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231\bancodatos\Contabilidad\Contabilidad_Comun\PORTAL TRANSPARENCIA INVI\PORTAL TRANSPARENCIA 2022\FEBRERO 2022\"/>
    </mc:Choice>
  </mc:AlternateContent>
  <xr:revisionPtr revIDLastSave="0" documentId="13_ncr:1_{8CCBC0E9-FE82-4488-8FD7-536B6BF27DE3}" xr6:coauthVersionLast="47" xr6:coauthVersionMax="47" xr10:uidLastSave="{00000000-0000-0000-0000-000000000000}"/>
  <bookViews>
    <workbookView xWindow="-120" yWindow="-120" windowWidth="20730" windowHeight="11160" xr2:uid="{1D6931C1-754D-4537-8B18-EECC12A3888A}"/>
  </bookViews>
  <sheets>
    <sheet name="PAGO PROVEEDORES" sheetId="2" r:id="rId1"/>
  </sheets>
  <definedNames>
    <definedName name="_xlnm._FilterDatabase" localSheetId="0" hidden="1">'PAGO PROVEEDORES'!$B$6:$K$243</definedName>
    <definedName name="_xlnm.Print_Area" localSheetId="0">'PAGO PROVEEDORES'!$B$1:$K$253</definedName>
    <definedName name="_xlnm.Print_Titles" localSheetId="0">'PAGO PROVEEDORES'!$1:$6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4" i="2" l="1"/>
  <c r="G244" i="2"/>
  <c r="H242" i="2"/>
  <c r="I242" i="2" s="1"/>
  <c r="H198" i="2"/>
  <c r="I198" i="2" s="1"/>
  <c r="H243" i="2"/>
  <c r="I243" i="2" s="1"/>
  <c r="H241" i="2"/>
  <c r="I241" i="2" s="1"/>
  <c r="H238" i="2" l="1"/>
  <c r="I238" i="2" s="1"/>
  <c r="H239" i="2"/>
  <c r="I239" i="2" s="1"/>
  <c r="H240" i="2"/>
  <c r="I240" i="2" s="1"/>
  <c r="H233" i="2"/>
  <c r="I233" i="2" s="1"/>
  <c r="H231" i="2"/>
  <c r="I231" i="2" s="1"/>
  <c r="H234" i="2" l="1"/>
  <c r="I234" i="2" s="1"/>
  <c r="H235" i="2"/>
  <c r="I235" i="2" s="1"/>
  <c r="H236" i="2"/>
  <c r="I236" i="2" s="1"/>
  <c r="H237" i="2"/>
  <c r="I237" i="2" s="1"/>
  <c r="H232" i="2" l="1"/>
  <c r="I232" i="2" s="1"/>
  <c r="H224" i="2" l="1"/>
  <c r="I224" i="2" s="1"/>
  <c r="H225" i="2"/>
  <c r="I225" i="2" s="1"/>
  <c r="H226" i="2"/>
  <c r="I226" i="2" s="1"/>
  <c r="H227" i="2"/>
  <c r="I227" i="2" s="1"/>
  <c r="H228" i="2"/>
  <c r="I228" i="2" s="1"/>
  <c r="H229" i="2"/>
  <c r="I229" i="2" s="1"/>
  <c r="H230" i="2"/>
  <c r="I230" i="2" s="1"/>
  <c r="H221" i="2" l="1"/>
  <c r="I221" i="2" s="1"/>
  <c r="H222" i="2"/>
  <c r="I222" i="2" s="1"/>
  <c r="H223" i="2"/>
  <c r="I223" i="2" s="1"/>
  <c r="H212" i="2"/>
  <c r="I212" i="2" s="1"/>
  <c r="H213" i="2"/>
  <c r="I213" i="2" s="1"/>
  <c r="H214" i="2"/>
  <c r="I214" i="2" s="1"/>
  <c r="H215" i="2"/>
  <c r="I215" i="2" s="1"/>
  <c r="H216" i="2"/>
  <c r="I216" i="2" s="1"/>
  <c r="H217" i="2"/>
  <c r="I217" i="2" s="1"/>
  <c r="H218" i="2"/>
  <c r="I218" i="2" s="1"/>
  <c r="H219" i="2"/>
  <c r="I219" i="2" s="1"/>
  <c r="H220" i="2"/>
  <c r="I220" i="2" s="1"/>
  <c r="H204" i="2"/>
  <c r="I204" i="2" s="1"/>
  <c r="H205" i="2"/>
  <c r="I205" i="2" s="1"/>
  <c r="H206" i="2"/>
  <c r="I206" i="2" s="1"/>
  <c r="H207" i="2"/>
  <c r="I207" i="2" s="1"/>
  <c r="H208" i="2"/>
  <c r="I208" i="2" s="1"/>
  <c r="H209" i="2"/>
  <c r="I209" i="2" s="1"/>
  <c r="H210" i="2"/>
  <c r="I210" i="2" s="1"/>
  <c r="H211" i="2"/>
  <c r="I211" i="2" s="1"/>
  <c r="H203" i="2"/>
  <c r="I203" i="2" s="1"/>
  <c r="H202" i="2"/>
  <c r="I202" i="2" s="1"/>
  <c r="H201" i="2"/>
  <c r="I201" i="2" s="1"/>
  <c r="H200" i="2"/>
  <c r="I200" i="2" s="1"/>
  <c r="H199" i="2"/>
  <c r="I199" i="2" s="1"/>
  <c r="H197" i="2"/>
  <c r="I197" i="2" s="1"/>
  <c r="H196" i="2"/>
  <c r="I196" i="2" s="1"/>
  <c r="H195" i="2"/>
  <c r="I195" i="2" s="1"/>
  <c r="H194" i="2"/>
  <c r="I194" i="2" s="1"/>
  <c r="H193" i="2"/>
  <c r="I193" i="2" s="1"/>
  <c r="H192" i="2"/>
  <c r="I192" i="2" s="1"/>
  <c r="H191" i="2"/>
  <c r="I191" i="2" s="1"/>
  <c r="H190" i="2"/>
  <c r="I190" i="2" s="1"/>
  <c r="H189" i="2"/>
  <c r="I189" i="2" s="1"/>
  <c r="H188" i="2"/>
  <c r="I188" i="2" s="1"/>
  <c r="H187" i="2"/>
  <c r="I187" i="2" s="1"/>
  <c r="H186" i="2"/>
  <c r="I186" i="2" s="1"/>
  <c r="H185" i="2"/>
  <c r="I185" i="2" s="1"/>
  <c r="H184" i="2"/>
  <c r="I184" i="2" s="1"/>
  <c r="H183" i="2"/>
  <c r="I183" i="2" s="1"/>
  <c r="H182" i="2"/>
  <c r="I182" i="2" s="1"/>
  <c r="H181" i="2"/>
  <c r="I181" i="2" s="1"/>
  <c r="H180" i="2"/>
  <c r="I180" i="2" s="1"/>
  <c r="H179" i="2"/>
  <c r="I179" i="2" s="1"/>
  <c r="H178" i="2"/>
  <c r="I178" i="2" s="1"/>
  <c r="H177" i="2"/>
  <c r="I177" i="2" s="1"/>
  <c r="H176" i="2"/>
  <c r="I176" i="2" s="1"/>
  <c r="H175" i="2"/>
  <c r="I175" i="2" s="1"/>
  <c r="H174" i="2"/>
  <c r="I174" i="2" s="1"/>
  <c r="H173" i="2"/>
  <c r="I173" i="2" s="1"/>
  <c r="H172" i="2"/>
  <c r="I172" i="2" s="1"/>
  <c r="H171" i="2"/>
  <c r="I171" i="2" s="1"/>
  <c r="H170" i="2"/>
  <c r="I170" i="2" s="1"/>
  <c r="H169" i="2"/>
  <c r="I169" i="2" s="1"/>
  <c r="H168" i="2"/>
  <c r="I168" i="2" s="1"/>
  <c r="H167" i="2"/>
  <c r="I167" i="2" s="1"/>
  <c r="H166" i="2"/>
  <c r="I166" i="2" s="1"/>
  <c r="H165" i="2"/>
  <c r="I165" i="2" s="1"/>
  <c r="H164" i="2"/>
  <c r="I164" i="2" s="1"/>
  <c r="H163" i="2"/>
  <c r="I163" i="2" s="1"/>
  <c r="H162" i="2"/>
  <c r="I162" i="2" s="1"/>
  <c r="H161" i="2"/>
  <c r="I161" i="2" s="1"/>
  <c r="H160" i="2"/>
  <c r="I160" i="2" s="1"/>
  <c r="H159" i="2"/>
  <c r="I159" i="2" s="1"/>
  <c r="H158" i="2"/>
  <c r="I158" i="2" s="1"/>
  <c r="H157" i="2"/>
  <c r="I157" i="2" s="1"/>
  <c r="H156" i="2"/>
  <c r="I156" i="2" s="1"/>
  <c r="H155" i="2"/>
  <c r="I155" i="2" s="1"/>
  <c r="H154" i="2"/>
  <c r="I154" i="2" s="1"/>
  <c r="H153" i="2"/>
  <c r="I153" i="2" s="1"/>
  <c r="H152" i="2"/>
  <c r="I152" i="2" s="1"/>
  <c r="H151" i="2"/>
  <c r="I151" i="2" s="1"/>
  <c r="H150" i="2"/>
  <c r="I150" i="2" s="1"/>
  <c r="H149" i="2"/>
  <c r="I149" i="2" s="1"/>
  <c r="H148" i="2"/>
  <c r="I148" i="2" s="1"/>
  <c r="H147" i="2"/>
  <c r="I147" i="2" s="1"/>
  <c r="H146" i="2"/>
  <c r="I146" i="2" s="1"/>
  <c r="H145" i="2"/>
  <c r="I145" i="2" s="1"/>
  <c r="H144" i="2"/>
  <c r="I144" i="2" s="1"/>
  <c r="H143" i="2"/>
  <c r="I143" i="2" s="1"/>
  <c r="H142" i="2"/>
  <c r="I142" i="2" s="1"/>
  <c r="H141" i="2"/>
  <c r="I141" i="2" s="1"/>
  <c r="H140" i="2"/>
  <c r="I140" i="2" s="1"/>
  <c r="H139" i="2"/>
  <c r="I139" i="2" s="1"/>
  <c r="H138" i="2"/>
  <c r="I138" i="2" s="1"/>
  <c r="H137" i="2"/>
  <c r="I137" i="2" s="1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H130" i="2"/>
  <c r="I130" i="2" s="1"/>
  <c r="H129" i="2"/>
  <c r="I129" i="2" s="1"/>
  <c r="H128" i="2"/>
  <c r="I128" i="2" s="1"/>
  <c r="H127" i="2"/>
  <c r="I127" i="2" s="1"/>
  <c r="H126" i="2"/>
  <c r="I126" i="2" s="1"/>
  <c r="H125" i="2"/>
  <c r="I125" i="2" s="1"/>
  <c r="H124" i="2"/>
  <c r="I124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H114" i="2"/>
  <c r="I114" i="2" s="1"/>
  <c r="H113" i="2"/>
  <c r="I113" i="2" s="1"/>
  <c r="H112" i="2"/>
  <c r="I112" i="2" s="1"/>
  <c r="H111" i="2"/>
  <c r="I111" i="2" s="1"/>
  <c r="H110" i="2"/>
  <c r="I110" i="2" s="1"/>
  <c r="H109" i="2"/>
  <c r="I109" i="2" s="1"/>
  <c r="H108" i="2"/>
  <c r="I108" i="2" s="1"/>
  <c r="H107" i="2"/>
  <c r="I107" i="2" s="1"/>
  <c r="H106" i="2"/>
  <c r="I106" i="2" s="1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</calcChain>
</file>

<file path=xl/sharedStrings.xml><?xml version="1.0" encoding="utf-8"?>
<sst xmlns="http://schemas.openxmlformats.org/spreadsheetml/2006/main" count="1098" uniqueCount="705">
  <si>
    <t>PAGOS A PROVEEDORES</t>
  </si>
  <si>
    <t xml:space="preserve"> 15/12/2021</t>
  </si>
  <si>
    <t/>
  </si>
  <si>
    <t xml:space="preserve"> 08/12/2021</t>
  </si>
  <si>
    <t>PAGADO</t>
  </si>
  <si>
    <t>MINISTERIO DE LA VIVIENDA, HABITAT Y EDIFICACIONES</t>
  </si>
  <si>
    <t>MIVHED</t>
  </si>
  <si>
    <t>CH</t>
  </si>
  <si>
    <t xml:space="preserve">             Lic. Giannina Méndez</t>
  </si>
  <si>
    <t xml:space="preserve">             Directora Financiera</t>
  </si>
  <si>
    <t>Lib-1075. pago ir-3 correspondiente a retenciones realizadas al mes de diciembre del 2021, segun declaracion y reporte anexo.</t>
  </si>
  <si>
    <t>Lib-316</t>
  </si>
  <si>
    <t>Lib-314</t>
  </si>
  <si>
    <t>Lib-317</t>
  </si>
  <si>
    <t>Lib-292</t>
  </si>
  <si>
    <t>Lib-311</t>
  </si>
  <si>
    <t>Lib-310</t>
  </si>
  <si>
    <t>Lib-298</t>
  </si>
  <si>
    <t>Lib-239</t>
  </si>
  <si>
    <t>Lib-302</t>
  </si>
  <si>
    <t>Lib-333</t>
  </si>
  <si>
    <t>Lib-356.</t>
  </si>
  <si>
    <t>Lib-330</t>
  </si>
  <si>
    <t>Lib-326</t>
  </si>
  <si>
    <t>Lib-367</t>
  </si>
  <si>
    <t>Lib-425</t>
  </si>
  <si>
    <t>Lib-454</t>
  </si>
  <si>
    <t>Lib-497</t>
  </si>
  <si>
    <t>Lib-566</t>
  </si>
  <si>
    <t>Lib-661.</t>
  </si>
  <si>
    <t>Lib-676</t>
  </si>
  <si>
    <t>Lib-667.</t>
  </si>
  <si>
    <t>Lib- 614</t>
  </si>
  <si>
    <t>Lib-693</t>
  </si>
  <si>
    <t>Lib-692</t>
  </si>
  <si>
    <t>Lib-738</t>
  </si>
  <si>
    <t>Lib-626.</t>
  </si>
  <si>
    <t>Lib-811</t>
  </si>
  <si>
    <t>Lib-741.</t>
  </si>
  <si>
    <t>Lib- 737</t>
  </si>
  <si>
    <t>Lib-724</t>
  </si>
  <si>
    <t xml:space="preserve">Lib- 723. </t>
  </si>
  <si>
    <t>Lib- 740</t>
  </si>
  <si>
    <t>Lib-319.</t>
  </si>
  <si>
    <t xml:space="preserve">Lib-571. </t>
  </si>
  <si>
    <t>Lib-666</t>
  </si>
  <si>
    <t>Lib-605</t>
  </si>
  <si>
    <t>Lib-835</t>
  </si>
  <si>
    <t>Lib-568</t>
  </si>
  <si>
    <t>Lib-697</t>
  </si>
  <si>
    <t>Lib-725.</t>
  </si>
  <si>
    <t xml:space="preserve">Lib-786. </t>
  </si>
  <si>
    <t>Lib-695</t>
  </si>
  <si>
    <t>Lib-670</t>
  </si>
  <si>
    <t>Lib-619.</t>
  </si>
  <si>
    <t>Lib-628</t>
  </si>
  <si>
    <t>Lib-809</t>
  </si>
  <si>
    <t>Lib- 739.</t>
  </si>
  <si>
    <t>Lib-668</t>
  </si>
  <si>
    <t>Lib-833</t>
  </si>
  <si>
    <t xml:space="preserve">Lib-928. </t>
  </si>
  <si>
    <t>Lib-876</t>
  </si>
  <si>
    <t>Lib-943.</t>
  </si>
  <si>
    <t>Lib-840</t>
  </si>
  <si>
    <t>Lib-722</t>
  </si>
  <si>
    <t>Lib-785.</t>
  </si>
  <si>
    <t>Lib-1047</t>
  </si>
  <si>
    <t>Lib-1054</t>
  </si>
  <si>
    <t>Lib-1045</t>
  </si>
  <si>
    <t>Lib-925.</t>
  </si>
  <si>
    <t>Lib-1068</t>
  </si>
  <si>
    <t>Lib-1083</t>
  </si>
  <si>
    <t>Lib.1179.</t>
  </si>
  <si>
    <t>Lib-1174</t>
  </si>
  <si>
    <t xml:space="preserve">Lib-323. </t>
  </si>
  <si>
    <t>Lib-678.</t>
  </si>
  <si>
    <t>Lib-841.</t>
  </si>
  <si>
    <t xml:space="preserve"> 22/12/2021,</t>
  </si>
  <si>
    <t xml:space="preserve"> 22/12/2021</t>
  </si>
  <si>
    <t xml:space="preserve"> 14/12/2021 </t>
  </si>
  <si>
    <t>30/12/2021, 03/01/2022 y 01/01/2022</t>
  </si>
  <si>
    <t>05/01/2022,</t>
  </si>
  <si>
    <t xml:space="preserve"> 11/01/2022</t>
  </si>
  <si>
    <t>28/12/2021 y 2/11/2021</t>
  </si>
  <si>
    <t xml:space="preserve">Lib-410. pago poliza no. 12974, correspondiente al seguro medico de los empleados regulares, del periodo 01/01/2022 - 31/01/2022. </t>
  </si>
  <si>
    <t>Lib-454. pago correspondiente al seguro medico de los empleadosfijos, de los periodos 01/02/2022 - 28/02/2022 y 01/03/2022-31/03/2021.</t>
  </si>
  <si>
    <t>Lib-452. pago por adquisicion de impresoras para la recepcion de documentos.</t>
  </si>
  <si>
    <t xml:space="preserve"> 17/12/2021 </t>
  </si>
  <si>
    <t>17/12/2021 y  27/12/2021</t>
  </si>
  <si>
    <t>01/11/2021,  09/11/2021 y  06/12/2021.</t>
  </si>
  <si>
    <t xml:space="preserve"> 21/12/2021 </t>
  </si>
  <si>
    <t xml:space="preserve"> 24/01/2022 </t>
  </si>
  <si>
    <t>10/12/202</t>
  </si>
  <si>
    <t>20/12/2021,</t>
  </si>
  <si>
    <t>16/12/2021 y  20/01/2022</t>
  </si>
  <si>
    <t>24/12/2021 y  24/12/2021</t>
  </si>
  <si>
    <t>13/01/2022 y  13/01/2022</t>
  </si>
  <si>
    <t xml:space="preserve"> 16/12/2021,</t>
  </si>
  <si>
    <t xml:space="preserve"> 13/12/2021,</t>
  </si>
  <si>
    <t xml:space="preserve"> 17/01/2022</t>
  </si>
  <si>
    <t>Lib- 737.  por concepto de adquisicion de placas acrilicas.</t>
  </si>
  <si>
    <t>Lib-724. pago 20% de avance inicial de la ficha cbe00379, lote 11, por cambio de pisos de tierra por pisos de cemento para las regiones norte y este del país en la provincia duarte.</t>
  </si>
  <si>
    <t>Lib-319. pago 20% de avance inicial de la ficha cbe00380, lote 12, por cambio de pisos de tierra por pisos de hormigón armado en la prov. duarte y las regiones norte y este del país.</t>
  </si>
  <si>
    <t xml:space="preserve"> 03/01/2022 </t>
  </si>
  <si>
    <t>Lib-835. pago retención vicios ocultos de la ficha cbe00309, lote 26, snip-14028 por mejoramiento de un estimado de 814 viviendas en santiago, programa dominicana se reconstruye.</t>
  </si>
  <si>
    <t xml:space="preserve"> 02/12/2021</t>
  </si>
  <si>
    <t>17/11/2021 y 18/11/2021</t>
  </si>
  <si>
    <t>Lib-670. primer pago correspondiente al 1/4 y 2/4 de la orden de servicios no.invi-2021-00291  por servicios de colocacion en medios impresos de circulacion nacional.</t>
  </si>
  <si>
    <t xml:space="preserve"> 23/12/2021</t>
  </si>
  <si>
    <t>Lib-632. pago por servicios de reparacion de flotilla vehicular del edificio 1 de este mivhed.</t>
  </si>
  <si>
    <t>Lib-665. pago cubicación cb-03(52.74%) de la ficha cbe 00335, lote 4, por cambio de pisos de tierra por pisos de cemento para 125 viviendas en la provincia bahoruco y en la region de enriquillo.</t>
  </si>
  <si>
    <t xml:space="preserve"> 27/12/2021,</t>
  </si>
  <si>
    <t>Lib-1046. pago orden de servicios no. oisoe b&amp;s-daf-cm-2021-0034 d/f 10/12/2021,   por servicio de suscripcion anual de licencia fortigate 500d para ser utilizada por la institucion.</t>
  </si>
  <si>
    <t xml:space="preserve"> 27/12/2021</t>
  </si>
  <si>
    <t xml:space="preserve"> 07/02/2022</t>
  </si>
  <si>
    <t xml:space="preserve"> 01/02/2022</t>
  </si>
  <si>
    <t>25/01/2022,</t>
  </si>
  <si>
    <t xml:space="preserve"> 08/02/2022,</t>
  </si>
  <si>
    <t>Lib- 1178. cuarto y ultimo pago correspondiente al contrato no. mivhed-cs-002-2021 por concepto de servicios de publicidad, correspondiente al mes de febrero 2022.</t>
  </si>
  <si>
    <t>22/12/2021 y  03/01/2022</t>
  </si>
  <si>
    <t>Lib.1179. quinto pago  por concepto de adquisicion de baterias para la flotilla vehicular de esta institucion.</t>
  </si>
  <si>
    <t xml:space="preserve"> 28/01/2022</t>
  </si>
  <si>
    <t>S/F</t>
  </si>
  <si>
    <t>Lib-1068. primer pago 1/2 del contrato no. mivhed-cs-052-2021, proceso no. invi-ccc -pepu- 2021-0002 por servicios de publicidad.</t>
  </si>
  <si>
    <t>Lib-471. pago por concepto de servicios de alquiler de equipos audiovisuales y otros, para inauguraciones y eventos dirigidos a mypimes.</t>
  </si>
  <si>
    <t>Lib-621. primer pago correspondiente al 1/4 y 2/4 del contrato no. mivhed-cs-010-2021,  por servicios de publicidad, en el periodo de noviembre y diciembre 2021.</t>
  </si>
  <si>
    <t>Lib-697. tercer pago 3/4 del contrato no. mivhed-cs-031-2021,  por concepto de servicios de publicidad, correspondiente al mes de enero 2022.</t>
  </si>
  <si>
    <t>Lib-695. primer pago correspondiente al 1/4 y 2/4 del contrato no. mivhed-cs-018-2021, por servicio de publicidad, correspondiente a los meses de noviembre y diciembre 2021.</t>
  </si>
  <si>
    <t>Lib-664. primer pago del contrato no. mivhed-cs-042-2021,  por servicios de publicidad en medios de television, radio y digital, durante los meses de noviembre y diciembre 2021.</t>
  </si>
  <si>
    <t>Lib-619. segundo pago 2/4 del contrato no. mivhed-cs-014-2021, por servicios de publicidad, correspondiente al mes de diciembre 2021.</t>
  </si>
  <si>
    <t>Lib-660. quinto pago del contrato no.invi-cs-053-2021, por servicios de mantenimiento y reparacion de la flotilla de vehiculo.</t>
  </si>
  <si>
    <t>Lib- 739. segundo pago 2/4 correspondiente al contrato no. mivhed-cs-019-2021,  por servicio de publicidad, correspondiente al mes de diciembre 2021.</t>
  </si>
  <si>
    <t>Lib-668. tercer pago 3/4 correspondiente al contrato no. mivhed-cs-033-2021,  por servicio de publicidad, correspondiente al mes de enero 2022.</t>
  </si>
  <si>
    <t>Lib-777. pago cubicación cb-07(49.56%) de la ficha mev01776, por construcción de 12 edif. económicos de tres niveles y seis apartamentos  proyecto invi villa esperanza.</t>
  </si>
  <si>
    <t>Lib-1054. sexto pago del contrato no. invi-cb-009-2021,   por concepto de adquisicion de materiales de construccion para ser utilizados por la brigada de accion rapida de la institucion.</t>
  </si>
  <si>
    <t>Lib-1045. quinto pago del contrato no. invi-cb-009-2021, por concepto de adquisicion de materiales de construccion para ser utilizados por la brigada de accion rapida de la institucion.</t>
  </si>
  <si>
    <t>Lib- 1133. segundo pago correspondiente al 3/4, del contrato no. mivhed-cs-004-2021, con las   por concepto de servicios de publicidad  correspondiente a enero 2022.</t>
  </si>
  <si>
    <t>Lib- 1144. tercer pago 3/4 del contrato no. mivhed-cs-015-2021, por concepto de servicio de publicidad, correspondiente al mes de enero del año 2022.</t>
  </si>
  <si>
    <t>Lib- 1092. tercer pago 3/4 correspondiente al contrato no. mivhed-cs-001-20221, por concepto de servicios de publicidad, correspondiente al mes de enero 2022.</t>
  </si>
  <si>
    <t>Lib-1129. pago por concepto de adquisicion de rollo y kits de firmas polimericas para firmadora de cheque.</t>
  </si>
  <si>
    <t>Lib-1131. primer pago del 1,2 y ¾ del contrato no. mivhed-cs-029-2021, por concepto de servicios de publicidad, correspondiente a los meses de noviembre, diciembre 2021 y enero 2022.</t>
  </si>
  <si>
    <t>Lib-1146. segundo pago correspondiente al 3/4 del contrato no. mivhed-cs-018-2021,  por concepto de servicios de publicidad, correspondiente al mes de enero 2022.</t>
  </si>
  <si>
    <t>Lib-1274</t>
  </si>
  <si>
    <t>Lib-1269</t>
  </si>
  <si>
    <t>Lib-1309</t>
  </si>
  <si>
    <t>Lib-1272</t>
  </si>
  <si>
    <t>Lib-1242</t>
  </si>
  <si>
    <t>Lib-1245</t>
  </si>
  <si>
    <t>Lib-1315</t>
  </si>
  <si>
    <t xml:space="preserve"> 31/01/2022</t>
  </si>
  <si>
    <t xml:space="preserve"> primer pago corespondiente 1,2 y 3/4 del contrato no. mivhed-cs-016-2021,  por serv. de publicidad, correspondiente a los meses de noviembre, diciembre 2021 y enero del 2022.</t>
  </si>
  <si>
    <t>Lib- 1266. segundo pago correspondiente al 3/4, por servicios de publicidad.</t>
  </si>
  <si>
    <t>Lib- 1132. segundo pago de 3/3 del contrato no. mivhed-cs-024-2021  por servicios de publicidad  correspondiente a los mes enero 2022.</t>
  </si>
  <si>
    <t>Lib- 1318. pago por servicios telefonicos correpondiente al mes de enero 2022.</t>
  </si>
  <si>
    <t>Lib- 1172. pago por servicios de energia electrica durante el mes de enero 2022.</t>
  </si>
  <si>
    <t>Lib- 1271. cuarto y ultimo pago del contrato mivhed-cs-034-2021,  por servicios de publicidad en radio anacaona, correspondiente a la fecha del 1 al 28 de febrero 2022.</t>
  </si>
  <si>
    <t>01/11/2021, 01/12/2021 01/11/2021,  01/12/2021 y 05/01/2022</t>
  </si>
  <si>
    <t>Lib- 1313. pago por la recogida de basura del edificio 2 correspondiente a los meses de noviembre, diciembre 2021 y enero 2022.</t>
  </si>
  <si>
    <t>Lib- 1244. pago orden de servicio no.mivhed-2022-00001 d/f 25/01/2022 por serv. de instalcion y desinstalacion de (2) banner.</t>
  </si>
  <si>
    <t>Lib- 1310. cuarto y ultimo pago 4/4 del contrato no. mivhed-cs-014-2021  por servicios de publicidad.</t>
  </si>
  <si>
    <t>20/1/2022 y  21/01/2022</t>
  </si>
  <si>
    <t>Lib-1272. segundo y ultimo pago del contrato no. mivhed-cs-039-2021 , por servicios de publicidad, durante los meses de enero y febrero 2022.</t>
  </si>
  <si>
    <t>Lib-1316. pago contrato no. mivhed-cs-021-2021,  por servicio de colocacion de publicidad televisiva.</t>
  </si>
  <si>
    <t>06/01/2022 y  25/01/2022</t>
  </si>
  <si>
    <t>Lib-1188. segundo 2/4 y 3/4 del contrato no. mivhed-cs-025-2021,  por servicios de publicidad correspondiente a los meses de noviembre y diciembre 2021.</t>
  </si>
  <si>
    <t>Lib-1273. cuarto y ultimo pago del contrato no. mivhed-cs-009-2021,  por concepto de servicios de publicidad en medios digitales, correspondiente al mes de febrero 2022.</t>
  </si>
  <si>
    <t>Lib-1242. segundo pago correspondiente al 3/4 del contrato no. mivhed-cs-010-2021, por servicios de publicidad en el periodo del 28 de diciembre 2021 al 27 de enero 2022.</t>
  </si>
  <si>
    <t>Lib-1176. cuarto y ultimo correspondiente al contrato no. mivhed-cs-001-2021 por concepto de servicios de publicidad, correspondiente al mes de febrero 2022.</t>
  </si>
  <si>
    <t xml:space="preserve"> 12/10/2021 y  22/09/2021</t>
  </si>
  <si>
    <t>Lib-1343. pago 20% de avance inicial de la ficha cbe00455, lote 4, por adquisición e instalación de equipos de cocina y lavandería para equipamiento del hospital municipal san josé de las matas</t>
  </si>
  <si>
    <t>Lib-1351. pago retención vicios ocultos de la ficha cbe 00298, lote 15, snip-14028, por mejoramiento de un estimado de 1011 viviendas en santo domingo, programa dominicana se reconstruye.</t>
  </si>
  <si>
    <t>Lib-1314. pago 20% de avance inicial de la ficha cbe 00457, lote 05, por adquisición e instalación de equipos de cocina y lavandería para equipamiento del hospital municipal villa hermosa, la romana.</t>
  </si>
  <si>
    <t>Lib-1315. tercer pago 4/4 del contrato no. mivhed-cs-007-2021  por concepto de servicio de publicidad, correspondiente a los meses de enero y febrero 2022.</t>
  </si>
  <si>
    <t xml:space="preserve"> 22/12/2021 y 27/01/2022</t>
  </si>
  <si>
    <t>Lib-1265. pago por concepto de servicio de impresion digital de 1,980 llaves en cartonite, troquelado para ser usadas en el proceso de entrega de bonos del plan mi vivienda.</t>
  </si>
  <si>
    <t>20/12/2021 y 17/01/2022</t>
  </si>
  <si>
    <t>Lib-1379. tercer y ultimo pago correspondiente del contrato no. mivhed-cs-018-2021, por concepto de servicios de publicidad, correspondiente al mes de febrero 2022.</t>
  </si>
  <si>
    <t>Lib-1378. segundo y ultimo pago del contrato no. mivhed-cs-016-2021,  por serv. de publicidad  correspondiente al mes de febrero del 2022.</t>
  </si>
  <si>
    <t>Lib-1317</t>
  </si>
  <si>
    <t>Lib-399.</t>
  </si>
  <si>
    <t>Lib-1354</t>
  </si>
  <si>
    <t>Lib-1344</t>
  </si>
  <si>
    <t>Lib-1265</t>
  </si>
  <si>
    <t>Lib-1345</t>
  </si>
  <si>
    <t>Lib-1341</t>
  </si>
  <si>
    <t>Lib-1311</t>
  </si>
  <si>
    <t>Lib-1349</t>
  </si>
  <si>
    <t>Lib-1379</t>
  </si>
  <si>
    <t>Lib-1358</t>
  </si>
  <si>
    <t>Lib-1342</t>
  </si>
  <si>
    <t>Lib-1342. pago 20% de avance inicial de la ficha cbe 00461, lote 11, por equipamiento de lavanderia y cocina, hospital municipal teófilo hernández, ubicado en el municipio el seibo.</t>
  </si>
  <si>
    <t>Lib-1311. pago 20% de avance inicial de la ficha cbe00460, lote 10, por equipamiento de lavanderia y cocina, hospital regional san vicente de paul, ubicado en el municipio san francisco de macorís.</t>
  </si>
  <si>
    <t>Lib-1341. pago 20% de avance inicial de la ficha cbe 00480, lote 7, por equipamiento de lavanderia y cocina, hospital municipal verón, ubicado en el municipio higüey, provincia la altagracia.</t>
  </si>
  <si>
    <t>AL 28 DE FEBRERO 2022</t>
  </si>
  <si>
    <t>Lib-1349. segundo pago correspondiente al 2/4 y 3/4 por servicios de publicidad televisiva , correspondiente al mes de diciembre 2021 y enero 2022.</t>
  </si>
  <si>
    <t>Lib-316. pago 20% de avance inicial de la ficha cbe00390, lote 7, por mejoramiento de un estimado de 150 viviendas en la prov. Dajabon.</t>
  </si>
  <si>
    <t>Lib-314. pago 20% de avance inicial de la ficha cbe00385, lote 2, por mejoramiento de un estimado de 150 viviendas en la prov. Barahona.</t>
  </si>
  <si>
    <t>Lib-317. pago 20% de avance inicial de la ficha cbe00393, lote 10, por mejoramiento de un estimado de 150 viviendas en la prov. monte cristi.</t>
  </si>
  <si>
    <t>Lib-1361. pago del 20% del avance inicial de la ficha cbe00462, lote 7, por adquisicion e instalacion de equipos y moviliarios medicos para el equipamiento del hospital municipal de veron en el municipio de higuey.</t>
  </si>
  <si>
    <t>Lib-1441</t>
  </si>
  <si>
    <t>Lib-1350</t>
  </si>
  <si>
    <t>Lib-1440. pago por adquisicion de materiales de higiene y limpieza.</t>
  </si>
  <si>
    <t>Lib-298. pago cubicación cb-02(85.40%) de la ficha cbe00338, lote 7, por cambio de 7,604.39 m2 de pisos de tierra por pisos de cemento en elias piña,provincia elias piña y la region el valle.</t>
  </si>
  <si>
    <t>Lib-239. pago cubicación cb-07(final) de la ficha cbe00297, lote 14, snip-14028, por mejoramiento de un estimado de 1012 viviendas en santo domingo.</t>
  </si>
  <si>
    <t>Lib-302. pago cubicación cb-07(final) (ficha # cbe00298) por mejoramiento de un estimado de 1011 viviendas en santo domingo.</t>
  </si>
  <si>
    <t>Lib-324. pago 20% de avance inicial de la ficha cbe00407, lote 24, por mejoramiento de un estimado de 150 viviendas en la prov. hato mayor.</t>
  </si>
  <si>
    <t>Lib-451. pago 20% de avance inicial de la ficha cbe00373, lote 5 por cambio de pisos de tierra por pisos de hormigón armado en la prov. la altagracia.</t>
  </si>
  <si>
    <t>Lib-332. pago cubicación cb-05(97.54%) de la ficha cbe00304, lote 21, snip-14028 por mejoramiento de un estimado de 556 viviendas en sanchez ramirez.</t>
  </si>
  <si>
    <t>Lib-330. pago cubicación cb-06(final) de la ficha cbe 00293, lote 10, snip-14028, por mejoramiento de un estimado de 1019 viviendas en san juan.</t>
  </si>
  <si>
    <t>Lib-368. pago cubicación cb-07(final) de la ficha cbe00292, lote 9, snip-14028, por mejoramiento de un estimado de 1020 viviendas san juan.</t>
  </si>
  <si>
    <t>Lib-326. pago cubicación cb-08(96.04%) de la ficha cbe00314, lote 31, snip-14028 por mejoramiento de un estimado de 280 viviendas en santiago rodriguez.</t>
  </si>
  <si>
    <t>Lib-346. pago cubicación cb-03(80.28%)de la ficha cbe00287, lote 4, snip-14028, por mejoramiento de un estimado de 715 viviendas en elias piña.</t>
  </si>
  <si>
    <t>Lib- 353. pago por consumo de energia electrica.</t>
  </si>
  <si>
    <t>Lib- 371. pago por suministro de agua, correspondiente al mes de enero 2022.</t>
  </si>
  <si>
    <t>Lib- 345. pago por servicio de energia electrica de la regional cibao, correspondiente al periodo (01/12/2021 - 01/01/2022).</t>
  </si>
  <si>
    <t>Lib- 347. pago  por concepto de seguro de vida, correspondiente al mes de diciembre 2021.</t>
  </si>
  <si>
    <t>Lib-425.  por servicios de energia electrica durante el mes de diciembre 2021.</t>
  </si>
  <si>
    <t>Lib-565. pago 20% de avance inicial de la ficha 409, lote 26, por mejoramiento de un estimado de 150 viviendas en la prov. el seibo.</t>
  </si>
  <si>
    <t>Lib-528. pago por concepto de confeccion de banderas institucionales y listones.</t>
  </si>
  <si>
    <t>Lib-661. segundo pago 2/4 del contrato no. mivhed-cs-007-2021, por concepto de servicio de publicidad, correspondiente al mes de diciembre 2021.</t>
  </si>
  <si>
    <t>Lib- 322. pago 20% de avance inicial de la ficha cbe00410, lote 27, por mejoramiento de un estimado de 150 viviendas en la prov. san pedro de macoris.</t>
  </si>
  <si>
    <t>Lib-651. pago cubicación cb-05(65.31%) de la ficha cbe00306, lote 23, snip-14028, por mejoramiento de un estimado de 658 viviendas en puerto plata.</t>
  </si>
  <si>
    <t>Lib-735. pago 20% de avance inicial de la ficha cbe 00371,lote 3, por cambio de pisos de tierra por pisos de cemento en la prov. el seibo.</t>
  </si>
  <si>
    <t>Lib-810. pago 20% de avance inicial de la ficha cbe 00412, lote 29, por mejoramiento de un estimado de 150 viviendas en monte plata.</t>
  </si>
  <si>
    <t>Lib- 723. pago 20% de avance inicial de la ficha cbe00383, lote 15, por cambio de pisos de tierra por pisos de cemento en la prov. monte cristi.</t>
  </si>
  <si>
    <t>Lib- 740. pago 20% de avance inicial de la ficha cbe00381, lote 13 por cambio de pisos de tierra por pisos de cemento para las regiones norte y este del pais.</t>
  </si>
  <si>
    <t>Lib-726. pago 20% de avance inicial de la ficha cbe00375 por lote 7, por cambio de pisos de tierra por pisos de cemento para las regiones norte y este del país.</t>
  </si>
  <si>
    <t>Lib-598. pago 20% de avance inicial de la ficha cbe00384, lote 1, por mejoramiento de un estimado de 150 viviendas en azua.</t>
  </si>
  <si>
    <t>Lib-570. pago 20% de avance inicial de la ficha cbe00388, lote 05, por mejoramiento de un estimado de 150 viviendas en pedernales.</t>
  </si>
  <si>
    <t>Lib-571. pago 20% de avance inicial de la ficha cbe00397, lote 14, por mejoramiento de un estimado de 150 viviendas en espaillat.</t>
  </si>
  <si>
    <t>Lib-567. pago 20% de avance inicial de la ficha cbe00406, lote 23, por mejoramiento de un estimado de 150 viviendas en san jose de ocoa.</t>
  </si>
  <si>
    <t>Lib-569. pago 20% de avance inicial de la ficha cbe00415, lote 32, por mejoramiento de un estimado de 225 viviendas en san cristobal.</t>
  </si>
  <si>
    <t>Lib-597. pago 20% de avance inicial de la ficha cbe00395, lote 12, por mejoramiento de un estimado de 150 viviendas en valverde.</t>
  </si>
  <si>
    <t>Lib-625. primer pago de 1/3 del contrato no. mivhed-cs-024-2021 por servicios de publicidad correspondiente a los meses de noviembre y diciembre 2021.</t>
  </si>
  <si>
    <t>Lib-601. pago 20% de avance inicial de la ficha cbe00386, lote 3, por mejoramiento de un estimado de 150 viviendas en elias piña.</t>
  </si>
  <si>
    <t>Lib-666. segundo pago 2/4 del contrato no. mivhed-cs-044-2021, por servicios de publicidad, correspondiente al mes de diciembre 2021.</t>
  </si>
  <si>
    <t>Lib-605. pago de la cub-04 (83.83) de la ficha cbe00429, por restauracion general del monumento historico iglesia parroquial san dionisio.</t>
  </si>
  <si>
    <t>Lib-787. pago 20% de avance inicial de la ficha cbe00370, lote 2 por cambio de pisos de tierra por pisos de cemento para las regiones norte y este del país.</t>
  </si>
  <si>
    <t>Lib-834. pago retención vicios ocultos de la ficha cbe00310, lote 27, snip-14028, por mejoramiento de un estimado de 910 viviendas en valverde.</t>
  </si>
  <si>
    <t>Lib-568. pago 20% de avance inicial de la ficha cbe00396, lote 13, por mejoramiento de un estimado de 150 viviendas en monseñor nouel.</t>
  </si>
  <si>
    <t>Lib-596. pago 20% de avance inicial de la ficha cbe00411, lote 28, por mejoramiento de un estimado de 150 viviendas en monte plata, dominicana se reconstruye.</t>
  </si>
  <si>
    <t>Lib-725. pago 20% de avance inicial de la ficha cbe00377, lote 9, por cambio de pisos de tierra por pisos de cemento en la prov. santiago rodriguez.</t>
  </si>
  <si>
    <t>Lib-786. pago cubicación cb-04(97.08%) de la ficha cbe00332, lote 2, por cambio de pisos de tierra por pisos de cemento para 169 viviendas en azua.</t>
  </si>
  <si>
    <t>Lib-628. segundo pago de 2/4 del contrato no. mivhed-cs-032-2021, por servicios de publicidad, correspondiete al mes de diciembre 2021.</t>
  </si>
  <si>
    <t>Lib-809. primer pago correspondiente al 1/4 y 2/4 del contrato no. mivhed-cs-028-2021,  por servicios de publcidad, correspondiente a los meses de noviembre y diciembre.</t>
  </si>
  <si>
    <t>Lib- 729. pago 20% de avance inicial de la ficha cbe00382, lote 14, por cambio de pisos de tierra por pisos de cemento en la prov. monte cristi.</t>
  </si>
  <si>
    <t>Lib-833. pago 20% de avance inicial de la ficha cbe00418, lote 35, por mejoramiento de un estimado de 225 viviendas en el distrito nacional.</t>
  </si>
  <si>
    <t>Lib-928. pago retención vicios ocultos de la ficha cbe 00299, lote 16, snip-14028, por mejoramiento de un estimado de 1011 viviendas en santo domingo.</t>
  </si>
  <si>
    <t>Lib-876. pago retención vicios ocultos de la ficha cbe 00293, lote 10, snip-14028, por mejoramiento de un estimado de 1019 viviendas en san juan.</t>
  </si>
  <si>
    <t>Lib-943. pago cubicación cb-04(76.13%) de la ficha cbe 00353, lote 8, por cambio de pisos de tierra por pisos de cemento para 179 viviendas en la provincia pedernales.</t>
  </si>
  <si>
    <t>Lib-889. pago 20% de avance inicial de la ficha cbe00417, lote 34, por mejoramiento de un estimado de 225 viviendas en el distrito nacional.</t>
  </si>
  <si>
    <t>Lib-840. pago retención vicios ocultos de la ficha cbe00308, lote 25, snip-14028, por mejoramiento de un estimado.</t>
  </si>
  <si>
    <t>Lib-722. pago 20% de avance inicial de la ficha cbe00369, lote 1, por cambio de pisos de tierra por pisos de cemento en la prov. san pedro de macoris.</t>
  </si>
  <si>
    <t>Lib-785. pago 20% de avance inicial de la ficha cbe00404, lote 21, por mejoramiento de un estimado de 150 viviendas en la provincia independencia.</t>
  </si>
  <si>
    <t>Lib-1076. pago ir-17 correspondiente a retneciones realizadas al mes de diciembre del 2021.</t>
  </si>
  <si>
    <t>Lib-1047. primer pago 1/4 y 2/4 correspondiente al contrato no. mivhed-cs-036-2021, por servicio de publicidad, correspondiente a los meses de noviembre y diciembre 2021.</t>
  </si>
  <si>
    <t>Lib-925. pago retención vicios ocultos de la ficha cbe 00297, lote 14, snip-14028, por mejoramiento de un estimado de 1012 viviendas en santo domingo.</t>
  </si>
  <si>
    <t>Lib- 1135. tercer pago 3/4 del contrato no. mivhed-cs-030-2021,  por concepto de colocacion de publicidad , correspondiente al mes de enero 2022.</t>
  </si>
  <si>
    <t>Lib- 1145. tercer pago de 3/4 del contrato no. mivhed-cs-032-2021, por servicios de publicidad, correspondiete al mes de enero 2022.</t>
  </si>
  <si>
    <t>Lib- 1134. pago de descuento aplicado a contratistas de obras de esta institucion, correspondiente al mes de diciembre 2021.</t>
  </si>
  <si>
    <t>Lib- 1084. pago retencion del 1% descontado a contratistas de obras de esta institucion, correspondiente al mes de diciembre 2021.</t>
  </si>
  <si>
    <t>Lib-1088. primer pago correspondiente al 20% del contrato no. mivhed-cb-003-2021, por adquisicion de materiales de carpinteria.</t>
  </si>
  <si>
    <t>Lib-1086. pago 20% de avance inicial de la ficha cbe00405, lote 22, por mejoramiento de un estimado de 150 viviendas en bahoruco.</t>
  </si>
  <si>
    <t>Lib-1083. pago itbis correspondiente a retenciones realizadas al mes de diciembre del 2021.</t>
  </si>
  <si>
    <t>Lib-1071. pago 20% de avance inicial de la ficha cbe 00401, lote 18, por mejoramiento de un estimado de 150 viviendas en la prov. Duarte.</t>
  </si>
  <si>
    <t>Lib-1174. pago de combustible, correspondientes al mes de diciembre 2021.</t>
  </si>
  <si>
    <t>Lib-1072. pago 20% de avance inicial de la ficha cbe00459, lote 1, por equipamiento de lavanderia y cocina, hospital dr. jose fausto ovalles, municipio esperanza, provincia valverde.</t>
  </si>
  <si>
    <t>Lib-1181. pago de la orden de compra no. invi-2021-00430, por concepto de adquisicion de manteles y bambalinas.</t>
  </si>
  <si>
    <t>Lib-1177. tercer pago 3/4 del contrato no. mivhed-cs-002-2021, por servicio de publicidad correspondiente al mes de enero 2022.</t>
  </si>
  <si>
    <t>Lib-323. pago 20% de avance inicial de la ficha cbe 00373, lote 5, por cambio de pisos de tierra por pisos de hormigón armado en la prov. la altagracia.</t>
  </si>
  <si>
    <t>Lib-678. pago 20% de avance inicial de la ficha cbe00419, lote 36, por mejoramiento de un estimado de 225 viviendas en santo domingo.</t>
  </si>
  <si>
    <t>Lib-841. pago 20% de avance inicial de la ficha cbe00414, lote 31, por mejoramiento de un estimado de 260 viviendas en santiago.</t>
  </si>
  <si>
    <t>Lib- 1007. pago retención vicios ocultos de la ficha cbe 00294, lote 11, snip-14028, por mejoramiento de un estimado de 554 viviendas en pedernales.</t>
  </si>
  <si>
    <t>Lib- 1147. pago retención vicios ocultos de la ficha cbe 00305, lote 22, por mejoramiento de un estimado de 868 viviendas en montecristi.</t>
  </si>
  <si>
    <t>Lib-1240. segundo pago correspondiente contrato no. invi-cb-006-2021,  por adquisicion de materiales de construccion.</t>
  </si>
  <si>
    <t>Lib-1274. segundo pago del contrato no. invi-cb-010-2021 , por concepto de adquisicion de materiales de construccion.</t>
  </si>
  <si>
    <t>Lib-1309. pago por servicios de telefono e internet, correspondiente al edificio 1 del mived, durante el mes de enero 2022.</t>
  </si>
  <si>
    <t>Lib-1269. por suministro de energia electrica de la oficina regional este la romana y de la estafeta de invivienda, ambas del correspondiente al mes de enero 2022.</t>
  </si>
  <si>
    <t>Lib-1142. pago 20% de avance inicial de la ficha cbe00456, lote 03, por adquisición e instalación de equipos de cocina y lavandería para equipamiento del hospital municipal de nisibón.</t>
  </si>
  <si>
    <t>Lib-1233. pago cubicación cb-05(72%) de la ficha cbe00312, lote 29,  por mejoramiento de un estimado de 485 viviendas en la prov.espaillat.</t>
  </si>
  <si>
    <t>Lib-1245. tercer pago del contrato no. invi-cb-002-2021, por concepto de adquisicion de materiales de construccion.</t>
  </si>
  <si>
    <t>Lib-1317. pago cubicación cb-06(85.26%) de la ficha cbe00315, lote 32,snip-14028, por mejoramiento de un estimado de 454 viviendas en la prov. Duarte.</t>
  </si>
  <si>
    <t>Lib-399. cuarto pago de la orden de compras no. oisoe b&amp;s-2021-00102 por servicios de llenado de botellones y adquisicion de fardos de agua, durante el mes de diciembre 2021.</t>
  </si>
  <si>
    <t>Lib-1354. pago 20% de avance inicial de la ficha cbe00391, lote 8, por mejoramiento de un estimado de 150 viviendas en la vega.</t>
  </si>
  <si>
    <t>Lib-1372. pago 20% de avance inicial de la ficha cbe 00376, lote 8, por cambio de pisos de tierra por pisos de cemento en la prov. Dajabon.</t>
  </si>
  <si>
    <t>Lib-1344. pago 20% de avance inicial de la ficha cbe 00453, lote 2, por equipamiento de lavanderia y cocina hospital municipal de dajabón, ubicado en el municipio dajabón, provincia dajabón.</t>
  </si>
  <si>
    <t>Lib-1345. pago 20% de avance inicial de la ficha cbe 00454, lote 2, por equipamiento y mobiliario medico hospital municipal de dajabón.</t>
  </si>
  <si>
    <t>Lib-1425</t>
  </si>
  <si>
    <t>Lib-1430</t>
  </si>
  <si>
    <t>No.</t>
  </si>
  <si>
    <t xml:space="preserve"> CONCEPTO</t>
  </si>
  <si>
    <t>NO. FACTURA</t>
  </si>
  <si>
    <t>FECHA FACTURA</t>
  </si>
  <si>
    <t>MONTO FACTURADO</t>
  </si>
  <si>
    <t>MONTO PAGADO</t>
  </si>
  <si>
    <t>MONTO PENDIENTE</t>
  </si>
  <si>
    <t>ESTADO</t>
  </si>
  <si>
    <t>FECHA DE PAGO</t>
  </si>
  <si>
    <t>Lib-1432. cuarto y ultimo pago correspondiente al contrato no. mivhed-cs-019-2021, por servicio de publicidad.</t>
  </si>
  <si>
    <t>Lib-1441.tercer y ultimo pago de del contrato no. mivhed-cs-013-2021, por serv. de publicidad en medios de television.</t>
  </si>
  <si>
    <t xml:space="preserve"> 08/02/2022</t>
  </si>
  <si>
    <t>Lib-1350. cuarto y ultimo pago 4/4 del contrato no. mivhed-cs-030-2021, por concepto de colocacion de publicidad, correspondiente al mes de febrero 2022.</t>
  </si>
  <si>
    <t xml:space="preserve"> 25/01/2022</t>
  </si>
  <si>
    <t>Lib-1429. pagopor servicios telefonicos del almacen de hato nuevo y servicios de telecable.</t>
  </si>
  <si>
    <t>Lib- 1435. pago por adquisicion de camisas y poloshirts con logo bordado.</t>
  </si>
  <si>
    <t>Lib-1434. pago orden de compra no.oisoe b&amp;s-2020-00134 por concepto de mantenimiento de la flotilla de vehiculos de la institucion.</t>
  </si>
  <si>
    <t>Lib-1319. cuarto y ultimo pago del contrato mivhed-cs-037-2021 por servicios de publicidad, correspondiente al mes de febrero 2022.</t>
  </si>
  <si>
    <t>10/02/202</t>
  </si>
  <si>
    <t>Lib-1373. tercer y ultimo pago del contrato no. mivhed-cs-024-2021 por servicios de publicidad correspondiente a los mes febrero 2022.</t>
  </si>
  <si>
    <t>Lib-1422. segundo pago de 3 y 4/4 del contrato no. mivhed-cs-022-2021 por servicios de publicidad, correspondiete a los meses de enero y febrero 2022.</t>
  </si>
  <si>
    <t>Lib-1380. pago cubicación cb-06 final(100%) de la ficha cbe00343, lote 7, por cambio de pisos de tierra por piso de cemento para 209 viviendas en barahona.</t>
  </si>
  <si>
    <t xml:space="preserve"> 29/11/2021</t>
  </si>
  <si>
    <t>Lib-1459. pago por concepto de adquisicion de materiales de higiene y limpieza.</t>
  </si>
  <si>
    <t>Lib-1428. pago por concepto de adquisicion de mobiliarios.</t>
  </si>
  <si>
    <t>Lib-1361</t>
  </si>
  <si>
    <t>Lib-1432</t>
  </si>
  <si>
    <t>Lib-1429</t>
  </si>
  <si>
    <t>Lib-1440</t>
  </si>
  <si>
    <t>Lib-1175</t>
  </si>
  <si>
    <t>Lib-1335</t>
  </si>
  <si>
    <t>Lib-1434</t>
  </si>
  <si>
    <t>Lib-1319</t>
  </si>
  <si>
    <t>Lib-1373</t>
  </si>
  <si>
    <t>Lib-1422</t>
  </si>
  <si>
    <t>Lib-1421</t>
  </si>
  <si>
    <t>Lib-1459</t>
  </si>
  <si>
    <t>Lib-1428</t>
  </si>
  <si>
    <t xml:space="preserve"> 17/01/2022 </t>
  </si>
  <si>
    <t>31/01/2022 y 09/02/2022</t>
  </si>
  <si>
    <t>Lib-1347. pago contrato no. mivhed-cs-023-2021 por servicios de publicidad.</t>
  </si>
  <si>
    <t xml:space="preserve"> 07/01/2022</t>
  </si>
  <si>
    <t>Lib-1439. pago cubicación cb-03(43.54%) de la ficha cbe 00329, lote 4 por cambio de 8,684.02 m2 de pisos de tierra por pisos de cemento en san juan.</t>
  </si>
  <si>
    <t>Lib-1458. pago factura no.  por concepto de adquisicion de materiales de higiene y limpieza.</t>
  </si>
  <si>
    <t>Lib-1347</t>
  </si>
  <si>
    <t>Lib-1482</t>
  </si>
  <si>
    <t>Lib-1334. tercer pago 3/4 del contrato no. mivhed-cs-017-2021, por concepto de servicios de publicidad desde el 28 de dic. del 2021 al 28 de enero 2022.</t>
  </si>
  <si>
    <t>Lib-1436. segundo y ultimo pago del  contrato no. mivhed-cs-036-2021,por servicio de publicidad corresp. al mes de enero y febrero 2022.</t>
  </si>
  <si>
    <t>Lib-1482. cuarto y ultimo pago del contrato no. mivhed-cs-031-2021, por concepto de servicios de publicidad, corresp. al mes de feb. 2022.</t>
  </si>
  <si>
    <t>Lib-1340. tercer pago por concepto de alquiler de parqueos correspondiente a los meses de nov., dic. Y  enero del 2021/2022.</t>
  </si>
  <si>
    <t>Lib-1421. cuarto y ultimo pago corresp. al contrato no. mivhed-cs-033-2021, por servicio de publicidad, correspondiente al mes de febrero 2022.</t>
  </si>
  <si>
    <t>Lib-1335. sexto y ultimo pago del contrato no.invi-cs-053-2021 por servicios de mantenimiento de la flotilla de vehiculo, corresp. al mes de dic. 2021.</t>
  </si>
  <si>
    <t>Lib-1130. tercer pago del contrato mivhed-cs-034-2021, por servicios de publicidad corresp. a la fecha del 1 al 31 de enero 2022.</t>
  </si>
  <si>
    <t>Lib-1175. segundo pago de 3/4 del contrato no. mivhed-cs-009-2021, por concepto de servicios de publicidad, corresp. al mes de enero 2022.</t>
  </si>
  <si>
    <t>Lib-1430. cuarto y ultimo pago del contrato no. mivhed-cs-015-2021, por serv. de publicidad, corresp. al mes de feb. del año 2022.</t>
  </si>
  <si>
    <t>Lib-1425. pago contrato no. mivhed-cs-006-2021, por serv. de publicidad, corresp. al periodo desde el 28 de oct. del 2021 al 28 del feb. 2022.</t>
  </si>
  <si>
    <t>Lib-1358. pago por servicio de energia electrica de la regional cibao, corresp. al periodo (01/01/2022 - 01/02/2022).</t>
  </si>
  <si>
    <t>10/12/2021, 16/12/2021, 21/12/2021, 23/12/2021 Y 27/12/2021</t>
  </si>
  <si>
    <t xml:space="preserve">B1500000010 </t>
  </si>
  <si>
    <t xml:space="preserve">B1500000003 </t>
  </si>
  <si>
    <t xml:space="preserve">B1500000384 </t>
  </si>
  <si>
    <t xml:space="preserve">B1500000005 </t>
  </si>
  <si>
    <t xml:space="preserve">B1500000002 </t>
  </si>
  <si>
    <t xml:space="preserve">B1500000121 </t>
  </si>
  <si>
    <t xml:space="preserve"> B1500000025</t>
  </si>
  <si>
    <t>B1500000007</t>
  </si>
  <si>
    <t xml:space="preserve">B1500000023 </t>
  </si>
  <si>
    <t xml:space="preserve">B1500000030 </t>
  </si>
  <si>
    <t xml:space="preserve">B1500000035 </t>
  </si>
  <si>
    <t xml:space="preserve">B1500000021 </t>
  </si>
  <si>
    <t xml:space="preserve"> B1500000008 </t>
  </si>
  <si>
    <t xml:space="preserve">B1500000004 </t>
  </si>
  <si>
    <t xml:space="preserve"> B1500000020 </t>
  </si>
  <si>
    <t xml:space="preserve">B1500000028 </t>
  </si>
  <si>
    <t xml:space="preserve"> B1500000120 </t>
  </si>
  <si>
    <t xml:space="preserve">B1500000016 </t>
  </si>
  <si>
    <t xml:space="preserve">B1500000014 </t>
  </si>
  <si>
    <t xml:space="preserve"> B1500000336 </t>
  </si>
  <si>
    <t xml:space="preserve">B1500000013 </t>
  </si>
  <si>
    <t>B1500266829,262436,262437 Y 264279</t>
  </si>
  <si>
    <t>B1500085439, 85335, 85442, 85212,  85884, 85793, 85803 Y  84006</t>
  </si>
  <si>
    <t xml:space="preserve"> B1500254259 </t>
  </si>
  <si>
    <t xml:space="preserve"> B1500000622 </t>
  </si>
  <si>
    <t xml:space="preserve">B1500182525 </t>
  </si>
  <si>
    <t xml:space="preserve"> B1500000151 </t>
  </si>
  <si>
    <t>B1500026548 Y. B1500026404</t>
  </si>
  <si>
    <t xml:space="preserve">B1500005582 </t>
  </si>
  <si>
    <t>B1500006240 Y B1500006241</t>
  </si>
  <si>
    <t xml:space="preserve">B1500005797 </t>
  </si>
  <si>
    <t xml:space="preserve"> B1500002770 </t>
  </si>
  <si>
    <t xml:space="preserve">B1500021635 </t>
  </si>
  <si>
    <t xml:space="preserve">B1500000411 </t>
  </si>
  <si>
    <t xml:space="preserve"> B1500036132, 36141 D/F 25/12/2021,36269 Y 36489 </t>
  </si>
  <si>
    <t xml:space="preserve">B1500115879, 115715 Y 115878 </t>
  </si>
  <si>
    <t xml:space="preserve"> B1500000039 </t>
  </si>
  <si>
    <t xml:space="preserve">B1500000974 </t>
  </si>
  <si>
    <t xml:space="preserve">B1500000174 </t>
  </si>
  <si>
    <t xml:space="preserve"> B1500000173 </t>
  </si>
  <si>
    <t xml:space="preserve">B1500001638  Y 1652 </t>
  </si>
  <si>
    <t xml:space="preserve"> B1500000178 </t>
  </si>
  <si>
    <t xml:space="preserve"> 29843  29861,  29999  Y 30489 </t>
  </si>
  <si>
    <t xml:space="preserve">B1500000248 </t>
  </si>
  <si>
    <t xml:space="preserve">B1500003446 Y B1500003447 </t>
  </si>
  <si>
    <t>B1500000218 Y 217</t>
  </si>
  <si>
    <t xml:space="preserve">B1500000242 </t>
  </si>
  <si>
    <t xml:space="preserve">B1500000225 </t>
  </si>
  <si>
    <t xml:space="preserve">B1500036665 </t>
  </si>
  <si>
    <t xml:space="preserve">B1500000177 </t>
  </si>
  <si>
    <t xml:space="preserve">B1500000047 </t>
  </si>
  <si>
    <t xml:space="preserve">B1500000105 </t>
  </si>
  <si>
    <t xml:space="preserve">B1500000185 Y 186 </t>
  </si>
  <si>
    <t xml:space="preserve"> B1500000210 </t>
  </si>
  <si>
    <t xml:space="preserve"> B1500000633 </t>
  </si>
  <si>
    <t xml:space="preserve"> B1500000575  Y NO. B1500000576 </t>
  </si>
  <si>
    <t xml:space="preserve">B1500000053 </t>
  </si>
  <si>
    <t xml:space="preserve">B1500000583 </t>
  </si>
  <si>
    <t xml:space="preserve">B1500000533  Y B1500000534 </t>
  </si>
  <si>
    <t xml:space="preserve">B1500000034 </t>
  </si>
  <si>
    <t xml:space="preserve">B1500001390 </t>
  </si>
  <si>
    <t xml:space="preserve">B1500000106 Y B1500000107 </t>
  </si>
  <si>
    <t xml:space="preserve">B1500000178 </t>
  </si>
  <si>
    <t xml:space="preserve"> B1500000042 Y B1500000043 </t>
  </si>
  <si>
    <t xml:space="preserve"> B1500000790 Y 789</t>
  </si>
  <si>
    <t xml:space="preserve">B1500000228 </t>
  </si>
  <si>
    <t xml:space="preserve"> B1500000004 </t>
  </si>
  <si>
    <t xml:space="preserve">B1500000189 Y 190 </t>
  </si>
  <si>
    <t>B1500006153 Y 6154</t>
  </si>
  <si>
    <t>B1500000298</t>
  </si>
  <si>
    <t xml:space="preserve">B1500000222 </t>
  </si>
  <si>
    <t xml:space="preserve"> B1500001359 </t>
  </si>
  <si>
    <t>B1500001402</t>
  </si>
  <si>
    <t>B1500000281</t>
  </si>
  <si>
    <t>.B1500000167</t>
  </si>
  <si>
    <t xml:space="preserve">B1500000221 Y 227 </t>
  </si>
  <si>
    <t>B1500000058</t>
  </si>
  <si>
    <t>B1500000342</t>
  </si>
  <si>
    <t xml:space="preserve">B1500000281 </t>
  </si>
  <si>
    <t xml:space="preserve"> B1500000011 </t>
  </si>
  <si>
    <t xml:space="preserve">B1500000075 Y B1500000076 </t>
  </si>
  <si>
    <t xml:space="preserve">B1500000018, 19, 20 Y 21 </t>
  </si>
  <si>
    <t xml:space="preserve">B1500000015 Y 16 </t>
  </si>
  <si>
    <t xml:space="preserve">B1500000107 </t>
  </si>
  <si>
    <t xml:space="preserve">B1500000287 </t>
  </si>
  <si>
    <t xml:space="preserve">B1500000727 </t>
  </si>
  <si>
    <t xml:space="preserve"> B1500000181 </t>
  </si>
  <si>
    <t xml:space="preserve">B1500000101 </t>
  </si>
  <si>
    <t xml:space="preserve">B1500000314 </t>
  </si>
  <si>
    <t xml:space="preserve"> B1500000025 </t>
  </si>
  <si>
    <t xml:space="preserve"> B1500000127  Y B1500000128 </t>
  </si>
  <si>
    <t xml:space="preserve">B1500000108,109 Y 110 </t>
  </si>
  <si>
    <t xml:space="preserve">B1500000301 </t>
  </si>
  <si>
    <t xml:space="preserve">B1500000027 </t>
  </si>
  <si>
    <t xml:space="preserve"> B1500000309 </t>
  </si>
  <si>
    <t xml:space="preserve">B1500000032,33,34 </t>
  </si>
  <si>
    <t xml:space="preserve">B1500000108 </t>
  </si>
  <si>
    <t xml:space="preserve"> B1500000171 </t>
  </si>
  <si>
    <t xml:space="preserve"> B1500037069 Y B1500037289 </t>
  </si>
  <si>
    <t xml:space="preserve">B1500187325 </t>
  </si>
  <si>
    <t xml:space="preserve">B1500000145 </t>
  </si>
  <si>
    <t xml:space="preserve">B1500028595, 29253  30494, 28596  29254  Y 30495 </t>
  </si>
  <si>
    <t xml:space="preserve"> B1500000243</t>
  </si>
  <si>
    <t xml:space="preserve">B1500000247 </t>
  </si>
  <si>
    <t xml:space="preserve">B1500000142 </t>
  </si>
  <si>
    <t xml:space="preserve"> B1500000241 </t>
  </si>
  <si>
    <t xml:space="preserve">B1500188058  Y 189146 </t>
  </si>
  <si>
    <t xml:space="preserve"> B1500158864, 158696 Y 158863 </t>
  </si>
  <si>
    <t xml:space="preserve">B1500000220 </t>
  </si>
  <si>
    <t>B1500002243</t>
  </si>
  <si>
    <t xml:space="preserve">B1500000143 Y B1500000148 </t>
  </si>
  <si>
    <t xml:space="preserve">B1500001702 </t>
  </si>
  <si>
    <t xml:space="preserve">B1500000812 </t>
  </si>
  <si>
    <t xml:space="preserve">B1500000104 </t>
  </si>
  <si>
    <t xml:space="preserve">B1500000011 </t>
  </si>
  <si>
    <t>B1500000214 Y B1500000207</t>
  </si>
  <si>
    <t xml:space="preserve">B1500000256 </t>
  </si>
  <si>
    <t>B1500098652, 98644, 98633, 98618, 95668</t>
  </si>
  <si>
    <t xml:space="preserve"> B1500000272  Y B1500000278 </t>
  </si>
  <si>
    <t xml:space="preserve">B1500000053 Y 51 </t>
  </si>
  <si>
    <t xml:space="preserve">B1500000302 </t>
  </si>
  <si>
    <t xml:space="preserve"> B1500000035 </t>
  </si>
  <si>
    <t xml:space="preserve"> B1500256098 </t>
  </si>
  <si>
    <t xml:space="preserve">B1500000062 </t>
  </si>
  <si>
    <t>B1500000590</t>
  </si>
  <si>
    <t xml:space="preserve"> B1500000109 </t>
  </si>
  <si>
    <t>B1500001135, 1136, 1137, 1138, 1139, 1140, 1141 Y 1142</t>
  </si>
  <si>
    <t xml:space="preserve">B1500000185 </t>
  </si>
  <si>
    <t xml:space="preserve">B1500036938 Y 36929 </t>
  </si>
  <si>
    <t>B1500000927</t>
  </si>
  <si>
    <t xml:space="preserve">B1500001692 </t>
  </si>
  <si>
    <t xml:space="preserve">B1500000889 </t>
  </si>
  <si>
    <t xml:space="preserve">B1500000144 </t>
  </si>
  <si>
    <t xml:space="preserve">B1500001411 </t>
  </si>
  <si>
    <t>B1500003712</t>
  </si>
  <si>
    <t xml:space="preserve">B1500000187 </t>
  </si>
  <si>
    <t xml:space="preserve">B1500000110 </t>
  </si>
  <si>
    <t xml:space="preserve">B1500000535 </t>
  </si>
  <si>
    <t xml:space="preserve"> B1500000346</t>
  </si>
  <si>
    <t xml:space="preserve">B1500000215 </t>
  </si>
  <si>
    <t xml:space="preserve">B1500000561 </t>
  </si>
  <si>
    <t xml:space="preserve">B1500000003, B1500000004 Y B1500000005 </t>
  </si>
  <si>
    <t xml:space="preserve">B1500001619, 1620, 1621 Y 1630 </t>
  </si>
  <si>
    <t xml:space="preserve">B1500000057 </t>
  </si>
  <si>
    <t xml:space="preserve">B1500000077 </t>
  </si>
  <si>
    <t xml:space="preserve">B1500000080 </t>
  </si>
  <si>
    <t>B1500000864</t>
  </si>
  <si>
    <t xml:space="preserve"> B1500000233 </t>
  </si>
  <si>
    <t>Lib-1481</t>
  </si>
  <si>
    <t>Lib-1442. pago adquisicion de chalecos con el nuevo logo mivhed para el personal de brigada.</t>
  </si>
  <si>
    <t>Lib-1479. pago por adquisicion de materiales de higiene y limpieza.</t>
  </si>
  <si>
    <t>Lib-1519</t>
  </si>
  <si>
    <t>Lib-1433</t>
  </si>
  <si>
    <t>Lib-1442</t>
  </si>
  <si>
    <t>Lib-1479</t>
  </si>
  <si>
    <t>Lib-1519. primer pago corresp. al 20% del contrato no.mivhed-cb-004-2021, por concepto de adquisicion e instalacion de aires acondicionados.</t>
  </si>
  <si>
    <t>Lib-1433. tercer pago 3/4 corresp. al contrato no. mivhed-cs-019-2021,por servicio de publicidad, correspondiente al mes de enero 2022.</t>
  </si>
  <si>
    <t>Lib-1481. pago retención vicios ocultos de la ficha cbe 00307, lote 24, por mejoramiento de un estimado de 815 viviendas en santiago.</t>
  </si>
  <si>
    <t>Lib-356. pago cubicación cb-04(84.82%) de la ficha cbe00342, lote 3, por cambio de pisos de tierra por pisos de cemento en la provincia de azua.</t>
  </si>
  <si>
    <t>Lib-333. pago cubicación cb-03(95.76%) de la ficha cbe00356, lote 5 por el cambio de pisos de tierra por piso de cemento en la provincia barahona.</t>
  </si>
  <si>
    <t>Lib-238. pago cubicación cb-07(final) de la ficha cbe00299, lote 16, por mejoramiento de un estimado de 1011 viviendas en la prov. santo domingo.</t>
  </si>
  <si>
    <t>Lib-327. pago cubicación cb-06(98.14%) de la ficha cbe00313, lote 30, por mejoramiento de un estimado de 380 viviendas en la prov.maria trinidad sanchez.</t>
  </si>
  <si>
    <t>Lib-312. pago cubicación cb-02(43.54%) (ficha # cbe00337), por lote 1: cambio de pisos de tierra por pisos de cemento en la provincia bahoruco.</t>
  </si>
  <si>
    <t>Lib-299. pago cubicación cb-05(97.18%), (ficha # cbe00336), por lote 6: cambio de pisos de tierra por piso de cemento en la provincia barahona.</t>
  </si>
  <si>
    <t>Lib-294. pago cubicación cb-05(99.43%) por lote 10: cambio de pisos de tierra por pisos de cemento para 190 viviendas en la prov. san juan.</t>
  </si>
  <si>
    <t>Lib-310. pago cubicación cb-05(76.73%) de la ficha cbe00334, por cambio de piso de tierra por piso de cemento en azua, provincia azua.</t>
  </si>
  <si>
    <t>Lib-313. pago cubicación cb-02(67.75%) lote 8 por cambio de pisos de tierra por pisos de cemento para 155 viviendas en la provincia de elias piña.</t>
  </si>
  <si>
    <t>Lib-311. pago cubicación cb-03(65.47%), lote 8, por cambio de pisos de tierra por pisos de cemento para 179 viviendas en pedernales.</t>
  </si>
  <si>
    <t>Lib-292. pago cubicación cb-02(39.35%) por cambio de pisos de tierra por pisos de cemento para 185 viviendas en la prov. san juan y elias piña.</t>
  </si>
  <si>
    <t>Lib-367. pago cubicación cb-06(final) de la ficha cbe00305, lote 22, por mejoramiento de un estimado de 868 viviendas en la prov. Montecristi.</t>
  </si>
  <si>
    <t>Lib-321. pago cubicación cb-04(final) de la ficha cbe 00294, lote 11, por mejoramiento de un estimado de 554 viviendas en la prov. Pedernales.</t>
  </si>
  <si>
    <t>Lib-402. pago  corresp. al cuarto abono, por servicios de fumigacion, durante el mes de diciembre 2021.</t>
  </si>
  <si>
    <t>Lib- 465. pago 20% de avance de la ficha cbe00387, por mejoramiento de viviendas en peravia.</t>
  </si>
  <si>
    <t>Lib-423. pago del 20% del contrato no. mivhed-cs-049-2021, por suministro de almuerzos y cenas.</t>
  </si>
  <si>
    <t>Lib-455. primer pago con el contrato no. mivhed-cs-045-2021, por adquisicion de tickets de combustible.</t>
  </si>
  <si>
    <t>Lib-424. pago correspondiente al seguro medico, del periodo 01/02/2022 - 28/02/2022.</t>
  </si>
  <si>
    <t>Lib-464. pago corresp. al seguro medico, corresp. al mes de enero del 2022.</t>
  </si>
  <si>
    <t>Lib-469. tercer pago del contrato no. invi-cs-054-2021,  por suministro de almuerzos y cenas, durante el mes de nov. 2021.</t>
  </si>
  <si>
    <t>Lib-468. pago 20% de avance de la ficha cbe00400, lote 17, por mejoramiento de viviendas en la prov. santiago rodriguez.</t>
  </si>
  <si>
    <t>Lib-608. pago  por servicios telefonicos,flotas, servicios de telecable e internet.</t>
  </si>
  <si>
    <t>Lib-607. pago por servicios de telefono e internet corresp., durante el mes de dic. 2021.</t>
  </si>
  <si>
    <t>Lib- 618. primer pago por servicios de publicidad, corresp. a los meses de nov. y dic. 2021.</t>
  </si>
  <si>
    <t>Lib-611. primer pago, contrato no. mivhed-cs-044-2021, por serv. de publicidad, durante el mes de nov. 2021.</t>
  </si>
  <si>
    <t>Lbi-609. segundo pago 2/4 del contrato no. mivhed-cs-015-2021,  por concepto de publicidad, corresp. al mes de diciembre del año 2021.</t>
  </si>
  <si>
    <t>Lib-612. primer pago corresp. al 1/4 y 2/4 del contrato no. mivhed-cs-009-2021  por servicios de publicidad, corresp. a los meses de nov. y dic. 2021.</t>
  </si>
  <si>
    <t>Lib-497. tercer pago por concepto de fumigacion de plagas y desinfeccion por covid-19.</t>
  </si>
  <si>
    <t>Lib-566. tercer pago de la compras no. invi-2021-00196, por suministro de agua potable.</t>
  </si>
  <si>
    <t>Lib-676. primer pago de la orden de servicios no. invi-2021-00292, por servicios de publicidad.</t>
  </si>
  <si>
    <t>Lib-667. primer pago correspondiente al 1/4 y 2/4 del contrato no. mivhed-cs-039-2021,  por servicios de publicidad, durante los meses de nov. y dic. 2021.</t>
  </si>
  <si>
    <t>Lib- 614. tercer pago 3/4 del contrato no. mivhed-cs-014-2021 por servicios de publicidad.</t>
  </si>
  <si>
    <t>Lib-658. pago  por servicios de interne durante el periodo desde el 11 de dic. al 10 de enero 2022.</t>
  </si>
  <si>
    <t>Lib-500. segundo pago, contrato no. mivhed-cs-031-2021,  por serv. de publicidad, corresp. a dic. 2021.</t>
  </si>
  <si>
    <t>Lib-693. primer pago correspondiente al 1/4 y 2/4 del contrato no. mivhed-cs-027-2021,  por servicios de publicidad corresp. a los meses de nov. y dic.</t>
  </si>
  <si>
    <t>Lib-329. pago cubicación cb-07(85.02%), por mejoramiento de un estimado de 735 viviendas en la vega, lote 19.</t>
  </si>
  <si>
    <t>Lib-692. pago 20% de avance por cambio de pisos de tierra por pisos de cemento en la prov. monte plata.</t>
  </si>
  <si>
    <t>Lib-696. segundo y tercer pago del contrato mivhed-cs-037-2021 por servicios de publicidad corresp. al mes de diciembre 2021 y enero 2022.</t>
  </si>
  <si>
    <t>Lib-727. pago.por concepto de adquisicion de alfombras con el logo del ministerio.</t>
  </si>
  <si>
    <t>Lib-738. pago por concepto de seguro de vida, poliza no. 6430080000726, corresp. al mes de enero 2022.</t>
  </si>
  <si>
    <t>Lib-821. aporte para la celebracion del 1er premio provincial a la excelencia juvenil, provincia san cristobal, cuyo evento tiene como proposito reconocer a valiosos jovenes cristobalenses.</t>
  </si>
  <si>
    <t>Lib-669. primer pago correspondiente al 1/4 y 2/4 del contrato no. mivhed-cs-013-2021, por serv. de publicidad, durante los meses de nov. y dic..</t>
  </si>
  <si>
    <t>Lib-677. segundo pago 2/4 del contrato no. mivhed-cs-017-2021,  por concepto de servicios de publicidad desde el 28 de nov. al 28 de dic. 2021.</t>
  </si>
  <si>
    <t>Lib-626. segundo pago de 3/4 del contrato no. mivhed-cs-013-2021,  por serv. de publicidad corresp. al mes de enero 2022,.</t>
  </si>
  <si>
    <t>Lib-698. primer de 1/4 pago y 2/4 del contrato no. mivhed-cs-022-2021  por servicios de publicidad,corresp. a los meses de nov. y dic. 2021.</t>
  </si>
  <si>
    <t>Lib-866. pago orden no. oisoe b&amp;s-2021-00144 d/f 09/12/2021, por adquisicion de disco duros, memorias y drone.</t>
  </si>
  <si>
    <t>Lib-811. pago cubicación cb-02(56.40%) ficha # cbe00333, cambio de 8,684.02 m2 de piso de tierra por piso de cemento en la provincia elias piñas.</t>
  </si>
  <si>
    <t>Lib-741. cuarto pago del contrato no.invi-cs-053-2021, por servicios de mantenimiento y reparacion de la flotilla de vehiculo.</t>
  </si>
  <si>
    <t>Lib-1480. pago cubicación cb-03(46.04%) de la ficha cbe00331, lote 2, por cambio de 8,073.79 m2 de pisos de tierra por piso de cemento bahoruco.</t>
  </si>
  <si>
    <t>Lib-1267. ultimo pago con el contrato no. mivhed-cs-045-2021, por adq. de tickets de combustible.</t>
  </si>
  <si>
    <t xml:space="preserve"> 17/12/2021</t>
  </si>
  <si>
    <t>Lib-1484. pago por adquisicion de compresores para uso de esta institucion.</t>
  </si>
  <si>
    <t xml:space="preserve"> 22/12/2022</t>
  </si>
  <si>
    <t>Lib-1565. pago por adquisicion de toners y cartuchos para impresoras de la institucion.</t>
  </si>
  <si>
    <t>Lib-1525. pago por adquisicion de rollos de tinta, base plate y mantenimiento para maquinas firmadoras de cheque.</t>
  </si>
  <si>
    <t>Lib-1565</t>
  </si>
  <si>
    <t>Lib-1525</t>
  </si>
  <si>
    <t>Lib-1480</t>
  </si>
  <si>
    <t>Lib-1267</t>
  </si>
  <si>
    <t>Lib-1270</t>
  </si>
  <si>
    <t>Lib-1569</t>
  </si>
  <si>
    <t xml:space="preserve">B1500026549 </t>
  </si>
  <si>
    <t xml:space="preserve"> B1500000061 </t>
  </si>
  <si>
    <t xml:space="preserve">B1500000227 </t>
  </si>
  <si>
    <t xml:space="preserve">B1500001274 </t>
  </si>
  <si>
    <t xml:space="preserve">B1500000024 </t>
  </si>
  <si>
    <t xml:space="preserve"> B1500000057 </t>
  </si>
  <si>
    <t>B1500000024</t>
  </si>
  <si>
    <t xml:space="preserve">B1500000020 </t>
  </si>
  <si>
    <t>B1500000146</t>
  </si>
  <si>
    <t xml:space="preserve">B1500000038 </t>
  </si>
  <si>
    <t>Lib-1183. pago cubicación cb-03(64.80%) ficha # cbe00339, por lote 9: cambio de pisos de tierra por pisos de cemento en la provincia de peravia.</t>
  </si>
  <si>
    <t>Lib-1270 primer pago correspondiente al 1, 2 y 3/4 del contrato no. mivhed-cs-038-2021 por servicios de publicidad correspondiente a los meses de noviembre, diciembre 2021 y enero 2022.</t>
  </si>
  <si>
    <t>Lib-1569 pago por concepto de adquisicion de discos duros, memorias y drone (dirigidos a mipymes.</t>
  </si>
  <si>
    <t>Lib-1484</t>
  </si>
  <si>
    <t>Lib-1458</t>
  </si>
  <si>
    <t>Lib-1439</t>
  </si>
  <si>
    <t>Lib-1436</t>
  </si>
  <si>
    <t>Lib-1334</t>
  </si>
  <si>
    <t>Lib-1340</t>
  </si>
  <si>
    <t>Lib-1380</t>
  </si>
  <si>
    <t xml:space="preserve">Lib-1130 </t>
  </si>
  <si>
    <t>Lib-1435</t>
  </si>
  <si>
    <t>Lib-1378</t>
  </si>
  <si>
    <t>Lib-1183</t>
  </si>
  <si>
    <t>Lib-1372</t>
  </si>
  <si>
    <t>Lib-1314</t>
  </si>
  <si>
    <t>Lib-1351</t>
  </si>
  <si>
    <t>Lib-1343</t>
  </si>
  <si>
    <t>Lib-1233</t>
  </si>
  <si>
    <t xml:space="preserve">Lib-1176 </t>
  </si>
  <si>
    <t xml:space="preserve">Lib-1273 </t>
  </si>
  <si>
    <t>Lib-1188</t>
  </si>
  <si>
    <t>Lib-1177</t>
  </si>
  <si>
    <t>Lib-1046</t>
  </si>
  <si>
    <t>Lib-1075</t>
  </si>
  <si>
    <t>Lib-1076</t>
  </si>
  <si>
    <t>Lib-1135</t>
  </si>
  <si>
    <t>Lib-1145</t>
  </si>
  <si>
    <t>Lib-1134</t>
  </si>
  <si>
    <t>Lib-1084</t>
  </si>
  <si>
    <t>Lib-1133</t>
  </si>
  <si>
    <t>Lib1144</t>
  </si>
  <si>
    <t>Lib-1088</t>
  </si>
  <si>
    <t>Lib-1086</t>
  </si>
  <si>
    <t>Lib-1129</t>
  </si>
  <si>
    <t>Lib-1131</t>
  </si>
  <si>
    <t>Lib-1146</t>
  </si>
  <si>
    <t>Lib-1072</t>
  </si>
  <si>
    <t>Lib-1181</t>
  </si>
  <si>
    <t>Lib-1007</t>
  </si>
  <si>
    <t>Lib-1222</t>
  </si>
  <si>
    <t>Lib-1132</t>
  </si>
  <si>
    <t>Lib-1266</t>
  </si>
  <si>
    <t>Lib-1147</t>
  </si>
  <si>
    <t>Lib-1318</t>
  </si>
  <si>
    <t>Lib-1172</t>
  </si>
  <si>
    <t>Lib-1271</t>
  </si>
  <si>
    <t>Lib-1313</t>
  </si>
  <si>
    <t>Lib-1244</t>
  </si>
  <si>
    <t>Lib-1310</t>
  </si>
  <si>
    <t>Lib-1240</t>
  </si>
  <si>
    <t>Lib-1316</t>
  </si>
  <si>
    <t>Lib-1142</t>
  </si>
  <si>
    <t>Lib-1092</t>
  </si>
  <si>
    <t>Lib-1178</t>
  </si>
  <si>
    <t>Lib-1071</t>
  </si>
  <si>
    <t>Lib-777</t>
  </si>
  <si>
    <t>Lib-889</t>
  </si>
  <si>
    <t>Lib- 729</t>
  </si>
  <si>
    <t>Lib-665</t>
  </si>
  <si>
    <t>Lib-660</t>
  </si>
  <si>
    <t>Lib-632</t>
  </si>
  <si>
    <t>Lib-664</t>
  </si>
  <si>
    <t>Lib-596</t>
  </si>
  <si>
    <t>Lib-834</t>
  </si>
  <si>
    <t>Lib-787</t>
  </si>
  <si>
    <t>Lib-471</t>
  </si>
  <si>
    <t>Lib-621</t>
  </si>
  <si>
    <t>Lib-625</t>
  </si>
  <si>
    <t>Lib-601</t>
  </si>
  <si>
    <t>Lib-567</t>
  </si>
  <si>
    <t>Lib-569</t>
  </si>
  <si>
    <t>Lib-597</t>
  </si>
  <si>
    <t>Lib-570</t>
  </si>
  <si>
    <t>Lib-598</t>
  </si>
  <si>
    <t>Lib-726</t>
  </si>
  <si>
    <t>Lib-735</t>
  </si>
  <si>
    <t>Lib-810</t>
  </si>
  <si>
    <t>Lib-698</t>
  </si>
  <si>
    <t>Lib-866</t>
  </si>
  <si>
    <t>Lib-677</t>
  </si>
  <si>
    <t>Lib-669</t>
  </si>
  <si>
    <t>Lib-821</t>
  </si>
  <si>
    <t>Lib-727</t>
  </si>
  <si>
    <t>Lib-696</t>
  </si>
  <si>
    <t>Lib-651</t>
  </si>
  <si>
    <t>Lib-329</t>
  </si>
  <si>
    <t>Lib- 322</t>
  </si>
  <si>
    <t>Lib-658</t>
  </si>
  <si>
    <t>Lib-500</t>
  </si>
  <si>
    <t>Lib-612</t>
  </si>
  <si>
    <t>Lbi-609</t>
  </si>
  <si>
    <t>Lib-611</t>
  </si>
  <si>
    <t>Lib-528</t>
  </si>
  <si>
    <t>Lib- 618</t>
  </si>
  <si>
    <t>Lib-607</t>
  </si>
  <si>
    <t>Lib-608</t>
  </si>
  <si>
    <t>Lib-565</t>
  </si>
  <si>
    <t>Lib-468</t>
  </si>
  <si>
    <t>Lib-469</t>
  </si>
  <si>
    <t>Lib-464</t>
  </si>
  <si>
    <t>Lib-452</t>
  </si>
  <si>
    <t>Lib-424</t>
  </si>
  <si>
    <t>Lib-410</t>
  </si>
  <si>
    <t>Lib-455</t>
  </si>
  <si>
    <t>Lib-423</t>
  </si>
  <si>
    <t>Lib-402</t>
  </si>
  <si>
    <t>Lib- 465</t>
  </si>
  <si>
    <t>Lib- 347</t>
  </si>
  <si>
    <t>Lib- 345</t>
  </si>
  <si>
    <t>Lib- 371</t>
  </si>
  <si>
    <t>Lib- 353</t>
  </si>
  <si>
    <t>Lib-321</t>
  </si>
  <si>
    <t>Lib-346</t>
  </si>
  <si>
    <t>Lib-368</t>
  </si>
  <si>
    <t>Lib-332</t>
  </si>
  <si>
    <t>Lib-451</t>
  </si>
  <si>
    <t>Lib-324</t>
  </si>
  <si>
    <t>Lib-238</t>
  </si>
  <si>
    <t>Lib-327</t>
  </si>
  <si>
    <t>Lib-312</t>
  </si>
  <si>
    <t>Lib-299</t>
  </si>
  <si>
    <t>Lib-294</t>
  </si>
  <si>
    <t>Lib-313</t>
  </si>
  <si>
    <t>Lib-320.</t>
  </si>
  <si>
    <t xml:space="preserve">B1500000128 </t>
  </si>
  <si>
    <t>Lib-320. pago cubicación cb-04(74.95%) de la ficha cbe 00296, lote 13, snip-14028, por mejoramiento de un estimado de 517 viviendas en monte plata.</t>
  </si>
  <si>
    <t>Enc. Departamento de Contabilidad</t>
  </si>
  <si>
    <t xml:space="preserve">                 Lic. Yajaira Villar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</si>
</sst>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[$-1540A]m/d/yyyy;@"/>
    <numFmt numFmtId="166" formatCode="dd/mm/yyyy;@"/>
  </numFmts>
  <fonts count="15" x14ac:knownFonts="1">
    <font>
      <sz val="11"/>
      <color theme="1"/>
      <name val="Calibri"/>
      <family val="2"/>
      <scheme val="minor"/>
    </font>
    <font>
      <sz val="10"/>
      <name val="Courier New"/>
      <family val="3"/>
    </font>
    <font>
      <sz val="8"/>
      <name val="Courier New"/>
      <family val="3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name val="Courier New"/>
      <family val="3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Courier New"/>
      <family val="3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3" fillId="2" borderId="0" xfId="0" applyFont="1" applyFill="1" applyBorder="1"/>
    <xf numFmtId="0" fontId="14" fillId="2" borderId="0" xfId="0" applyFont="1" applyFill="1" applyBorder="1"/>
    <xf numFmtId="165" fontId="7" fillId="2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Border="1"/>
    <xf numFmtId="165" fontId="2" fillId="2" borderId="0" xfId="0" applyNumberFormat="1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43" fontId="10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4" fontId="11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</cellXfs>
  <cellStyles count="4">
    <cellStyle name="Millares" xfId="1" builtinId="3"/>
    <cellStyle name="Millares 2" xfId="3" xr:uid="{0936741C-75F4-406A-8909-BCAF9454E67B}"/>
    <cellStyle name="Normal" xfId="0" builtinId="0"/>
    <cellStyle name="Normal 2" xfId="2" xr:uid="{03F9C2C2-4C0F-42CD-99FE-171832B07D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30163</xdr:colOff>
      <xdr:row>0</xdr:row>
      <xdr:rowOff>368300</xdr:rowOff>
    </xdr:from>
    <xdr:to>
      <xdr:col>3</xdr:col>
      <xdr:colOff>733425</xdr:colOff>
      <xdr:row>4</xdr:row>
      <xdr:rowOff>171903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204913-604A-484F-8311-C0AF53282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463" y="368300"/>
          <a:ext cx="1122362" cy="832303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252</xdr:row>
      <xdr:rowOff>9525</xdr:rowOff>
    </xdr:from>
    <xdr:to>
      <xdr:col>3</xdr:col>
      <xdr:colOff>1895475</xdr:colOff>
      <xdr:row>252</xdr:row>
      <xdr:rowOff>19050</xdr:rowOff>
    </xdr:to>
    <xdr:cxnSp macro="">
      <xdr:nvCxnSpPr>
        <xdr:cNvPr id="3" name="Straight Connector 3">
          <a:extLst>
            <a:ext uri="{FF2B5EF4-FFF2-40B4-BE49-F238E27FC236}">
              <a16:creationId xmlns:a16="http://schemas.microsoft.com/office/drawing/2014/main" id="{C5815BD8-D41C-4E9E-B11B-F71893E770A5}"/>
            </a:ext>
          </a:extLst>
        </xdr:cNvPr>
        <xdr:cNvCxnSpPr/>
      </xdr:nvCxnSpPr>
      <xdr:spPr>
        <a:xfrm flipV="1">
          <a:off x="1371600" y="109385100"/>
          <a:ext cx="18383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252</xdr:row>
      <xdr:rowOff>0</xdr:rowOff>
    </xdr:from>
    <xdr:to>
      <xdr:col>10</xdr:col>
      <xdr:colOff>457200</xdr:colOff>
      <xdr:row>252</xdr:row>
      <xdr:rowOff>9525</xdr:rowOff>
    </xdr:to>
    <xdr:cxnSp macro="">
      <xdr:nvCxnSpPr>
        <xdr:cNvPr id="4" name="Straight Connector 6">
          <a:extLst>
            <a:ext uri="{FF2B5EF4-FFF2-40B4-BE49-F238E27FC236}">
              <a16:creationId xmlns:a16="http://schemas.microsoft.com/office/drawing/2014/main" id="{F9CCB694-923B-4D3F-B9E8-244F30456F9C}"/>
            </a:ext>
          </a:extLst>
        </xdr:cNvPr>
        <xdr:cNvCxnSpPr/>
      </xdr:nvCxnSpPr>
      <xdr:spPr>
        <a:xfrm flipV="1">
          <a:off x="6629400" y="108680250"/>
          <a:ext cx="13620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EB5B0-3EEF-4367-991C-AFD9609A1F99}">
  <sheetPr>
    <pageSetUpPr fitToPage="1"/>
  </sheetPr>
  <dimension ref="B1:L253"/>
  <sheetViews>
    <sheetView tabSelected="1" view="pageBreakPreview" topLeftCell="A242" zoomScaleNormal="100" zoomScaleSheetLayoutView="100" workbookViewId="0">
      <selection activeCell="E251" sqref="E251"/>
    </sheetView>
  </sheetViews>
  <sheetFormatPr baseColWidth="10" defaultRowHeight="15" x14ac:dyDescent="0.25"/>
  <cols>
    <col min="1" max="1" width="9.85546875" customWidth="1"/>
    <col min="2" max="2" width="3.5703125" bestFit="1" customWidth="1"/>
    <col min="3" max="3" width="6.28515625" customWidth="1"/>
    <col min="4" max="4" width="37" customWidth="1"/>
    <col min="6" max="6" width="9.85546875" customWidth="1"/>
    <col min="7" max="7" width="12.5703125" customWidth="1"/>
    <col min="8" max="8" width="13.28515625" customWidth="1"/>
    <col min="9" max="9" width="7.7109375" customWidth="1"/>
    <col min="10" max="10" width="8.5703125" customWidth="1"/>
    <col min="11" max="11" width="10.7109375" customWidth="1"/>
  </cols>
  <sheetData>
    <row r="1" spans="2:11" ht="36.75" customHeight="1" x14ac:dyDescent="0.25">
      <c r="B1" s="1"/>
      <c r="C1" s="39" t="s">
        <v>5</v>
      </c>
      <c r="D1" s="39"/>
      <c r="E1" s="39"/>
      <c r="F1" s="39"/>
      <c r="G1" s="39"/>
      <c r="H1" s="39"/>
      <c r="I1" s="39"/>
      <c r="J1" s="39"/>
      <c r="K1" s="39"/>
    </row>
    <row r="2" spans="2:11" ht="15.75" x14ac:dyDescent="0.25">
      <c r="B2" s="1"/>
      <c r="C2" s="39" t="s">
        <v>6</v>
      </c>
      <c r="D2" s="39"/>
      <c r="E2" s="39"/>
      <c r="F2" s="39"/>
      <c r="G2" s="39"/>
      <c r="H2" s="39"/>
      <c r="I2" s="39"/>
      <c r="J2" s="39"/>
      <c r="K2" s="39"/>
    </row>
    <row r="3" spans="2:11" ht="15.75" x14ac:dyDescent="0.25">
      <c r="B3" s="1"/>
      <c r="C3" s="39" t="s">
        <v>0</v>
      </c>
      <c r="D3" s="39"/>
      <c r="E3" s="39"/>
      <c r="F3" s="39"/>
      <c r="G3" s="39"/>
      <c r="H3" s="39"/>
      <c r="I3" s="39"/>
      <c r="J3" s="39"/>
      <c r="K3" s="39"/>
    </row>
    <row r="4" spans="2:11" ht="15.75" x14ac:dyDescent="0.25">
      <c r="B4" s="1"/>
      <c r="C4" s="39" t="s">
        <v>193</v>
      </c>
      <c r="D4" s="39"/>
      <c r="E4" s="39"/>
      <c r="F4" s="39"/>
      <c r="G4" s="39"/>
      <c r="H4" s="39"/>
      <c r="I4" s="39"/>
      <c r="J4" s="39"/>
      <c r="K4" s="39"/>
    </row>
    <row r="5" spans="2:11" ht="38.25" customHeight="1" x14ac:dyDescent="0.25">
      <c r="B5" s="1"/>
      <c r="C5" s="30"/>
      <c r="D5" s="30"/>
      <c r="E5" s="30"/>
      <c r="F5" s="30"/>
      <c r="G5" s="30"/>
      <c r="H5" s="30"/>
      <c r="I5" s="30"/>
      <c r="J5" s="30"/>
      <c r="K5" s="30"/>
    </row>
    <row r="6" spans="2:11" ht="22.5" x14ac:dyDescent="0.25">
      <c r="B6" s="14" t="s">
        <v>7</v>
      </c>
      <c r="C6" s="14" t="s">
        <v>289</v>
      </c>
      <c r="D6" s="14" t="s">
        <v>290</v>
      </c>
      <c r="E6" s="14" t="s">
        <v>291</v>
      </c>
      <c r="F6" s="15" t="s">
        <v>292</v>
      </c>
      <c r="G6" s="14" t="s">
        <v>293</v>
      </c>
      <c r="H6" s="16" t="s">
        <v>294</v>
      </c>
      <c r="I6" s="14" t="s">
        <v>295</v>
      </c>
      <c r="J6" s="14" t="s">
        <v>296</v>
      </c>
      <c r="K6" s="14" t="s">
        <v>297</v>
      </c>
    </row>
    <row r="7" spans="2:11" ht="33.75" x14ac:dyDescent="0.25">
      <c r="B7" s="6">
        <v>1</v>
      </c>
      <c r="C7" s="6" t="s">
        <v>11</v>
      </c>
      <c r="D7" s="3" t="s">
        <v>195</v>
      </c>
      <c r="E7" s="3" t="s">
        <v>122</v>
      </c>
      <c r="F7" s="3" t="s">
        <v>122</v>
      </c>
      <c r="G7" s="4">
        <v>6624501.5700000003</v>
      </c>
      <c r="H7" s="5">
        <f t="shared" ref="H7:H70" si="0">+G7</f>
        <v>6624501.5700000003</v>
      </c>
      <c r="I7" s="7">
        <f t="shared" ref="I7:I70" si="1">+G7-H7</f>
        <v>0</v>
      </c>
      <c r="J7" s="3" t="s">
        <v>4</v>
      </c>
      <c r="K7" s="29">
        <v>44593</v>
      </c>
    </row>
    <row r="8" spans="2:11" ht="33.75" x14ac:dyDescent="0.25">
      <c r="B8" s="6">
        <v>2</v>
      </c>
      <c r="C8" s="6" t="s">
        <v>12</v>
      </c>
      <c r="D8" s="3" t="s">
        <v>196</v>
      </c>
      <c r="E8" s="3" t="s">
        <v>122</v>
      </c>
      <c r="F8" s="3" t="s">
        <v>122</v>
      </c>
      <c r="G8" s="4">
        <v>6926659.8099999996</v>
      </c>
      <c r="H8" s="5">
        <f t="shared" si="0"/>
        <v>6926659.8099999996</v>
      </c>
      <c r="I8" s="7">
        <f t="shared" si="1"/>
        <v>0</v>
      </c>
      <c r="J8" s="3" t="s">
        <v>4</v>
      </c>
      <c r="K8" s="29">
        <v>44593</v>
      </c>
    </row>
    <row r="9" spans="2:11" ht="33.75" x14ac:dyDescent="0.25">
      <c r="B9" s="6">
        <v>3</v>
      </c>
      <c r="C9" s="6" t="s">
        <v>13</v>
      </c>
      <c r="D9" s="3" t="s">
        <v>197</v>
      </c>
      <c r="E9" s="3" t="s">
        <v>122</v>
      </c>
      <c r="F9" s="3" t="s">
        <v>122</v>
      </c>
      <c r="G9" s="4">
        <v>6624501.5800000001</v>
      </c>
      <c r="H9" s="5">
        <f t="shared" si="0"/>
        <v>6624501.5800000001</v>
      </c>
      <c r="I9" s="7">
        <f t="shared" si="1"/>
        <v>0</v>
      </c>
      <c r="J9" s="3" t="s">
        <v>4</v>
      </c>
      <c r="K9" s="29">
        <v>44593</v>
      </c>
    </row>
    <row r="10" spans="2:11" ht="33.75" x14ac:dyDescent="0.25">
      <c r="B10" s="6">
        <v>4</v>
      </c>
      <c r="C10" s="6" t="s">
        <v>14</v>
      </c>
      <c r="D10" s="3" t="s">
        <v>515</v>
      </c>
      <c r="E10" s="3" t="s">
        <v>347</v>
      </c>
      <c r="F10" s="3">
        <v>44539</v>
      </c>
      <c r="G10" s="4">
        <v>2011206.38</v>
      </c>
      <c r="H10" s="5">
        <f t="shared" si="0"/>
        <v>2011206.38</v>
      </c>
      <c r="I10" s="7">
        <f t="shared" si="1"/>
        <v>0</v>
      </c>
      <c r="J10" s="3" t="s">
        <v>4</v>
      </c>
      <c r="K10" s="29">
        <v>44593</v>
      </c>
    </row>
    <row r="11" spans="2:11" ht="33.75" x14ac:dyDescent="0.25">
      <c r="B11" s="6">
        <v>5</v>
      </c>
      <c r="C11" s="6" t="s">
        <v>15</v>
      </c>
      <c r="D11" s="3" t="s">
        <v>514</v>
      </c>
      <c r="E11" s="3" t="s">
        <v>348</v>
      </c>
      <c r="F11" s="3">
        <v>44544</v>
      </c>
      <c r="G11" s="4">
        <v>1422428.1599999999</v>
      </c>
      <c r="H11" s="5">
        <f t="shared" si="0"/>
        <v>1422428.1599999999</v>
      </c>
      <c r="I11" s="7">
        <f t="shared" si="1"/>
        <v>0</v>
      </c>
      <c r="J11" s="3" t="s">
        <v>4</v>
      </c>
      <c r="K11" s="29">
        <v>44593</v>
      </c>
    </row>
    <row r="12" spans="2:11" ht="33.75" x14ac:dyDescent="0.25">
      <c r="B12" s="6">
        <v>6</v>
      </c>
      <c r="C12" s="6" t="s">
        <v>699</v>
      </c>
      <c r="D12" s="3" t="s">
        <v>513</v>
      </c>
      <c r="E12" s="3" t="s">
        <v>349</v>
      </c>
      <c r="F12" s="3">
        <v>44545</v>
      </c>
      <c r="G12" s="4">
        <v>2116650.38</v>
      </c>
      <c r="H12" s="5">
        <f t="shared" si="0"/>
        <v>2116650.38</v>
      </c>
      <c r="I12" s="7">
        <f t="shared" si="1"/>
        <v>0</v>
      </c>
      <c r="J12" s="3" t="s">
        <v>4</v>
      </c>
      <c r="K12" s="29">
        <v>44602</v>
      </c>
    </row>
    <row r="13" spans="2:11" ht="33.75" x14ac:dyDescent="0.25">
      <c r="B13" s="6">
        <v>7</v>
      </c>
      <c r="C13" s="6" t="s">
        <v>16</v>
      </c>
      <c r="D13" s="3" t="s">
        <v>512</v>
      </c>
      <c r="E13" s="3" t="s">
        <v>350</v>
      </c>
      <c r="F13" s="3">
        <v>44540</v>
      </c>
      <c r="G13" s="4">
        <v>1006664.71</v>
      </c>
      <c r="H13" s="5">
        <f t="shared" si="0"/>
        <v>1006664.71</v>
      </c>
      <c r="I13" s="7">
        <f t="shared" si="1"/>
        <v>0</v>
      </c>
      <c r="J13" s="3" t="s">
        <v>4</v>
      </c>
      <c r="K13" s="29">
        <v>44593</v>
      </c>
    </row>
    <row r="14" spans="2:11" ht="45" x14ac:dyDescent="0.25">
      <c r="B14" s="6">
        <v>8</v>
      </c>
      <c r="C14" s="6" t="s">
        <v>17</v>
      </c>
      <c r="D14" s="3" t="s">
        <v>202</v>
      </c>
      <c r="E14" s="3" t="s">
        <v>351</v>
      </c>
      <c r="F14" s="3">
        <v>44544</v>
      </c>
      <c r="G14" s="4">
        <v>4031827.62</v>
      </c>
      <c r="H14" s="5">
        <f t="shared" si="0"/>
        <v>4031827.62</v>
      </c>
      <c r="I14" s="7">
        <f t="shared" si="1"/>
        <v>0</v>
      </c>
      <c r="J14" s="3" t="s">
        <v>4</v>
      </c>
      <c r="K14" s="29">
        <v>44593</v>
      </c>
    </row>
    <row r="15" spans="2:11" ht="45" x14ac:dyDescent="0.25">
      <c r="B15" s="6">
        <v>9</v>
      </c>
      <c r="C15" s="6" t="s">
        <v>18</v>
      </c>
      <c r="D15" s="3" t="s">
        <v>203</v>
      </c>
      <c r="E15" s="3" t="s">
        <v>352</v>
      </c>
      <c r="F15" s="3">
        <v>44536</v>
      </c>
      <c r="G15" s="4">
        <v>1927258.45</v>
      </c>
      <c r="H15" s="5">
        <f t="shared" si="0"/>
        <v>1927258.45</v>
      </c>
      <c r="I15" s="7">
        <f t="shared" si="1"/>
        <v>0</v>
      </c>
      <c r="J15" s="3" t="s">
        <v>4</v>
      </c>
      <c r="K15" s="29">
        <v>44593</v>
      </c>
    </row>
    <row r="16" spans="2:11" ht="33.75" x14ac:dyDescent="0.25">
      <c r="B16" s="6">
        <v>10</v>
      </c>
      <c r="C16" s="6" t="s">
        <v>698</v>
      </c>
      <c r="D16" s="3" t="s">
        <v>511</v>
      </c>
      <c r="E16" s="3" t="s">
        <v>353</v>
      </c>
      <c r="F16" s="3" t="s">
        <v>77</v>
      </c>
      <c r="G16" s="4">
        <v>658006.26</v>
      </c>
      <c r="H16" s="5">
        <f t="shared" si="0"/>
        <v>658006.26</v>
      </c>
      <c r="I16" s="7">
        <f t="shared" si="1"/>
        <v>0</v>
      </c>
      <c r="J16" s="3" t="s">
        <v>4</v>
      </c>
      <c r="K16" s="29">
        <v>44593</v>
      </c>
    </row>
    <row r="17" spans="2:11" ht="33.75" x14ac:dyDescent="0.25">
      <c r="B17" s="6">
        <v>11</v>
      </c>
      <c r="C17" s="6" t="s">
        <v>697</v>
      </c>
      <c r="D17" s="3" t="s">
        <v>510</v>
      </c>
      <c r="E17" s="3" t="s">
        <v>354</v>
      </c>
      <c r="F17" s="3">
        <v>44544</v>
      </c>
      <c r="G17" s="4">
        <v>1779669.23</v>
      </c>
      <c r="H17" s="5">
        <f t="shared" si="0"/>
        <v>1779669.23</v>
      </c>
      <c r="I17" s="7">
        <f t="shared" si="1"/>
        <v>0</v>
      </c>
      <c r="J17" s="3" t="s">
        <v>4</v>
      </c>
      <c r="K17" s="29">
        <v>44593</v>
      </c>
    </row>
    <row r="18" spans="2:11" ht="33.75" x14ac:dyDescent="0.25">
      <c r="B18" s="6">
        <v>12</v>
      </c>
      <c r="C18" s="6" t="s">
        <v>696</v>
      </c>
      <c r="D18" s="3" t="s">
        <v>509</v>
      </c>
      <c r="E18" s="3" t="s">
        <v>355</v>
      </c>
      <c r="F18" s="3" t="s">
        <v>78</v>
      </c>
      <c r="G18" s="4">
        <v>1085638.2</v>
      </c>
      <c r="H18" s="5">
        <f t="shared" si="0"/>
        <v>1085638.2</v>
      </c>
      <c r="I18" s="7">
        <f t="shared" si="1"/>
        <v>0</v>
      </c>
      <c r="J18" s="3" t="s">
        <v>4</v>
      </c>
      <c r="K18" s="29">
        <v>44593</v>
      </c>
    </row>
    <row r="19" spans="2:11" ht="39" customHeight="1" x14ac:dyDescent="0.25">
      <c r="B19" s="6">
        <v>13</v>
      </c>
      <c r="C19" s="6" t="s">
        <v>695</v>
      </c>
      <c r="D19" s="3" t="s">
        <v>508</v>
      </c>
      <c r="E19" s="3" t="s">
        <v>356</v>
      </c>
      <c r="F19" s="3">
        <v>44540</v>
      </c>
      <c r="G19" s="4">
        <v>2392347.73</v>
      </c>
      <c r="H19" s="5">
        <f t="shared" si="0"/>
        <v>2392347.73</v>
      </c>
      <c r="I19" s="7">
        <f t="shared" si="1"/>
        <v>0</v>
      </c>
      <c r="J19" s="3" t="s">
        <v>4</v>
      </c>
      <c r="K19" s="29">
        <v>44593</v>
      </c>
    </row>
    <row r="20" spans="2:11" ht="39" customHeight="1" x14ac:dyDescent="0.25">
      <c r="B20" s="6">
        <v>14</v>
      </c>
      <c r="C20" s="6" t="s">
        <v>694</v>
      </c>
      <c r="D20" s="3" t="s">
        <v>507</v>
      </c>
      <c r="E20" s="3" t="s">
        <v>357</v>
      </c>
      <c r="F20" s="3">
        <v>44537</v>
      </c>
      <c r="G20" s="4">
        <v>4175801.98</v>
      </c>
      <c r="H20" s="5">
        <f t="shared" si="0"/>
        <v>4175801.98</v>
      </c>
      <c r="I20" s="7">
        <f t="shared" si="1"/>
        <v>0</v>
      </c>
      <c r="J20" s="3" t="s">
        <v>4</v>
      </c>
      <c r="K20" s="29">
        <v>44593</v>
      </c>
    </row>
    <row r="21" spans="2:11" ht="33.75" x14ac:dyDescent="0.25">
      <c r="B21" s="6">
        <v>15</v>
      </c>
      <c r="C21" s="6" t="s">
        <v>19</v>
      </c>
      <c r="D21" s="3" t="s">
        <v>204</v>
      </c>
      <c r="E21" s="3" t="s">
        <v>358</v>
      </c>
      <c r="F21" s="3">
        <v>44545</v>
      </c>
      <c r="G21" s="4">
        <v>4289207.5199999996</v>
      </c>
      <c r="H21" s="5">
        <f t="shared" si="0"/>
        <v>4289207.5199999996</v>
      </c>
      <c r="I21" s="7">
        <f t="shared" si="1"/>
        <v>0</v>
      </c>
      <c r="J21" s="3" t="s">
        <v>4</v>
      </c>
      <c r="K21" s="29">
        <v>44593</v>
      </c>
    </row>
    <row r="22" spans="2:11" ht="33.75" x14ac:dyDescent="0.25">
      <c r="B22" s="6">
        <v>16</v>
      </c>
      <c r="C22" s="6" t="s">
        <v>693</v>
      </c>
      <c r="D22" s="3" t="s">
        <v>205</v>
      </c>
      <c r="E22" s="3" t="s">
        <v>122</v>
      </c>
      <c r="F22" s="3" t="s">
        <v>122</v>
      </c>
      <c r="G22" s="4">
        <v>7768610.4199999999</v>
      </c>
      <c r="H22" s="5">
        <f t="shared" si="0"/>
        <v>7768610.4199999999</v>
      </c>
      <c r="I22" s="7">
        <f t="shared" si="1"/>
        <v>0</v>
      </c>
      <c r="J22" s="3" t="s">
        <v>4</v>
      </c>
      <c r="K22" s="29">
        <v>44593</v>
      </c>
    </row>
    <row r="23" spans="2:11" ht="33.75" x14ac:dyDescent="0.25">
      <c r="B23" s="6">
        <v>17</v>
      </c>
      <c r="C23" s="6" t="s">
        <v>692</v>
      </c>
      <c r="D23" s="3" t="s">
        <v>206</v>
      </c>
      <c r="E23" s="3" t="s">
        <v>122</v>
      </c>
      <c r="F23" s="3" t="s">
        <v>122</v>
      </c>
      <c r="G23" s="4">
        <v>2457000.23</v>
      </c>
      <c r="H23" s="5">
        <f t="shared" si="0"/>
        <v>2457000.23</v>
      </c>
      <c r="I23" s="7">
        <f t="shared" si="1"/>
        <v>0</v>
      </c>
      <c r="J23" s="3" t="s">
        <v>4</v>
      </c>
      <c r="K23" s="29">
        <v>44594</v>
      </c>
    </row>
    <row r="24" spans="2:11" ht="33.75" x14ac:dyDescent="0.25">
      <c r="B24" s="6">
        <v>18</v>
      </c>
      <c r="C24" s="6" t="s">
        <v>20</v>
      </c>
      <c r="D24" s="3" t="s">
        <v>506</v>
      </c>
      <c r="E24" s="3" t="s">
        <v>359</v>
      </c>
      <c r="F24" s="3" t="s">
        <v>79</v>
      </c>
      <c r="G24" s="4">
        <v>2887983.84</v>
      </c>
      <c r="H24" s="5">
        <f t="shared" si="0"/>
        <v>2887983.84</v>
      </c>
      <c r="I24" s="7">
        <f t="shared" si="1"/>
        <v>0</v>
      </c>
      <c r="J24" s="3" t="s">
        <v>4</v>
      </c>
      <c r="K24" s="29">
        <v>44593</v>
      </c>
    </row>
    <row r="25" spans="2:11" ht="33.75" x14ac:dyDescent="0.25">
      <c r="B25" s="6">
        <v>19</v>
      </c>
      <c r="C25" s="6" t="s">
        <v>21</v>
      </c>
      <c r="D25" s="3" t="s">
        <v>505</v>
      </c>
      <c r="E25" s="3" t="s">
        <v>360</v>
      </c>
      <c r="F25" s="3">
        <v>44545</v>
      </c>
      <c r="G25" s="4">
        <v>1198883.05</v>
      </c>
      <c r="H25" s="5">
        <f t="shared" si="0"/>
        <v>1198883.05</v>
      </c>
      <c r="I25" s="7">
        <f t="shared" si="1"/>
        <v>0</v>
      </c>
      <c r="J25" s="3" t="s">
        <v>4</v>
      </c>
      <c r="K25" s="29">
        <v>44594</v>
      </c>
    </row>
    <row r="26" spans="2:11" ht="33.75" x14ac:dyDescent="0.25">
      <c r="B26" s="6">
        <v>20</v>
      </c>
      <c r="C26" s="6" t="s">
        <v>691</v>
      </c>
      <c r="D26" s="3" t="s">
        <v>207</v>
      </c>
      <c r="E26" s="3" t="s">
        <v>361</v>
      </c>
      <c r="F26" s="3">
        <v>44540</v>
      </c>
      <c r="G26" s="4">
        <v>7044092.1900000004</v>
      </c>
      <c r="H26" s="5">
        <f t="shared" si="0"/>
        <v>7044092.1900000004</v>
      </c>
      <c r="I26" s="7">
        <f t="shared" si="1"/>
        <v>0</v>
      </c>
      <c r="J26" s="3" t="s">
        <v>4</v>
      </c>
      <c r="K26" s="29">
        <v>44594</v>
      </c>
    </row>
    <row r="27" spans="2:11" ht="33.75" x14ac:dyDescent="0.25">
      <c r="B27" s="6">
        <v>21</v>
      </c>
      <c r="C27" s="6" t="s">
        <v>22</v>
      </c>
      <c r="D27" s="3" t="s">
        <v>208</v>
      </c>
      <c r="E27" s="3" t="s">
        <v>362</v>
      </c>
      <c r="F27" s="3">
        <v>44538</v>
      </c>
      <c r="G27" s="4">
        <v>13153179.689999999</v>
      </c>
      <c r="H27" s="5">
        <f t="shared" si="0"/>
        <v>13153179.689999999</v>
      </c>
      <c r="I27" s="7">
        <f t="shared" si="1"/>
        <v>0</v>
      </c>
      <c r="J27" s="3" t="s">
        <v>4</v>
      </c>
      <c r="K27" s="29">
        <v>44593</v>
      </c>
    </row>
    <row r="28" spans="2:11" ht="33.75" x14ac:dyDescent="0.25">
      <c r="B28" s="6">
        <v>22</v>
      </c>
      <c r="C28" s="6" t="s">
        <v>690</v>
      </c>
      <c r="D28" s="3" t="s">
        <v>209</v>
      </c>
      <c r="E28" s="3" t="s">
        <v>363</v>
      </c>
      <c r="F28" s="3">
        <v>44536</v>
      </c>
      <c r="G28" s="4">
        <v>4069834.89</v>
      </c>
      <c r="H28" s="5">
        <f t="shared" si="0"/>
        <v>4069834.89</v>
      </c>
      <c r="I28" s="7">
        <f t="shared" si="1"/>
        <v>0</v>
      </c>
      <c r="J28" s="3" t="s">
        <v>4</v>
      </c>
      <c r="K28" s="29">
        <v>44593</v>
      </c>
    </row>
    <row r="29" spans="2:11" ht="33.75" x14ac:dyDescent="0.25">
      <c r="B29" s="6">
        <v>23</v>
      </c>
      <c r="C29" s="6" t="s">
        <v>23</v>
      </c>
      <c r="D29" s="3" t="s">
        <v>210</v>
      </c>
      <c r="E29" s="3" t="s">
        <v>364</v>
      </c>
      <c r="F29" s="3">
        <v>44533</v>
      </c>
      <c r="G29" s="4">
        <v>2561085.86</v>
      </c>
      <c r="H29" s="5">
        <f t="shared" si="0"/>
        <v>2561085.86</v>
      </c>
      <c r="I29" s="7">
        <f t="shared" si="1"/>
        <v>0</v>
      </c>
      <c r="J29" s="3" t="s">
        <v>4</v>
      </c>
      <c r="K29" s="29">
        <v>44593</v>
      </c>
    </row>
    <row r="30" spans="2:11" ht="33.75" x14ac:dyDescent="0.25">
      <c r="B30" s="6">
        <v>24</v>
      </c>
      <c r="C30" s="6" t="s">
        <v>689</v>
      </c>
      <c r="D30" s="3" t="s">
        <v>211</v>
      </c>
      <c r="E30" s="3" t="s">
        <v>365</v>
      </c>
      <c r="F30" s="3">
        <v>44545</v>
      </c>
      <c r="G30" s="4">
        <v>10381013.91</v>
      </c>
      <c r="H30" s="5">
        <f t="shared" si="0"/>
        <v>10381013.91</v>
      </c>
      <c r="I30" s="7">
        <f t="shared" si="1"/>
        <v>0</v>
      </c>
      <c r="J30" s="3" t="s">
        <v>4</v>
      </c>
      <c r="K30" s="29">
        <v>44593</v>
      </c>
    </row>
    <row r="31" spans="2:11" ht="33.75" x14ac:dyDescent="0.25">
      <c r="B31" s="6">
        <v>25</v>
      </c>
      <c r="C31" s="6" t="s">
        <v>24</v>
      </c>
      <c r="D31" s="3" t="s">
        <v>516</v>
      </c>
      <c r="E31" s="3" t="s">
        <v>366</v>
      </c>
      <c r="F31" s="3">
        <v>44539</v>
      </c>
      <c r="G31" s="4">
        <v>3000227.31</v>
      </c>
      <c r="H31" s="5">
        <f t="shared" si="0"/>
        <v>3000227.31</v>
      </c>
      <c r="I31" s="7">
        <f t="shared" si="1"/>
        <v>0</v>
      </c>
      <c r="J31" s="3" t="s">
        <v>4</v>
      </c>
      <c r="K31" s="29">
        <v>44593</v>
      </c>
    </row>
    <row r="32" spans="2:11" ht="33.75" x14ac:dyDescent="0.25">
      <c r="B32" s="6">
        <v>26</v>
      </c>
      <c r="C32" s="6" t="s">
        <v>688</v>
      </c>
      <c r="D32" s="3" t="s">
        <v>517</v>
      </c>
      <c r="E32" s="3" t="s">
        <v>367</v>
      </c>
      <c r="F32" s="3">
        <v>44497</v>
      </c>
      <c r="G32" s="4">
        <v>5618528.5999999996</v>
      </c>
      <c r="H32" s="5">
        <f t="shared" si="0"/>
        <v>5618528.5999999996</v>
      </c>
      <c r="I32" s="7">
        <f t="shared" si="1"/>
        <v>0</v>
      </c>
      <c r="J32" s="3" t="s">
        <v>4</v>
      </c>
      <c r="K32" s="29">
        <v>44593</v>
      </c>
    </row>
    <row r="33" spans="2:11" ht="33.75" x14ac:dyDescent="0.25">
      <c r="B33" s="6">
        <v>27</v>
      </c>
      <c r="C33" s="6" t="s">
        <v>687</v>
      </c>
      <c r="D33" s="3" t="s">
        <v>212</v>
      </c>
      <c r="E33" s="3" t="s">
        <v>368</v>
      </c>
      <c r="F33" s="3">
        <v>44561</v>
      </c>
      <c r="G33" s="4">
        <v>496587.48</v>
      </c>
      <c r="H33" s="5">
        <f t="shared" si="0"/>
        <v>496587.48</v>
      </c>
      <c r="I33" s="7">
        <f t="shared" si="1"/>
        <v>0</v>
      </c>
      <c r="J33" s="3" t="s">
        <v>4</v>
      </c>
      <c r="K33" s="29">
        <v>44594</v>
      </c>
    </row>
    <row r="34" spans="2:11" ht="56.25" x14ac:dyDescent="0.25">
      <c r="B34" s="6">
        <v>28</v>
      </c>
      <c r="C34" s="6" t="s">
        <v>686</v>
      </c>
      <c r="D34" s="3" t="s">
        <v>213</v>
      </c>
      <c r="E34" s="3" t="s">
        <v>369</v>
      </c>
      <c r="F34" s="3" t="s">
        <v>80</v>
      </c>
      <c r="G34" s="4">
        <v>29942</v>
      </c>
      <c r="H34" s="5">
        <f t="shared" si="0"/>
        <v>29942</v>
      </c>
      <c r="I34" s="7">
        <f t="shared" si="1"/>
        <v>0</v>
      </c>
      <c r="J34" s="3" t="s">
        <v>4</v>
      </c>
      <c r="K34" s="29">
        <v>44594</v>
      </c>
    </row>
    <row r="35" spans="2:11" ht="33.75" x14ac:dyDescent="0.25">
      <c r="B35" s="6">
        <v>29</v>
      </c>
      <c r="C35" s="6" t="s">
        <v>685</v>
      </c>
      <c r="D35" s="3" t="s">
        <v>214</v>
      </c>
      <c r="E35" s="3" t="s">
        <v>370</v>
      </c>
      <c r="F35" s="3" t="s">
        <v>81</v>
      </c>
      <c r="G35" s="4">
        <v>28171.96</v>
      </c>
      <c r="H35" s="5">
        <f t="shared" si="0"/>
        <v>28171.96</v>
      </c>
      <c r="I35" s="7">
        <f t="shared" si="1"/>
        <v>0</v>
      </c>
      <c r="J35" s="3" t="s">
        <v>4</v>
      </c>
      <c r="K35" s="29">
        <v>44593</v>
      </c>
    </row>
    <row r="36" spans="2:11" ht="22.5" x14ac:dyDescent="0.25">
      <c r="B36" s="6">
        <v>30</v>
      </c>
      <c r="C36" s="6" t="s">
        <v>684</v>
      </c>
      <c r="D36" s="3" t="s">
        <v>215</v>
      </c>
      <c r="E36" s="3" t="s">
        <v>371</v>
      </c>
      <c r="F36" s="3">
        <v>44524</v>
      </c>
      <c r="G36" s="4">
        <v>1757.13</v>
      </c>
      <c r="H36" s="5">
        <f t="shared" si="0"/>
        <v>1757.13</v>
      </c>
      <c r="I36" s="7">
        <f t="shared" si="1"/>
        <v>0</v>
      </c>
      <c r="J36" s="3" t="s">
        <v>4</v>
      </c>
      <c r="K36" s="29">
        <v>44594</v>
      </c>
    </row>
    <row r="37" spans="2:11" ht="22.5" x14ac:dyDescent="0.25">
      <c r="B37" s="6">
        <v>31</v>
      </c>
      <c r="C37" s="6" t="s">
        <v>25</v>
      </c>
      <c r="D37" s="3" t="s">
        <v>216</v>
      </c>
      <c r="E37" s="3" t="s">
        <v>372</v>
      </c>
      <c r="F37" s="3">
        <v>44550</v>
      </c>
      <c r="G37" s="4">
        <v>846716.38</v>
      </c>
      <c r="H37" s="5">
        <f t="shared" si="0"/>
        <v>846716.38</v>
      </c>
      <c r="I37" s="7">
        <f t="shared" si="1"/>
        <v>0</v>
      </c>
      <c r="J37" s="3" t="s">
        <v>4</v>
      </c>
      <c r="K37" s="29">
        <v>44594</v>
      </c>
    </row>
    <row r="38" spans="2:11" ht="22.5" x14ac:dyDescent="0.25">
      <c r="B38" s="6">
        <v>32</v>
      </c>
      <c r="C38" s="6" t="s">
        <v>683</v>
      </c>
      <c r="D38" s="3" t="s">
        <v>519</v>
      </c>
      <c r="E38" s="3" t="s">
        <v>122</v>
      </c>
      <c r="F38" s="3" t="s">
        <v>122</v>
      </c>
      <c r="G38" s="4">
        <v>7454491.21</v>
      </c>
      <c r="H38" s="5">
        <f t="shared" si="0"/>
        <v>7454491.21</v>
      </c>
      <c r="I38" s="7">
        <f t="shared" si="1"/>
        <v>0</v>
      </c>
      <c r="J38" s="3" t="s">
        <v>4</v>
      </c>
      <c r="K38" s="29">
        <v>44594</v>
      </c>
    </row>
    <row r="39" spans="2:11" ht="22.5" x14ac:dyDescent="0.25">
      <c r="B39" s="6">
        <v>33</v>
      </c>
      <c r="C39" s="6" t="s">
        <v>682</v>
      </c>
      <c r="D39" s="3" t="s">
        <v>518</v>
      </c>
      <c r="E39" s="3" t="s">
        <v>373</v>
      </c>
      <c r="F39" s="3" t="s">
        <v>82</v>
      </c>
      <c r="G39" s="4">
        <v>7910</v>
      </c>
      <c r="H39" s="5">
        <f t="shared" si="0"/>
        <v>7910</v>
      </c>
      <c r="I39" s="7">
        <f t="shared" si="1"/>
        <v>0</v>
      </c>
      <c r="J39" s="3" t="s">
        <v>4</v>
      </c>
      <c r="K39" s="29">
        <v>44594</v>
      </c>
    </row>
    <row r="40" spans="2:11" ht="22.5" x14ac:dyDescent="0.25">
      <c r="B40" s="6">
        <v>34</v>
      </c>
      <c r="C40" s="6" t="s">
        <v>681</v>
      </c>
      <c r="D40" s="3" t="s">
        <v>520</v>
      </c>
      <c r="E40" s="3" t="s">
        <v>122</v>
      </c>
      <c r="F40" s="3" t="s">
        <v>122</v>
      </c>
      <c r="G40" s="4">
        <v>511643.32</v>
      </c>
      <c r="H40" s="5">
        <f t="shared" si="0"/>
        <v>511643.32</v>
      </c>
      <c r="I40" s="7">
        <f t="shared" si="1"/>
        <v>0</v>
      </c>
      <c r="J40" s="3" t="s">
        <v>4</v>
      </c>
      <c r="K40" s="29">
        <v>44594</v>
      </c>
    </row>
    <row r="41" spans="2:11" ht="33.75" x14ac:dyDescent="0.25">
      <c r="B41" s="6">
        <v>35</v>
      </c>
      <c r="C41" s="6" t="s">
        <v>680</v>
      </c>
      <c r="D41" s="3" t="s">
        <v>521</v>
      </c>
      <c r="E41" s="3" t="s">
        <v>374</v>
      </c>
      <c r="F41" s="3" t="s">
        <v>83</v>
      </c>
      <c r="G41" s="4">
        <v>2937410.37</v>
      </c>
      <c r="H41" s="5">
        <f t="shared" si="0"/>
        <v>2937410.37</v>
      </c>
      <c r="I41" s="7">
        <f t="shared" si="1"/>
        <v>0</v>
      </c>
      <c r="J41" s="3" t="s">
        <v>4</v>
      </c>
      <c r="K41" s="29">
        <v>44594</v>
      </c>
    </row>
    <row r="42" spans="2:11" ht="33.75" x14ac:dyDescent="0.25">
      <c r="B42" s="6">
        <v>36</v>
      </c>
      <c r="C42" s="6" t="s">
        <v>679</v>
      </c>
      <c r="D42" s="3" t="s">
        <v>84</v>
      </c>
      <c r="E42" s="3" t="s">
        <v>375</v>
      </c>
      <c r="F42" s="3" t="s">
        <v>1</v>
      </c>
      <c r="G42" s="4">
        <v>461016</v>
      </c>
      <c r="H42" s="5">
        <f t="shared" si="0"/>
        <v>461016</v>
      </c>
      <c r="I42" s="7">
        <f t="shared" si="1"/>
        <v>0</v>
      </c>
      <c r="J42" s="3" t="s">
        <v>4</v>
      </c>
      <c r="K42" s="29">
        <v>44593</v>
      </c>
    </row>
    <row r="43" spans="2:11" ht="33.75" x14ac:dyDescent="0.25">
      <c r="B43" s="6">
        <v>37</v>
      </c>
      <c r="C43" s="6" t="s">
        <v>26</v>
      </c>
      <c r="D43" s="3" t="s">
        <v>85</v>
      </c>
      <c r="E43" s="3" t="s">
        <v>376</v>
      </c>
      <c r="F43" s="3">
        <v>44564</v>
      </c>
      <c r="G43" s="4">
        <v>112290</v>
      </c>
      <c r="H43" s="5">
        <f t="shared" si="0"/>
        <v>112290</v>
      </c>
      <c r="I43" s="7">
        <f t="shared" si="1"/>
        <v>0</v>
      </c>
      <c r="J43" s="3" t="s">
        <v>4</v>
      </c>
      <c r="K43" s="29">
        <v>44594</v>
      </c>
    </row>
    <row r="44" spans="2:11" ht="22.5" x14ac:dyDescent="0.25">
      <c r="B44" s="6">
        <v>38</v>
      </c>
      <c r="C44" s="6" t="s">
        <v>678</v>
      </c>
      <c r="D44" s="3" t="s">
        <v>522</v>
      </c>
      <c r="E44" s="3" t="s">
        <v>377</v>
      </c>
      <c r="F44" s="3">
        <v>44580</v>
      </c>
      <c r="G44" s="4">
        <v>551714</v>
      </c>
      <c r="H44" s="5">
        <f t="shared" si="0"/>
        <v>551714</v>
      </c>
      <c r="I44" s="7">
        <f t="shared" si="1"/>
        <v>0</v>
      </c>
      <c r="J44" s="3" t="s">
        <v>4</v>
      </c>
      <c r="K44" s="29">
        <v>44594</v>
      </c>
    </row>
    <row r="45" spans="2:11" ht="22.5" x14ac:dyDescent="0.25">
      <c r="B45" s="6">
        <v>39</v>
      </c>
      <c r="C45" s="6" t="s">
        <v>677</v>
      </c>
      <c r="D45" s="3" t="s">
        <v>86</v>
      </c>
      <c r="E45" s="3" t="s">
        <v>378</v>
      </c>
      <c r="F45" s="3">
        <v>44564</v>
      </c>
      <c r="G45" s="4">
        <v>20444.810000000001</v>
      </c>
      <c r="H45" s="5">
        <f t="shared" si="0"/>
        <v>20444.810000000001</v>
      </c>
      <c r="I45" s="7">
        <f t="shared" si="1"/>
        <v>0</v>
      </c>
      <c r="J45" s="3" t="s">
        <v>4</v>
      </c>
      <c r="K45" s="29">
        <v>44594</v>
      </c>
    </row>
    <row r="46" spans="2:11" ht="22.5" x14ac:dyDescent="0.25">
      <c r="B46" s="6">
        <v>40</v>
      </c>
      <c r="C46" s="6" t="s">
        <v>676</v>
      </c>
      <c r="D46" s="3" t="s">
        <v>523</v>
      </c>
      <c r="E46" s="3" t="s">
        <v>379</v>
      </c>
      <c r="F46" s="3">
        <v>44562</v>
      </c>
      <c r="G46" s="4">
        <v>1120410.56</v>
      </c>
      <c r="H46" s="5">
        <f t="shared" si="0"/>
        <v>1120410.56</v>
      </c>
      <c r="I46" s="7">
        <f t="shared" si="1"/>
        <v>0</v>
      </c>
      <c r="J46" s="3" t="s">
        <v>4</v>
      </c>
      <c r="K46" s="29">
        <v>44594</v>
      </c>
    </row>
    <row r="47" spans="2:11" ht="33.75" x14ac:dyDescent="0.25">
      <c r="B47" s="6">
        <v>41</v>
      </c>
      <c r="C47" s="6" t="s">
        <v>675</v>
      </c>
      <c r="D47" s="3" t="s">
        <v>524</v>
      </c>
      <c r="E47" s="3" t="s">
        <v>380</v>
      </c>
      <c r="F47" s="3">
        <v>44512</v>
      </c>
      <c r="G47" s="4">
        <v>634370.69999999995</v>
      </c>
      <c r="H47" s="5">
        <f t="shared" si="0"/>
        <v>634370.69999999995</v>
      </c>
      <c r="I47" s="7">
        <f t="shared" si="1"/>
        <v>0</v>
      </c>
      <c r="J47" s="3" t="s">
        <v>4</v>
      </c>
      <c r="K47" s="29">
        <v>44594</v>
      </c>
    </row>
    <row r="48" spans="2:11" ht="33.75" x14ac:dyDescent="0.25">
      <c r="B48" s="6">
        <v>42</v>
      </c>
      <c r="C48" s="6" t="s">
        <v>674</v>
      </c>
      <c r="D48" s="3" t="s">
        <v>525</v>
      </c>
      <c r="E48" s="3" t="s">
        <v>122</v>
      </c>
      <c r="F48" s="3" t="s">
        <v>122</v>
      </c>
      <c r="G48" s="4">
        <v>7488476.7800000003</v>
      </c>
      <c r="H48" s="5">
        <f t="shared" si="0"/>
        <v>7488476.7800000003</v>
      </c>
      <c r="I48" s="7">
        <f t="shared" si="1"/>
        <v>0</v>
      </c>
      <c r="J48" s="3" t="s">
        <v>4</v>
      </c>
      <c r="K48" s="29">
        <v>44594</v>
      </c>
    </row>
    <row r="49" spans="2:11" ht="33.75" x14ac:dyDescent="0.25">
      <c r="B49" s="6">
        <v>43</v>
      </c>
      <c r="C49" s="6" t="s">
        <v>673</v>
      </c>
      <c r="D49" s="3" t="s">
        <v>217</v>
      </c>
      <c r="E49" s="3" t="s">
        <v>122</v>
      </c>
      <c r="F49" s="3" t="s">
        <v>122</v>
      </c>
      <c r="G49" s="4">
        <v>6926659.8099999996</v>
      </c>
      <c r="H49" s="5">
        <f t="shared" si="0"/>
        <v>6926659.8099999996</v>
      </c>
      <c r="I49" s="7">
        <f t="shared" si="1"/>
        <v>0</v>
      </c>
      <c r="J49" s="3" t="s">
        <v>4</v>
      </c>
      <c r="K49" s="29">
        <v>44596</v>
      </c>
    </row>
    <row r="50" spans="2:11" ht="45" x14ac:dyDescent="0.25">
      <c r="B50" s="6">
        <v>44</v>
      </c>
      <c r="C50" s="6" t="s">
        <v>672</v>
      </c>
      <c r="D50" s="3" t="s">
        <v>526</v>
      </c>
      <c r="E50" s="3" t="s">
        <v>381</v>
      </c>
      <c r="F50" s="3">
        <v>44566</v>
      </c>
      <c r="G50" s="4">
        <v>455898</v>
      </c>
      <c r="H50" s="5">
        <f t="shared" si="0"/>
        <v>455898</v>
      </c>
      <c r="I50" s="7">
        <f t="shared" si="1"/>
        <v>0</v>
      </c>
      <c r="J50" s="3" t="s">
        <v>4</v>
      </c>
      <c r="K50" s="29">
        <v>44599</v>
      </c>
    </row>
    <row r="51" spans="2:11" ht="33.75" x14ac:dyDescent="0.25">
      <c r="B51" s="6">
        <v>45</v>
      </c>
      <c r="C51" s="6" t="s">
        <v>671</v>
      </c>
      <c r="D51" s="3" t="s">
        <v>527</v>
      </c>
      <c r="E51" s="3" t="s">
        <v>382</v>
      </c>
      <c r="F51" s="3">
        <v>44558</v>
      </c>
      <c r="G51" s="4">
        <v>500511.05</v>
      </c>
      <c r="H51" s="5">
        <f t="shared" si="0"/>
        <v>500511.05</v>
      </c>
      <c r="I51" s="7">
        <f t="shared" si="1"/>
        <v>0</v>
      </c>
      <c r="J51" s="3" t="s">
        <v>4</v>
      </c>
      <c r="K51" s="29">
        <v>44599</v>
      </c>
    </row>
    <row r="52" spans="2:11" ht="22.5" x14ac:dyDescent="0.25">
      <c r="B52" s="6">
        <v>46</v>
      </c>
      <c r="C52" s="6" t="s">
        <v>670</v>
      </c>
      <c r="D52" s="3" t="s">
        <v>528</v>
      </c>
      <c r="E52" s="3" t="s">
        <v>383</v>
      </c>
      <c r="F52" s="3" t="s">
        <v>87</v>
      </c>
      <c r="G52" s="4">
        <v>223740</v>
      </c>
      <c r="H52" s="5">
        <f t="shared" si="0"/>
        <v>223740</v>
      </c>
      <c r="I52" s="7">
        <f t="shared" si="1"/>
        <v>0</v>
      </c>
      <c r="J52" s="3" t="s">
        <v>4</v>
      </c>
      <c r="K52" s="29">
        <v>44599</v>
      </c>
    </row>
    <row r="53" spans="2:11" ht="22.5" x14ac:dyDescent="0.25">
      <c r="B53" s="6">
        <v>47</v>
      </c>
      <c r="C53" s="6" t="s">
        <v>669</v>
      </c>
      <c r="D53" s="3" t="s">
        <v>218</v>
      </c>
      <c r="E53" s="3" t="s">
        <v>384</v>
      </c>
      <c r="F53" s="3" t="s">
        <v>3</v>
      </c>
      <c r="G53" s="4">
        <v>35030</v>
      </c>
      <c r="H53" s="5">
        <f t="shared" si="0"/>
        <v>35030</v>
      </c>
      <c r="I53" s="7">
        <f t="shared" si="1"/>
        <v>0</v>
      </c>
      <c r="J53" s="3" t="s">
        <v>4</v>
      </c>
      <c r="K53" s="29">
        <v>44595</v>
      </c>
    </row>
    <row r="54" spans="2:11" ht="33.75" x14ac:dyDescent="0.25">
      <c r="B54" s="6">
        <v>48</v>
      </c>
      <c r="C54" s="6" t="s">
        <v>668</v>
      </c>
      <c r="D54" s="3" t="s">
        <v>529</v>
      </c>
      <c r="E54" s="3" t="s">
        <v>385</v>
      </c>
      <c r="F54" s="3">
        <v>44539</v>
      </c>
      <c r="G54" s="4">
        <v>169500</v>
      </c>
      <c r="H54" s="5">
        <f t="shared" si="0"/>
        <v>169500</v>
      </c>
      <c r="I54" s="7">
        <f t="shared" si="1"/>
        <v>0</v>
      </c>
      <c r="J54" s="3" t="s">
        <v>4</v>
      </c>
      <c r="K54" s="29">
        <v>44599</v>
      </c>
    </row>
    <row r="55" spans="2:11" ht="33.75" x14ac:dyDescent="0.25">
      <c r="B55" s="6">
        <v>49</v>
      </c>
      <c r="C55" s="6" t="s">
        <v>667</v>
      </c>
      <c r="D55" s="3" t="s">
        <v>530</v>
      </c>
      <c r="E55" s="3" t="s">
        <v>386</v>
      </c>
      <c r="F55" s="3">
        <v>44550</v>
      </c>
      <c r="G55" s="4">
        <v>40500</v>
      </c>
      <c r="H55" s="5">
        <f t="shared" si="0"/>
        <v>40500</v>
      </c>
      <c r="I55" s="7">
        <f t="shared" si="1"/>
        <v>0</v>
      </c>
      <c r="J55" s="3" t="s">
        <v>4</v>
      </c>
      <c r="K55" s="29">
        <v>44599</v>
      </c>
    </row>
    <row r="56" spans="2:11" ht="33.75" x14ac:dyDescent="0.25">
      <c r="B56" s="6">
        <v>50</v>
      </c>
      <c r="C56" s="6" t="s">
        <v>666</v>
      </c>
      <c r="D56" s="3" t="s">
        <v>531</v>
      </c>
      <c r="E56" s="3" t="s">
        <v>387</v>
      </c>
      <c r="F56" s="3" t="s">
        <v>88</v>
      </c>
      <c r="G56" s="4">
        <v>226000</v>
      </c>
      <c r="H56" s="5">
        <f t="shared" si="0"/>
        <v>226000</v>
      </c>
      <c r="I56" s="7">
        <f t="shared" si="1"/>
        <v>0</v>
      </c>
      <c r="J56" s="3" t="s">
        <v>4</v>
      </c>
      <c r="K56" s="29">
        <v>44599</v>
      </c>
    </row>
    <row r="57" spans="2:11" ht="22.5" x14ac:dyDescent="0.25">
      <c r="B57" s="6">
        <v>51</v>
      </c>
      <c r="C57" s="6" t="s">
        <v>27</v>
      </c>
      <c r="D57" s="3" t="s">
        <v>532</v>
      </c>
      <c r="E57" s="3" t="s">
        <v>388</v>
      </c>
      <c r="F57" s="3">
        <v>44531</v>
      </c>
      <c r="G57" s="4">
        <v>107268.64</v>
      </c>
      <c r="H57" s="5">
        <f t="shared" si="0"/>
        <v>107268.64</v>
      </c>
      <c r="I57" s="7">
        <f t="shared" si="1"/>
        <v>0</v>
      </c>
      <c r="J57" s="3" t="s">
        <v>4</v>
      </c>
      <c r="K57" s="29">
        <v>44595</v>
      </c>
    </row>
    <row r="58" spans="2:11" ht="45" x14ac:dyDescent="0.25">
      <c r="B58" s="6">
        <v>52</v>
      </c>
      <c r="C58" s="6" t="s">
        <v>28</v>
      </c>
      <c r="D58" s="3" t="s">
        <v>533</v>
      </c>
      <c r="E58" s="3" t="s">
        <v>389</v>
      </c>
      <c r="F58" s="3" t="s">
        <v>89</v>
      </c>
      <c r="G58" s="4">
        <v>27884.400000000001</v>
      </c>
      <c r="H58" s="5">
        <f t="shared" si="0"/>
        <v>27884.400000000001</v>
      </c>
      <c r="I58" s="7">
        <f t="shared" si="1"/>
        <v>0</v>
      </c>
      <c r="J58" s="3" t="s">
        <v>4</v>
      </c>
      <c r="K58" s="29">
        <v>44596</v>
      </c>
    </row>
    <row r="59" spans="2:11" ht="33.75" x14ac:dyDescent="0.25">
      <c r="B59" s="6">
        <v>53</v>
      </c>
      <c r="C59" s="6" t="s">
        <v>29</v>
      </c>
      <c r="D59" s="3" t="s">
        <v>219</v>
      </c>
      <c r="E59" s="3" t="s">
        <v>390</v>
      </c>
      <c r="F59" s="3">
        <v>44557</v>
      </c>
      <c r="G59" s="4">
        <v>113000</v>
      </c>
      <c r="H59" s="5">
        <f t="shared" si="0"/>
        <v>113000</v>
      </c>
      <c r="I59" s="7">
        <f t="shared" si="1"/>
        <v>0</v>
      </c>
      <c r="J59" s="3" t="s">
        <v>4</v>
      </c>
      <c r="K59" s="29">
        <v>44600</v>
      </c>
    </row>
    <row r="60" spans="2:11" ht="22.5" x14ac:dyDescent="0.25">
      <c r="B60" s="6">
        <v>54</v>
      </c>
      <c r="C60" s="6" t="s">
        <v>30</v>
      </c>
      <c r="D60" s="3" t="s">
        <v>534</v>
      </c>
      <c r="E60" s="3" t="s">
        <v>391</v>
      </c>
      <c r="F60" s="3">
        <v>44518</v>
      </c>
      <c r="G60" s="4">
        <v>167240</v>
      </c>
      <c r="H60" s="5">
        <f t="shared" si="0"/>
        <v>167240</v>
      </c>
      <c r="I60" s="7">
        <f t="shared" si="1"/>
        <v>0</v>
      </c>
      <c r="J60" s="3" t="s">
        <v>4</v>
      </c>
      <c r="K60" s="29">
        <v>44600</v>
      </c>
    </row>
    <row r="61" spans="2:11" ht="33.75" x14ac:dyDescent="0.25">
      <c r="B61" s="6">
        <v>55</v>
      </c>
      <c r="C61" s="6" t="s">
        <v>31</v>
      </c>
      <c r="D61" s="3" t="s">
        <v>535</v>
      </c>
      <c r="E61" s="3" t="s">
        <v>392</v>
      </c>
      <c r="F61" s="3" t="s">
        <v>90</v>
      </c>
      <c r="G61" s="4">
        <v>113000</v>
      </c>
      <c r="H61" s="5">
        <f t="shared" si="0"/>
        <v>113000</v>
      </c>
      <c r="I61" s="7">
        <f t="shared" si="1"/>
        <v>0</v>
      </c>
      <c r="J61" s="3" t="s">
        <v>4</v>
      </c>
      <c r="K61" s="29">
        <v>44600</v>
      </c>
    </row>
    <row r="62" spans="2:11" ht="22.5" x14ac:dyDescent="0.25">
      <c r="B62" s="6">
        <v>56</v>
      </c>
      <c r="C62" s="6" t="s">
        <v>32</v>
      </c>
      <c r="D62" s="3" t="s">
        <v>536</v>
      </c>
      <c r="E62" s="3" t="s">
        <v>393</v>
      </c>
      <c r="F62" s="3" t="s">
        <v>91</v>
      </c>
      <c r="G62" s="4">
        <v>113000</v>
      </c>
      <c r="H62" s="5">
        <f t="shared" si="0"/>
        <v>113000</v>
      </c>
      <c r="I62" s="7">
        <f t="shared" si="1"/>
        <v>0</v>
      </c>
      <c r="J62" s="3" t="s">
        <v>4</v>
      </c>
      <c r="K62" s="29">
        <v>44599</v>
      </c>
    </row>
    <row r="63" spans="2:11" ht="22.5" x14ac:dyDescent="0.25">
      <c r="B63" s="6">
        <v>57</v>
      </c>
      <c r="C63" s="6" t="s">
        <v>665</v>
      </c>
      <c r="D63" s="3" t="s">
        <v>538</v>
      </c>
      <c r="E63" s="3" t="s">
        <v>394</v>
      </c>
      <c r="F63" s="3">
        <v>44545</v>
      </c>
      <c r="G63" s="4">
        <v>56500</v>
      </c>
      <c r="H63" s="5">
        <f t="shared" si="0"/>
        <v>56500</v>
      </c>
      <c r="I63" s="7">
        <f t="shared" si="1"/>
        <v>0</v>
      </c>
      <c r="J63" s="3" t="s">
        <v>4</v>
      </c>
      <c r="K63" s="29">
        <v>44595</v>
      </c>
    </row>
    <row r="64" spans="2:11" ht="22.5" x14ac:dyDescent="0.25">
      <c r="B64" s="6">
        <v>58</v>
      </c>
      <c r="C64" s="6" t="s">
        <v>664</v>
      </c>
      <c r="D64" s="3" t="s">
        <v>537</v>
      </c>
      <c r="E64" s="3" t="s">
        <v>395</v>
      </c>
      <c r="F64" s="3">
        <v>44576</v>
      </c>
      <c r="G64" s="4">
        <v>29295.439999999999</v>
      </c>
      <c r="H64" s="5">
        <f t="shared" si="0"/>
        <v>29295.439999999999</v>
      </c>
      <c r="I64" s="7">
        <f t="shared" si="1"/>
        <v>0</v>
      </c>
      <c r="J64" s="3" t="s">
        <v>4</v>
      </c>
      <c r="K64" s="29">
        <v>44600</v>
      </c>
    </row>
    <row r="65" spans="2:11" ht="33.75" x14ac:dyDescent="0.25">
      <c r="B65" s="6">
        <v>59</v>
      </c>
      <c r="C65" s="6" t="s">
        <v>33</v>
      </c>
      <c r="D65" s="3" t="s">
        <v>539</v>
      </c>
      <c r="E65" s="3" t="s">
        <v>396</v>
      </c>
      <c r="F65" s="3" t="s">
        <v>92</v>
      </c>
      <c r="G65" s="4">
        <v>180800</v>
      </c>
      <c r="H65" s="5">
        <f t="shared" si="0"/>
        <v>180800</v>
      </c>
      <c r="I65" s="7">
        <f t="shared" si="1"/>
        <v>0</v>
      </c>
      <c r="J65" s="3" t="s">
        <v>4</v>
      </c>
      <c r="K65" s="29">
        <v>44601</v>
      </c>
    </row>
    <row r="66" spans="2:11" ht="38.25" customHeight="1" x14ac:dyDescent="0.25">
      <c r="B66" s="6">
        <v>60</v>
      </c>
      <c r="C66" s="6" t="s">
        <v>663</v>
      </c>
      <c r="D66" s="3" t="s">
        <v>220</v>
      </c>
      <c r="E66" s="3" t="s">
        <v>122</v>
      </c>
      <c r="F66" s="3" t="s">
        <v>122</v>
      </c>
      <c r="G66" s="4">
        <v>7602084.8499999996</v>
      </c>
      <c r="H66" s="5">
        <f t="shared" si="0"/>
        <v>7602084.8499999996</v>
      </c>
      <c r="I66" s="7">
        <f t="shared" si="1"/>
        <v>0</v>
      </c>
      <c r="J66" s="3" t="s">
        <v>4</v>
      </c>
      <c r="K66" s="29">
        <v>44593</v>
      </c>
    </row>
    <row r="67" spans="2:11" ht="33.75" x14ac:dyDescent="0.25">
      <c r="B67" s="6">
        <v>61</v>
      </c>
      <c r="C67" s="6" t="s">
        <v>662</v>
      </c>
      <c r="D67" s="3" t="s">
        <v>540</v>
      </c>
      <c r="E67" s="3" t="s">
        <v>397</v>
      </c>
      <c r="F67" s="3" t="s">
        <v>93</v>
      </c>
      <c r="G67" s="4">
        <v>6120561.4800000004</v>
      </c>
      <c r="H67" s="5">
        <f t="shared" si="0"/>
        <v>6120561.4800000004</v>
      </c>
      <c r="I67" s="7">
        <f t="shared" si="1"/>
        <v>0</v>
      </c>
      <c r="J67" s="3" t="s">
        <v>4</v>
      </c>
      <c r="K67" s="29">
        <v>44593</v>
      </c>
    </row>
    <row r="68" spans="2:11" ht="22.5" x14ac:dyDescent="0.25">
      <c r="B68" s="6">
        <v>62</v>
      </c>
      <c r="C68" s="6" t="s">
        <v>34</v>
      </c>
      <c r="D68" s="3" t="s">
        <v>541</v>
      </c>
      <c r="E68" s="3" t="s">
        <v>122</v>
      </c>
      <c r="F68" s="3" t="s">
        <v>122</v>
      </c>
      <c r="G68" s="4">
        <v>2466102.06</v>
      </c>
      <c r="H68" s="5">
        <f t="shared" si="0"/>
        <v>2466102.06</v>
      </c>
      <c r="I68" s="7">
        <f t="shared" si="1"/>
        <v>0</v>
      </c>
      <c r="J68" s="3" t="s">
        <v>4</v>
      </c>
      <c r="K68" s="29">
        <v>44601</v>
      </c>
    </row>
    <row r="69" spans="2:11" ht="33.75" x14ac:dyDescent="0.25">
      <c r="B69" s="6">
        <v>63</v>
      </c>
      <c r="C69" s="6" t="s">
        <v>661</v>
      </c>
      <c r="D69" s="3" t="s">
        <v>221</v>
      </c>
      <c r="E69" s="3" t="s">
        <v>398</v>
      </c>
      <c r="F69" s="3">
        <v>44544</v>
      </c>
      <c r="G69" s="4">
        <v>1425622.75</v>
      </c>
      <c r="H69" s="5">
        <f t="shared" si="0"/>
        <v>1425622.75</v>
      </c>
      <c r="I69" s="7">
        <f t="shared" si="1"/>
        <v>0</v>
      </c>
      <c r="J69" s="3" t="s">
        <v>4</v>
      </c>
      <c r="K69" s="29">
        <v>44600</v>
      </c>
    </row>
    <row r="70" spans="2:11" ht="33.75" x14ac:dyDescent="0.25">
      <c r="B70" s="6">
        <v>64</v>
      </c>
      <c r="C70" s="6" t="s">
        <v>660</v>
      </c>
      <c r="D70" s="3" t="s">
        <v>542</v>
      </c>
      <c r="E70" s="3" t="s">
        <v>399</v>
      </c>
      <c r="F70" s="3" t="s">
        <v>94</v>
      </c>
      <c r="G70" s="4">
        <v>226000</v>
      </c>
      <c r="H70" s="5">
        <f t="shared" si="0"/>
        <v>226000</v>
      </c>
      <c r="I70" s="7">
        <f t="shared" si="1"/>
        <v>0</v>
      </c>
      <c r="J70" s="3" t="s">
        <v>4</v>
      </c>
      <c r="K70" s="29">
        <v>44601</v>
      </c>
    </row>
    <row r="71" spans="2:11" ht="22.5" x14ac:dyDescent="0.25">
      <c r="B71" s="6">
        <v>65</v>
      </c>
      <c r="C71" s="6" t="s">
        <v>659</v>
      </c>
      <c r="D71" s="3" t="s">
        <v>543</v>
      </c>
      <c r="E71" s="3" t="s">
        <v>400</v>
      </c>
      <c r="F71" s="3">
        <v>44564</v>
      </c>
      <c r="G71" s="4">
        <v>245436</v>
      </c>
      <c r="H71" s="5">
        <f t="shared" ref="H71:H133" si="2">+G71</f>
        <v>245436</v>
      </c>
      <c r="I71" s="7">
        <f t="shared" ref="I71:I133" si="3">+G71-H71</f>
        <v>0</v>
      </c>
      <c r="J71" s="3" t="s">
        <v>4</v>
      </c>
      <c r="K71" s="29">
        <v>44601</v>
      </c>
    </row>
    <row r="72" spans="2:11" ht="22.5" x14ac:dyDescent="0.25">
      <c r="B72" s="6">
        <v>66</v>
      </c>
      <c r="C72" s="6" t="s">
        <v>35</v>
      </c>
      <c r="D72" s="3" t="s">
        <v>544</v>
      </c>
      <c r="E72" s="3" t="s">
        <v>401</v>
      </c>
      <c r="F72" s="3">
        <v>44564</v>
      </c>
      <c r="G72" s="4">
        <v>1194.3599999999999</v>
      </c>
      <c r="H72" s="5">
        <f t="shared" si="2"/>
        <v>1194.3599999999999</v>
      </c>
      <c r="I72" s="7">
        <f t="shared" si="3"/>
        <v>0</v>
      </c>
      <c r="J72" s="3" t="s">
        <v>4</v>
      </c>
      <c r="K72" s="29">
        <v>44601</v>
      </c>
    </row>
    <row r="73" spans="2:11" ht="45" x14ac:dyDescent="0.25">
      <c r="B73" s="6">
        <v>67</v>
      </c>
      <c r="C73" s="6" t="s">
        <v>658</v>
      </c>
      <c r="D73" s="3" t="s">
        <v>545</v>
      </c>
      <c r="E73" s="3" t="s">
        <v>122</v>
      </c>
      <c r="F73" s="3" t="s">
        <v>122</v>
      </c>
      <c r="G73" s="4">
        <v>300000</v>
      </c>
      <c r="H73" s="5">
        <f t="shared" si="2"/>
        <v>300000</v>
      </c>
      <c r="I73" s="7">
        <f t="shared" si="3"/>
        <v>0</v>
      </c>
      <c r="J73" s="3" t="s">
        <v>4</v>
      </c>
      <c r="K73" s="29">
        <v>44603</v>
      </c>
    </row>
    <row r="74" spans="2:11" ht="33.75" x14ac:dyDescent="0.25">
      <c r="B74" s="6">
        <v>68</v>
      </c>
      <c r="C74" s="6" t="s">
        <v>657</v>
      </c>
      <c r="D74" s="3" t="s">
        <v>546</v>
      </c>
      <c r="E74" s="3" t="s">
        <v>402</v>
      </c>
      <c r="F74" s="3" t="s">
        <v>95</v>
      </c>
      <c r="G74" s="4">
        <v>452000</v>
      </c>
      <c r="H74" s="5">
        <f t="shared" si="2"/>
        <v>452000</v>
      </c>
      <c r="I74" s="7">
        <f t="shared" si="3"/>
        <v>0</v>
      </c>
      <c r="J74" s="3" t="s">
        <v>4</v>
      </c>
      <c r="K74" s="29">
        <v>44600</v>
      </c>
    </row>
    <row r="75" spans="2:11" ht="33.75" x14ac:dyDescent="0.25">
      <c r="B75" s="6">
        <v>69</v>
      </c>
      <c r="C75" s="6" t="s">
        <v>656</v>
      </c>
      <c r="D75" s="3" t="s">
        <v>547</v>
      </c>
      <c r="E75" s="3" t="s">
        <v>403</v>
      </c>
      <c r="F75" s="3">
        <v>44557</v>
      </c>
      <c r="G75" s="4">
        <v>27000</v>
      </c>
      <c r="H75" s="5">
        <f t="shared" si="2"/>
        <v>27000</v>
      </c>
      <c r="I75" s="7">
        <f t="shared" si="3"/>
        <v>0</v>
      </c>
      <c r="J75" s="3" t="s">
        <v>4</v>
      </c>
      <c r="K75" s="29">
        <v>44600</v>
      </c>
    </row>
    <row r="76" spans="2:11" ht="33.75" x14ac:dyDescent="0.25">
      <c r="B76" s="6">
        <v>70</v>
      </c>
      <c r="C76" s="6" t="s">
        <v>36</v>
      </c>
      <c r="D76" s="3" t="s">
        <v>548</v>
      </c>
      <c r="E76" s="3" t="s">
        <v>404</v>
      </c>
      <c r="F76" s="3">
        <v>44586</v>
      </c>
      <c r="G76" s="4">
        <v>226000</v>
      </c>
      <c r="H76" s="5">
        <f t="shared" si="2"/>
        <v>226000</v>
      </c>
      <c r="I76" s="7">
        <f t="shared" si="3"/>
        <v>0</v>
      </c>
      <c r="J76" s="3" t="s">
        <v>4</v>
      </c>
      <c r="K76" s="29">
        <v>44599</v>
      </c>
    </row>
    <row r="77" spans="2:11" ht="33.75" x14ac:dyDescent="0.25">
      <c r="B77" s="6">
        <v>71</v>
      </c>
      <c r="C77" s="6" t="s">
        <v>654</v>
      </c>
      <c r="D77" s="3" t="s">
        <v>549</v>
      </c>
      <c r="E77" s="3" t="s">
        <v>405</v>
      </c>
      <c r="F77" s="3" t="s">
        <v>96</v>
      </c>
      <c r="G77" s="4">
        <v>169500</v>
      </c>
      <c r="H77" s="5">
        <f t="shared" si="2"/>
        <v>169500</v>
      </c>
      <c r="I77" s="7">
        <f t="shared" si="3"/>
        <v>0</v>
      </c>
      <c r="J77" s="3" t="s">
        <v>4</v>
      </c>
      <c r="K77" s="29">
        <v>44601</v>
      </c>
    </row>
    <row r="78" spans="2:11" ht="33.75" x14ac:dyDescent="0.25">
      <c r="B78" s="6">
        <v>72</v>
      </c>
      <c r="C78" s="6" t="s">
        <v>655</v>
      </c>
      <c r="D78" s="3" t="s">
        <v>550</v>
      </c>
      <c r="E78" s="3" t="s">
        <v>406</v>
      </c>
      <c r="F78" s="3">
        <v>44539</v>
      </c>
      <c r="G78" s="4">
        <v>82677.009999999995</v>
      </c>
      <c r="H78" s="5">
        <f t="shared" si="2"/>
        <v>82677.009999999995</v>
      </c>
      <c r="I78" s="7">
        <f t="shared" si="3"/>
        <v>0</v>
      </c>
      <c r="J78" s="3" t="s">
        <v>4</v>
      </c>
      <c r="K78" s="29">
        <v>44606</v>
      </c>
    </row>
    <row r="79" spans="2:11" ht="33.75" x14ac:dyDescent="0.25">
      <c r="B79" s="6">
        <v>73</v>
      </c>
      <c r="C79" s="6" t="s">
        <v>652</v>
      </c>
      <c r="D79" s="3" t="s">
        <v>222</v>
      </c>
      <c r="E79" s="3" t="s">
        <v>122</v>
      </c>
      <c r="F79" s="3" t="s">
        <v>122</v>
      </c>
      <c r="G79" s="4">
        <v>2457012.1</v>
      </c>
      <c r="H79" s="5">
        <f t="shared" si="2"/>
        <v>2457012.1</v>
      </c>
      <c r="I79" s="7">
        <f t="shared" si="3"/>
        <v>0</v>
      </c>
      <c r="J79" s="3" t="s">
        <v>4</v>
      </c>
      <c r="K79" s="29">
        <v>44601</v>
      </c>
    </row>
    <row r="80" spans="2:11" ht="33.75" x14ac:dyDescent="0.25">
      <c r="B80" s="6">
        <v>74</v>
      </c>
      <c r="C80" s="6" t="s">
        <v>653</v>
      </c>
      <c r="D80" s="3" t="s">
        <v>223</v>
      </c>
      <c r="E80" s="3" t="s">
        <v>122</v>
      </c>
      <c r="F80" s="3" t="s">
        <v>122</v>
      </c>
      <c r="G80" s="4">
        <v>7602084.8499999996</v>
      </c>
      <c r="H80" s="5">
        <f t="shared" si="2"/>
        <v>7602084.8499999996</v>
      </c>
      <c r="I80" s="7">
        <f t="shared" si="3"/>
        <v>0</v>
      </c>
      <c r="J80" s="3" t="s">
        <v>4</v>
      </c>
      <c r="K80" s="29">
        <v>44603</v>
      </c>
    </row>
    <row r="81" spans="2:11" ht="33.75" x14ac:dyDescent="0.25">
      <c r="B81" s="6">
        <v>75</v>
      </c>
      <c r="C81" s="6" t="s">
        <v>37</v>
      </c>
      <c r="D81" s="3" t="s">
        <v>551</v>
      </c>
      <c r="E81" s="3" t="s">
        <v>351</v>
      </c>
      <c r="F81" s="3" t="s">
        <v>97</v>
      </c>
      <c r="G81" s="4">
        <v>3259423.77</v>
      </c>
      <c r="H81" s="5">
        <f t="shared" si="2"/>
        <v>3259423.77</v>
      </c>
      <c r="I81" s="7">
        <f t="shared" si="3"/>
        <v>0</v>
      </c>
      <c r="J81" s="3" t="s">
        <v>4</v>
      </c>
      <c r="K81" s="29">
        <v>44603</v>
      </c>
    </row>
    <row r="82" spans="2:11" ht="33.75" x14ac:dyDescent="0.25">
      <c r="B82" s="6">
        <v>76</v>
      </c>
      <c r="C82" s="6" t="s">
        <v>38</v>
      </c>
      <c r="D82" s="3" t="s">
        <v>552</v>
      </c>
      <c r="E82" s="3" t="s">
        <v>407</v>
      </c>
      <c r="F82" s="3" t="s">
        <v>98</v>
      </c>
      <c r="G82" s="4">
        <v>380548.98</v>
      </c>
      <c r="H82" s="5">
        <f t="shared" si="2"/>
        <v>380548.98</v>
      </c>
      <c r="I82" s="7">
        <f t="shared" si="3"/>
        <v>0</v>
      </c>
      <c r="J82" s="3" t="s">
        <v>4</v>
      </c>
      <c r="K82" s="29">
        <v>44601</v>
      </c>
    </row>
    <row r="83" spans="2:11" ht="22.5" x14ac:dyDescent="0.25">
      <c r="B83" s="6">
        <v>77</v>
      </c>
      <c r="C83" s="6" t="s">
        <v>39</v>
      </c>
      <c r="D83" s="3" t="s">
        <v>100</v>
      </c>
      <c r="E83" s="3" t="s">
        <v>397</v>
      </c>
      <c r="F83" s="3" t="s">
        <v>99</v>
      </c>
      <c r="G83" s="4">
        <v>56165.04</v>
      </c>
      <c r="H83" s="5">
        <f t="shared" si="2"/>
        <v>56165.04</v>
      </c>
      <c r="I83" s="7">
        <f t="shared" si="3"/>
        <v>0</v>
      </c>
      <c r="J83" s="3" t="s">
        <v>4</v>
      </c>
      <c r="K83" s="29">
        <v>44601</v>
      </c>
    </row>
    <row r="84" spans="2:11" ht="45" x14ac:dyDescent="0.25">
      <c r="B84" s="6">
        <v>78</v>
      </c>
      <c r="C84" s="6" t="s">
        <v>40</v>
      </c>
      <c r="D84" s="3" t="s">
        <v>101</v>
      </c>
      <c r="E84" s="3" t="s">
        <v>122</v>
      </c>
      <c r="F84" s="3" t="s">
        <v>122</v>
      </c>
      <c r="G84" s="4">
        <v>2469422.0800000001</v>
      </c>
      <c r="H84" s="5">
        <f t="shared" si="2"/>
        <v>2469422.0800000001</v>
      </c>
      <c r="I84" s="7">
        <f t="shared" si="3"/>
        <v>0</v>
      </c>
      <c r="J84" s="3" t="s">
        <v>4</v>
      </c>
      <c r="K84" s="29">
        <v>44601</v>
      </c>
    </row>
    <row r="85" spans="2:11" ht="33.75" x14ac:dyDescent="0.25">
      <c r="B85" s="6">
        <v>79</v>
      </c>
      <c r="C85" s="6" t="s">
        <v>41</v>
      </c>
      <c r="D85" s="3" t="s">
        <v>224</v>
      </c>
      <c r="E85" s="3" t="s">
        <v>122</v>
      </c>
      <c r="F85" s="3" t="s">
        <v>122</v>
      </c>
      <c r="G85" s="4">
        <v>2457004.62</v>
      </c>
      <c r="H85" s="5">
        <f t="shared" si="2"/>
        <v>2457004.62</v>
      </c>
      <c r="I85" s="7">
        <f t="shared" si="3"/>
        <v>0</v>
      </c>
      <c r="J85" s="3" t="s">
        <v>4</v>
      </c>
      <c r="K85" s="29">
        <v>44601</v>
      </c>
    </row>
    <row r="86" spans="2:11" ht="45" x14ac:dyDescent="0.25">
      <c r="B86" s="6">
        <v>80</v>
      </c>
      <c r="C86" s="6" t="s">
        <v>42</v>
      </c>
      <c r="D86" s="3" t="s">
        <v>225</v>
      </c>
      <c r="E86" s="3" t="s">
        <v>122</v>
      </c>
      <c r="F86" s="3" t="s">
        <v>122</v>
      </c>
      <c r="G86" s="4">
        <v>2457002.06</v>
      </c>
      <c r="H86" s="5">
        <f t="shared" si="2"/>
        <v>2457002.06</v>
      </c>
      <c r="I86" s="7">
        <f t="shared" si="3"/>
        <v>0</v>
      </c>
      <c r="J86" s="3" t="s">
        <v>4</v>
      </c>
      <c r="K86" s="29">
        <v>44601</v>
      </c>
    </row>
    <row r="87" spans="2:11" ht="45" x14ac:dyDescent="0.25">
      <c r="B87" s="6">
        <v>81</v>
      </c>
      <c r="C87" s="6" t="s">
        <v>651</v>
      </c>
      <c r="D87" s="3" t="s">
        <v>226</v>
      </c>
      <c r="E87" s="3" t="s">
        <v>122</v>
      </c>
      <c r="F87" s="3" t="s">
        <v>122</v>
      </c>
      <c r="G87" s="4">
        <v>2423692.81</v>
      </c>
      <c r="H87" s="5">
        <f t="shared" si="2"/>
        <v>2423692.81</v>
      </c>
      <c r="I87" s="7">
        <f t="shared" si="3"/>
        <v>0</v>
      </c>
      <c r="J87" s="3" t="s">
        <v>4</v>
      </c>
      <c r="K87" s="29">
        <v>44601</v>
      </c>
    </row>
    <row r="88" spans="2:11" ht="45" x14ac:dyDescent="0.25">
      <c r="B88" s="6">
        <v>82</v>
      </c>
      <c r="C88" s="6" t="s">
        <v>43</v>
      </c>
      <c r="D88" s="3" t="s">
        <v>102</v>
      </c>
      <c r="E88" s="3" t="s">
        <v>122</v>
      </c>
      <c r="F88" s="3" t="s">
        <v>122</v>
      </c>
      <c r="G88" s="4">
        <v>2457000.31</v>
      </c>
      <c r="H88" s="5">
        <f t="shared" si="2"/>
        <v>2457000.31</v>
      </c>
      <c r="I88" s="7">
        <f t="shared" si="3"/>
        <v>0</v>
      </c>
      <c r="J88" s="3" t="s">
        <v>4</v>
      </c>
      <c r="K88" s="29">
        <v>44593</v>
      </c>
    </row>
    <row r="89" spans="2:11" ht="33.75" x14ac:dyDescent="0.25">
      <c r="B89" s="6">
        <v>83</v>
      </c>
      <c r="C89" s="6" t="s">
        <v>650</v>
      </c>
      <c r="D89" s="3" t="s">
        <v>227</v>
      </c>
      <c r="E89" s="3" t="s">
        <v>122</v>
      </c>
      <c r="F89" s="3" t="s">
        <v>122</v>
      </c>
      <c r="G89" s="4">
        <v>6840235.0099999998</v>
      </c>
      <c r="H89" s="5">
        <f t="shared" si="2"/>
        <v>6840235.0099999998</v>
      </c>
      <c r="I89" s="7">
        <f t="shared" si="3"/>
        <v>0</v>
      </c>
      <c r="J89" s="3" t="s">
        <v>4</v>
      </c>
      <c r="K89" s="29">
        <v>44599</v>
      </c>
    </row>
    <row r="90" spans="2:11" ht="33.75" x14ac:dyDescent="0.25">
      <c r="B90" s="6">
        <v>84</v>
      </c>
      <c r="C90" s="6" t="s">
        <v>649</v>
      </c>
      <c r="D90" s="3" t="s">
        <v>228</v>
      </c>
      <c r="E90" s="3" t="s">
        <v>122</v>
      </c>
      <c r="F90" s="3" t="s">
        <v>122</v>
      </c>
      <c r="G90" s="4">
        <v>7017134.4800000004</v>
      </c>
      <c r="H90" s="5">
        <f t="shared" si="2"/>
        <v>7017134.4800000004</v>
      </c>
      <c r="I90" s="7">
        <f t="shared" si="3"/>
        <v>0</v>
      </c>
      <c r="J90" s="3" t="s">
        <v>4</v>
      </c>
      <c r="K90" s="29">
        <v>44596</v>
      </c>
    </row>
    <row r="91" spans="2:11" ht="33.75" x14ac:dyDescent="0.25">
      <c r="B91" s="6">
        <v>85</v>
      </c>
      <c r="C91" s="6" t="s">
        <v>44</v>
      </c>
      <c r="D91" s="3" t="s">
        <v>229</v>
      </c>
      <c r="E91" s="3" t="s">
        <v>122</v>
      </c>
      <c r="F91" s="3" t="s">
        <v>122</v>
      </c>
      <c r="G91" s="4">
        <v>6960000</v>
      </c>
      <c r="H91" s="5">
        <f t="shared" si="2"/>
        <v>6960000</v>
      </c>
      <c r="I91" s="7">
        <f t="shared" si="3"/>
        <v>0</v>
      </c>
      <c r="J91" s="3" t="s">
        <v>4</v>
      </c>
      <c r="K91" s="29">
        <v>44596</v>
      </c>
    </row>
    <row r="92" spans="2:11" ht="33.75" x14ac:dyDescent="0.25">
      <c r="B92" s="6">
        <v>86</v>
      </c>
      <c r="C92" s="6" t="s">
        <v>646</v>
      </c>
      <c r="D92" s="3" t="s">
        <v>230</v>
      </c>
      <c r="E92" s="3" t="s">
        <v>122</v>
      </c>
      <c r="F92" s="3" t="s">
        <v>122</v>
      </c>
      <c r="G92" s="4">
        <v>6623600</v>
      </c>
      <c r="H92" s="5">
        <f t="shared" si="2"/>
        <v>6623600</v>
      </c>
      <c r="I92" s="7">
        <f t="shared" si="3"/>
        <v>0</v>
      </c>
      <c r="J92" s="3" t="s">
        <v>4</v>
      </c>
      <c r="K92" s="29">
        <v>44596</v>
      </c>
    </row>
    <row r="93" spans="2:11" ht="33.75" x14ac:dyDescent="0.25">
      <c r="B93" s="6">
        <v>87</v>
      </c>
      <c r="C93" s="6" t="s">
        <v>647</v>
      </c>
      <c r="D93" s="3" t="s">
        <v>231</v>
      </c>
      <c r="E93" s="3" t="s">
        <v>122</v>
      </c>
      <c r="F93" s="3" t="s">
        <v>122</v>
      </c>
      <c r="G93" s="4">
        <v>9756425.5299999993</v>
      </c>
      <c r="H93" s="5">
        <f t="shared" si="2"/>
        <v>9756425.5299999993</v>
      </c>
      <c r="I93" s="7">
        <f t="shared" si="3"/>
        <v>0</v>
      </c>
      <c r="J93" s="3" t="s">
        <v>4</v>
      </c>
      <c r="K93" s="29">
        <v>44596</v>
      </c>
    </row>
    <row r="94" spans="2:11" ht="33.75" x14ac:dyDescent="0.25">
      <c r="B94" s="6">
        <v>88</v>
      </c>
      <c r="C94" s="6" t="s">
        <v>648</v>
      </c>
      <c r="D94" s="3" t="s">
        <v>232</v>
      </c>
      <c r="E94" s="3" t="s">
        <v>122</v>
      </c>
      <c r="F94" s="3" t="s">
        <v>122</v>
      </c>
      <c r="G94" s="4">
        <v>6624501.5800000001</v>
      </c>
      <c r="H94" s="5">
        <f t="shared" si="2"/>
        <v>6624501.5800000001</v>
      </c>
      <c r="I94" s="7">
        <f t="shared" si="3"/>
        <v>0</v>
      </c>
      <c r="J94" s="3" t="s">
        <v>4</v>
      </c>
      <c r="K94" s="29">
        <v>44599</v>
      </c>
    </row>
    <row r="95" spans="2:11" ht="45" x14ac:dyDescent="0.25">
      <c r="B95" s="6">
        <v>89</v>
      </c>
      <c r="C95" s="6" t="s">
        <v>644</v>
      </c>
      <c r="D95" s="3" t="s">
        <v>233</v>
      </c>
      <c r="E95" s="3" t="s">
        <v>408</v>
      </c>
      <c r="F95" s="3">
        <v>44580</v>
      </c>
      <c r="G95" s="4">
        <v>169500</v>
      </c>
      <c r="H95" s="5">
        <f t="shared" si="2"/>
        <v>169500</v>
      </c>
      <c r="I95" s="7">
        <f t="shared" si="3"/>
        <v>0</v>
      </c>
      <c r="J95" s="3" t="s">
        <v>4</v>
      </c>
      <c r="K95" s="29">
        <v>44599</v>
      </c>
    </row>
    <row r="96" spans="2:11" ht="33.75" x14ac:dyDescent="0.25">
      <c r="B96" s="6">
        <v>90</v>
      </c>
      <c r="C96" s="6" t="s">
        <v>645</v>
      </c>
      <c r="D96" s="3" t="s">
        <v>234</v>
      </c>
      <c r="E96" s="3" t="s">
        <v>122</v>
      </c>
      <c r="F96" s="3" t="s">
        <v>122</v>
      </c>
      <c r="G96" s="4">
        <v>7026214.9800000004</v>
      </c>
      <c r="H96" s="5">
        <f t="shared" si="2"/>
        <v>7026214.9800000004</v>
      </c>
      <c r="I96" s="7">
        <f t="shared" si="3"/>
        <v>0</v>
      </c>
      <c r="J96" s="3" t="s">
        <v>4</v>
      </c>
      <c r="K96" s="29">
        <v>44599</v>
      </c>
    </row>
    <row r="97" spans="2:11" ht="33.75" x14ac:dyDescent="0.25">
      <c r="B97" s="6">
        <v>91</v>
      </c>
      <c r="C97" s="6" t="s">
        <v>45</v>
      </c>
      <c r="D97" s="3" t="s">
        <v>235</v>
      </c>
      <c r="E97" s="3" t="s">
        <v>409</v>
      </c>
      <c r="F97" s="3" t="s">
        <v>103</v>
      </c>
      <c r="G97" s="4">
        <v>169500</v>
      </c>
      <c r="H97" s="5">
        <f t="shared" si="2"/>
        <v>169500</v>
      </c>
      <c r="I97" s="7">
        <f t="shared" si="3"/>
        <v>0</v>
      </c>
      <c r="J97" s="3" t="s">
        <v>4</v>
      </c>
      <c r="K97" s="29">
        <v>44600</v>
      </c>
    </row>
    <row r="98" spans="2:11" ht="33.75" x14ac:dyDescent="0.25">
      <c r="B98" s="6">
        <v>92</v>
      </c>
      <c r="C98" s="6" t="s">
        <v>46</v>
      </c>
      <c r="D98" s="3" t="s">
        <v>236</v>
      </c>
      <c r="E98" s="3" t="s">
        <v>122</v>
      </c>
      <c r="F98" s="3" t="s">
        <v>122</v>
      </c>
      <c r="G98" s="4">
        <v>17917184.059999999</v>
      </c>
      <c r="H98" s="5">
        <f t="shared" si="2"/>
        <v>17917184.059999999</v>
      </c>
      <c r="I98" s="7">
        <f t="shared" si="3"/>
        <v>0</v>
      </c>
      <c r="J98" s="3" t="s">
        <v>4</v>
      </c>
      <c r="K98" s="29">
        <v>44599</v>
      </c>
    </row>
    <row r="99" spans="2:11" ht="33.75" x14ac:dyDescent="0.25">
      <c r="B99" s="6">
        <v>93</v>
      </c>
      <c r="C99" s="6" t="s">
        <v>642</v>
      </c>
      <c r="D99" s="3" t="s">
        <v>124</v>
      </c>
      <c r="E99" s="3" t="s">
        <v>410</v>
      </c>
      <c r="F99" s="3">
        <v>44573</v>
      </c>
      <c r="G99" s="4">
        <v>1121592.27</v>
      </c>
      <c r="H99" s="5">
        <f t="shared" si="2"/>
        <v>1121592.27</v>
      </c>
      <c r="I99" s="7">
        <f t="shared" si="3"/>
        <v>0</v>
      </c>
      <c r="J99" s="3" t="s">
        <v>4</v>
      </c>
      <c r="K99" s="29">
        <v>44594</v>
      </c>
    </row>
    <row r="100" spans="2:11" ht="45" x14ac:dyDescent="0.25">
      <c r="B100" s="6">
        <v>94</v>
      </c>
      <c r="C100" s="6" t="s">
        <v>641</v>
      </c>
      <c r="D100" s="3" t="s">
        <v>237</v>
      </c>
      <c r="E100" s="3" t="s">
        <v>122</v>
      </c>
      <c r="F100" s="3" t="s">
        <v>122</v>
      </c>
      <c r="G100" s="4">
        <v>2457000.35</v>
      </c>
      <c r="H100" s="5">
        <f t="shared" si="2"/>
        <v>2457000.35</v>
      </c>
      <c r="I100" s="7">
        <f t="shared" si="3"/>
        <v>0</v>
      </c>
      <c r="J100" s="3" t="s">
        <v>4</v>
      </c>
      <c r="K100" s="29">
        <v>44602</v>
      </c>
    </row>
    <row r="101" spans="2:11" ht="33.75" x14ac:dyDescent="0.25">
      <c r="B101" s="6">
        <v>95</v>
      </c>
      <c r="C101" s="6" t="s">
        <v>640</v>
      </c>
      <c r="D101" s="3" t="s">
        <v>238</v>
      </c>
      <c r="E101" s="3" t="s">
        <v>122</v>
      </c>
      <c r="F101" s="3" t="s">
        <v>122</v>
      </c>
      <c r="G101" s="4">
        <v>2799265.61</v>
      </c>
      <c r="H101" s="5">
        <f t="shared" si="2"/>
        <v>2799265.61</v>
      </c>
      <c r="I101" s="7">
        <f t="shared" si="3"/>
        <v>0</v>
      </c>
      <c r="J101" s="3" t="s">
        <v>4</v>
      </c>
      <c r="K101" s="29">
        <v>44603</v>
      </c>
    </row>
    <row r="102" spans="2:11" ht="45" x14ac:dyDescent="0.25">
      <c r="B102" s="6">
        <v>96</v>
      </c>
      <c r="C102" s="6" t="s">
        <v>47</v>
      </c>
      <c r="D102" s="3" t="s">
        <v>104</v>
      </c>
      <c r="E102" s="3" t="s">
        <v>122</v>
      </c>
      <c r="F102" s="3" t="s">
        <v>122</v>
      </c>
      <c r="G102" s="4">
        <v>3202826.19</v>
      </c>
      <c r="H102" s="5">
        <f t="shared" si="2"/>
        <v>3202826.19</v>
      </c>
      <c r="I102" s="7">
        <f t="shared" si="3"/>
        <v>0</v>
      </c>
      <c r="J102" s="3" t="s">
        <v>4</v>
      </c>
      <c r="K102" s="29">
        <v>44603</v>
      </c>
    </row>
    <row r="103" spans="2:11" ht="45" x14ac:dyDescent="0.25">
      <c r="B103" s="6">
        <v>97</v>
      </c>
      <c r="C103" s="6" t="s">
        <v>643</v>
      </c>
      <c r="D103" s="3" t="s">
        <v>125</v>
      </c>
      <c r="E103" s="3" t="s">
        <v>411</v>
      </c>
      <c r="F103" s="3">
        <v>44558</v>
      </c>
      <c r="G103" s="4">
        <v>339000</v>
      </c>
      <c r="H103" s="5">
        <f t="shared" si="2"/>
        <v>339000</v>
      </c>
      <c r="I103" s="7">
        <f t="shared" si="3"/>
        <v>0</v>
      </c>
      <c r="J103" s="3" t="s">
        <v>4</v>
      </c>
      <c r="K103" s="29">
        <v>44599</v>
      </c>
    </row>
    <row r="104" spans="2:11" ht="33.75" x14ac:dyDescent="0.25">
      <c r="B104" s="6">
        <v>98</v>
      </c>
      <c r="C104" s="6" t="s">
        <v>48</v>
      </c>
      <c r="D104" s="3" t="s">
        <v>239</v>
      </c>
      <c r="E104" s="3" t="s">
        <v>122</v>
      </c>
      <c r="F104" s="3" t="s">
        <v>122</v>
      </c>
      <c r="G104" s="4">
        <v>6623600</v>
      </c>
      <c r="H104" s="5">
        <f t="shared" si="2"/>
        <v>6623600</v>
      </c>
      <c r="I104" s="7">
        <f t="shared" si="3"/>
        <v>0</v>
      </c>
      <c r="J104" s="3" t="s">
        <v>4</v>
      </c>
      <c r="K104" s="29">
        <v>44596</v>
      </c>
    </row>
    <row r="105" spans="2:11" ht="45" x14ac:dyDescent="0.25">
      <c r="B105" s="6">
        <v>99</v>
      </c>
      <c r="C105" s="6" t="s">
        <v>639</v>
      </c>
      <c r="D105" s="3" t="s">
        <v>240</v>
      </c>
      <c r="E105" s="3" t="s">
        <v>122</v>
      </c>
      <c r="F105" s="3" t="s">
        <v>122</v>
      </c>
      <c r="G105" s="4">
        <v>7454491.21</v>
      </c>
      <c r="H105" s="5">
        <f t="shared" si="2"/>
        <v>7454491.21</v>
      </c>
      <c r="I105" s="7">
        <f t="shared" si="3"/>
        <v>0</v>
      </c>
      <c r="J105" s="3" t="s">
        <v>4</v>
      </c>
      <c r="K105" s="29">
        <v>44599</v>
      </c>
    </row>
    <row r="106" spans="2:11" ht="33.75" x14ac:dyDescent="0.25">
      <c r="B106" s="6">
        <v>100</v>
      </c>
      <c r="C106" s="6" t="s">
        <v>49</v>
      </c>
      <c r="D106" s="3" t="s">
        <v>126</v>
      </c>
      <c r="E106" s="3" t="s">
        <v>412</v>
      </c>
      <c r="F106" s="3" t="s">
        <v>82</v>
      </c>
      <c r="G106" s="4">
        <v>56500</v>
      </c>
      <c r="H106" s="5">
        <f t="shared" si="2"/>
        <v>56500</v>
      </c>
      <c r="I106" s="7">
        <f t="shared" si="3"/>
        <v>0</v>
      </c>
      <c r="J106" s="3" t="s">
        <v>4</v>
      </c>
      <c r="K106" s="29">
        <v>44601</v>
      </c>
    </row>
    <row r="107" spans="2:11" ht="33.75" x14ac:dyDescent="0.25">
      <c r="B107" s="6">
        <v>101</v>
      </c>
      <c r="C107" s="6" t="s">
        <v>50</v>
      </c>
      <c r="D107" s="3" t="s">
        <v>241</v>
      </c>
      <c r="E107" s="3" t="s">
        <v>122</v>
      </c>
      <c r="F107" s="3" t="s">
        <v>122</v>
      </c>
      <c r="G107" s="4">
        <v>2593500.33</v>
      </c>
      <c r="H107" s="5">
        <f t="shared" si="2"/>
        <v>2593500.33</v>
      </c>
      <c r="I107" s="7">
        <f t="shared" si="3"/>
        <v>0</v>
      </c>
      <c r="J107" s="3" t="s">
        <v>4</v>
      </c>
      <c r="K107" s="29">
        <v>44601</v>
      </c>
    </row>
    <row r="108" spans="2:11" ht="33.75" x14ac:dyDescent="0.25">
      <c r="B108" s="6">
        <v>102</v>
      </c>
      <c r="C108" s="6" t="s">
        <v>51</v>
      </c>
      <c r="D108" s="3" t="s">
        <v>242</v>
      </c>
      <c r="E108" s="3" t="s">
        <v>413</v>
      </c>
      <c r="F108" s="3" t="s">
        <v>105</v>
      </c>
      <c r="G108" s="4">
        <v>1450229.32</v>
      </c>
      <c r="H108" s="5">
        <f t="shared" si="2"/>
        <v>1450229.32</v>
      </c>
      <c r="I108" s="7">
        <f t="shared" si="3"/>
        <v>0</v>
      </c>
      <c r="J108" s="3" t="s">
        <v>4</v>
      </c>
      <c r="K108" s="29">
        <v>44602</v>
      </c>
    </row>
    <row r="109" spans="2:11" ht="45" x14ac:dyDescent="0.25">
      <c r="B109" s="6">
        <v>103</v>
      </c>
      <c r="C109" s="6" t="s">
        <v>52</v>
      </c>
      <c r="D109" s="3" t="s">
        <v>127</v>
      </c>
      <c r="E109" s="3" t="s">
        <v>414</v>
      </c>
      <c r="F109" s="3">
        <v>44544</v>
      </c>
      <c r="G109" s="4">
        <v>63000</v>
      </c>
      <c r="H109" s="5">
        <f t="shared" si="2"/>
        <v>63000</v>
      </c>
      <c r="I109" s="7">
        <f t="shared" si="3"/>
        <v>0</v>
      </c>
      <c r="J109" s="3" t="s">
        <v>4</v>
      </c>
      <c r="K109" s="29">
        <v>44601</v>
      </c>
    </row>
    <row r="110" spans="2:11" ht="45" x14ac:dyDescent="0.25">
      <c r="B110" s="6">
        <v>104</v>
      </c>
      <c r="C110" s="6" t="s">
        <v>53</v>
      </c>
      <c r="D110" s="3" t="s">
        <v>107</v>
      </c>
      <c r="E110" s="3" t="s">
        <v>415</v>
      </c>
      <c r="F110" s="3" t="s">
        <v>106</v>
      </c>
      <c r="G110" s="4">
        <v>135600</v>
      </c>
      <c r="H110" s="5">
        <f t="shared" si="2"/>
        <v>135600</v>
      </c>
      <c r="I110" s="7">
        <f t="shared" si="3"/>
        <v>0</v>
      </c>
      <c r="J110" s="3" t="s">
        <v>4</v>
      </c>
      <c r="K110" s="29">
        <v>44600</v>
      </c>
    </row>
    <row r="111" spans="2:11" ht="45" x14ac:dyDescent="0.25">
      <c r="B111" s="6">
        <v>105</v>
      </c>
      <c r="C111" s="6" t="s">
        <v>638</v>
      </c>
      <c r="D111" s="3" t="s">
        <v>128</v>
      </c>
      <c r="E111" s="3" t="s">
        <v>416</v>
      </c>
      <c r="F111" s="3" t="s">
        <v>108</v>
      </c>
      <c r="G111" s="4">
        <v>113000</v>
      </c>
      <c r="H111" s="5">
        <f t="shared" si="2"/>
        <v>113000</v>
      </c>
      <c r="I111" s="7">
        <f t="shared" si="3"/>
        <v>0</v>
      </c>
      <c r="J111" s="3" t="s">
        <v>4</v>
      </c>
      <c r="K111" s="29">
        <v>44600</v>
      </c>
    </row>
    <row r="112" spans="2:11" ht="33.75" x14ac:dyDescent="0.25">
      <c r="B112" s="6">
        <v>106</v>
      </c>
      <c r="C112" s="6" t="s">
        <v>54</v>
      </c>
      <c r="D112" s="3" t="s">
        <v>129</v>
      </c>
      <c r="E112" s="3" t="s">
        <v>417</v>
      </c>
      <c r="F112" s="3">
        <v>44557</v>
      </c>
      <c r="G112" s="4">
        <v>113000</v>
      </c>
      <c r="H112" s="5">
        <f t="shared" si="2"/>
        <v>113000</v>
      </c>
      <c r="I112" s="7">
        <f t="shared" si="3"/>
        <v>0</v>
      </c>
      <c r="J112" s="3" t="s">
        <v>4</v>
      </c>
      <c r="K112" s="29">
        <v>44599</v>
      </c>
    </row>
    <row r="113" spans="2:11" ht="22.5" x14ac:dyDescent="0.25">
      <c r="B113" s="6">
        <v>107</v>
      </c>
      <c r="C113" s="6" t="s">
        <v>637</v>
      </c>
      <c r="D113" s="3" t="s">
        <v>109</v>
      </c>
      <c r="E113" s="3" t="s">
        <v>418</v>
      </c>
      <c r="F113" s="3">
        <v>44522</v>
      </c>
      <c r="G113" s="4">
        <v>84953.4</v>
      </c>
      <c r="H113" s="5">
        <f t="shared" si="2"/>
        <v>84953.4</v>
      </c>
      <c r="I113" s="7">
        <f t="shared" si="3"/>
        <v>0</v>
      </c>
      <c r="J113" s="3" t="s">
        <v>4</v>
      </c>
      <c r="K113" s="29">
        <v>44599</v>
      </c>
    </row>
    <row r="114" spans="2:11" ht="33.75" x14ac:dyDescent="0.25">
      <c r="B114" s="6">
        <v>108</v>
      </c>
      <c r="C114" s="6" t="s">
        <v>636</v>
      </c>
      <c r="D114" s="3" t="s">
        <v>130</v>
      </c>
      <c r="E114" s="3" t="s">
        <v>419</v>
      </c>
      <c r="F114" s="3">
        <v>44564</v>
      </c>
      <c r="G114" s="4">
        <v>423416.28</v>
      </c>
      <c r="H114" s="5">
        <f t="shared" si="2"/>
        <v>423416.28</v>
      </c>
      <c r="I114" s="7">
        <f t="shared" si="3"/>
        <v>0</v>
      </c>
      <c r="J114" s="3" t="s">
        <v>4</v>
      </c>
      <c r="K114" s="29">
        <v>44600</v>
      </c>
    </row>
    <row r="115" spans="2:11" ht="33.75" x14ac:dyDescent="0.25">
      <c r="B115" s="6">
        <v>109</v>
      </c>
      <c r="C115" s="6" t="s">
        <v>55</v>
      </c>
      <c r="D115" s="3" t="s">
        <v>243</v>
      </c>
      <c r="E115" s="3" t="s">
        <v>420</v>
      </c>
      <c r="F115" s="3">
        <v>44565</v>
      </c>
      <c r="G115" s="4">
        <v>282500</v>
      </c>
      <c r="H115" s="5">
        <f t="shared" si="2"/>
        <v>282500</v>
      </c>
      <c r="I115" s="7">
        <f t="shared" si="3"/>
        <v>0</v>
      </c>
      <c r="J115" s="3" t="s">
        <v>4</v>
      </c>
      <c r="K115" s="29">
        <v>44599</v>
      </c>
    </row>
    <row r="116" spans="2:11" ht="45" x14ac:dyDescent="0.25">
      <c r="B116" s="6">
        <v>110</v>
      </c>
      <c r="C116" s="6" t="s">
        <v>635</v>
      </c>
      <c r="D116" s="3" t="s">
        <v>110</v>
      </c>
      <c r="E116" s="3" t="s">
        <v>421</v>
      </c>
      <c r="F116" s="3">
        <v>44550</v>
      </c>
      <c r="G116" s="4">
        <v>1172718.03</v>
      </c>
      <c r="H116" s="5">
        <f t="shared" si="2"/>
        <v>1172718.03</v>
      </c>
      <c r="I116" s="7">
        <f t="shared" si="3"/>
        <v>0</v>
      </c>
      <c r="J116" s="3" t="s">
        <v>4</v>
      </c>
      <c r="K116" s="29">
        <v>44600</v>
      </c>
    </row>
    <row r="117" spans="2:11" ht="45" x14ac:dyDescent="0.25">
      <c r="B117" s="6">
        <v>111</v>
      </c>
      <c r="C117" s="6" t="s">
        <v>56</v>
      </c>
      <c r="D117" s="3" t="s">
        <v>244</v>
      </c>
      <c r="E117" s="3" t="s">
        <v>422</v>
      </c>
      <c r="F117" s="3">
        <v>44544</v>
      </c>
      <c r="G117" s="4">
        <v>90000</v>
      </c>
      <c r="H117" s="5">
        <f t="shared" si="2"/>
        <v>90000</v>
      </c>
      <c r="I117" s="7">
        <f t="shared" si="3"/>
        <v>0</v>
      </c>
      <c r="J117" s="3" t="s">
        <v>4</v>
      </c>
      <c r="K117" s="29">
        <v>44603</v>
      </c>
    </row>
    <row r="118" spans="2:11" ht="33.75" x14ac:dyDescent="0.25">
      <c r="B118" s="6">
        <v>112</v>
      </c>
      <c r="C118" s="6" t="s">
        <v>634</v>
      </c>
      <c r="D118" s="3" t="s">
        <v>245</v>
      </c>
      <c r="E118" s="3" t="s">
        <v>122</v>
      </c>
      <c r="F118" s="3" t="s">
        <v>122</v>
      </c>
      <c r="G118" s="4">
        <v>2457004.62</v>
      </c>
      <c r="H118" s="5">
        <f t="shared" si="2"/>
        <v>2457004.62</v>
      </c>
      <c r="I118" s="7">
        <f t="shared" si="3"/>
        <v>0</v>
      </c>
      <c r="J118" s="3" t="s">
        <v>4</v>
      </c>
      <c r="K118" s="29">
        <v>44601</v>
      </c>
    </row>
    <row r="119" spans="2:11" ht="45" x14ac:dyDescent="0.25">
      <c r="B119" s="6">
        <v>113</v>
      </c>
      <c r="C119" s="6" t="s">
        <v>57</v>
      </c>
      <c r="D119" s="3" t="s">
        <v>131</v>
      </c>
      <c r="E119" s="3" t="s">
        <v>423</v>
      </c>
      <c r="F119" s="3" t="s">
        <v>111</v>
      </c>
      <c r="G119" s="4">
        <v>22500</v>
      </c>
      <c r="H119" s="5">
        <f t="shared" si="2"/>
        <v>22500</v>
      </c>
      <c r="I119" s="7">
        <f t="shared" si="3"/>
        <v>0</v>
      </c>
      <c r="J119" s="3" t="s">
        <v>4</v>
      </c>
      <c r="K119" s="29">
        <v>44601</v>
      </c>
    </row>
    <row r="120" spans="2:11" ht="33.75" x14ac:dyDescent="0.25">
      <c r="B120" s="6">
        <v>114</v>
      </c>
      <c r="C120" s="6" t="s">
        <v>58</v>
      </c>
      <c r="D120" s="3" t="s">
        <v>132</v>
      </c>
      <c r="E120" s="3" t="s">
        <v>424</v>
      </c>
      <c r="F120" s="3">
        <v>44581</v>
      </c>
      <c r="G120" s="4">
        <v>113000</v>
      </c>
      <c r="H120" s="5">
        <f t="shared" si="2"/>
        <v>113000</v>
      </c>
      <c r="I120" s="7">
        <f t="shared" si="3"/>
        <v>0</v>
      </c>
      <c r="J120" s="3" t="s">
        <v>4</v>
      </c>
      <c r="K120" s="29">
        <v>44600</v>
      </c>
    </row>
    <row r="121" spans="2:11" ht="33.75" x14ac:dyDescent="0.25">
      <c r="B121" s="6">
        <v>115</v>
      </c>
      <c r="C121" s="6" t="s">
        <v>59</v>
      </c>
      <c r="D121" s="3" t="s">
        <v>246</v>
      </c>
      <c r="E121" s="3" t="s">
        <v>122</v>
      </c>
      <c r="F121" s="3" t="s">
        <v>122</v>
      </c>
      <c r="G121" s="4">
        <v>9792744.5700000003</v>
      </c>
      <c r="H121" s="5">
        <f t="shared" si="2"/>
        <v>9792744.5700000003</v>
      </c>
      <c r="I121" s="7">
        <f t="shared" si="3"/>
        <v>0</v>
      </c>
      <c r="J121" s="3" t="s">
        <v>4</v>
      </c>
      <c r="K121" s="29">
        <v>44603</v>
      </c>
    </row>
    <row r="122" spans="2:11" ht="33.75" x14ac:dyDescent="0.25">
      <c r="B122" s="6">
        <v>116</v>
      </c>
      <c r="C122" s="6" t="s">
        <v>60</v>
      </c>
      <c r="D122" s="3" t="s">
        <v>247</v>
      </c>
      <c r="E122" s="3" t="s">
        <v>122</v>
      </c>
      <c r="F122" s="3" t="s">
        <v>122</v>
      </c>
      <c r="G122" s="4">
        <v>2816587.1</v>
      </c>
      <c r="H122" s="5">
        <f t="shared" si="2"/>
        <v>2816587.1</v>
      </c>
      <c r="I122" s="7">
        <f t="shared" si="3"/>
        <v>0</v>
      </c>
      <c r="J122" s="3" t="s">
        <v>4</v>
      </c>
      <c r="K122" s="29">
        <v>44607</v>
      </c>
    </row>
    <row r="123" spans="2:11" ht="33.75" x14ac:dyDescent="0.25">
      <c r="B123" s="6">
        <v>117</v>
      </c>
      <c r="C123" s="6" t="s">
        <v>61</v>
      </c>
      <c r="D123" s="3" t="s">
        <v>248</v>
      </c>
      <c r="E123" s="3" t="s">
        <v>122</v>
      </c>
      <c r="F123" s="3" t="s">
        <v>122</v>
      </c>
      <c r="G123" s="4">
        <v>3027324.51</v>
      </c>
      <c r="H123" s="5">
        <f t="shared" si="2"/>
        <v>3027324.51</v>
      </c>
      <c r="I123" s="7">
        <f t="shared" si="3"/>
        <v>0</v>
      </c>
      <c r="J123" s="3" t="s">
        <v>4</v>
      </c>
      <c r="K123" s="29">
        <v>44606</v>
      </c>
    </row>
    <row r="124" spans="2:11" ht="45" x14ac:dyDescent="0.25">
      <c r="B124" s="6">
        <v>118</v>
      </c>
      <c r="C124" s="6" t="s">
        <v>62</v>
      </c>
      <c r="D124" s="3" t="s">
        <v>249</v>
      </c>
      <c r="E124" s="3" t="s">
        <v>122</v>
      </c>
      <c r="F124" s="3" t="s">
        <v>122</v>
      </c>
      <c r="G124" s="4">
        <v>875972.66</v>
      </c>
      <c r="H124" s="5">
        <f t="shared" si="2"/>
        <v>875972.66</v>
      </c>
      <c r="I124" s="7">
        <f t="shared" si="3"/>
        <v>0</v>
      </c>
      <c r="J124" s="3" t="s">
        <v>4</v>
      </c>
      <c r="K124" s="29">
        <v>44607</v>
      </c>
    </row>
    <row r="125" spans="2:11" ht="33.75" x14ac:dyDescent="0.25">
      <c r="B125" s="6">
        <v>119</v>
      </c>
      <c r="C125" s="6" t="s">
        <v>633</v>
      </c>
      <c r="D125" s="3" t="s">
        <v>250</v>
      </c>
      <c r="E125" s="3" t="s">
        <v>122</v>
      </c>
      <c r="F125" s="3" t="s">
        <v>122</v>
      </c>
      <c r="G125" s="4">
        <v>8674533.5999999996</v>
      </c>
      <c r="H125" s="5">
        <f t="shared" si="2"/>
        <v>8674533.5999999996</v>
      </c>
      <c r="I125" s="7">
        <f t="shared" si="3"/>
        <v>0</v>
      </c>
      <c r="J125" s="3" t="s">
        <v>4</v>
      </c>
      <c r="K125" s="29">
        <v>44607</v>
      </c>
    </row>
    <row r="126" spans="2:11" ht="33.75" x14ac:dyDescent="0.25">
      <c r="B126" s="6">
        <v>120</v>
      </c>
      <c r="C126" s="6" t="s">
        <v>63</v>
      </c>
      <c r="D126" s="3" t="s">
        <v>251</v>
      </c>
      <c r="E126" s="3" t="s">
        <v>122</v>
      </c>
      <c r="F126" s="3" t="s">
        <v>122</v>
      </c>
      <c r="G126" s="4">
        <v>3146349.58</v>
      </c>
      <c r="H126" s="5">
        <f t="shared" si="2"/>
        <v>3146349.58</v>
      </c>
      <c r="I126" s="7">
        <f t="shared" si="3"/>
        <v>0</v>
      </c>
      <c r="J126" s="3" t="s">
        <v>4</v>
      </c>
      <c r="K126" s="29">
        <v>44603</v>
      </c>
    </row>
    <row r="127" spans="2:11" ht="45" x14ac:dyDescent="0.25">
      <c r="B127" s="6">
        <v>121</v>
      </c>
      <c r="C127" s="6" t="s">
        <v>599</v>
      </c>
      <c r="D127" s="3" t="s">
        <v>112</v>
      </c>
      <c r="E127" s="3" t="s">
        <v>425</v>
      </c>
      <c r="F127" s="3">
        <v>44567</v>
      </c>
      <c r="G127" s="4">
        <v>256673.96</v>
      </c>
      <c r="H127" s="5">
        <f t="shared" si="2"/>
        <v>256673.96</v>
      </c>
      <c r="I127" s="7">
        <f t="shared" si="3"/>
        <v>0</v>
      </c>
      <c r="J127" s="3" t="s">
        <v>4</v>
      </c>
      <c r="K127" s="29">
        <v>44608</v>
      </c>
    </row>
    <row r="128" spans="2:11" ht="33.75" x14ac:dyDescent="0.25">
      <c r="B128" s="6">
        <v>122</v>
      </c>
      <c r="C128" s="6" t="s">
        <v>64</v>
      </c>
      <c r="D128" s="3" t="s">
        <v>252</v>
      </c>
      <c r="E128" s="3" t="s">
        <v>122</v>
      </c>
      <c r="F128" s="3" t="s">
        <v>122</v>
      </c>
      <c r="G128" s="4">
        <v>2457000.35</v>
      </c>
      <c r="H128" s="5">
        <f t="shared" si="2"/>
        <v>2457000.35</v>
      </c>
      <c r="I128" s="7">
        <f t="shared" si="3"/>
        <v>0</v>
      </c>
      <c r="J128" s="3" t="s">
        <v>4</v>
      </c>
      <c r="K128" s="29">
        <v>44601</v>
      </c>
    </row>
    <row r="129" spans="2:11" ht="45" x14ac:dyDescent="0.25">
      <c r="B129" s="6">
        <v>123</v>
      </c>
      <c r="C129" s="6" t="s">
        <v>65</v>
      </c>
      <c r="D129" s="3" t="s">
        <v>253</v>
      </c>
      <c r="E129" s="3" t="s">
        <v>122</v>
      </c>
      <c r="F129" s="3" t="s">
        <v>122</v>
      </c>
      <c r="G129" s="4">
        <v>7523950.1799999997</v>
      </c>
      <c r="H129" s="5">
        <f t="shared" si="2"/>
        <v>7523950.1799999997</v>
      </c>
      <c r="I129" s="7">
        <f t="shared" si="3"/>
        <v>0</v>
      </c>
      <c r="J129" s="3" t="s">
        <v>4</v>
      </c>
      <c r="K129" s="29">
        <v>44602</v>
      </c>
    </row>
    <row r="130" spans="2:11" ht="33.75" x14ac:dyDescent="0.25">
      <c r="B130" s="6">
        <v>124</v>
      </c>
      <c r="C130" s="6" t="s">
        <v>600</v>
      </c>
      <c r="D130" s="3" t="s">
        <v>10</v>
      </c>
      <c r="E130" s="3" t="s">
        <v>122</v>
      </c>
      <c r="F130" s="3" t="s">
        <v>122</v>
      </c>
      <c r="G130" s="4">
        <v>9877042.8399999999</v>
      </c>
      <c r="H130" s="5">
        <f t="shared" si="2"/>
        <v>9877042.8399999999</v>
      </c>
      <c r="I130" s="7">
        <f t="shared" si="3"/>
        <v>0</v>
      </c>
      <c r="J130" s="3" t="s">
        <v>4</v>
      </c>
      <c r="K130" s="29">
        <v>44609</v>
      </c>
    </row>
    <row r="131" spans="2:11" ht="22.5" x14ac:dyDescent="0.25">
      <c r="B131" s="6">
        <v>125</v>
      </c>
      <c r="C131" s="6" t="s">
        <v>601</v>
      </c>
      <c r="D131" s="3" t="s">
        <v>254</v>
      </c>
      <c r="E131" s="3" t="s">
        <v>122</v>
      </c>
      <c r="F131" s="3" t="s">
        <v>122</v>
      </c>
      <c r="G131" s="4">
        <v>1861982.75</v>
      </c>
      <c r="H131" s="5">
        <f t="shared" si="2"/>
        <v>1861982.75</v>
      </c>
      <c r="I131" s="7">
        <f t="shared" si="3"/>
        <v>0</v>
      </c>
      <c r="J131" s="3" t="s">
        <v>4</v>
      </c>
      <c r="K131" s="29">
        <v>44609</v>
      </c>
    </row>
    <row r="132" spans="2:11" ht="45" x14ac:dyDescent="0.25">
      <c r="B132" s="6">
        <v>126</v>
      </c>
      <c r="C132" s="6" t="s">
        <v>632</v>
      </c>
      <c r="D132" s="3" t="s">
        <v>133</v>
      </c>
      <c r="E132" s="3" t="s">
        <v>426</v>
      </c>
      <c r="F132" s="3">
        <v>44203</v>
      </c>
      <c r="G132" s="4">
        <v>14214607.960000001</v>
      </c>
      <c r="H132" s="5">
        <f t="shared" si="2"/>
        <v>14214607.960000001</v>
      </c>
      <c r="I132" s="7">
        <f t="shared" si="3"/>
        <v>0</v>
      </c>
      <c r="J132" s="3" t="s">
        <v>4</v>
      </c>
      <c r="K132" s="29">
        <v>44602</v>
      </c>
    </row>
    <row r="133" spans="2:11" ht="45" x14ac:dyDescent="0.25">
      <c r="B133" s="6">
        <v>127</v>
      </c>
      <c r="C133" s="6" t="s">
        <v>66</v>
      </c>
      <c r="D133" s="3" t="s">
        <v>255</v>
      </c>
      <c r="E133" s="3" t="s">
        <v>427</v>
      </c>
      <c r="F133" s="3" t="s">
        <v>113</v>
      </c>
      <c r="G133" s="4">
        <v>81440</v>
      </c>
      <c r="H133" s="5">
        <f t="shared" si="2"/>
        <v>81440</v>
      </c>
      <c r="I133" s="7">
        <f t="shared" si="3"/>
        <v>0</v>
      </c>
      <c r="J133" s="3" t="s">
        <v>4</v>
      </c>
      <c r="K133" s="29">
        <v>44608</v>
      </c>
    </row>
    <row r="134" spans="2:11" ht="45" x14ac:dyDescent="0.25">
      <c r="B134" s="6">
        <v>128</v>
      </c>
      <c r="C134" s="6" t="s">
        <v>67</v>
      </c>
      <c r="D134" s="3" t="s">
        <v>134</v>
      </c>
      <c r="E134" s="3" t="s">
        <v>428</v>
      </c>
      <c r="F134" s="3">
        <v>44539</v>
      </c>
      <c r="G134" s="4">
        <v>10533166.460000001</v>
      </c>
      <c r="H134" s="5">
        <f t="shared" ref="H134:H197" si="4">+G134</f>
        <v>10533166.460000001</v>
      </c>
      <c r="I134" s="7">
        <f t="shared" ref="I134:I197" si="5">+G134-H134</f>
        <v>0</v>
      </c>
      <c r="J134" s="3" t="s">
        <v>4</v>
      </c>
      <c r="K134" s="29">
        <v>44609</v>
      </c>
    </row>
    <row r="135" spans="2:11" ht="45" x14ac:dyDescent="0.25">
      <c r="B135" s="6">
        <v>129</v>
      </c>
      <c r="C135" s="6" t="s">
        <v>68</v>
      </c>
      <c r="D135" s="3" t="s">
        <v>135</v>
      </c>
      <c r="E135" s="3" t="s">
        <v>429</v>
      </c>
      <c r="F135" s="3">
        <v>44530</v>
      </c>
      <c r="G135" s="4">
        <v>4516115.62</v>
      </c>
      <c r="H135" s="5">
        <f t="shared" si="4"/>
        <v>4516115.62</v>
      </c>
      <c r="I135" s="7">
        <f t="shared" si="5"/>
        <v>0</v>
      </c>
      <c r="J135" s="3" t="s">
        <v>4</v>
      </c>
      <c r="K135" s="29">
        <v>44608</v>
      </c>
    </row>
    <row r="136" spans="2:11" ht="33.75" x14ac:dyDescent="0.25">
      <c r="B136" s="6">
        <v>130</v>
      </c>
      <c r="C136" s="6" t="s">
        <v>69</v>
      </c>
      <c r="D136" s="3" t="s">
        <v>256</v>
      </c>
      <c r="E136" s="3" t="s">
        <v>122</v>
      </c>
      <c r="F136" s="3" t="s">
        <v>122</v>
      </c>
      <c r="G136" s="4">
        <v>2655486.4</v>
      </c>
      <c r="H136" s="5">
        <f t="shared" si="4"/>
        <v>2655486.4</v>
      </c>
      <c r="I136" s="7">
        <f t="shared" si="5"/>
        <v>0</v>
      </c>
      <c r="J136" s="3" t="s">
        <v>4</v>
      </c>
      <c r="K136" s="29">
        <v>44607</v>
      </c>
    </row>
    <row r="137" spans="2:11" ht="33.75" x14ac:dyDescent="0.25">
      <c r="B137" s="6">
        <v>131</v>
      </c>
      <c r="C137" s="6" t="s">
        <v>70</v>
      </c>
      <c r="D137" s="3" t="s">
        <v>123</v>
      </c>
      <c r="E137" s="3" t="s">
        <v>356</v>
      </c>
      <c r="F137" s="3" t="s">
        <v>114</v>
      </c>
      <c r="G137" s="4">
        <v>11300000</v>
      </c>
      <c r="H137" s="5">
        <f t="shared" si="4"/>
        <v>11300000</v>
      </c>
      <c r="I137" s="7">
        <f t="shared" si="5"/>
        <v>0</v>
      </c>
      <c r="J137" s="3" t="s">
        <v>4</v>
      </c>
      <c r="K137" s="29">
        <v>44609</v>
      </c>
    </row>
    <row r="138" spans="2:11" ht="33.75" x14ac:dyDescent="0.25">
      <c r="B138" s="6">
        <v>132</v>
      </c>
      <c r="C138" s="6" t="s">
        <v>602</v>
      </c>
      <c r="D138" s="3" t="s">
        <v>257</v>
      </c>
      <c r="E138" s="3" t="s">
        <v>430</v>
      </c>
      <c r="F138" s="3">
        <v>44576</v>
      </c>
      <c r="G138" s="4">
        <v>226000</v>
      </c>
      <c r="H138" s="5">
        <f t="shared" si="4"/>
        <v>226000</v>
      </c>
      <c r="I138" s="7">
        <f t="shared" si="5"/>
        <v>0</v>
      </c>
      <c r="J138" s="3" t="s">
        <v>4</v>
      </c>
      <c r="K138" s="29">
        <v>44610</v>
      </c>
    </row>
    <row r="139" spans="2:11" ht="33.75" x14ac:dyDescent="0.25">
      <c r="B139" s="6">
        <v>133</v>
      </c>
      <c r="C139" s="6" t="s">
        <v>603</v>
      </c>
      <c r="D139" s="3" t="s">
        <v>258</v>
      </c>
      <c r="E139" s="3" t="s">
        <v>431</v>
      </c>
      <c r="F139" s="3" t="s">
        <v>115</v>
      </c>
      <c r="G139" s="4">
        <v>282500</v>
      </c>
      <c r="H139" s="5">
        <f t="shared" si="4"/>
        <v>282500</v>
      </c>
      <c r="I139" s="7">
        <f t="shared" si="5"/>
        <v>0</v>
      </c>
      <c r="J139" s="3" t="s">
        <v>4</v>
      </c>
      <c r="K139" s="29">
        <v>44610</v>
      </c>
    </row>
    <row r="140" spans="2:11" ht="33.75" x14ac:dyDescent="0.25">
      <c r="B140" s="6">
        <v>134</v>
      </c>
      <c r="C140" s="6" t="s">
        <v>604</v>
      </c>
      <c r="D140" s="3" t="s">
        <v>259</v>
      </c>
      <c r="E140" s="3" t="s">
        <v>122</v>
      </c>
      <c r="F140" s="3" t="s">
        <v>122</v>
      </c>
      <c r="G140" s="4">
        <v>32131.32</v>
      </c>
      <c r="H140" s="5">
        <f t="shared" si="4"/>
        <v>32131.32</v>
      </c>
      <c r="I140" s="7">
        <f t="shared" si="5"/>
        <v>0</v>
      </c>
      <c r="J140" s="3" t="s">
        <v>4</v>
      </c>
      <c r="K140" s="29">
        <v>44610</v>
      </c>
    </row>
    <row r="141" spans="2:11" ht="33.75" x14ac:dyDescent="0.25">
      <c r="B141" s="6">
        <v>135</v>
      </c>
      <c r="C141" s="6" t="s">
        <v>605</v>
      </c>
      <c r="D141" s="3" t="s">
        <v>260</v>
      </c>
      <c r="E141" s="3" t="s">
        <v>122</v>
      </c>
      <c r="F141" s="3" t="s">
        <v>122</v>
      </c>
      <c r="G141" s="4">
        <v>413258.77</v>
      </c>
      <c r="H141" s="5">
        <f t="shared" si="4"/>
        <v>413258.77</v>
      </c>
      <c r="I141" s="7">
        <f t="shared" si="5"/>
        <v>0</v>
      </c>
      <c r="J141" s="3" t="s">
        <v>4</v>
      </c>
      <c r="K141" s="29">
        <v>44609</v>
      </c>
    </row>
    <row r="142" spans="2:11" ht="45" x14ac:dyDescent="0.25">
      <c r="B142" s="6">
        <v>136</v>
      </c>
      <c r="C142" s="6" t="s">
        <v>606</v>
      </c>
      <c r="D142" s="3" t="s">
        <v>136</v>
      </c>
      <c r="E142" s="3" t="s">
        <v>432</v>
      </c>
      <c r="F142" s="3">
        <v>44575</v>
      </c>
      <c r="G142" s="4">
        <v>113000</v>
      </c>
      <c r="H142" s="5">
        <f t="shared" si="4"/>
        <v>113000</v>
      </c>
      <c r="I142" s="7">
        <f t="shared" si="5"/>
        <v>0</v>
      </c>
      <c r="J142" s="3" t="s">
        <v>4</v>
      </c>
      <c r="K142" s="29">
        <v>44610</v>
      </c>
    </row>
    <row r="143" spans="2:11" ht="33.75" x14ac:dyDescent="0.25">
      <c r="B143" s="6">
        <v>137</v>
      </c>
      <c r="C143" s="6" t="s">
        <v>607</v>
      </c>
      <c r="D143" s="3" t="s">
        <v>137</v>
      </c>
      <c r="E143" s="3" t="s">
        <v>433</v>
      </c>
      <c r="F143" s="3" t="s">
        <v>115</v>
      </c>
      <c r="G143" s="4">
        <v>40500</v>
      </c>
      <c r="H143" s="5">
        <f t="shared" si="4"/>
        <v>40500</v>
      </c>
      <c r="I143" s="7">
        <f t="shared" si="5"/>
        <v>0</v>
      </c>
      <c r="J143" s="3" t="s">
        <v>4</v>
      </c>
      <c r="K143" s="29">
        <v>44610</v>
      </c>
    </row>
    <row r="144" spans="2:11" ht="45" x14ac:dyDescent="0.25">
      <c r="B144" s="6">
        <v>138</v>
      </c>
      <c r="C144" s="6" t="s">
        <v>629</v>
      </c>
      <c r="D144" s="3" t="s">
        <v>138</v>
      </c>
      <c r="E144" s="3" t="s">
        <v>434</v>
      </c>
      <c r="F144" s="3" t="s">
        <v>116</v>
      </c>
      <c r="G144" s="4">
        <v>1243000</v>
      </c>
      <c r="H144" s="5">
        <f t="shared" si="4"/>
        <v>1243000</v>
      </c>
      <c r="I144" s="7">
        <f t="shared" si="5"/>
        <v>0</v>
      </c>
      <c r="J144" s="3" t="s">
        <v>4</v>
      </c>
      <c r="K144" s="29">
        <v>44609</v>
      </c>
    </row>
    <row r="145" spans="2:11" ht="45" x14ac:dyDescent="0.25">
      <c r="B145" s="6">
        <v>139</v>
      </c>
      <c r="C145" s="6" t="s">
        <v>630</v>
      </c>
      <c r="D145" s="3" t="s">
        <v>118</v>
      </c>
      <c r="E145" s="3" t="s">
        <v>435</v>
      </c>
      <c r="F145" s="3" t="s">
        <v>117</v>
      </c>
      <c r="G145" s="4">
        <v>1017000</v>
      </c>
      <c r="H145" s="5">
        <f t="shared" si="4"/>
        <v>1017000</v>
      </c>
      <c r="I145" s="7">
        <f t="shared" si="5"/>
        <v>0</v>
      </c>
      <c r="J145" s="3" t="s">
        <v>4</v>
      </c>
      <c r="K145" s="29">
        <v>44613</v>
      </c>
    </row>
    <row r="146" spans="2:11" ht="33.75" x14ac:dyDescent="0.25">
      <c r="B146" s="6">
        <v>140</v>
      </c>
      <c r="C146" s="6" t="s">
        <v>608</v>
      </c>
      <c r="D146" s="3" t="s">
        <v>261</v>
      </c>
      <c r="E146" s="3" t="s">
        <v>122</v>
      </c>
      <c r="F146" s="3" t="s">
        <v>122</v>
      </c>
      <c r="G146" s="4">
        <v>800984</v>
      </c>
      <c r="H146" s="5">
        <f t="shared" si="4"/>
        <v>800984</v>
      </c>
      <c r="I146" s="7">
        <f t="shared" si="5"/>
        <v>0</v>
      </c>
      <c r="J146" s="3" t="s">
        <v>4</v>
      </c>
      <c r="K146" s="29">
        <v>44609</v>
      </c>
    </row>
    <row r="147" spans="2:11" ht="33.75" x14ac:dyDescent="0.25">
      <c r="B147" s="6">
        <v>141</v>
      </c>
      <c r="C147" s="6" t="s">
        <v>609</v>
      </c>
      <c r="D147" s="3" t="s">
        <v>262</v>
      </c>
      <c r="E147" s="3" t="s">
        <v>122</v>
      </c>
      <c r="F147" s="3" t="s">
        <v>122</v>
      </c>
      <c r="G147" s="4">
        <v>7479162.8099999996</v>
      </c>
      <c r="H147" s="5">
        <f t="shared" si="4"/>
        <v>7479162.8099999996</v>
      </c>
      <c r="I147" s="7">
        <f t="shared" si="5"/>
        <v>0</v>
      </c>
      <c r="J147" s="3" t="s">
        <v>4</v>
      </c>
      <c r="K147" s="29">
        <v>44609</v>
      </c>
    </row>
    <row r="148" spans="2:11" ht="22.5" x14ac:dyDescent="0.25">
      <c r="B148" s="6">
        <v>142</v>
      </c>
      <c r="C148" s="6" t="s">
        <v>71</v>
      </c>
      <c r="D148" s="3" t="s">
        <v>263</v>
      </c>
      <c r="E148" s="3" t="s">
        <v>122</v>
      </c>
      <c r="F148" s="3" t="s">
        <v>122</v>
      </c>
      <c r="G148" s="4">
        <v>142593.49</v>
      </c>
      <c r="H148" s="5">
        <f t="shared" si="4"/>
        <v>142593.49</v>
      </c>
      <c r="I148" s="7">
        <f t="shared" si="5"/>
        <v>0</v>
      </c>
      <c r="J148" s="3" t="s">
        <v>4</v>
      </c>
      <c r="K148" s="29">
        <v>44609</v>
      </c>
    </row>
    <row r="149" spans="2:11" ht="33.75" x14ac:dyDescent="0.25">
      <c r="B149" s="6">
        <v>143</v>
      </c>
      <c r="C149" s="6" t="s">
        <v>631</v>
      </c>
      <c r="D149" s="3" t="s">
        <v>264</v>
      </c>
      <c r="E149" s="3" t="s">
        <v>122</v>
      </c>
      <c r="F149" s="3" t="s">
        <v>122</v>
      </c>
      <c r="G149" s="4">
        <v>7534343.5</v>
      </c>
      <c r="H149" s="5">
        <f t="shared" si="4"/>
        <v>7534343.5</v>
      </c>
      <c r="I149" s="7">
        <f t="shared" si="5"/>
        <v>0</v>
      </c>
      <c r="J149" s="3" t="s">
        <v>4</v>
      </c>
      <c r="K149" s="29">
        <v>44609</v>
      </c>
    </row>
    <row r="150" spans="2:11" ht="33.75" x14ac:dyDescent="0.25">
      <c r="B150" s="6">
        <v>144</v>
      </c>
      <c r="C150" s="6" t="s">
        <v>610</v>
      </c>
      <c r="D150" s="3" t="s">
        <v>139</v>
      </c>
      <c r="E150" s="3" t="s">
        <v>436</v>
      </c>
      <c r="F150" s="3">
        <v>44552</v>
      </c>
      <c r="G150" s="4">
        <v>38879.01</v>
      </c>
      <c r="H150" s="5">
        <f t="shared" si="4"/>
        <v>38879.01</v>
      </c>
      <c r="I150" s="7">
        <f t="shared" si="5"/>
        <v>0</v>
      </c>
      <c r="J150" s="3" t="s">
        <v>4</v>
      </c>
      <c r="K150" s="29">
        <v>44610</v>
      </c>
    </row>
    <row r="151" spans="2:11" ht="33.75" x14ac:dyDescent="0.25">
      <c r="B151" s="6">
        <v>145</v>
      </c>
      <c r="C151" s="6" t="s">
        <v>72</v>
      </c>
      <c r="D151" s="3" t="s">
        <v>120</v>
      </c>
      <c r="E151" s="3" t="s">
        <v>437</v>
      </c>
      <c r="F151" s="3" t="s">
        <v>119</v>
      </c>
      <c r="G151" s="4">
        <v>12018.22</v>
      </c>
      <c r="H151" s="5">
        <f t="shared" si="4"/>
        <v>12018.22</v>
      </c>
      <c r="I151" s="7">
        <f t="shared" si="5"/>
        <v>0</v>
      </c>
      <c r="J151" s="3" t="s">
        <v>4</v>
      </c>
      <c r="K151" s="29">
        <v>44613</v>
      </c>
    </row>
    <row r="152" spans="2:11" ht="22.5" x14ac:dyDescent="0.25">
      <c r="B152" s="6">
        <v>146</v>
      </c>
      <c r="C152" s="6" t="s">
        <v>73</v>
      </c>
      <c r="D152" s="3" t="s">
        <v>265</v>
      </c>
      <c r="E152" s="3" t="s">
        <v>2</v>
      </c>
      <c r="F152" s="3"/>
      <c r="G152" s="4">
        <v>854091.65</v>
      </c>
      <c r="H152" s="5">
        <f t="shared" si="4"/>
        <v>854091.65</v>
      </c>
      <c r="I152" s="7">
        <f t="shared" si="5"/>
        <v>0</v>
      </c>
      <c r="J152" s="3" t="s">
        <v>4</v>
      </c>
      <c r="K152" s="29">
        <v>44613</v>
      </c>
    </row>
    <row r="153" spans="2:11" ht="45" x14ac:dyDescent="0.25">
      <c r="B153" s="6">
        <v>147</v>
      </c>
      <c r="C153" s="6" t="s">
        <v>611</v>
      </c>
      <c r="D153" s="3" t="s">
        <v>140</v>
      </c>
      <c r="E153" s="3" t="s">
        <v>438</v>
      </c>
      <c r="F153" s="3">
        <v>44592</v>
      </c>
      <c r="G153" s="4">
        <v>169500</v>
      </c>
      <c r="H153" s="5">
        <f t="shared" si="4"/>
        <v>169500</v>
      </c>
      <c r="I153" s="7">
        <f t="shared" si="5"/>
        <v>0</v>
      </c>
      <c r="J153" s="3" t="s">
        <v>4</v>
      </c>
      <c r="K153" s="29">
        <v>44610</v>
      </c>
    </row>
    <row r="154" spans="2:11" ht="45" x14ac:dyDescent="0.25">
      <c r="B154" s="6">
        <v>148</v>
      </c>
      <c r="C154" s="6" t="s">
        <v>612</v>
      </c>
      <c r="D154" s="3" t="s">
        <v>141</v>
      </c>
      <c r="E154" s="3" t="s">
        <v>439</v>
      </c>
      <c r="F154" s="3">
        <v>44592</v>
      </c>
      <c r="G154" s="4">
        <v>31500</v>
      </c>
      <c r="H154" s="5">
        <f t="shared" si="4"/>
        <v>31500</v>
      </c>
      <c r="I154" s="7">
        <f t="shared" si="5"/>
        <v>0</v>
      </c>
      <c r="J154" s="3" t="s">
        <v>4</v>
      </c>
      <c r="K154" s="29">
        <v>44610</v>
      </c>
    </row>
    <row r="155" spans="2:11" ht="45" x14ac:dyDescent="0.25">
      <c r="B155" s="6">
        <v>149</v>
      </c>
      <c r="C155" s="6" t="s">
        <v>613</v>
      </c>
      <c r="D155" s="3" t="s">
        <v>266</v>
      </c>
      <c r="E155" s="3" t="s">
        <v>122</v>
      </c>
      <c r="F155" s="3" t="s">
        <v>122</v>
      </c>
      <c r="G155" s="4">
        <v>5205708.4800000004</v>
      </c>
      <c r="H155" s="5">
        <f t="shared" si="4"/>
        <v>5205708.4800000004</v>
      </c>
      <c r="I155" s="7">
        <f t="shared" si="5"/>
        <v>0</v>
      </c>
      <c r="J155" s="3" t="s">
        <v>4</v>
      </c>
      <c r="K155" s="29">
        <v>44609</v>
      </c>
    </row>
    <row r="156" spans="2:11" ht="33.75" x14ac:dyDescent="0.25">
      <c r="B156" s="6">
        <v>150</v>
      </c>
      <c r="C156" s="6" t="s">
        <v>614</v>
      </c>
      <c r="D156" s="3" t="s">
        <v>267</v>
      </c>
      <c r="E156" s="3" t="s">
        <v>440</v>
      </c>
      <c r="F156" s="3" t="s">
        <v>121</v>
      </c>
      <c r="G156" s="4">
        <v>232755</v>
      </c>
      <c r="H156" s="5">
        <f t="shared" si="4"/>
        <v>232755</v>
      </c>
      <c r="I156" s="7">
        <f t="shared" si="5"/>
        <v>0</v>
      </c>
      <c r="J156" s="3" t="s">
        <v>4</v>
      </c>
      <c r="K156" s="29">
        <v>44613</v>
      </c>
    </row>
    <row r="157" spans="2:11" ht="33.75" x14ac:dyDescent="0.25">
      <c r="B157" s="6">
        <v>151</v>
      </c>
      <c r="C157" s="6" t="s">
        <v>598</v>
      </c>
      <c r="D157" s="3" t="s">
        <v>268</v>
      </c>
      <c r="E157" s="3" t="s">
        <v>441</v>
      </c>
      <c r="F157" s="3">
        <v>44586</v>
      </c>
      <c r="G157" s="4">
        <v>1062000</v>
      </c>
      <c r="H157" s="5">
        <f t="shared" si="4"/>
        <v>1062000</v>
      </c>
      <c r="I157" s="7">
        <f t="shared" si="5"/>
        <v>0</v>
      </c>
      <c r="J157" s="3" t="s">
        <v>4</v>
      </c>
      <c r="K157" s="29">
        <v>44613</v>
      </c>
    </row>
    <row r="158" spans="2:11" ht="33.75" x14ac:dyDescent="0.25">
      <c r="B158" s="6">
        <v>152</v>
      </c>
      <c r="C158" s="6" t="s">
        <v>74</v>
      </c>
      <c r="D158" s="3" t="s">
        <v>269</v>
      </c>
      <c r="E158" s="3" t="s">
        <v>122</v>
      </c>
      <c r="F158" s="3" t="s">
        <v>122</v>
      </c>
      <c r="G158" s="4">
        <v>2457000.23</v>
      </c>
      <c r="H158" s="5">
        <f t="shared" si="4"/>
        <v>2457000.23</v>
      </c>
      <c r="I158" s="7">
        <f t="shared" si="5"/>
        <v>0</v>
      </c>
      <c r="J158" s="3" t="s">
        <v>4</v>
      </c>
      <c r="K158" s="29">
        <v>44593</v>
      </c>
    </row>
    <row r="159" spans="2:11" ht="33.75" x14ac:dyDescent="0.25">
      <c r="B159" s="6">
        <v>153</v>
      </c>
      <c r="C159" s="6" t="s">
        <v>75</v>
      </c>
      <c r="D159" s="3" t="s">
        <v>270</v>
      </c>
      <c r="E159" s="3" t="s">
        <v>122</v>
      </c>
      <c r="F159" s="3" t="s">
        <v>122</v>
      </c>
      <c r="G159" s="4">
        <v>9792744.5700000003</v>
      </c>
      <c r="H159" s="5">
        <f t="shared" si="4"/>
        <v>9792744.5700000003</v>
      </c>
      <c r="I159" s="7">
        <f t="shared" si="5"/>
        <v>0</v>
      </c>
      <c r="J159" s="3" t="s">
        <v>4</v>
      </c>
      <c r="K159" s="29">
        <v>44600</v>
      </c>
    </row>
    <row r="160" spans="2:11" ht="33.75" x14ac:dyDescent="0.25">
      <c r="B160" s="6">
        <v>154</v>
      </c>
      <c r="C160" s="6" t="s">
        <v>76</v>
      </c>
      <c r="D160" s="3" t="s">
        <v>271</v>
      </c>
      <c r="E160" s="3" t="s">
        <v>122</v>
      </c>
      <c r="F160" s="3" t="s">
        <v>122</v>
      </c>
      <c r="G160" s="4">
        <v>11116576.560000001</v>
      </c>
      <c r="H160" s="5">
        <f t="shared" si="4"/>
        <v>11116576.560000001</v>
      </c>
      <c r="I160" s="7">
        <f t="shared" si="5"/>
        <v>0</v>
      </c>
      <c r="J160" s="3" t="s">
        <v>4</v>
      </c>
      <c r="K160" s="29">
        <v>44603</v>
      </c>
    </row>
    <row r="161" spans="2:11" ht="33.75" x14ac:dyDescent="0.25">
      <c r="B161" s="6">
        <v>155</v>
      </c>
      <c r="C161" s="6" t="s">
        <v>615</v>
      </c>
      <c r="D161" s="3" t="s">
        <v>272</v>
      </c>
      <c r="E161" s="3" t="s">
        <v>122</v>
      </c>
      <c r="F161" s="3" t="s">
        <v>122</v>
      </c>
      <c r="G161" s="4">
        <v>1707628.92</v>
      </c>
      <c r="H161" s="5">
        <f t="shared" si="4"/>
        <v>1707628.92</v>
      </c>
      <c r="I161" s="7">
        <f t="shared" si="5"/>
        <v>0</v>
      </c>
      <c r="J161" s="3" t="s">
        <v>4</v>
      </c>
      <c r="K161" s="29">
        <v>44608</v>
      </c>
    </row>
    <row r="162" spans="2:11" ht="45" x14ac:dyDescent="0.25">
      <c r="B162" s="6">
        <v>156</v>
      </c>
      <c r="C162" s="6" t="s">
        <v>616</v>
      </c>
      <c r="D162" s="3" t="s">
        <v>150</v>
      </c>
      <c r="E162" s="3" t="s">
        <v>442</v>
      </c>
      <c r="F162" s="3" t="s">
        <v>149</v>
      </c>
      <c r="G162" s="4">
        <v>118650</v>
      </c>
      <c r="H162" s="5">
        <f t="shared" si="4"/>
        <v>118650</v>
      </c>
      <c r="I162" s="7">
        <f t="shared" si="5"/>
        <v>0</v>
      </c>
      <c r="J162" s="3" t="s">
        <v>4</v>
      </c>
      <c r="K162" s="29">
        <v>44613</v>
      </c>
    </row>
    <row r="163" spans="2:11" ht="33.75" x14ac:dyDescent="0.25">
      <c r="B163" s="6">
        <v>157</v>
      </c>
      <c r="C163" s="6" t="s">
        <v>617</v>
      </c>
      <c r="D163" s="3" t="s">
        <v>152</v>
      </c>
      <c r="E163" s="3" t="s">
        <v>443</v>
      </c>
      <c r="F163" s="3">
        <v>44588</v>
      </c>
      <c r="G163" s="4">
        <v>84750</v>
      </c>
      <c r="H163" s="5">
        <f t="shared" si="4"/>
        <v>84750</v>
      </c>
      <c r="I163" s="7">
        <f t="shared" si="5"/>
        <v>0</v>
      </c>
      <c r="J163" s="3" t="s">
        <v>4</v>
      </c>
      <c r="K163" s="29">
        <v>44610</v>
      </c>
    </row>
    <row r="164" spans="2:11" ht="22.5" x14ac:dyDescent="0.25">
      <c r="B164" s="6">
        <v>158</v>
      </c>
      <c r="C164" s="6" t="s">
        <v>618</v>
      </c>
      <c r="D164" s="3" t="s">
        <v>151</v>
      </c>
      <c r="E164" s="3" t="s">
        <v>444</v>
      </c>
      <c r="F164" s="3">
        <v>44589</v>
      </c>
      <c r="G164" s="4">
        <v>84750</v>
      </c>
      <c r="H164" s="5">
        <f t="shared" si="4"/>
        <v>84750</v>
      </c>
      <c r="I164" s="7">
        <f t="shared" si="5"/>
        <v>0</v>
      </c>
      <c r="J164" s="3" t="s">
        <v>4</v>
      </c>
      <c r="K164" s="29">
        <v>44613</v>
      </c>
    </row>
    <row r="165" spans="2:11" ht="33.75" x14ac:dyDescent="0.25">
      <c r="B165" s="6">
        <v>159</v>
      </c>
      <c r="C165" s="6" t="s">
        <v>619</v>
      </c>
      <c r="D165" s="3" t="s">
        <v>273</v>
      </c>
      <c r="E165" s="3" t="s">
        <v>122</v>
      </c>
      <c r="F165" s="3" t="s">
        <v>122</v>
      </c>
      <c r="G165" s="4">
        <v>3178189.77</v>
      </c>
      <c r="H165" s="5">
        <f t="shared" si="4"/>
        <v>3178189.77</v>
      </c>
      <c r="I165" s="7">
        <f t="shared" si="5"/>
        <v>0</v>
      </c>
      <c r="J165" s="3" t="s">
        <v>4</v>
      </c>
      <c r="K165" s="29">
        <v>44610</v>
      </c>
    </row>
    <row r="166" spans="2:11" ht="22.5" x14ac:dyDescent="0.25">
      <c r="B166" s="6">
        <v>160</v>
      </c>
      <c r="C166" s="6" t="s">
        <v>620</v>
      </c>
      <c r="D166" s="3" t="s">
        <v>153</v>
      </c>
      <c r="E166" s="3" t="s">
        <v>445</v>
      </c>
      <c r="F166" s="3">
        <v>44597</v>
      </c>
      <c r="G166" s="4">
        <v>405819.98</v>
      </c>
      <c r="H166" s="5">
        <f t="shared" si="4"/>
        <v>405819.98</v>
      </c>
      <c r="I166" s="7">
        <f t="shared" si="5"/>
        <v>0</v>
      </c>
      <c r="J166" s="3" t="s">
        <v>4</v>
      </c>
      <c r="K166" s="29">
        <v>44614</v>
      </c>
    </row>
    <row r="167" spans="2:11" ht="22.5" x14ac:dyDescent="0.25">
      <c r="B167" s="6">
        <v>161</v>
      </c>
      <c r="C167" s="6" t="s">
        <v>621</v>
      </c>
      <c r="D167" s="3" t="s">
        <v>154</v>
      </c>
      <c r="E167" s="3" t="s">
        <v>446</v>
      </c>
      <c r="F167" s="3">
        <v>44581</v>
      </c>
      <c r="G167" s="4">
        <v>829829.57</v>
      </c>
      <c r="H167" s="5">
        <f t="shared" si="4"/>
        <v>829829.57</v>
      </c>
      <c r="I167" s="7">
        <f t="shared" si="5"/>
        <v>0</v>
      </c>
      <c r="J167" s="3" t="s">
        <v>4</v>
      </c>
      <c r="K167" s="29">
        <v>44613</v>
      </c>
    </row>
    <row r="168" spans="2:11" ht="45" x14ac:dyDescent="0.25">
      <c r="B168" s="6">
        <v>162</v>
      </c>
      <c r="C168" s="6" t="s">
        <v>622</v>
      </c>
      <c r="D168" s="3" t="s">
        <v>155</v>
      </c>
      <c r="E168" s="3" t="s">
        <v>447</v>
      </c>
      <c r="F168" s="3">
        <v>44600</v>
      </c>
      <c r="G168" s="4">
        <v>56500</v>
      </c>
      <c r="H168" s="5">
        <f t="shared" si="4"/>
        <v>56500</v>
      </c>
      <c r="I168" s="7">
        <f t="shared" si="5"/>
        <v>0</v>
      </c>
      <c r="J168" s="3" t="s">
        <v>4</v>
      </c>
      <c r="K168" s="29">
        <v>44613</v>
      </c>
    </row>
    <row r="169" spans="2:11" ht="67.5" x14ac:dyDescent="0.25">
      <c r="B169" s="6">
        <v>163</v>
      </c>
      <c r="C169" s="6" t="s">
        <v>623</v>
      </c>
      <c r="D169" s="3" t="s">
        <v>157</v>
      </c>
      <c r="E169" s="3" t="s">
        <v>448</v>
      </c>
      <c r="F169" s="3" t="s">
        <v>156</v>
      </c>
      <c r="G169" s="4">
        <v>26825</v>
      </c>
      <c r="H169" s="5">
        <f t="shared" si="4"/>
        <v>26825</v>
      </c>
      <c r="I169" s="7">
        <f t="shared" si="5"/>
        <v>0</v>
      </c>
      <c r="J169" s="3" t="s">
        <v>4</v>
      </c>
      <c r="K169" s="29">
        <v>44614</v>
      </c>
    </row>
    <row r="170" spans="2:11" ht="33.75" x14ac:dyDescent="0.25">
      <c r="B170" s="6">
        <v>164</v>
      </c>
      <c r="C170" s="6" t="s">
        <v>624</v>
      </c>
      <c r="D170" s="3" t="s">
        <v>158</v>
      </c>
      <c r="E170" s="3" t="s">
        <v>449</v>
      </c>
      <c r="F170" s="3">
        <v>44589</v>
      </c>
      <c r="G170" s="4">
        <v>112468.9</v>
      </c>
      <c r="H170" s="5">
        <f t="shared" si="4"/>
        <v>112468.9</v>
      </c>
      <c r="I170" s="7">
        <f t="shared" si="5"/>
        <v>0</v>
      </c>
      <c r="J170" s="3" t="s">
        <v>4</v>
      </c>
      <c r="K170" s="29">
        <v>44613</v>
      </c>
    </row>
    <row r="171" spans="2:11" ht="22.5" x14ac:dyDescent="0.25">
      <c r="B171" s="6">
        <v>165</v>
      </c>
      <c r="C171" s="6" t="s">
        <v>625</v>
      </c>
      <c r="D171" s="3" t="s">
        <v>159</v>
      </c>
      <c r="E171" s="3" t="s">
        <v>450</v>
      </c>
      <c r="F171" s="3">
        <v>44600</v>
      </c>
      <c r="G171" s="4">
        <v>113000</v>
      </c>
      <c r="H171" s="5">
        <f t="shared" si="4"/>
        <v>113000</v>
      </c>
      <c r="I171" s="7">
        <f t="shared" si="5"/>
        <v>0</v>
      </c>
      <c r="J171" s="3" t="s">
        <v>4</v>
      </c>
      <c r="K171" s="29">
        <v>44614</v>
      </c>
    </row>
    <row r="172" spans="2:11" ht="33.75" x14ac:dyDescent="0.25">
      <c r="B172" s="6">
        <v>166</v>
      </c>
      <c r="C172" s="6" t="s">
        <v>626</v>
      </c>
      <c r="D172" s="3" t="s">
        <v>274</v>
      </c>
      <c r="E172" s="3" t="s">
        <v>451</v>
      </c>
      <c r="F172" s="3">
        <v>44538</v>
      </c>
      <c r="G172" s="4">
        <v>29557846.73</v>
      </c>
      <c r="H172" s="5">
        <f t="shared" si="4"/>
        <v>29557846.73</v>
      </c>
      <c r="I172" s="7">
        <f t="shared" si="5"/>
        <v>0</v>
      </c>
      <c r="J172" s="3" t="s">
        <v>4</v>
      </c>
      <c r="K172" s="29">
        <v>44613</v>
      </c>
    </row>
    <row r="173" spans="2:11" ht="33.75" x14ac:dyDescent="0.25">
      <c r="B173" s="6">
        <v>167</v>
      </c>
      <c r="C173" s="6" t="s">
        <v>142</v>
      </c>
      <c r="D173" s="3" t="s">
        <v>275</v>
      </c>
      <c r="E173" s="3" t="s">
        <v>452</v>
      </c>
      <c r="F173" s="3">
        <v>44529</v>
      </c>
      <c r="G173" s="4">
        <v>538605.26</v>
      </c>
      <c r="H173" s="5">
        <f t="shared" si="4"/>
        <v>538605.26</v>
      </c>
      <c r="I173" s="7">
        <f t="shared" si="5"/>
        <v>0</v>
      </c>
      <c r="J173" s="3" t="s">
        <v>4</v>
      </c>
      <c r="K173" s="29">
        <v>44613</v>
      </c>
    </row>
    <row r="174" spans="2:11" ht="45" x14ac:dyDescent="0.25">
      <c r="B174" s="6">
        <v>168</v>
      </c>
      <c r="C174" s="6" t="s">
        <v>143</v>
      </c>
      <c r="D174" s="3" t="s">
        <v>277</v>
      </c>
      <c r="E174" s="3" t="s">
        <v>453</v>
      </c>
      <c r="F174" s="3" t="s">
        <v>160</v>
      </c>
      <c r="G174" s="4">
        <v>2340.42</v>
      </c>
      <c r="H174" s="5">
        <f t="shared" si="4"/>
        <v>2340.42</v>
      </c>
      <c r="I174" s="7">
        <f t="shared" si="5"/>
        <v>0</v>
      </c>
      <c r="J174" s="3" t="s">
        <v>4</v>
      </c>
      <c r="K174" s="29">
        <v>44613</v>
      </c>
    </row>
    <row r="175" spans="2:11" ht="33.75" x14ac:dyDescent="0.25">
      <c r="B175" s="6">
        <v>169</v>
      </c>
      <c r="C175" s="6" t="s">
        <v>144</v>
      </c>
      <c r="D175" s="3" t="s">
        <v>276</v>
      </c>
      <c r="E175" s="3" t="s">
        <v>454</v>
      </c>
      <c r="F175" s="3">
        <v>44589</v>
      </c>
      <c r="G175" s="4">
        <v>484876.98</v>
      </c>
      <c r="H175" s="5">
        <f t="shared" si="4"/>
        <v>484876.98</v>
      </c>
      <c r="I175" s="7">
        <f t="shared" si="5"/>
        <v>0</v>
      </c>
      <c r="J175" s="3" t="s">
        <v>4</v>
      </c>
      <c r="K175" s="29">
        <v>44614</v>
      </c>
    </row>
    <row r="176" spans="2:11" ht="45" x14ac:dyDescent="0.25">
      <c r="B176" s="6">
        <v>170</v>
      </c>
      <c r="C176" s="6" t="s">
        <v>628</v>
      </c>
      <c r="D176" s="3" t="s">
        <v>278</v>
      </c>
      <c r="E176" s="3" t="s">
        <v>122</v>
      </c>
      <c r="F176" s="3" t="s">
        <v>122</v>
      </c>
      <c r="G176" s="4">
        <v>4648783.12</v>
      </c>
      <c r="H176" s="5">
        <f t="shared" si="4"/>
        <v>4648783.12</v>
      </c>
      <c r="I176" s="7">
        <f t="shared" si="5"/>
        <v>0</v>
      </c>
      <c r="J176" s="3" t="s">
        <v>4</v>
      </c>
      <c r="K176" s="29">
        <v>44610</v>
      </c>
    </row>
    <row r="177" spans="2:12" ht="33.75" x14ac:dyDescent="0.25">
      <c r="B177" s="6">
        <v>171</v>
      </c>
      <c r="C177" s="6" t="s">
        <v>145</v>
      </c>
      <c r="D177" s="3" t="s">
        <v>161</v>
      </c>
      <c r="E177" s="3" t="s">
        <v>455</v>
      </c>
      <c r="F177" s="3" t="s">
        <v>114</v>
      </c>
      <c r="G177" s="4">
        <v>113000</v>
      </c>
      <c r="H177" s="5">
        <f t="shared" si="4"/>
        <v>113000</v>
      </c>
      <c r="I177" s="7">
        <f t="shared" si="5"/>
        <v>0</v>
      </c>
      <c r="J177" s="3" t="s">
        <v>4</v>
      </c>
      <c r="K177" s="29">
        <v>44613</v>
      </c>
    </row>
    <row r="178" spans="2:12" ht="22.5" x14ac:dyDescent="0.25">
      <c r="B178" s="6">
        <v>172</v>
      </c>
      <c r="C178" s="6" t="s">
        <v>627</v>
      </c>
      <c r="D178" s="3" t="s">
        <v>162</v>
      </c>
      <c r="E178" s="3" t="s">
        <v>456</v>
      </c>
      <c r="F178" s="3">
        <v>44603</v>
      </c>
      <c r="G178" s="4">
        <v>2802400</v>
      </c>
      <c r="H178" s="5">
        <f t="shared" si="4"/>
        <v>2802400</v>
      </c>
      <c r="I178" s="7">
        <f t="shared" si="5"/>
        <v>0</v>
      </c>
      <c r="J178" s="3" t="s">
        <v>4</v>
      </c>
      <c r="K178" s="29">
        <v>44614</v>
      </c>
    </row>
    <row r="179" spans="2:12" ht="45" x14ac:dyDescent="0.25">
      <c r="B179" s="6">
        <v>173</v>
      </c>
      <c r="C179" s="6" t="s">
        <v>597</v>
      </c>
      <c r="D179" s="3" t="s">
        <v>164</v>
      </c>
      <c r="E179" s="3" t="s">
        <v>457</v>
      </c>
      <c r="F179" s="3" t="s">
        <v>163</v>
      </c>
      <c r="G179" s="4">
        <v>188800</v>
      </c>
      <c r="H179" s="5">
        <f t="shared" si="4"/>
        <v>188800</v>
      </c>
      <c r="I179" s="7">
        <f t="shared" si="5"/>
        <v>0</v>
      </c>
      <c r="J179" s="3" t="s">
        <v>4</v>
      </c>
      <c r="K179" s="29">
        <v>44613</v>
      </c>
    </row>
    <row r="180" spans="2:12" ht="45" x14ac:dyDescent="0.25">
      <c r="B180" s="6">
        <v>174</v>
      </c>
      <c r="C180" s="6" t="s">
        <v>596</v>
      </c>
      <c r="D180" s="3" t="s">
        <v>165</v>
      </c>
      <c r="E180" s="3" t="s">
        <v>458</v>
      </c>
      <c r="F180" s="3">
        <v>44600</v>
      </c>
      <c r="G180" s="4">
        <v>113000</v>
      </c>
      <c r="H180" s="5">
        <f t="shared" si="4"/>
        <v>113000</v>
      </c>
      <c r="I180" s="7">
        <f t="shared" si="5"/>
        <v>0</v>
      </c>
      <c r="J180" s="3" t="s">
        <v>4</v>
      </c>
      <c r="K180" s="29">
        <v>44613</v>
      </c>
    </row>
    <row r="181" spans="2:12" ht="45" x14ac:dyDescent="0.25">
      <c r="B181" s="6">
        <v>175</v>
      </c>
      <c r="C181" s="6" t="s">
        <v>146</v>
      </c>
      <c r="D181" s="3" t="s">
        <v>166</v>
      </c>
      <c r="E181" s="3" t="s">
        <v>459</v>
      </c>
      <c r="F181" s="3">
        <v>44589</v>
      </c>
      <c r="G181" s="4">
        <v>169500</v>
      </c>
      <c r="H181" s="5">
        <f t="shared" si="4"/>
        <v>169500</v>
      </c>
      <c r="I181" s="7">
        <f t="shared" si="5"/>
        <v>0</v>
      </c>
      <c r="J181" s="3" t="s">
        <v>4</v>
      </c>
      <c r="K181" s="29">
        <v>44613</v>
      </c>
    </row>
    <row r="182" spans="2:12" ht="45" x14ac:dyDescent="0.25">
      <c r="B182" s="6">
        <v>176</v>
      </c>
      <c r="C182" s="6" t="s">
        <v>595</v>
      </c>
      <c r="D182" s="3" t="s">
        <v>167</v>
      </c>
      <c r="E182" s="3" t="s">
        <v>460</v>
      </c>
      <c r="F182" s="3">
        <v>44600</v>
      </c>
      <c r="G182" s="4">
        <v>1243000</v>
      </c>
      <c r="H182" s="5">
        <f t="shared" si="4"/>
        <v>1243000</v>
      </c>
      <c r="I182" s="7">
        <f t="shared" si="5"/>
        <v>0</v>
      </c>
      <c r="J182" s="3" t="s">
        <v>4</v>
      </c>
      <c r="K182" s="29">
        <v>44613</v>
      </c>
    </row>
    <row r="183" spans="2:12" ht="33.75" x14ac:dyDescent="0.25">
      <c r="B183" s="6">
        <v>177</v>
      </c>
      <c r="C183" s="6" t="s">
        <v>594</v>
      </c>
      <c r="D183" s="3" t="s">
        <v>279</v>
      </c>
      <c r="E183" s="3" t="s">
        <v>461</v>
      </c>
      <c r="F183" s="3" t="s">
        <v>78</v>
      </c>
      <c r="G183" s="4">
        <v>3078993.63</v>
      </c>
      <c r="H183" s="5">
        <f t="shared" si="4"/>
        <v>3078993.63</v>
      </c>
      <c r="I183" s="7">
        <f t="shared" si="5"/>
        <v>0</v>
      </c>
      <c r="J183" s="3" t="s">
        <v>4</v>
      </c>
      <c r="K183" s="29">
        <v>44613</v>
      </c>
    </row>
    <row r="184" spans="2:12" ht="33.75" x14ac:dyDescent="0.25">
      <c r="B184" s="6">
        <v>178</v>
      </c>
      <c r="C184" s="6" t="s">
        <v>147</v>
      </c>
      <c r="D184" s="3" t="s">
        <v>280</v>
      </c>
      <c r="E184" s="3" t="s">
        <v>462</v>
      </c>
      <c r="F184" s="3" t="s">
        <v>168</v>
      </c>
      <c r="G184" s="4">
        <v>498814.2</v>
      </c>
      <c r="H184" s="5">
        <f t="shared" si="4"/>
        <v>498814.2</v>
      </c>
      <c r="I184" s="7">
        <f t="shared" si="5"/>
        <v>0</v>
      </c>
      <c r="J184" s="3" t="s">
        <v>4</v>
      </c>
      <c r="K184" s="29">
        <v>44613</v>
      </c>
    </row>
    <row r="185" spans="2:12" ht="45" x14ac:dyDescent="0.25">
      <c r="B185" s="6">
        <v>179</v>
      </c>
      <c r="C185" s="6" t="s">
        <v>593</v>
      </c>
      <c r="D185" s="3" t="s">
        <v>169</v>
      </c>
      <c r="E185" s="3" t="s">
        <v>122</v>
      </c>
      <c r="F185" s="3" t="s">
        <v>122</v>
      </c>
      <c r="G185" s="4">
        <v>5195411.83</v>
      </c>
      <c r="H185" s="5">
        <f t="shared" si="4"/>
        <v>5195411.83</v>
      </c>
      <c r="I185" s="7">
        <f t="shared" si="5"/>
        <v>0</v>
      </c>
      <c r="J185" s="3" t="s">
        <v>4</v>
      </c>
      <c r="K185" s="29">
        <v>44614</v>
      </c>
    </row>
    <row r="186" spans="2:12" ht="45" x14ac:dyDescent="0.25">
      <c r="B186" s="6">
        <v>180</v>
      </c>
      <c r="C186" s="6" t="s">
        <v>592</v>
      </c>
      <c r="D186" s="3" t="s">
        <v>170</v>
      </c>
      <c r="E186" s="3" t="s">
        <v>122</v>
      </c>
      <c r="F186" s="3" t="s">
        <v>122</v>
      </c>
      <c r="G186" s="4">
        <v>3933384.01</v>
      </c>
      <c r="H186" s="5">
        <f t="shared" si="4"/>
        <v>3933384.01</v>
      </c>
      <c r="I186" s="7">
        <f t="shared" si="5"/>
        <v>0</v>
      </c>
      <c r="J186" s="3" t="s">
        <v>4</v>
      </c>
      <c r="K186" s="29">
        <v>44614</v>
      </c>
    </row>
    <row r="187" spans="2:12" ht="45" x14ac:dyDescent="0.25">
      <c r="B187" s="6">
        <v>181</v>
      </c>
      <c r="C187" s="6" t="s">
        <v>591</v>
      </c>
      <c r="D187" s="3" t="s">
        <v>171</v>
      </c>
      <c r="E187" s="3" t="s">
        <v>122</v>
      </c>
      <c r="F187" s="3" t="s">
        <v>122</v>
      </c>
      <c r="G187" s="4">
        <v>5847256.1299999999</v>
      </c>
      <c r="H187" s="5">
        <f t="shared" si="4"/>
        <v>5847256.1299999999</v>
      </c>
      <c r="I187" s="7">
        <f t="shared" si="5"/>
        <v>0</v>
      </c>
      <c r="J187" s="3" t="s">
        <v>4</v>
      </c>
      <c r="K187" s="29">
        <v>44614</v>
      </c>
    </row>
    <row r="188" spans="2:12" ht="45" x14ac:dyDescent="0.25">
      <c r="B188" s="6">
        <v>182</v>
      </c>
      <c r="C188" s="6" t="s">
        <v>148</v>
      </c>
      <c r="D188" s="3" t="s">
        <v>172</v>
      </c>
      <c r="E188" s="3" t="s">
        <v>463</v>
      </c>
      <c r="F188" s="3">
        <v>44601</v>
      </c>
      <c r="G188" s="4">
        <v>226000</v>
      </c>
      <c r="H188" s="5">
        <f t="shared" si="4"/>
        <v>226000</v>
      </c>
      <c r="I188" s="7">
        <f t="shared" si="5"/>
        <v>0</v>
      </c>
      <c r="J188" s="3" t="s">
        <v>4</v>
      </c>
      <c r="K188" s="29">
        <v>44614</v>
      </c>
    </row>
    <row r="189" spans="2:12" ht="33.75" x14ac:dyDescent="0.25">
      <c r="B189" s="6">
        <v>183</v>
      </c>
      <c r="C189" s="6" t="s">
        <v>178</v>
      </c>
      <c r="D189" s="3" t="s">
        <v>281</v>
      </c>
      <c r="E189" s="3" t="s">
        <v>347</v>
      </c>
      <c r="F189" s="3">
        <v>44547</v>
      </c>
      <c r="G189" s="4">
        <v>2889791.17</v>
      </c>
      <c r="H189" s="5">
        <f t="shared" si="4"/>
        <v>2889791.17</v>
      </c>
      <c r="I189" s="7">
        <f t="shared" si="5"/>
        <v>0</v>
      </c>
      <c r="J189" s="3" t="s">
        <v>4</v>
      </c>
      <c r="K189" s="29">
        <v>44614</v>
      </c>
    </row>
    <row r="190" spans="2:12" s="37" customFormat="1" ht="67.5" x14ac:dyDescent="0.25">
      <c r="B190" s="6">
        <v>184</v>
      </c>
      <c r="C190" s="31" t="s">
        <v>179</v>
      </c>
      <c r="D190" s="32" t="s">
        <v>282</v>
      </c>
      <c r="E190" s="32" t="s">
        <v>464</v>
      </c>
      <c r="F190" s="32" t="s">
        <v>346</v>
      </c>
      <c r="G190" s="33">
        <v>19189.25</v>
      </c>
      <c r="H190" s="34">
        <f t="shared" si="4"/>
        <v>19189.25</v>
      </c>
      <c r="I190" s="35">
        <f t="shared" si="5"/>
        <v>0</v>
      </c>
      <c r="J190" s="32" t="s">
        <v>4</v>
      </c>
      <c r="K190" s="36">
        <v>44593</v>
      </c>
      <c r="L190"/>
    </row>
    <row r="191" spans="2:12" ht="33.75" x14ac:dyDescent="0.25">
      <c r="B191" s="6">
        <v>185</v>
      </c>
      <c r="C191" s="6" t="s">
        <v>180</v>
      </c>
      <c r="D191" s="3" t="s">
        <v>283</v>
      </c>
      <c r="E191" s="3" t="s">
        <v>122</v>
      </c>
      <c r="F191" s="3" t="s">
        <v>122</v>
      </c>
      <c r="G191" s="4">
        <v>7948318.4199999999</v>
      </c>
      <c r="H191" s="5">
        <f t="shared" si="4"/>
        <v>7948318.4199999999</v>
      </c>
      <c r="I191" s="7">
        <f t="shared" si="5"/>
        <v>0</v>
      </c>
      <c r="J191" s="3" t="s">
        <v>4</v>
      </c>
      <c r="K191" s="29">
        <v>44614</v>
      </c>
    </row>
    <row r="192" spans="2:12" ht="33.75" x14ac:dyDescent="0.25">
      <c r="B192" s="6">
        <v>186</v>
      </c>
      <c r="C192" s="6" t="s">
        <v>590</v>
      </c>
      <c r="D192" s="3" t="s">
        <v>284</v>
      </c>
      <c r="E192" s="3" t="s">
        <v>122</v>
      </c>
      <c r="F192" s="3" t="s">
        <v>122</v>
      </c>
      <c r="G192" s="4">
        <v>2457311.2400000002</v>
      </c>
      <c r="H192" s="5">
        <f t="shared" si="4"/>
        <v>2457311.2400000002</v>
      </c>
      <c r="I192" s="7">
        <f t="shared" si="5"/>
        <v>0</v>
      </c>
      <c r="J192" s="3" t="s">
        <v>4</v>
      </c>
      <c r="K192" s="29">
        <v>44615</v>
      </c>
    </row>
    <row r="193" spans="2:11" ht="45" x14ac:dyDescent="0.25">
      <c r="B193" s="6">
        <v>187</v>
      </c>
      <c r="C193" s="6" t="s">
        <v>181</v>
      </c>
      <c r="D193" s="3" t="s">
        <v>285</v>
      </c>
      <c r="E193" s="3" t="s">
        <v>122</v>
      </c>
      <c r="F193" s="3" t="s">
        <v>122</v>
      </c>
      <c r="G193" s="4">
        <v>7145052.8799999999</v>
      </c>
      <c r="H193" s="5">
        <f t="shared" si="4"/>
        <v>7145052.8799999999</v>
      </c>
      <c r="I193" s="7">
        <f t="shared" si="5"/>
        <v>0</v>
      </c>
      <c r="J193" s="3" t="s">
        <v>4</v>
      </c>
      <c r="K193" s="29">
        <v>44614</v>
      </c>
    </row>
    <row r="194" spans="2:11" ht="45" x14ac:dyDescent="0.25">
      <c r="B194" s="6">
        <v>188</v>
      </c>
      <c r="C194" s="6" t="s">
        <v>182</v>
      </c>
      <c r="D194" s="3" t="s">
        <v>174</v>
      </c>
      <c r="E194" s="3" t="s">
        <v>465</v>
      </c>
      <c r="F194" s="3" t="s">
        <v>173</v>
      </c>
      <c r="G194" s="4">
        <v>91574.07</v>
      </c>
      <c r="H194" s="5">
        <f t="shared" si="4"/>
        <v>91574.07</v>
      </c>
      <c r="I194" s="7">
        <f t="shared" si="5"/>
        <v>0</v>
      </c>
      <c r="J194" s="3" t="s">
        <v>4</v>
      </c>
      <c r="K194" s="29">
        <v>44613</v>
      </c>
    </row>
    <row r="195" spans="2:11" ht="33.75" x14ac:dyDescent="0.25">
      <c r="B195" s="6">
        <v>189</v>
      </c>
      <c r="C195" s="6" t="s">
        <v>183</v>
      </c>
      <c r="D195" s="3" t="s">
        <v>286</v>
      </c>
      <c r="E195" s="3" t="s">
        <v>122</v>
      </c>
      <c r="F195" s="3" t="s">
        <v>122</v>
      </c>
      <c r="G195" s="4">
        <v>72343461.019999996</v>
      </c>
      <c r="H195" s="5">
        <f t="shared" si="4"/>
        <v>72343461.019999996</v>
      </c>
      <c r="I195" s="7">
        <f t="shared" si="5"/>
        <v>0</v>
      </c>
      <c r="J195" s="3" t="s">
        <v>4</v>
      </c>
      <c r="K195" s="29">
        <v>44614</v>
      </c>
    </row>
    <row r="196" spans="2:11" ht="45" x14ac:dyDescent="0.25">
      <c r="B196" s="6">
        <v>190</v>
      </c>
      <c r="C196" s="6" t="s">
        <v>184</v>
      </c>
      <c r="D196" s="3" t="s">
        <v>192</v>
      </c>
      <c r="E196" s="3" t="s">
        <v>122</v>
      </c>
      <c r="F196" s="3" t="s">
        <v>122</v>
      </c>
      <c r="G196" s="4">
        <v>5587770.2999999998</v>
      </c>
      <c r="H196" s="5">
        <f t="shared" si="4"/>
        <v>5587770.2999999998</v>
      </c>
      <c r="I196" s="7">
        <f t="shared" si="5"/>
        <v>0</v>
      </c>
      <c r="J196" s="3" t="s">
        <v>4</v>
      </c>
      <c r="K196" s="29">
        <v>44614</v>
      </c>
    </row>
    <row r="197" spans="2:11" ht="45" x14ac:dyDescent="0.25">
      <c r="B197" s="6">
        <v>191</v>
      </c>
      <c r="C197" s="6" t="s">
        <v>185</v>
      </c>
      <c r="D197" s="3" t="s">
        <v>191</v>
      </c>
      <c r="E197" s="3" t="s">
        <v>122</v>
      </c>
      <c r="F197" s="3" t="s">
        <v>122</v>
      </c>
      <c r="G197" s="4">
        <v>33220000</v>
      </c>
      <c r="H197" s="5">
        <f t="shared" si="4"/>
        <v>33220000</v>
      </c>
      <c r="I197" s="7">
        <f t="shared" si="5"/>
        <v>0</v>
      </c>
      <c r="J197" s="3" t="s">
        <v>4</v>
      </c>
      <c r="K197" s="29">
        <v>44615</v>
      </c>
    </row>
    <row r="198" spans="2:11" ht="33.75" x14ac:dyDescent="0.25">
      <c r="B198" s="6">
        <v>192</v>
      </c>
      <c r="C198" s="6" t="s">
        <v>589</v>
      </c>
      <c r="D198" s="3" t="s">
        <v>576</v>
      </c>
      <c r="E198" s="3" t="s">
        <v>575</v>
      </c>
      <c r="F198" s="3">
        <v>44550</v>
      </c>
      <c r="G198" s="4">
        <v>1504328.08</v>
      </c>
      <c r="H198" s="5">
        <f t="shared" ref="H198:H243" si="6">+G198</f>
        <v>1504328.08</v>
      </c>
      <c r="I198" s="7">
        <f t="shared" ref="I198:I243" si="7">+G198-H198</f>
        <v>0</v>
      </c>
      <c r="J198" s="3" t="s">
        <v>4</v>
      </c>
      <c r="K198" s="29">
        <v>44613</v>
      </c>
    </row>
    <row r="199" spans="2:11" ht="45" x14ac:dyDescent="0.25">
      <c r="B199" s="6">
        <v>193</v>
      </c>
      <c r="C199" s="6" t="s">
        <v>186</v>
      </c>
      <c r="D199" s="3" t="s">
        <v>194</v>
      </c>
      <c r="E199" s="3" t="s">
        <v>466</v>
      </c>
      <c r="F199" s="3" t="s">
        <v>175</v>
      </c>
      <c r="G199" s="4">
        <v>90400</v>
      </c>
      <c r="H199" s="5">
        <f t="shared" si="6"/>
        <v>90400</v>
      </c>
      <c r="I199" s="7">
        <f t="shared" si="7"/>
        <v>0</v>
      </c>
      <c r="J199" s="3" t="s">
        <v>4</v>
      </c>
      <c r="K199" s="29">
        <v>44614</v>
      </c>
    </row>
    <row r="200" spans="2:11" ht="45" x14ac:dyDescent="0.25">
      <c r="B200" s="6">
        <v>194</v>
      </c>
      <c r="C200" s="6" t="s">
        <v>187</v>
      </c>
      <c r="D200" s="3" t="s">
        <v>176</v>
      </c>
      <c r="E200" s="3" t="s">
        <v>467</v>
      </c>
      <c r="F200" s="3">
        <v>44602</v>
      </c>
      <c r="G200" s="4">
        <v>31500</v>
      </c>
      <c r="H200" s="5">
        <f t="shared" si="6"/>
        <v>31500</v>
      </c>
      <c r="I200" s="7">
        <f t="shared" si="7"/>
        <v>0</v>
      </c>
      <c r="J200" s="3" t="s">
        <v>4</v>
      </c>
      <c r="K200" s="29">
        <v>44615</v>
      </c>
    </row>
    <row r="201" spans="2:11" ht="33.75" x14ac:dyDescent="0.25">
      <c r="B201" s="6">
        <v>195</v>
      </c>
      <c r="C201" s="6" t="s">
        <v>588</v>
      </c>
      <c r="D201" s="3" t="s">
        <v>177</v>
      </c>
      <c r="E201" s="3" t="s">
        <v>468</v>
      </c>
      <c r="F201" s="3">
        <v>44601</v>
      </c>
      <c r="G201" s="4">
        <v>39550</v>
      </c>
      <c r="H201" s="5">
        <f t="shared" si="6"/>
        <v>39550</v>
      </c>
      <c r="I201" s="7">
        <f t="shared" si="7"/>
        <v>0</v>
      </c>
      <c r="J201" s="3" t="s">
        <v>4</v>
      </c>
      <c r="K201" s="29">
        <v>44615</v>
      </c>
    </row>
    <row r="202" spans="2:11" ht="33.75" x14ac:dyDescent="0.25">
      <c r="B202" s="6">
        <v>196</v>
      </c>
      <c r="C202" s="6" t="s">
        <v>188</v>
      </c>
      <c r="D202" s="3" t="s">
        <v>345</v>
      </c>
      <c r="E202" s="3" t="s">
        <v>469</v>
      </c>
      <c r="F202" s="3">
        <v>44595</v>
      </c>
      <c r="G202" s="4">
        <v>24332.43</v>
      </c>
      <c r="H202" s="5">
        <f t="shared" si="6"/>
        <v>24332.43</v>
      </c>
      <c r="I202" s="7">
        <f t="shared" si="7"/>
        <v>0</v>
      </c>
      <c r="J202" s="3" t="s">
        <v>4</v>
      </c>
      <c r="K202" s="29">
        <v>44614</v>
      </c>
    </row>
    <row r="203" spans="2:11" ht="45" x14ac:dyDescent="0.25">
      <c r="B203" s="6">
        <v>197</v>
      </c>
      <c r="C203" s="6" t="s">
        <v>189</v>
      </c>
      <c r="D203" s="3" t="s">
        <v>190</v>
      </c>
      <c r="E203" s="3" t="s">
        <v>122</v>
      </c>
      <c r="F203" s="3" t="s">
        <v>122</v>
      </c>
      <c r="G203" s="4">
        <v>5404151.2599999998</v>
      </c>
      <c r="H203" s="5">
        <f t="shared" si="6"/>
        <v>5404151.2599999998</v>
      </c>
      <c r="I203" s="7">
        <f t="shared" si="7"/>
        <v>0</v>
      </c>
      <c r="J203" s="3" t="s">
        <v>4</v>
      </c>
      <c r="K203" s="29">
        <v>44614</v>
      </c>
    </row>
    <row r="204" spans="2:11" ht="56.25" x14ac:dyDescent="0.25">
      <c r="B204" s="6">
        <v>198</v>
      </c>
      <c r="C204" s="6" t="s">
        <v>314</v>
      </c>
      <c r="D204" s="3" t="s">
        <v>198</v>
      </c>
      <c r="E204" s="3" t="s">
        <v>122</v>
      </c>
      <c r="F204" s="3" t="s">
        <v>122</v>
      </c>
      <c r="G204" s="4">
        <v>58236812.75</v>
      </c>
      <c r="H204" s="5">
        <f t="shared" si="6"/>
        <v>58236812.75</v>
      </c>
      <c r="I204" s="7">
        <f t="shared" si="7"/>
        <v>0</v>
      </c>
      <c r="J204" s="3" t="s">
        <v>4</v>
      </c>
      <c r="K204" s="29">
        <v>44614</v>
      </c>
    </row>
    <row r="205" spans="2:11" ht="33.75" x14ac:dyDescent="0.25">
      <c r="B205" s="6">
        <v>199</v>
      </c>
      <c r="C205" s="6" t="s">
        <v>315</v>
      </c>
      <c r="D205" s="3" t="s">
        <v>298</v>
      </c>
      <c r="E205" s="3" t="s">
        <v>470</v>
      </c>
      <c r="F205" s="3">
        <v>44602</v>
      </c>
      <c r="G205" s="4">
        <v>22500</v>
      </c>
      <c r="H205" s="5">
        <f t="shared" si="6"/>
        <v>22500</v>
      </c>
      <c r="I205" s="7">
        <f t="shared" si="7"/>
        <v>0</v>
      </c>
      <c r="J205" s="3" t="s">
        <v>4</v>
      </c>
      <c r="K205" s="29">
        <v>44616</v>
      </c>
    </row>
    <row r="206" spans="2:11" ht="33.75" x14ac:dyDescent="0.25">
      <c r="B206" s="6">
        <v>200</v>
      </c>
      <c r="C206" s="6" t="s">
        <v>199</v>
      </c>
      <c r="D206" s="3" t="s">
        <v>299</v>
      </c>
      <c r="E206" s="3" t="s">
        <v>471</v>
      </c>
      <c r="F206" s="3">
        <v>44600</v>
      </c>
      <c r="G206" s="4">
        <v>226000</v>
      </c>
      <c r="H206" s="5">
        <f t="shared" si="6"/>
        <v>226000</v>
      </c>
      <c r="I206" s="7">
        <f t="shared" si="7"/>
        <v>0</v>
      </c>
      <c r="J206" s="3" t="s">
        <v>4</v>
      </c>
      <c r="K206" s="29">
        <v>44616</v>
      </c>
    </row>
    <row r="207" spans="2:11" ht="33.75" x14ac:dyDescent="0.25">
      <c r="B207" s="6">
        <v>201</v>
      </c>
      <c r="C207" s="6" t="s">
        <v>200</v>
      </c>
      <c r="D207" s="3" t="s">
        <v>301</v>
      </c>
      <c r="E207" s="3" t="s">
        <v>472</v>
      </c>
      <c r="F207" s="3" t="s">
        <v>300</v>
      </c>
      <c r="G207" s="4">
        <v>226000</v>
      </c>
      <c r="H207" s="5">
        <f t="shared" si="6"/>
        <v>226000</v>
      </c>
      <c r="I207" s="7">
        <f t="shared" si="7"/>
        <v>0</v>
      </c>
      <c r="J207" s="3" t="s">
        <v>4</v>
      </c>
      <c r="K207" s="29">
        <v>44614</v>
      </c>
    </row>
    <row r="208" spans="2:11" ht="56.25" x14ac:dyDescent="0.25">
      <c r="B208" s="6">
        <v>202</v>
      </c>
      <c r="C208" s="6" t="s">
        <v>287</v>
      </c>
      <c r="D208" s="3" t="s">
        <v>344</v>
      </c>
      <c r="E208" s="3" t="s">
        <v>473</v>
      </c>
      <c r="F208" s="3">
        <v>44603</v>
      </c>
      <c r="G208" s="4">
        <v>1169414.3999999999</v>
      </c>
      <c r="H208" s="5">
        <f t="shared" si="6"/>
        <v>1169414.3999999999</v>
      </c>
      <c r="I208" s="7">
        <f t="shared" si="7"/>
        <v>0</v>
      </c>
      <c r="J208" s="3" t="s">
        <v>4</v>
      </c>
      <c r="K208" s="29">
        <v>44616</v>
      </c>
    </row>
    <row r="209" spans="2:11" ht="33.75" x14ac:dyDescent="0.25">
      <c r="B209" s="6">
        <v>203</v>
      </c>
      <c r="C209" s="6" t="s">
        <v>288</v>
      </c>
      <c r="D209" s="3" t="s">
        <v>343</v>
      </c>
      <c r="E209" s="3" t="s">
        <v>474</v>
      </c>
      <c r="F209" s="3">
        <v>44601</v>
      </c>
      <c r="G209" s="4">
        <v>40500</v>
      </c>
      <c r="H209" s="5">
        <f t="shared" si="6"/>
        <v>40500</v>
      </c>
      <c r="I209" s="7">
        <f t="shared" si="7"/>
        <v>0</v>
      </c>
      <c r="J209" s="3" t="s">
        <v>4</v>
      </c>
      <c r="K209" s="29">
        <v>44616</v>
      </c>
    </row>
    <row r="210" spans="2:11" ht="22.5" x14ac:dyDescent="0.25">
      <c r="B210" s="6">
        <v>204</v>
      </c>
      <c r="C210" s="6" t="s">
        <v>316</v>
      </c>
      <c r="D210" s="3" t="s">
        <v>303</v>
      </c>
      <c r="E210" s="3" t="s">
        <v>475</v>
      </c>
      <c r="F210" s="3" t="s">
        <v>302</v>
      </c>
      <c r="G210" s="4">
        <v>42467.69</v>
      </c>
      <c r="H210" s="5">
        <f t="shared" si="6"/>
        <v>42467.69</v>
      </c>
      <c r="I210" s="7">
        <f t="shared" si="7"/>
        <v>0</v>
      </c>
      <c r="J210" s="3" t="s">
        <v>4</v>
      </c>
      <c r="K210" s="29">
        <v>44616</v>
      </c>
    </row>
    <row r="211" spans="2:11" ht="22.5" x14ac:dyDescent="0.25">
      <c r="B211" s="6">
        <v>205</v>
      </c>
      <c r="C211" s="6" t="s">
        <v>317</v>
      </c>
      <c r="D211" s="3" t="s">
        <v>201</v>
      </c>
      <c r="E211" s="3" t="s">
        <v>476</v>
      </c>
      <c r="F211" s="3">
        <v>44529</v>
      </c>
      <c r="G211" s="4">
        <v>20139.95</v>
      </c>
      <c r="H211" s="5">
        <f t="shared" si="6"/>
        <v>20139.95</v>
      </c>
      <c r="I211" s="7">
        <f t="shared" si="7"/>
        <v>0</v>
      </c>
      <c r="J211" s="3" t="s">
        <v>4</v>
      </c>
      <c r="K211" s="29">
        <v>44616</v>
      </c>
    </row>
    <row r="212" spans="2:11" ht="33.75" x14ac:dyDescent="0.25">
      <c r="B212" s="6">
        <v>206</v>
      </c>
      <c r="C212" s="6" t="s">
        <v>318</v>
      </c>
      <c r="D212" s="3" t="s">
        <v>342</v>
      </c>
      <c r="E212" s="3" t="s">
        <v>477</v>
      </c>
      <c r="F212" s="3">
        <v>44592</v>
      </c>
      <c r="G212" s="4">
        <v>113000</v>
      </c>
      <c r="H212" s="5">
        <f t="shared" si="6"/>
        <v>113000</v>
      </c>
      <c r="I212" s="7">
        <f t="shared" si="7"/>
        <v>0</v>
      </c>
      <c r="J212" s="3" t="s">
        <v>4</v>
      </c>
      <c r="K212" s="29">
        <v>44613</v>
      </c>
    </row>
    <row r="213" spans="2:11" ht="22.5" x14ac:dyDescent="0.25">
      <c r="B213" s="6">
        <v>207</v>
      </c>
      <c r="C213" s="6" t="s">
        <v>587</v>
      </c>
      <c r="D213" s="3" t="s">
        <v>304</v>
      </c>
      <c r="E213" s="3" t="s">
        <v>478</v>
      </c>
      <c r="F213" s="3">
        <v>44540</v>
      </c>
      <c r="G213" s="4">
        <v>684813</v>
      </c>
      <c r="H213" s="5">
        <f t="shared" si="6"/>
        <v>684813</v>
      </c>
      <c r="I213" s="7">
        <f t="shared" si="7"/>
        <v>0</v>
      </c>
      <c r="J213" s="3" t="s">
        <v>4</v>
      </c>
      <c r="K213" s="29">
        <v>44616</v>
      </c>
    </row>
    <row r="214" spans="2:11" ht="33.75" x14ac:dyDescent="0.25">
      <c r="B214" s="6">
        <v>208</v>
      </c>
      <c r="C214" s="6" t="s">
        <v>586</v>
      </c>
      <c r="D214" s="3" t="s">
        <v>341</v>
      </c>
      <c r="E214" s="3" t="s">
        <v>479</v>
      </c>
      <c r="F214" s="3">
        <v>44593</v>
      </c>
      <c r="G214" s="4">
        <v>56500</v>
      </c>
      <c r="H214" s="5">
        <f t="shared" si="6"/>
        <v>56500</v>
      </c>
      <c r="I214" s="7">
        <f t="shared" si="7"/>
        <v>0</v>
      </c>
      <c r="J214" s="3" t="s">
        <v>4</v>
      </c>
      <c r="K214" s="29">
        <v>44610</v>
      </c>
    </row>
    <row r="215" spans="2:11" ht="33.75" x14ac:dyDescent="0.25">
      <c r="B215" s="6">
        <v>209</v>
      </c>
      <c r="C215" s="6" t="s">
        <v>319</v>
      </c>
      <c r="D215" s="3" t="s">
        <v>340</v>
      </c>
      <c r="E215" s="3" t="s">
        <v>480</v>
      </c>
      <c r="F215" s="3" t="s">
        <v>302</v>
      </c>
      <c r="G215" s="4">
        <v>72179.210000000006</v>
      </c>
      <c r="H215" s="5">
        <f t="shared" si="6"/>
        <v>72179.210000000006</v>
      </c>
      <c r="I215" s="7">
        <f t="shared" si="7"/>
        <v>0</v>
      </c>
      <c r="J215" s="3" t="s">
        <v>4</v>
      </c>
      <c r="K215" s="29">
        <v>44614</v>
      </c>
    </row>
    <row r="216" spans="2:11" ht="33.75" x14ac:dyDescent="0.25">
      <c r="B216" s="6">
        <v>210</v>
      </c>
      <c r="C216" s="6" t="s">
        <v>320</v>
      </c>
      <c r="D216" s="3" t="s">
        <v>305</v>
      </c>
      <c r="E216" s="3" t="s">
        <v>481</v>
      </c>
      <c r="F216" s="3">
        <v>44579</v>
      </c>
      <c r="G216" s="4">
        <v>14117.25</v>
      </c>
      <c r="H216" s="5">
        <f t="shared" si="6"/>
        <v>14117.25</v>
      </c>
      <c r="I216" s="7">
        <f t="shared" si="7"/>
        <v>0</v>
      </c>
      <c r="J216" s="3" t="s">
        <v>4</v>
      </c>
      <c r="K216" s="29">
        <v>44616</v>
      </c>
    </row>
    <row r="217" spans="2:11" ht="33.75" x14ac:dyDescent="0.25">
      <c r="B217" s="6">
        <v>211</v>
      </c>
      <c r="C217" s="6" t="s">
        <v>321</v>
      </c>
      <c r="D217" s="3" t="s">
        <v>306</v>
      </c>
      <c r="E217" s="3" t="s">
        <v>482</v>
      </c>
      <c r="F217" s="3">
        <v>44600</v>
      </c>
      <c r="G217" s="4">
        <v>113000</v>
      </c>
      <c r="H217" s="5">
        <f t="shared" si="6"/>
        <v>113000</v>
      </c>
      <c r="I217" s="7">
        <f t="shared" si="7"/>
        <v>0</v>
      </c>
      <c r="J217" s="3" t="s">
        <v>4</v>
      </c>
      <c r="K217" s="29">
        <v>44614</v>
      </c>
    </row>
    <row r="218" spans="2:11" ht="33.75" x14ac:dyDescent="0.25">
      <c r="B218" s="6">
        <v>212</v>
      </c>
      <c r="C218" s="6" t="s">
        <v>322</v>
      </c>
      <c r="D218" s="3" t="s">
        <v>308</v>
      </c>
      <c r="E218" s="3" t="s">
        <v>483</v>
      </c>
      <c r="F218" s="3" t="s">
        <v>307</v>
      </c>
      <c r="G218" s="4">
        <v>84750</v>
      </c>
      <c r="H218" s="5">
        <f t="shared" si="6"/>
        <v>84750</v>
      </c>
      <c r="I218" s="7">
        <f t="shared" si="7"/>
        <v>0</v>
      </c>
      <c r="J218" s="3" t="s">
        <v>4</v>
      </c>
      <c r="K218" s="29">
        <v>44615</v>
      </c>
    </row>
    <row r="219" spans="2:11" ht="33.75" x14ac:dyDescent="0.25">
      <c r="B219" s="6">
        <v>213</v>
      </c>
      <c r="C219" s="6" t="s">
        <v>323</v>
      </c>
      <c r="D219" s="3" t="s">
        <v>309</v>
      </c>
      <c r="E219" s="3" t="s">
        <v>484</v>
      </c>
      <c r="F219" s="3">
        <v>44600</v>
      </c>
      <c r="G219" s="4">
        <v>169500</v>
      </c>
      <c r="H219" s="5">
        <f t="shared" si="6"/>
        <v>169500</v>
      </c>
      <c r="I219" s="7">
        <f t="shared" si="7"/>
        <v>0</v>
      </c>
      <c r="J219" s="3" t="s">
        <v>4</v>
      </c>
      <c r="K219" s="29">
        <v>44616</v>
      </c>
    </row>
    <row r="220" spans="2:11" ht="33.75" x14ac:dyDescent="0.25">
      <c r="B220" s="6">
        <v>214</v>
      </c>
      <c r="C220" s="6" t="s">
        <v>324</v>
      </c>
      <c r="D220" s="3" t="s">
        <v>339</v>
      </c>
      <c r="E220" s="3" t="s">
        <v>485</v>
      </c>
      <c r="F220" s="3">
        <v>44602</v>
      </c>
      <c r="G220" s="4">
        <v>113000</v>
      </c>
      <c r="H220" s="5">
        <f t="shared" si="6"/>
        <v>113000</v>
      </c>
      <c r="I220" s="7">
        <f t="shared" si="7"/>
        <v>0</v>
      </c>
      <c r="J220" s="3" t="s">
        <v>4</v>
      </c>
      <c r="K220" s="29">
        <v>44616</v>
      </c>
    </row>
    <row r="221" spans="2:11" ht="45" x14ac:dyDescent="0.25">
      <c r="B221" s="6">
        <v>215</v>
      </c>
      <c r="C221" s="6" t="s">
        <v>585</v>
      </c>
      <c r="D221" s="3" t="s">
        <v>310</v>
      </c>
      <c r="E221" s="3" t="s">
        <v>352</v>
      </c>
      <c r="F221" s="3">
        <v>44552</v>
      </c>
      <c r="G221" s="4">
        <v>691066.61</v>
      </c>
      <c r="H221" s="5">
        <f t="shared" si="6"/>
        <v>691066.61</v>
      </c>
      <c r="I221" s="7">
        <f t="shared" si="7"/>
        <v>0</v>
      </c>
      <c r="J221" s="3" t="s">
        <v>4</v>
      </c>
      <c r="K221" s="29">
        <v>44615</v>
      </c>
    </row>
    <row r="222" spans="2:11" ht="22.5" x14ac:dyDescent="0.25">
      <c r="B222" s="6">
        <v>216</v>
      </c>
      <c r="C222" s="6" t="s">
        <v>325</v>
      </c>
      <c r="D222" s="3" t="s">
        <v>312</v>
      </c>
      <c r="E222" s="3" t="s">
        <v>486</v>
      </c>
      <c r="F222" s="3" t="s">
        <v>311</v>
      </c>
      <c r="G222" s="4">
        <v>137175</v>
      </c>
      <c r="H222" s="5">
        <f t="shared" si="6"/>
        <v>137175</v>
      </c>
      <c r="I222" s="7">
        <f t="shared" si="7"/>
        <v>0</v>
      </c>
      <c r="J222" s="3" t="s">
        <v>4</v>
      </c>
      <c r="K222" s="29">
        <v>44616</v>
      </c>
    </row>
    <row r="223" spans="2:11" ht="22.5" x14ac:dyDescent="0.25">
      <c r="B223" s="6">
        <v>217</v>
      </c>
      <c r="C223" s="6" t="s">
        <v>326</v>
      </c>
      <c r="D223" s="3" t="s">
        <v>313</v>
      </c>
      <c r="E223" s="3" t="s">
        <v>487</v>
      </c>
      <c r="F223" s="3">
        <v>44536</v>
      </c>
      <c r="G223" s="4">
        <v>642203.19999999995</v>
      </c>
      <c r="H223" s="5">
        <f t="shared" si="6"/>
        <v>642203.19999999995</v>
      </c>
      <c r="I223" s="7">
        <f t="shared" si="7"/>
        <v>0</v>
      </c>
      <c r="J223" s="3" t="s">
        <v>4</v>
      </c>
      <c r="K223" s="29">
        <v>44616</v>
      </c>
    </row>
    <row r="224" spans="2:11" ht="33.75" x14ac:dyDescent="0.25">
      <c r="B224" s="6">
        <v>218</v>
      </c>
      <c r="C224" s="6" t="s">
        <v>584</v>
      </c>
      <c r="D224" s="3" t="s">
        <v>338</v>
      </c>
      <c r="E224" s="3" t="s">
        <v>488</v>
      </c>
      <c r="F224" s="3" t="s">
        <v>327</v>
      </c>
      <c r="G224" s="4">
        <v>233640</v>
      </c>
      <c r="H224" s="5">
        <f t="shared" si="6"/>
        <v>233640</v>
      </c>
      <c r="I224" s="7">
        <f t="shared" si="7"/>
        <v>0</v>
      </c>
      <c r="J224" s="3" t="s">
        <v>4</v>
      </c>
      <c r="K224" s="3">
        <v>44614</v>
      </c>
    </row>
    <row r="225" spans="2:11" ht="33.75" x14ac:dyDescent="0.25">
      <c r="B225" s="6">
        <v>219</v>
      </c>
      <c r="C225" s="6" t="s">
        <v>333</v>
      </c>
      <c r="D225" s="3" t="s">
        <v>329</v>
      </c>
      <c r="E225" s="3" t="s">
        <v>489</v>
      </c>
      <c r="F225" s="3" t="s">
        <v>328</v>
      </c>
      <c r="G225" s="4">
        <v>1227200</v>
      </c>
      <c r="H225" s="5">
        <f t="shared" si="6"/>
        <v>1227200</v>
      </c>
      <c r="I225" s="7">
        <f t="shared" si="7"/>
        <v>0</v>
      </c>
      <c r="J225" s="3" t="s">
        <v>4</v>
      </c>
      <c r="K225" s="3">
        <v>44614</v>
      </c>
    </row>
    <row r="226" spans="2:11" ht="33.75" x14ac:dyDescent="0.25">
      <c r="B226" s="6">
        <v>220</v>
      </c>
      <c r="C226" s="6" t="s">
        <v>583</v>
      </c>
      <c r="D226" s="3" t="s">
        <v>335</v>
      </c>
      <c r="E226" s="3" t="s">
        <v>490</v>
      </c>
      <c r="F226" s="3">
        <v>44593</v>
      </c>
      <c r="G226" s="4">
        <v>27000</v>
      </c>
      <c r="H226" s="5">
        <f t="shared" si="6"/>
        <v>27000</v>
      </c>
      <c r="I226" s="7">
        <f t="shared" si="7"/>
        <v>0</v>
      </c>
      <c r="J226" s="3" t="s">
        <v>4</v>
      </c>
      <c r="K226" s="3">
        <v>44614</v>
      </c>
    </row>
    <row r="227" spans="2:11" ht="33.75" x14ac:dyDescent="0.25">
      <c r="B227" s="6">
        <v>221</v>
      </c>
      <c r="C227" s="6" t="s">
        <v>582</v>
      </c>
      <c r="D227" s="3" t="s">
        <v>336</v>
      </c>
      <c r="E227" s="3" t="s">
        <v>491</v>
      </c>
      <c r="F227" s="3" t="s">
        <v>330</v>
      </c>
      <c r="G227" s="4">
        <v>72000</v>
      </c>
      <c r="H227" s="5">
        <f t="shared" si="6"/>
        <v>72000</v>
      </c>
      <c r="I227" s="7">
        <f t="shared" si="7"/>
        <v>0</v>
      </c>
      <c r="J227" s="3" t="s">
        <v>4</v>
      </c>
      <c r="K227" s="3">
        <v>44616</v>
      </c>
    </row>
    <row r="228" spans="2:11" ht="33.75" x14ac:dyDescent="0.25">
      <c r="B228" s="6">
        <v>222</v>
      </c>
      <c r="C228" s="6" t="s">
        <v>581</v>
      </c>
      <c r="D228" s="3" t="s">
        <v>331</v>
      </c>
      <c r="E228" s="3" t="s">
        <v>492</v>
      </c>
      <c r="F228" s="3" t="s">
        <v>78</v>
      </c>
      <c r="G228" s="4">
        <v>1449208.89</v>
      </c>
      <c r="H228" s="5">
        <f t="shared" si="6"/>
        <v>1449208.89</v>
      </c>
      <c r="I228" s="7">
        <f t="shared" si="7"/>
        <v>0</v>
      </c>
      <c r="J228" s="3" t="s">
        <v>4</v>
      </c>
      <c r="K228" s="3">
        <v>44616</v>
      </c>
    </row>
    <row r="229" spans="2:11" ht="22.5" x14ac:dyDescent="0.25">
      <c r="B229" s="6">
        <v>223</v>
      </c>
      <c r="C229" s="6" t="s">
        <v>580</v>
      </c>
      <c r="D229" s="3" t="s">
        <v>332</v>
      </c>
      <c r="E229" s="3" t="s">
        <v>493</v>
      </c>
      <c r="F229" s="3">
        <v>44532</v>
      </c>
      <c r="G229" s="4">
        <v>283984.12</v>
      </c>
      <c r="H229" s="5">
        <f t="shared" si="6"/>
        <v>283984.12</v>
      </c>
      <c r="I229" s="7">
        <f t="shared" si="7"/>
        <v>0</v>
      </c>
      <c r="J229" s="3" t="s">
        <v>4</v>
      </c>
      <c r="K229" s="3">
        <v>44616</v>
      </c>
    </row>
    <row r="230" spans="2:11" ht="33.75" x14ac:dyDescent="0.25">
      <c r="B230" s="6">
        <v>224</v>
      </c>
      <c r="C230" s="6" t="s">
        <v>334</v>
      </c>
      <c r="D230" s="3" t="s">
        <v>337</v>
      </c>
      <c r="E230" s="3" t="s">
        <v>494</v>
      </c>
      <c r="F230" s="3" t="s">
        <v>300</v>
      </c>
      <c r="G230" s="4">
        <v>59000</v>
      </c>
      <c r="H230" s="5">
        <f t="shared" si="6"/>
        <v>59000</v>
      </c>
      <c r="I230" s="7">
        <f t="shared" si="7"/>
        <v>0</v>
      </c>
      <c r="J230" s="3" t="s">
        <v>4</v>
      </c>
      <c r="K230" s="3">
        <v>44617</v>
      </c>
    </row>
    <row r="231" spans="2:11" ht="33.75" x14ac:dyDescent="0.25">
      <c r="B231" s="6">
        <v>225</v>
      </c>
      <c r="C231" s="6" t="s">
        <v>562</v>
      </c>
      <c r="D231" s="3" t="s">
        <v>553</v>
      </c>
      <c r="E231" s="3" t="s">
        <v>348</v>
      </c>
      <c r="F231" s="3">
        <v>44531</v>
      </c>
      <c r="G231" s="4">
        <v>1230863.9099999999</v>
      </c>
      <c r="H231" s="5">
        <f t="shared" si="6"/>
        <v>1230863.9099999999</v>
      </c>
      <c r="I231" s="7">
        <f t="shared" si="7"/>
        <v>0</v>
      </c>
      <c r="J231" s="3" t="s">
        <v>4</v>
      </c>
      <c r="K231" s="29">
        <v>44617</v>
      </c>
    </row>
    <row r="232" spans="2:11" ht="33.75" x14ac:dyDescent="0.25">
      <c r="B232" s="6">
        <v>226</v>
      </c>
      <c r="C232" s="6" t="s">
        <v>495</v>
      </c>
      <c r="D232" s="3" t="s">
        <v>504</v>
      </c>
      <c r="E232" s="3" t="s">
        <v>122</v>
      </c>
      <c r="F232" s="3" t="s">
        <v>122</v>
      </c>
      <c r="G232" s="4">
        <v>3069494.44</v>
      </c>
      <c r="H232" s="5">
        <f t="shared" si="6"/>
        <v>3069494.44</v>
      </c>
      <c r="I232" s="7">
        <f t="shared" si="7"/>
        <v>0</v>
      </c>
      <c r="J232" s="3" t="s">
        <v>4</v>
      </c>
      <c r="K232" s="29">
        <v>44617</v>
      </c>
    </row>
    <row r="233" spans="2:11" ht="22.5" x14ac:dyDescent="0.25">
      <c r="B233" s="6">
        <v>227</v>
      </c>
      <c r="C233" s="6" t="s">
        <v>563</v>
      </c>
      <c r="D233" s="3" t="s">
        <v>554</v>
      </c>
      <c r="E233" s="3" t="s">
        <v>566</v>
      </c>
      <c r="F233" s="3">
        <v>44558</v>
      </c>
      <c r="G233" s="4">
        <v>1792359.69</v>
      </c>
      <c r="H233" s="5">
        <f t="shared" si="6"/>
        <v>1792359.69</v>
      </c>
      <c r="I233" s="7">
        <f t="shared" si="7"/>
        <v>0</v>
      </c>
      <c r="J233" s="3" t="s">
        <v>4</v>
      </c>
      <c r="K233" s="29">
        <v>44613</v>
      </c>
    </row>
    <row r="234" spans="2:11" ht="33.75" x14ac:dyDescent="0.25">
      <c r="B234" s="6">
        <v>228</v>
      </c>
      <c r="C234" s="6" t="s">
        <v>498</v>
      </c>
      <c r="D234" s="3" t="s">
        <v>502</v>
      </c>
      <c r="E234" s="3" t="s">
        <v>122</v>
      </c>
      <c r="F234" s="3" t="s">
        <v>122</v>
      </c>
      <c r="G234" s="4">
        <v>535068.47</v>
      </c>
      <c r="H234" s="5">
        <f t="shared" si="6"/>
        <v>535068.47</v>
      </c>
      <c r="I234" s="7">
        <f t="shared" si="7"/>
        <v>0</v>
      </c>
      <c r="J234" s="3" t="s">
        <v>4</v>
      </c>
      <c r="K234" s="29">
        <v>44620</v>
      </c>
    </row>
    <row r="235" spans="2:11" ht="33.75" x14ac:dyDescent="0.25">
      <c r="B235" s="6">
        <v>229</v>
      </c>
      <c r="C235" s="6" t="s">
        <v>499</v>
      </c>
      <c r="D235" s="3" t="s">
        <v>503</v>
      </c>
      <c r="E235" s="3" t="s">
        <v>567</v>
      </c>
      <c r="F235" s="3">
        <v>44589</v>
      </c>
      <c r="G235" s="4">
        <v>22500</v>
      </c>
      <c r="H235" s="5">
        <f t="shared" si="6"/>
        <v>22500</v>
      </c>
      <c r="I235" s="7">
        <f t="shared" si="7"/>
        <v>0</v>
      </c>
      <c r="J235" s="3" t="s">
        <v>4</v>
      </c>
      <c r="K235" s="29">
        <v>44616</v>
      </c>
    </row>
    <row r="236" spans="2:11" ht="22.5" x14ac:dyDescent="0.25">
      <c r="B236" s="6">
        <v>230</v>
      </c>
      <c r="C236" s="6" t="s">
        <v>500</v>
      </c>
      <c r="D236" s="3" t="s">
        <v>496</v>
      </c>
      <c r="E236" s="3" t="s">
        <v>568</v>
      </c>
      <c r="F236" s="3">
        <v>44533</v>
      </c>
      <c r="G236" s="4">
        <v>469404</v>
      </c>
      <c r="H236" s="5">
        <f t="shared" si="6"/>
        <v>469404</v>
      </c>
      <c r="I236" s="7">
        <f t="shared" si="7"/>
        <v>0</v>
      </c>
      <c r="J236" s="3" t="s">
        <v>4</v>
      </c>
      <c r="K236" s="29">
        <v>44616</v>
      </c>
    </row>
    <row r="237" spans="2:11" ht="22.5" x14ac:dyDescent="0.25">
      <c r="B237" s="6">
        <v>231</v>
      </c>
      <c r="C237" s="6" t="s">
        <v>501</v>
      </c>
      <c r="D237" s="3" t="s">
        <v>497</v>
      </c>
      <c r="E237" s="3" t="s">
        <v>569</v>
      </c>
      <c r="F237" s="3">
        <v>44529</v>
      </c>
      <c r="G237" s="4">
        <v>35400</v>
      </c>
      <c r="H237" s="5">
        <f t="shared" si="6"/>
        <v>35400</v>
      </c>
      <c r="I237" s="7">
        <f t="shared" si="7"/>
        <v>0</v>
      </c>
      <c r="J237" s="3" t="s">
        <v>4</v>
      </c>
      <c r="K237" s="29">
        <v>44617</v>
      </c>
    </row>
    <row r="238" spans="2:11" ht="22.5" x14ac:dyDescent="0.25">
      <c r="B238" s="6">
        <v>232</v>
      </c>
      <c r="C238" s="6" t="s">
        <v>579</v>
      </c>
      <c r="D238" s="3" t="s">
        <v>556</v>
      </c>
      <c r="E238" s="3" t="s">
        <v>570</v>
      </c>
      <c r="F238" s="3" t="s">
        <v>555</v>
      </c>
      <c r="G238" s="4">
        <v>135700</v>
      </c>
      <c r="H238" s="5">
        <f t="shared" si="6"/>
        <v>135700</v>
      </c>
      <c r="I238" s="7">
        <f t="shared" si="7"/>
        <v>0</v>
      </c>
      <c r="J238" s="3" t="s">
        <v>4</v>
      </c>
      <c r="K238" s="29">
        <v>44617</v>
      </c>
    </row>
    <row r="239" spans="2:11" ht="22.5" x14ac:dyDescent="0.25">
      <c r="B239" s="6">
        <v>233</v>
      </c>
      <c r="C239" s="6" t="s">
        <v>560</v>
      </c>
      <c r="D239" s="3" t="s">
        <v>558</v>
      </c>
      <c r="E239" s="3" t="s">
        <v>571</v>
      </c>
      <c r="F239" s="3" t="s">
        <v>557</v>
      </c>
      <c r="G239" s="4">
        <v>186469.5</v>
      </c>
      <c r="H239" s="5">
        <f t="shared" si="6"/>
        <v>186469.5</v>
      </c>
      <c r="I239" s="7">
        <f t="shared" si="7"/>
        <v>0</v>
      </c>
      <c r="J239" s="3" t="s">
        <v>4</v>
      </c>
      <c r="K239" s="29">
        <v>44620</v>
      </c>
    </row>
    <row r="240" spans="2:11" ht="45" customHeight="1" x14ac:dyDescent="0.25">
      <c r="B240" s="6">
        <v>234</v>
      </c>
      <c r="C240" s="6" t="s">
        <v>561</v>
      </c>
      <c r="D240" s="3" t="s">
        <v>559</v>
      </c>
      <c r="E240" s="3" t="s">
        <v>572</v>
      </c>
      <c r="F240" s="3">
        <v>44544</v>
      </c>
      <c r="G240" s="4">
        <v>118087.32</v>
      </c>
      <c r="H240" s="5">
        <f t="shared" si="6"/>
        <v>118087.32</v>
      </c>
      <c r="I240" s="7">
        <f t="shared" si="7"/>
        <v>0</v>
      </c>
      <c r="J240" s="3" t="s">
        <v>4</v>
      </c>
      <c r="K240" s="29">
        <v>44620</v>
      </c>
    </row>
    <row r="241" spans="2:11" ht="45" x14ac:dyDescent="0.25">
      <c r="B241" s="6">
        <v>235</v>
      </c>
      <c r="C241" s="6" t="s">
        <v>564</v>
      </c>
      <c r="D241" s="3" t="s">
        <v>577</v>
      </c>
      <c r="E241" s="3" t="s">
        <v>573</v>
      </c>
      <c r="F241" s="3">
        <v>44596</v>
      </c>
      <c r="G241" s="4">
        <v>508500</v>
      </c>
      <c r="H241" s="5">
        <f t="shared" si="6"/>
        <v>508500</v>
      </c>
      <c r="I241" s="7">
        <f t="shared" si="7"/>
        <v>0</v>
      </c>
      <c r="J241" s="3" t="s">
        <v>4</v>
      </c>
      <c r="K241" s="29">
        <v>44613</v>
      </c>
    </row>
    <row r="242" spans="2:11" ht="22.5" x14ac:dyDescent="0.25">
      <c r="B242" s="6">
        <v>236</v>
      </c>
      <c r="C242" s="6" t="s">
        <v>565</v>
      </c>
      <c r="D242" s="3" t="s">
        <v>578</v>
      </c>
      <c r="E242" s="3" t="s">
        <v>574</v>
      </c>
      <c r="F242" s="3">
        <v>44551</v>
      </c>
      <c r="G242" s="4">
        <v>55578</v>
      </c>
      <c r="H242" s="5">
        <f t="shared" ref="H242" si="8">+G242</f>
        <v>55578</v>
      </c>
      <c r="I242" s="7">
        <f t="shared" ref="I242" si="9">+G242-H242</f>
        <v>0</v>
      </c>
      <c r="J242" s="3" t="s">
        <v>4</v>
      </c>
      <c r="K242" s="29">
        <v>44620</v>
      </c>
    </row>
    <row r="243" spans="2:11" ht="48.75" customHeight="1" x14ac:dyDescent="0.25">
      <c r="B243" s="6">
        <v>237</v>
      </c>
      <c r="C243" s="6" t="s">
        <v>700</v>
      </c>
      <c r="D243" s="3" t="s">
        <v>702</v>
      </c>
      <c r="E243" s="3" t="s">
        <v>701</v>
      </c>
      <c r="F243" s="3">
        <v>44537</v>
      </c>
      <c r="G243" s="4">
        <v>3402518.56</v>
      </c>
      <c r="H243" s="5">
        <f t="shared" si="6"/>
        <v>3402518.56</v>
      </c>
      <c r="I243" s="7">
        <f t="shared" si="7"/>
        <v>0</v>
      </c>
      <c r="J243" s="3" t="s">
        <v>4</v>
      </c>
      <c r="K243" s="29">
        <v>44620</v>
      </c>
    </row>
    <row r="244" spans="2:11" x14ac:dyDescent="0.25">
      <c r="B244" s="2"/>
      <c r="C244" s="17"/>
      <c r="D244" s="19"/>
      <c r="E244" s="18"/>
      <c r="F244" s="18"/>
      <c r="G244" s="38">
        <f>SUM(G7:G243)</f>
        <v>712893014.67000008</v>
      </c>
      <c r="H244" s="38">
        <f>SUM(H7:H243)</f>
        <v>712893014.67000008</v>
      </c>
      <c r="I244" s="21"/>
      <c r="J244" s="19"/>
      <c r="K244" s="25"/>
    </row>
    <row r="245" spans="2:11" x14ac:dyDescent="0.25">
      <c r="B245" s="2"/>
      <c r="C245" s="17"/>
      <c r="D245" s="19"/>
      <c r="E245" s="18"/>
      <c r="F245" s="18"/>
      <c r="G245" s="20"/>
      <c r="H245" s="20"/>
      <c r="I245" s="21"/>
      <c r="J245" s="19"/>
      <c r="K245" s="25"/>
    </row>
    <row r="246" spans="2:11" x14ac:dyDescent="0.25">
      <c r="B246" s="2"/>
      <c r="C246" s="17"/>
      <c r="D246" s="19"/>
      <c r="E246" s="18"/>
      <c r="F246" s="18"/>
      <c r="G246" s="20"/>
      <c r="H246" s="20"/>
      <c r="I246" s="21"/>
      <c r="J246" s="19"/>
      <c r="K246" s="25"/>
    </row>
    <row r="247" spans="2:11" x14ac:dyDescent="0.25">
      <c r="B247" s="2"/>
      <c r="C247" s="17"/>
      <c r="D247" s="19"/>
      <c r="E247" s="18"/>
      <c r="F247" s="18"/>
      <c r="G247" s="20"/>
      <c r="H247" s="20"/>
      <c r="I247" s="21"/>
      <c r="J247" s="19"/>
      <c r="K247" s="25"/>
    </row>
    <row r="248" spans="2:11" x14ac:dyDescent="0.25">
      <c r="B248" s="2"/>
      <c r="C248" s="17"/>
      <c r="D248" s="19"/>
      <c r="E248" s="18"/>
      <c r="F248" s="18"/>
      <c r="G248" s="20"/>
      <c r="H248" s="20"/>
      <c r="I248" s="21"/>
      <c r="J248" s="19"/>
      <c r="K248" s="25"/>
    </row>
    <row r="249" spans="2:11" x14ac:dyDescent="0.25">
      <c r="B249" s="2"/>
      <c r="C249" s="24"/>
      <c r="D249" s="2"/>
      <c r="E249" s="2"/>
      <c r="F249" s="2"/>
      <c r="G249" s="2"/>
      <c r="H249" s="2"/>
      <c r="I249" s="2"/>
      <c r="J249" s="2"/>
      <c r="K249" s="26"/>
    </row>
    <row r="250" spans="2:11" x14ac:dyDescent="0.25">
      <c r="B250" s="2"/>
      <c r="C250" s="22"/>
      <c r="D250" s="2"/>
      <c r="E250" s="2"/>
      <c r="F250" s="2"/>
      <c r="G250" s="2"/>
      <c r="H250" s="2"/>
      <c r="I250" s="2"/>
      <c r="J250" s="2"/>
      <c r="K250" s="27"/>
    </row>
    <row r="251" spans="2:11" x14ac:dyDescent="0.25">
      <c r="B251" s="1"/>
      <c r="C251" s="8"/>
      <c r="D251" s="9"/>
      <c r="E251" s="10" t="s">
        <v>2</v>
      </c>
      <c r="F251" s="10"/>
      <c r="G251" s="11"/>
      <c r="H251" s="11"/>
      <c r="I251" s="12"/>
      <c r="J251" s="11"/>
      <c r="K251" s="28"/>
    </row>
    <row r="252" spans="2:11" x14ac:dyDescent="0.25">
      <c r="B252" s="1"/>
      <c r="C252" s="8"/>
      <c r="D252" s="23" t="s">
        <v>704</v>
      </c>
      <c r="E252" s="24" t="s">
        <v>2</v>
      </c>
      <c r="F252" s="24"/>
      <c r="G252" s="24"/>
      <c r="H252" s="24"/>
      <c r="I252" s="23" t="s">
        <v>8</v>
      </c>
      <c r="J252" s="23"/>
      <c r="K252" s="13"/>
    </row>
    <row r="253" spans="2:11" x14ac:dyDescent="0.25">
      <c r="B253" s="1"/>
      <c r="C253" s="8"/>
      <c r="D253" s="24" t="s">
        <v>703</v>
      </c>
      <c r="E253" s="24" t="s">
        <v>2</v>
      </c>
      <c r="F253" s="24"/>
      <c r="G253" s="24"/>
      <c r="H253" s="24"/>
      <c r="I253" s="24" t="s">
        <v>9</v>
      </c>
      <c r="J253" s="24"/>
      <c r="K253" s="10"/>
    </row>
  </sheetData>
  <autoFilter ref="B6:K243" xr:uid="{DB5EB5B0-3EEF-4367-991C-AFD9609A1F99}"/>
  <sortState xmlns:xlrd2="http://schemas.microsoft.com/office/spreadsheetml/2017/richdata2" ref="B7:K243">
    <sortCondition ref="B7:B243"/>
    <sortCondition ref="K7:K243"/>
  </sortState>
  <mergeCells count="4">
    <mergeCell ref="C1:K1"/>
    <mergeCell ref="C2:K2"/>
    <mergeCell ref="C3:K3"/>
    <mergeCell ref="C4:K4"/>
  </mergeCells>
  <phoneticPr fontId="7" type="noConversion"/>
  <pageMargins left="0.25" right="0.25" top="0.75" bottom="0.75" header="0.3" footer="0.3"/>
  <pageSetup scale="84" fitToHeight="0" orientation="portrait" r:id="rId1"/>
  <headerFooter>
    <oddFooter>&amp;R&amp;P/&amp;N</oddFooter>
  </headerFooter>
  <rowBreaks count="12" manualBreakCount="12">
    <brk id="25" min="1" max="10" man="1"/>
    <brk id="47" min="1" max="10" man="1"/>
    <brk id="69" min="1" max="10" man="1"/>
    <brk id="88" min="1" max="10" man="1"/>
    <brk id="106" min="1" max="10" man="1"/>
    <brk id="124" min="1" max="10" man="1"/>
    <brk id="142" min="1" max="10" man="1"/>
    <brk id="161" min="1" max="10" man="1"/>
    <brk id="180" min="1" max="10" man="1"/>
    <brk id="196" min="1" max="10" man="1"/>
    <brk id="214" min="1" max="10" man="1"/>
    <brk id="235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PROVEEDORES</vt:lpstr>
      <vt:lpstr>'PAGO PROVEEDORES'!Área_de_impresión</vt:lpstr>
      <vt:lpstr>'PAGO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Lisanny Pacians</dc:creator>
  <cp:lastModifiedBy>Josefina Dipre Almanzar</cp:lastModifiedBy>
  <cp:lastPrinted>2022-03-08T21:22:37Z</cp:lastPrinted>
  <dcterms:created xsi:type="dcterms:W3CDTF">2021-09-03T19:59:55Z</dcterms:created>
  <dcterms:modified xsi:type="dcterms:W3CDTF">2022-03-08T21:22:45Z</dcterms:modified>
</cp:coreProperties>
</file>