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172.16.0.231\bancodatos\Contabilidad\Contabilidad_Comun\PORTAL TRANSPARENCIA\PORTAL TRANSPARENCIA 2022\MARZO 2022\"/>
    </mc:Choice>
  </mc:AlternateContent>
  <xr:revisionPtr revIDLastSave="0" documentId="13_ncr:1_{A423A968-EDDB-4DA9-9340-C583F3E78E62}" xr6:coauthVersionLast="47" xr6:coauthVersionMax="47" xr10:uidLastSave="{00000000-0000-0000-0000-000000000000}"/>
  <bookViews>
    <workbookView xWindow="-120" yWindow="-120" windowWidth="20730" windowHeight="11160" xr2:uid="{1D6931C1-754D-4537-8B18-EECC12A3888A}"/>
  </bookViews>
  <sheets>
    <sheet name="PAGO PROVEEDORES" sheetId="2" r:id="rId1"/>
  </sheets>
  <definedNames>
    <definedName name="_xlnm._FilterDatabase" localSheetId="0" hidden="1">'PAGO PROVEEDORES'!$A$6:$J$130</definedName>
    <definedName name="_xlnm.Print_Titles" localSheetId="0">'PAGO PROVEEDORES'!$1:$6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8" i="2" l="1"/>
  <c r="G127" i="2" l="1"/>
  <c r="H127" i="2" s="1"/>
  <c r="G126" i="2"/>
  <c r="H126" i="2" s="1"/>
  <c r="G125" i="2"/>
  <c r="H125" i="2" s="1"/>
  <c r="G124" i="2"/>
  <c r="H124" i="2" s="1"/>
  <c r="G123" i="2"/>
  <c r="H123" i="2" s="1"/>
  <c r="G122" i="2"/>
  <c r="H122" i="2" s="1"/>
  <c r="G121" i="2"/>
  <c r="H121" i="2" s="1"/>
  <c r="G120" i="2"/>
  <c r="H120" i="2" s="1"/>
  <c r="G119" i="2"/>
  <c r="H119" i="2" s="1"/>
  <c r="G118" i="2"/>
  <c r="H118" i="2" s="1"/>
  <c r="G117" i="2"/>
  <c r="H117" i="2" s="1"/>
  <c r="G116" i="2"/>
  <c r="H116" i="2" s="1"/>
  <c r="G115" i="2"/>
  <c r="H115" i="2" s="1"/>
  <c r="G114" i="2"/>
  <c r="H114" i="2" s="1"/>
  <c r="G113" i="2"/>
  <c r="H113" i="2" s="1"/>
  <c r="G112" i="2"/>
  <c r="H112" i="2" s="1"/>
  <c r="G111" i="2"/>
  <c r="H111" i="2" s="1"/>
  <c r="G110" i="2"/>
  <c r="H110" i="2" s="1"/>
  <c r="G109" i="2"/>
  <c r="H109" i="2" s="1"/>
  <c r="G108" i="2"/>
  <c r="H108" i="2" s="1"/>
  <c r="G107" i="2"/>
  <c r="H107" i="2" s="1"/>
  <c r="G106" i="2"/>
  <c r="H106" i="2" s="1"/>
  <c r="G105" i="2"/>
  <c r="H105" i="2" s="1"/>
  <c r="G104" i="2"/>
  <c r="H104" i="2" s="1"/>
  <c r="G103" i="2"/>
  <c r="H103" i="2" s="1"/>
  <c r="G102" i="2"/>
  <c r="H102" i="2" s="1"/>
  <c r="G101" i="2"/>
  <c r="H101" i="2" s="1"/>
  <c r="G100" i="2"/>
  <c r="H100" i="2" s="1"/>
  <c r="G99" i="2"/>
  <c r="H99" i="2" s="1"/>
  <c r="G98" i="2"/>
  <c r="H98" i="2" s="1"/>
  <c r="G97" i="2"/>
  <c r="H97" i="2" s="1"/>
  <c r="G96" i="2"/>
  <c r="H96" i="2" s="1"/>
  <c r="G95" i="2"/>
  <c r="H95" i="2" s="1"/>
  <c r="G94" i="2"/>
  <c r="H94" i="2" s="1"/>
  <c r="G93" i="2"/>
  <c r="H93" i="2" s="1"/>
  <c r="G92" i="2"/>
  <c r="H92" i="2" s="1"/>
  <c r="G91" i="2"/>
  <c r="H91" i="2" s="1"/>
  <c r="G90" i="2"/>
  <c r="H90" i="2" s="1"/>
  <c r="G89" i="2"/>
  <c r="H89" i="2" s="1"/>
  <c r="G88" i="2"/>
  <c r="H88" i="2" s="1"/>
  <c r="G87" i="2"/>
  <c r="H87" i="2" s="1"/>
  <c r="G86" i="2"/>
  <c r="H86" i="2" s="1"/>
  <c r="G85" i="2"/>
  <c r="H85" i="2" s="1"/>
  <c r="G84" i="2"/>
  <c r="H84" i="2" s="1"/>
  <c r="G83" i="2"/>
  <c r="H83" i="2" s="1"/>
  <c r="G82" i="2"/>
  <c r="H82" i="2" s="1"/>
  <c r="G81" i="2"/>
  <c r="H81" i="2" s="1"/>
  <c r="G80" i="2"/>
  <c r="H80" i="2" s="1"/>
  <c r="G79" i="2"/>
  <c r="H79" i="2" s="1"/>
  <c r="G78" i="2"/>
  <c r="H78" i="2" s="1"/>
  <c r="G77" i="2"/>
  <c r="H77" i="2" s="1"/>
  <c r="G76" i="2"/>
  <c r="H76" i="2" s="1"/>
  <c r="G75" i="2"/>
  <c r="H75" i="2" s="1"/>
  <c r="G74" i="2"/>
  <c r="H74" i="2" s="1"/>
  <c r="G73" i="2"/>
  <c r="H73" i="2" s="1"/>
  <c r="G72" i="2"/>
  <c r="H72" i="2" s="1"/>
  <c r="G71" i="2"/>
  <c r="H71" i="2" s="1"/>
  <c r="G70" i="2"/>
  <c r="H70" i="2" s="1"/>
  <c r="G69" i="2"/>
  <c r="H69" i="2" s="1"/>
  <c r="G68" i="2"/>
  <c r="H68" i="2" s="1"/>
  <c r="G67" i="2"/>
  <c r="H67" i="2" s="1"/>
  <c r="G66" i="2"/>
  <c r="H66" i="2" s="1"/>
  <c r="G65" i="2"/>
  <c r="H65" i="2" s="1"/>
  <c r="G64" i="2"/>
  <c r="H64" i="2" s="1"/>
  <c r="G63" i="2"/>
  <c r="H63" i="2" s="1"/>
  <c r="G62" i="2"/>
  <c r="H62" i="2" s="1"/>
  <c r="G61" i="2"/>
  <c r="H61" i="2" s="1"/>
  <c r="G60" i="2"/>
  <c r="H60" i="2" s="1"/>
  <c r="G59" i="2"/>
  <c r="H59" i="2" s="1"/>
  <c r="G58" i="2"/>
  <c r="H58" i="2" s="1"/>
  <c r="G57" i="2"/>
  <c r="H57" i="2" s="1"/>
  <c r="G56" i="2"/>
  <c r="H56" i="2" s="1"/>
  <c r="G55" i="2"/>
  <c r="H55" i="2" s="1"/>
  <c r="G54" i="2"/>
  <c r="H54" i="2" s="1"/>
  <c r="G53" i="2"/>
  <c r="H53" i="2" s="1"/>
  <c r="G52" i="2"/>
  <c r="H52" i="2" s="1"/>
  <c r="G51" i="2"/>
  <c r="H51" i="2" s="1"/>
  <c r="G50" i="2"/>
  <c r="H50" i="2" s="1"/>
  <c r="G49" i="2"/>
  <c r="H49" i="2" s="1"/>
  <c r="G48" i="2"/>
  <c r="H48" i="2" s="1"/>
  <c r="G47" i="2"/>
  <c r="H47" i="2" s="1"/>
  <c r="G46" i="2"/>
  <c r="H46" i="2" s="1"/>
  <c r="G45" i="2"/>
  <c r="H45" i="2" s="1"/>
  <c r="G44" i="2"/>
  <c r="H44" i="2" s="1"/>
  <c r="G43" i="2"/>
  <c r="H43" i="2" s="1"/>
  <c r="G42" i="2"/>
  <c r="H42" i="2" s="1"/>
  <c r="G41" i="2"/>
  <c r="H41" i="2" s="1"/>
  <c r="G40" i="2"/>
  <c r="H40" i="2" s="1"/>
  <c r="G39" i="2"/>
  <c r="H39" i="2" s="1"/>
  <c r="G38" i="2"/>
  <c r="H38" i="2" s="1"/>
  <c r="G37" i="2"/>
  <c r="H37" i="2" s="1"/>
  <c r="G36" i="2"/>
  <c r="H36" i="2" s="1"/>
  <c r="G35" i="2"/>
  <c r="H35" i="2" s="1"/>
  <c r="G34" i="2"/>
  <c r="H34" i="2" s="1"/>
  <c r="G33" i="2"/>
  <c r="H33" i="2" s="1"/>
  <c r="G32" i="2"/>
  <c r="H32" i="2" s="1"/>
  <c r="G31" i="2"/>
  <c r="H31" i="2" s="1"/>
  <c r="G30" i="2"/>
  <c r="H30" i="2" s="1"/>
  <c r="G29" i="2"/>
  <c r="H29" i="2" s="1"/>
  <c r="G28" i="2"/>
  <c r="H28" i="2" s="1"/>
  <c r="G27" i="2"/>
  <c r="H27" i="2" s="1"/>
  <c r="G26" i="2"/>
  <c r="H26" i="2" s="1"/>
  <c r="G25" i="2"/>
  <c r="H25" i="2" s="1"/>
  <c r="G24" i="2"/>
  <c r="H24" i="2" s="1"/>
  <c r="G23" i="2"/>
  <c r="H23" i="2" s="1"/>
  <c r="G22" i="2"/>
  <c r="H22" i="2" s="1"/>
  <c r="G21" i="2"/>
  <c r="H21" i="2" s="1"/>
  <c r="G20" i="2"/>
  <c r="H20" i="2" s="1"/>
  <c r="G19" i="2"/>
  <c r="H19" i="2" s="1"/>
  <c r="G18" i="2"/>
  <c r="H18" i="2" s="1"/>
  <c r="G17" i="2"/>
  <c r="H17" i="2" s="1"/>
  <c r="G16" i="2"/>
  <c r="H16" i="2" s="1"/>
  <c r="G15" i="2"/>
  <c r="H15" i="2" s="1"/>
  <c r="G14" i="2"/>
  <c r="H14" i="2" s="1"/>
  <c r="G13" i="2"/>
  <c r="H13" i="2" s="1"/>
  <c r="G12" i="2"/>
  <c r="H12" i="2" s="1"/>
  <c r="G11" i="2"/>
  <c r="H11" i="2" s="1"/>
  <c r="G10" i="2"/>
  <c r="H10" i="2" s="1"/>
  <c r="G9" i="2"/>
  <c r="H9" i="2" s="1"/>
  <c r="G8" i="2"/>
  <c r="H8" i="2" s="1"/>
  <c r="G7" i="2"/>
  <c r="H7" i="2" s="1"/>
  <c r="G128" i="2" l="1"/>
  <c r="H128" i="2"/>
</calcChain>
</file>

<file path=xl/sharedStrings.xml><?xml version="1.0" encoding="utf-8"?>
<sst xmlns="http://schemas.openxmlformats.org/spreadsheetml/2006/main" count="568" uniqueCount="401">
  <si>
    <t>PAGOS A PROVEEDORES</t>
  </si>
  <si>
    <t/>
  </si>
  <si>
    <t>TOTAL</t>
  </si>
  <si>
    <t>PAGADO</t>
  </si>
  <si>
    <t>MINISTERIO DE LA VIVIENDA, HABITAT Y EDIFICACIONES</t>
  </si>
  <si>
    <t>MIVHED</t>
  </si>
  <si>
    <t>CH</t>
  </si>
  <si>
    <t xml:space="preserve">             Directora Financiera</t>
  </si>
  <si>
    <t>No.</t>
  </si>
  <si>
    <t xml:space="preserve"> CONCEPTO</t>
  </si>
  <si>
    <t>NO. FACTURA</t>
  </si>
  <si>
    <t>FECHA FACTURA</t>
  </si>
  <si>
    <t>MONTO FACTURADO</t>
  </si>
  <si>
    <t>MONTO PAGADO</t>
  </si>
  <si>
    <t>MONTO PENDIENTE</t>
  </si>
  <si>
    <t>ESTADO</t>
  </si>
  <si>
    <t>FECHA DE PAGO</t>
  </si>
  <si>
    <t>AL 31 DE MARZO 2022</t>
  </si>
  <si>
    <t>Lib-1582</t>
  </si>
  <si>
    <t xml:space="preserve"> 02/02/2022</t>
  </si>
  <si>
    <t>Lib-1582. segundo pago del contrato no. invi-cs-041-2021 por alquiler de 38 parqueos para autos y 8 para motores.</t>
  </si>
  <si>
    <t>Lib-1581. segundo pago por concepto de adquisicion de tickets de combustible para el uso de la institucion.</t>
  </si>
  <si>
    <t>Lib-1581</t>
  </si>
  <si>
    <t>Lib-1648</t>
  </si>
  <si>
    <t>Lib-1648. pago contrato no. mivhed-cs-055-2021 proceso no. oisoe-b&amp;s-ccc-pepb-2021-0001 por servicio de publicidad.</t>
  </si>
  <si>
    <t>Lib-1427</t>
  </si>
  <si>
    <t>Lib-1427. pago retención vicios ocultos de la ficha cbe00292, lote 9, snip-14028, por mejoramiento de un estimado de 1020 viviendas en santo domingo, programa dominicana se reconstruye.</t>
  </si>
  <si>
    <t>Lib-1483</t>
  </si>
  <si>
    <t>Lib-1483. tercer y ultimo pago correspondiente al contrato no. mivhed-cs-004-2021,por concepto de servicios de publicidad en el programa "el gobierno de la mañana y gobierno de la tarde".</t>
  </si>
  <si>
    <t>Lib-1518</t>
  </si>
  <si>
    <t>Lib-1518. pago 20% de avance inicial de la ficha cbe 00483, lote 8, sub-lote 2, por adquisicion e instalacion de equipamiento de cocina y lanvanderia para el hospital municipal dra. octavia gautier, ubicado en el municipio jarabacoa, provincia la vega.</t>
  </si>
  <si>
    <t>Lib-1524</t>
  </si>
  <si>
    <t>Lib-1524. pago cubicación cb-06(50.87%) de la ficha mee00256, por construccion de 22 viviendas y 78 mejoramientos de viviendas de 40mt2, proy: construccion y reconstruccion de viviendas.</t>
  </si>
  <si>
    <t>Lib-1711</t>
  </si>
  <si>
    <t>08/02/2022 y 16/02/2022</t>
  </si>
  <si>
    <t>Lib-1711. segundo pago del contrato no. mivhed-cs-027-2021, por servicios de publicidad corresp. a los meses de enero y febrero del 2022.</t>
  </si>
  <si>
    <t xml:space="preserve"> 01/02/2022,  27/01/2022 y  08/02/2022 </t>
  </si>
  <si>
    <t>Lib-1564. segundo y ultimo pago correspondiente al 2, 3 y 4/4 del contrato no. mivhed-cs-005-2021 servicios de publicidad, correspondiente a los meses de diciembre 2021, enero, febrero del 2022.</t>
  </si>
  <si>
    <t>Lib-1644. pago cubicación cb-06(final) de la ficha cbe 00346, lote 10, por cambio de pisos de tierra por pisos de cemento en la provincia san juan, proyecto cambio de piso de tierra por cemento.</t>
  </si>
  <si>
    <t>19/01/2022, 31/01/2022, 07/02/2022 y 07/02/2022</t>
  </si>
  <si>
    <t>Lib-1713. primer pago de la orden de compra no. oisoe b&amp; s-2021-00157 d/f 16/12/2021, por concepto de s ervicio de catering para la institucion.</t>
  </si>
  <si>
    <t>Lib-1564</t>
  </si>
  <si>
    <t>Lib-1644</t>
  </si>
  <si>
    <t>Lib-1713</t>
  </si>
  <si>
    <t>Lib-1710</t>
  </si>
  <si>
    <t xml:space="preserve"> 09/12/2021 y  12/01/2022</t>
  </si>
  <si>
    <t>Lib-1710. primer pago del contrato no. mivhed-cs-047-2021, por servicios de suministro de almuerzo y cena para el personal de la institucion.</t>
  </si>
  <si>
    <t>Lib-1663</t>
  </si>
  <si>
    <t>Lib-1663. tercer y ultimo pago correspondiente al contrato no. mivhed-cs-026-2021, por servicios de publicidad, correspondiente al mes de febrero 2022.</t>
  </si>
  <si>
    <t>Lib-1712</t>
  </si>
  <si>
    <t>Lib-1712. cuarto y ultimo pago del contrato no. mivhed-cs-032-2021, por servicios de publicidad, correspondiete al mes de febrero 2022.</t>
  </si>
  <si>
    <t xml:space="preserve"> 21/02/2022</t>
  </si>
  <si>
    <t>Lib-1754. segundo y ultimo pago correspondiente al 3/4 y 4/4 del contrato no. mivhed-cs- 011- 2021, por servicios de publicidad, correspondiente a los meses de enero y febrero del 2022.</t>
  </si>
  <si>
    <t>Lib-1753. primer y ultimo pago correspondiente al 1,2,3 y 4/4 del contrato no.mivhed-cs-043- 2021, por concepto de servicios de publicidad, correspondiete a los meses de noviembre y diciembre del 2021 y enero y febrero del 2022.</t>
  </si>
  <si>
    <t xml:space="preserve">Lib-1761. pago contrato no. 03135994, corresp. al seguro medico de los empleados fijos, retroactivo del periodo 01/02/2022 - 31/03/2022. </t>
  </si>
  <si>
    <t>Lib-1754</t>
  </si>
  <si>
    <t>Lib-1753</t>
  </si>
  <si>
    <t>Lib-1761</t>
  </si>
  <si>
    <t>Lib-1716</t>
  </si>
  <si>
    <t>15/02/2022, 07/02/2022,  15/02/2022, 03/02/2022 y 19/01/2022</t>
  </si>
  <si>
    <t>Lib-1716. segundo pago de la orden de compra no. oisoe b&amp;s-2021-00157 d/f 16/12/2021 por concepto de servicio de catering para la institucion.</t>
  </si>
  <si>
    <t>Lib-1768</t>
  </si>
  <si>
    <t>08/02/2022 y 17/02/202</t>
  </si>
  <si>
    <t>Lib-1768. segundo pago de la orden de compras invi-2021-00423 d/f 15/12/2021, por concepto de servicio de impresion digital de 1,980 llaves en cartonite, troquelado para ser usadas en el proceso de entrega de bonos del plan mi vivienda.</t>
  </si>
  <si>
    <t>Lib-1739</t>
  </si>
  <si>
    <t>05/01/22 y  14/01/22</t>
  </si>
  <si>
    <t>Lib-1739. pago orden de compra por concepto de adquisicion de material gastable para suplir los almacenes del ministerio.</t>
  </si>
  <si>
    <t>Lib-1438</t>
  </si>
  <si>
    <t>Lib-1438. pago orden de servicios no. invi-2020-00421  por adquisicion de licencias hp foundation care 24*7 service.</t>
  </si>
  <si>
    <t>Lib-1348</t>
  </si>
  <si>
    <t>Lib-1348. segundo y ultimo pago del contrato no. mivhed-cs-029-2021, por concepto de servicios de publicidad en medios de television.</t>
  </si>
  <si>
    <t>26/01/2022 y 09/02/2022</t>
  </si>
  <si>
    <t>Lib-1634. segundo y ultimo pago del contrato no. mivhed-cs-042-2021 por servicios de publicidad durante los meses de enero y febrero.</t>
  </si>
  <si>
    <t>Lib-1634</t>
  </si>
  <si>
    <t>Lib-1563</t>
  </si>
  <si>
    <t>Lib-1563. segundo y ultimo pago del contrato no. mivhed-cs-012-2021, por servicio de publicidad en medios de television y digital, correspondiente a los meses de diciembre 2021, enero y febrero 2022.</t>
  </si>
  <si>
    <t>Lib-1755</t>
  </si>
  <si>
    <t xml:space="preserve"> 15/12/2021</t>
  </si>
  <si>
    <t>Lib-1755. pago por concecpto de adquisicion herramientas y materiales para tecnologia.</t>
  </si>
  <si>
    <t>Lib-1762</t>
  </si>
  <si>
    <t>Lib-1762. pago por adquisicion de cajas de carton para archivar documento.</t>
  </si>
  <si>
    <t>Lib-1526</t>
  </si>
  <si>
    <t>Lib-1526. pago cubicación cb-10(63.10%) de la ficha mee00077, por construccion de 70 viviendas unifamiliar economicas de dos dormitorios, una sala, cocina, galeria construida a block hasta la altura de ventana con madera y techo de zinc.</t>
  </si>
  <si>
    <t>Lib-1775</t>
  </si>
  <si>
    <t>Lib-1775. pago cubicacion(es) cb-03(96,921.04) de la ficha cbe 00338, lote 7, por cambio de 7,604.39 m2 de pisos de tierra por pisos de cemento en la provincia de elias piña.</t>
  </si>
  <si>
    <t>Lib-1780</t>
  </si>
  <si>
    <t>Lib-1780. pago orden de compras no. oisoe b&amp;s-2021-00151 d/f 14/12/2021 por adq. de productos comestibles para abastecer el area de suministro.</t>
  </si>
  <si>
    <t>Lib-1763</t>
  </si>
  <si>
    <t>Lib-1763. pago orden de comrpas no. oisoe b&amp;s-2021-00138 d/f 08/12/2021 por servicio de mantenimiento de los ups centrales del edificio i y ii.</t>
  </si>
  <si>
    <t>Lib-1766</t>
  </si>
  <si>
    <t>Lib-1766. tercer pago de la orden de compra no. oisoe b&amp;s-2021-00157, por concepto de servicio de catering para el ministerio.</t>
  </si>
  <si>
    <t>Lib-1781</t>
  </si>
  <si>
    <t xml:space="preserve"> 03/02/2022</t>
  </si>
  <si>
    <t>Lib-1781. pago diferencia por obligacion de pago de retencion del 5 % de isr que por error en el documento de libramiento no.1358 d/f 21/02/2022 el monto pagado a la recaudadora fue por un monto de rd$12,806.54 en lugar de rd$1,280.65..</t>
  </si>
  <si>
    <t>Lib-1737</t>
  </si>
  <si>
    <t>Lib-1737. pago orden de compra no. invi-2021-00226 d/f 19/10/2021 por concepto de adquisicion de juegos infantiles y materiales para la construccion de una cancha en la puya de arroyo hondo.</t>
  </si>
  <si>
    <t>Lib-1751</t>
  </si>
  <si>
    <t>Lib-1751. pago orden de compra no. mivhed-2022-00002 d/f 01/02/2022, por adquisicion de capsulas y cartuchos para ser utilizadas como herramientas de trabajo y acopio logistico.</t>
  </si>
  <si>
    <t>Lib-1764.primer pago de la orden de compras no. invi-2021-00433 d/f 28/12/2021, por adquisicion de gomas para ser utilizadas en el ministerio.</t>
  </si>
  <si>
    <t>Lib-1764</t>
  </si>
  <si>
    <t>Lib-1813</t>
  </si>
  <si>
    <t>Lib-1813. pago orden de compras no. invi-2021-00296 d/f 17/11/2021, por adquisicion de materiales de higuiene y limpieza para uso del edificio 1 y 2.</t>
  </si>
  <si>
    <t>Lib-1778</t>
  </si>
  <si>
    <t>Lib-1778. primer pago del contraro no. mivhed-cb-026-2021, por adquisicion de equipos informaticos para expandir la red inalambrica.</t>
  </si>
  <si>
    <t>Lib-1827. pago consumo de energia electrica del edificio 2 nic.6002583, edificio anexo nic.5393659, san juan de la maguana nic.5017176 y el almacen de hato nuevo nic.5368777.</t>
  </si>
  <si>
    <t>Lib-1827</t>
  </si>
  <si>
    <t>Lib-1740</t>
  </si>
  <si>
    <t xml:space="preserve"> 10/11/2021</t>
  </si>
  <si>
    <t>Lib-1740. pago por servicios pago de evalucion psicometrica a travez de plataforma virtual.</t>
  </si>
  <si>
    <t>Lib-1756</t>
  </si>
  <si>
    <t xml:space="preserve"> 22/11/2021 </t>
  </si>
  <si>
    <t>Lib-1756. pago servicios de impresion de banner.</t>
  </si>
  <si>
    <t>Lib-1779</t>
  </si>
  <si>
    <t>d/f 15/02/2022</t>
  </si>
  <si>
    <t>Lib-1779. tercer y ultimo pago del contrato no. mivhed-cs-025-2021, por servicios de publicidad correspondiente al mes de febrero del 2022.</t>
  </si>
  <si>
    <t>Lib-1752</t>
  </si>
  <si>
    <t xml:space="preserve"> 17/02/2022 </t>
  </si>
  <si>
    <t>Lib-1752. segundo pago por servicios de publicidad en el espacio publicitario encuentro matinal, correspondiente a los meses de enero y febrero.</t>
  </si>
  <si>
    <t>Lib-1714</t>
  </si>
  <si>
    <t>Lib-1714. pago cubicación cb-05(98.94%) de la ficha cbe00342, lote 3, por cambio de pisos de tierra por pisos de cemento en la provincia de azua.</t>
  </si>
  <si>
    <t xml:space="preserve"> 01/02/2022 y  02/02/2022,</t>
  </si>
  <si>
    <t>Lib-1760. cuarto y ultimo pago por concepto de fumigacion de plagas y desinfeccion,, corresp. a los meses de diciembre del 2021 y enero del 2022.</t>
  </si>
  <si>
    <t>Lib-1760</t>
  </si>
  <si>
    <t>Lib-1759</t>
  </si>
  <si>
    <t>Lib-1759. segundo y ultimo pago, del contrato no. mivhed-cs-038-2021, por servicios de publicidad correspondiente al mes de febrero 2022.</t>
  </si>
  <si>
    <t xml:space="preserve"> 01/03/2022</t>
  </si>
  <si>
    <t>Lib-1777. pago cubicación cb-03(65.22%) de la ficha cbe00348, lote 1, por cambio de 8,684.02 m2 de pisos de tierra por pisos de cemento en la prov. san juan.</t>
  </si>
  <si>
    <t>Lib-1777</t>
  </si>
  <si>
    <t>Lib-1567</t>
  </si>
  <si>
    <t xml:space="preserve"> 07/02/2022 y 08/02/202</t>
  </si>
  <si>
    <t>Lib-1567. tercer y ultimo pago del contrato no. mivhed-cs-044-2021, por servicios de publicidad, correspondiente a los meses de enero y fbrero 2022.</t>
  </si>
  <si>
    <t>Lib-1799</t>
  </si>
  <si>
    <t>Lib-1799. pago cubicación cb-03(48.02%) proyecto cambio de piso de tierra por pisos de cemento en la region de enriquillo.</t>
  </si>
  <si>
    <t>Lib-1853</t>
  </si>
  <si>
    <t>Lib-1853. pago cubicación cb-04(62.66%) por cambio de pisos de tierra por pisos de cemento para 125 viviendas en la provincia bahoruco, en la region de enriquillo.</t>
  </si>
  <si>
    <t>Lib-1814</t>
  </si>
  <si>
    <t>Lib-1814. primer pago de la orden de compra no. invi-2021-00435, por concepto de adquisicion de baterias para los vehiculos del ministerio.</t>
  </si>
  <si>
    <t>Lib-1916</t>
  </si>
  <si>
    <t>Lib-1916. pago por servicio de maestria de ceremonia, para dos evento de la institucion.</t>
  </si>
  <si>
    <t>Lib-1718</t>
  </si>
  <si>
    <t xml:space="preserve">S/F </t>
  </si>
  <si>
    <t>Lib-1718. pago viaticos en operativo de supervision, construccion y reconstruccion de viviendas.</t>
  </si>
  <si>
    <t>Lib-1749</t>
  </si>
  <si>
    <t>Lib-1749. segundo y ultimo pago del contrato no. mivhed-cs-052-2021, por servicios de publicida.</t>
  </si>
  <si>
    <t>Lib-1717</t>
  </si>
  <si>
    <t>Lib-1717. pago de viaticos en operativos de supervision, construccion y reconstruccion de viviendas para personal.</t>
  </si>
  <si>
    <t>Lib-1932</t>
  </si>
  <si>
    <t xml:space="preserve">Lib-1932. tercer pago del contrato no. invi-cs-041-2021, por alquiler de 38 parqueos para autos y 8 para motores, ubicados en la calle 30 de marzo no. 41, sector san carlos, d.n. </t>
  </si>
  <si>
    <t>Lib-1903</t>
  </si>
  <si>
    <t>Lib-1903. tercer y ultimo pago del contrato no. mivhed-cs-020-2021, por servicios de publicidad.</t>
  </si>
  <si>
    <t>Lib-2013</t>
  </si>
  <si>
    <t xml:space="preserve"> 01/02/2022 y 21/02/2022</t>
  </si>
  <si>
    <t>Lib-2013. pago por concepto de seguro medico complementario de dependientes opcionales, personal pensionado y empleados fijos.</t>
  </si>
  <si>
    <t>Lib-1878</t>
  </si>
  <si>
    <t>Lib-1878. pago cubicación cb-04(47.64%) de la ficha cbe00349, lote 07, por cambio de 8,918.72 m2 de pisos de tierra por pisos de cemento en la provincia san juan, proyecto cambio de piso de tierra por pisos de cemento, provincia san juan y elias piña.</t>
  </si>
  <si>
    <t>17/02/2022, 18/02/2022 y  19/02/2022</t>
  </si>
  <si>
    <t>Lib-1935. pago por suministro de energia electrica corresp. al periodo de facturacion del 20 de enero al 17 de febrero 2022.</t>
  </si>
  <si>
    <t>Lib-1935</t>
  </si>
  <si>
    <t>Lib-1568</t>
  </si>
  <si>
    <t xml:space="preserve"> 20/12/2021</t>
  </si>
  <si>
    <t>Lib-1568. pago por adquisicion de disco duros, memorias y drone (dirigido a mipymes).</t>
  </si>
  <si>
    <t>Lib-1939</t>
  </si>
  <si>
    <t>Lib-1939. primer pago de la orden de compras no. oisoe b&amp;s-2021-00150 d/f 14/12/2021, por adquisicion de productos comestibles para abastecer el area de suministro.</t>
  </si>
  <si>
    <t>Lib-1816</t>
  </si>
  <si>
    <t>Lib-1816. pago cubicación cb-03(54.53%) de la ficha cbe00354, lote 8, por cambio de 8,918.72 m2 de pisos de tierra por pisos de cemento en la prov. san juan, provincia san juan y elias piña.</t>
  </si>
  <si>
    <t>Lib-1857</t>
  </si>
  <si>
    <t>Lib-1857. pago cubicación cb-03(55.18%) de la ficha cbe00347, lote 12, por proyecto cambio de pisos de tierra por pisos de cemento, provincia san juan y elias piña.</t>
  </si>
  <si>
    <t>Lib-1868</t>
  </si>
  <si>
    <t>Lib-1868. pago 20% de avance inicial por equipamiento y mobiliario médico, hospital municipal teófilo hernández, ubicado en el municipio el seibo, provincia el seibo.</t>
  </si>
  <si>
    <t>Lib-1951</t>
  </si>
  <si>
    <t>Lib-1951. pago consumo de energia electrica, corresp. al periodo 02 de enero al 08 febrero del 2022.</t>
  </si>
  <si>
    <t>Lib-1952</t>
  </si>
  <si>
    <t>Lib-1952.pago orden de compra no. mivhed-2022-00004 d/f 02/02/2022, por adquisicion y renovacion de licencias de software para uso de la direccion de tecnologia y comunicaciones.</t>
  </si>
  <si>
    <t>Lib-1880</t>
  </si>
  <si>
    <t xml:space="preserve"> 02/03/2022</t>
  </si>
  <si>
    <t>Lib-1880. pago cubicación cb-03(75.08%) proyecto cambio de piso de tierra por pisos de cemento, provincia san juan y elias piña.</t>
  </si>
  <si>
    <t xml:space="preserve"> 16/02/2022</t>
  </si>
  <si>
    <t>Lib-1937. segundo pago del contrato no. mivhed-cs-047-2021, por servicios de suministro de almuerzo y cena para el personal.</t>
  </si>
  <si>
    <t>Lib-1937</t>
  </si>
  <si>
    <t>Lib-1974</t>
  </si>
  <si>
    <t>Lib-1974. primer pago correspondiente al 20% del contrato no. mivhed-cb-001-2022 por adquisicion de (75) laptops para ser utilizadas en el viceministerio de normas y reglamentaciones.</t>
  </si>
  <si>
    <t>Lib-2027</t>
  </si>
  <si>
    <t>Lib-2027. pago por suministro de agua correspondiente al mes de febrero 2022.</t>
  </si>
  <si>
    <t>Lib-1971</t>
  </si>
  <si>
    <t>23/02/2022 y  22/02/2022</t>
  </si>
  <si>
    <t>Lib-1971. primer pago de la orden de compras no mivhed-2022-00009 d/f 09/02/2022, por adquisicion de mobiliarios de oficina.</t>
  </si>
  <si>
    <t>Lib-1973</t>
  </si>
  <si>
    <t>Lib-1973. tercer pago de la orden de compras no. invi-2021-00177 d/f 07/07/2021 por concepto de adquisicion de uniformes para el personal.</t>
  </si>
  <si>
    <t>Lib-1968</t>
  </si>
  <si>
    <t>Lib-1968. pago cubicación cb-04(60.71%) de la ficha cbe 00331, lote 2, proyecto cambio de piso de tierra por pisos de cemento en la region de enriquillo.</t>
  </si>
  <si>
    <t>Lib-1970</t>
  </si>
  <si>
    <t>Lib-1970. pago cubicación cb-04(77.72%) de la ficha cbe00339, lote 9, proy. cambio de pisos de tierra por pisos de cemento en la region el valle y otras prov. de la region sur.</t>
  </si>
  <si>
    <t>Lib-1856</t>
  </si>
  <si>
    <t>Lib-1856. pago cubicación cb-03(54.80%) de la ficha cbe00344, lote 10, proyecto cambio de piso de tierra por pisos de cemento en la region de enriquillo.</t>
  </si>
  <si>
    <t>Lib-2077</t>
  </si>
  <si>
    <t>Lib-2077. segundo pago 2/4 del contrato no. mivhed-cs-008-2021, por concepto de publicidad correspondiente al mes de diciembre 2021.</t>
  </si>
  <si>
    <t>Lib-2055</t>
  </si>
  <si>
    <t xml:space="preserve"> 11/02/2022</t>
  </si>
  <si>
    <t>Lib-2055. cuarto pago del contrato no. invi-cs-051-2021, por concepto de alquiler de parqueos correspondiente al mes de febrero 2022.</t>
  </si>
  <si>
    <t>Lib-2057</t>
  </si>
  <si>
    <t xml:space="preserve"> 18/02/2022</t>
  </si>
  <si>
    <t>Lib-2057. pago orden de compra no. mivhed-2022-00003 d/f 02/02/2022, por adq. y renovacion de licencias de software, durante el periodo desde el 16 de febrero 2022 al 16 de febrero 2023.</t>
  </si>
  <si>
    <t>Lib-2080</t>
  </si>
  <si>
    <t xml:space="preserve"> 25/02/2022 </t>
  </si>
  <si>
    <t>Lib-2080. primer pago de la orden de compras no. invi-2021-00427 d/f 22/12/2021, por adquisicion de materiales impresos.</t>
  </si>
  <si>
    <t>Lib-2076</t>
  </si>
  <si>
    <t>Lib-2076. pago contrato no. mivhed-cs-001-2022, por servicios de publicidad, correspondiente al periodo de enero - febrero 2022.</t>
  </si>
  <si>
    <t>Lib-1855</t>
  </si>
  <si>
    <t xml:space="preserve"> 08/02/2022</t>
  </si>
  <si>
    <t>Lib-1855. decimo pago correspondiente de la orden de compra no. oisoe-b&amp;s-2021-00062 d/f 05/07/2021, por concepto de adquisicion de gomas para la flotilla de vehiculo de la institucion.</t>
  </si>
  <si>
    <t>Lib-2040</t>
  </si>
  <si>
    <t xml:space="preserve"> 18/02/2022 Y 28/02/2022,</t>
  </si>
  <si>
    <t>Lib-2040. primer pago de la orden de servicios no. invi-2021-00354 d/f 06/12/2021, por servicios de catering para la actividad semana del plan estrategico.</t>
  </si>
  <si>
    <t>Lib-1972</t>
  </si>
  <si>
    <t>Lib-1972. sexto pago de la orden de compra no.oisoe b&amp;s-2021-00106 d/f 06/10/2021, por concepto de adquisicion de baterias para la flotilla vehicular de este ministerio.</t>
  </si>
  <si>
    <t>Lib-2078</t>
  </si>
  <si>
    <t>Lib-2078. primer pago del contrato no. mivhed-cs-053-2021,  por serv. de publicidad radial corresp. a los meses de enero, febrero 2022.</t>
  </si>
  <si>
    <t>Lib-2144</t>
  </si>
  <si>
    <t>Lib-2144. pago servicios telefonicos del almacen de hato nuevo, servicios de telecable, durante el periodo de desde el 23/01/2022 al 22/02/2022.</t>
  </si>
  <si>
    <t>Lib-2111</t>
  </si>
  <si>
    <t xml:space="preserve">  08/02/2022</t>
  </si>
  <si>
    <t>Lib-2111. tercer pago del contrato no. mivhed-cs-008-2021, por concepto de publicidad correspondiente a los meses de enero y febrero del 2022.</t>
  </si>
  <si>
    <t>Lib-2085</t>
  </si>
  <si>
    <t>Lib-2085. pago del 20% de avance inicial por diseño de planos y especificaciones tecnicas para construccion de las siguientes obras de infraestructuras hospitalarias y sanitarias: ciudad sanitaria santiago.</t>
  </si>
  <si>
    <t>Lib-2097</t>
  </si>
  <si>
    <t>Lib-2097. tercer pago del contrato no. mivhed-cs-047-2021, por servicios de suministro de almuerzo y cena para el personal de servicios generales.</t>
  </si>
  <si>
    <t>Lib-2160.</t>
  </si>
  <si>
    <t>Lib-2160.pago orden de compras no. mivhed-2022-00020 d/f 15/02/2022 por adquisicion de ofrenda floral para depositar en el altar de la patria.</t>
  </si>
  <si>
    <t>Lib-2105</t>
  </si>
  <si>
    <t>Lib-2105. pago orden de compras no.mivhed-2022-00015 d/f 11/02/2022, por adquisicion de 90 headset para ser utilizados en el area de ventanilla unica.</t>
  </si>
  <si>
    <t>Lib-2075</t>
  </si>
  <si>
    <t xml:space="preserve"> 23/02/2022</t>
  </si>
  <si>
    <t>Lib-2075. pago cubicación cb-06(68.24%) de la ficha cbe 00306, lote 23, snip-14028, por mejoramiento de un estimado de 658 viviendas en puerto plata.</t>
  </si>
  <si>
    <t>Lib-2058</t>
  </si>
  <si>
    <t>Lib-2058. pago retención vicios ocultos de la ficha cbe00291, lote 8, snip-14028,por mejoramiento de un estimado de 990 viviendas en san cristobal,programa dominicana se reconstruye.</t>
  </si>
  <si>
    <t>Lib-2107</t>
  </si>
  <si>
    <t>Lib-2107. pago retención vicios ocultos de la ficha cbe00343, lote 7, por cambio de pisos de tierra por piso de cemento para 209 viviendas en la provincia barahona.</t>
  </si>
  <si>
    <t xml:space="preserve"> 15/02/2022</t>
  </si>
  <si>
    <t>Lib-2158</t>
  </si>
  <si>
    <t>Lib-2158. pago servicios de internet correspondiente al edificio 1 del mived durante el periodo desde el 11 de enero al 10 de febrero 2022.</t>
  </si>
  <si>
    <t>Lib-1812</t>
  </si>
  <si>
    <t>Lib-1812. pago cubicación cb-04(58.23%) de la ficha cbe 00330, lote 11 por cambio de pisos de tierra por pisos de cemento para 167 viviendas en la provincia independencia, region de enriquillo.</t>
  </si>
  <si>
    <t>Lib-2154</t>
  </si>
  <si>
    <t>Lib-2154. pago por concepto de adquisicion de pintura y materiales para pintar en esta institucion.</t>
  </si>
  <si>
    <t>Lib-2134</t>
  </si>
  <si>
    <t>Lib-2134. pago de viaticos en operativos de suspension, construccion y reconstruccion de viviendas para personal.</t>
  </si>
  <si>
    <t>Lib-2259</t>
  </si>
  <si>
    <t>Lib-2259. pago de la orden de servicios no. mivhed-2022-00021, por concepto de adquisicion de datacard, porta carnet y cordones para el proceso de carnetizacion del personal del ministerio.</t>
  </si>
  <si>
    <t>Lib-2298</t>
  </si>
  <si>
    <t xml:space="preserve"> 15/03/2022</t>
  </si>
  <si>
    <t>Lib-2298. pago por participacion de 18 colaboradores en el iv seminario transparencia y gestion publica "fideicomiso y alianzas publico - privadas".</t>
  </si>
  <si>
    <t>Lib-2278</t>
  </si>
  <si>
    <t>Lib-2278. abono al 20% del avance inicial de la ficha cbe00497, por readecuacion y reforzamiento del hospital padre billini, distrito nacional.</t>
  </si>
  <si>
    <t>Lib-2268</t>
  </si>
  <si>
    <t xml:space="preserve"> 03/01/2022, 14/01/2022 Y  08/02/202</t>
  </si>
  <si>
    <t>Lib-2268. pago del contrato no. mivhed-cs-040-2021,por servicios de publicidad, correspondiete a los meses de noviembre y diciembre del año 2021 y enero, febrero del 2022.</t>
  </si>
  <si>
    <t>Lib-2199</t>
  </si>
  <si>
    <t>Lib-2199. pago por adquisicion de herramientas y materiales para tecnologia.</t>
  </si>
  <si>
    <t>Lib-2074</t>
  </si>
  <si>
    <t>23/09/2021, 20/10/2021, 27/10/2021, 02/11/2021 26/11/2022</t>
  </si>
  <si>
    <t>Lib-2074. segundo pago del contrato no. invi-cb-003-2021 por concepto de adquisicion de materiales de albañileria.</t>
  </si>
  <si>
    <t>Lib-2056</t>
  </si>
  <si>
    <t>Lib-2056. pago retención vicios ocultos de la ficha mee00160, por mejoramiento de 81 viviendas (pandereta de madera techo de zinc y pintura).; mejoramiento de (2,050.00 m2) pisos de tierra por pisos de cementó.</t>
  </si>
  <si>
    <t>Lib-2096</t>
  </si>
  <si>
    <t>d/f 14/02/2022</t>
  </si>
  <si>
    <t>Lib-2096. pago orden de compras no.oisoe b&amp;s-2021-00156 d/f 16/12/2021, por adquisicion de materiales electricos.</t>
  </si>
  <si>
    <t xml:space="preserve"> d/f 20/02/2022</t>
  </si>
  <si>
    <t>Lib-2260. tercer y ultimo pago corresp. a la cuota 4/4 del contrato no. mivhed-cs-010-2021, por servicios de publicidad en medio de radio.</t>
  </si>
  <si>
    <t>Pago cubicación cb-06(final) de la ficha cbe 00336, lote 6, por cambio de 7,041.10 m2 de pisos de tierra por piso de cemento en la provincia barahona.</t>
  </si>
  <si>
    <t>Pago cubicación cb-07(final) de la ficha cbe00285, lote 2, snip-14028, por mejoramiento de un estimado de 815 viviendas en azua , programa dominicana se reconstruye no.00376, provincia azua.</t>
  </si>
  <si>
    <t>Pago cubicación cb-04(final) de la ficha cbe00356, lote 5, por cambio de 6,618.63 m2 de pisos de tierra por piso de cemento en la provincia barahona, proyecto cambio de piso de tierra por pisos de cemento en la region de enriquillo.</t>
  </si>
  <si>
    <t>Pago cubicación cb-05(81.90%) de la ficha cbe00296, lote 13, snip-14028,por mejoramiento de un estimado de 517 viviendas en monte plata, programa dominicana se reconstruye i, no.00387, provincia monte plata.</t>
  </si>
  <si>
    <t>Lib-2273. pago por servicios de comunicacion del ministerio, durante el mes de enero 2022.</t>
  </si>
  <si>
    <t>Lib-2273</t>
  </si>
  <si>
    <t>Lib-1719</t>
  </si>
  <si>
    <t>Lib-1719. pago de viaticos en operativos de suspension, construccion y reconstruccion de viviendas para personal.</t>
  </si>
  <si>
    <t>Lib-2274. pago por servicios de telefono e internet, correspondiente al edificio 1 y 2 del mived, durante el mes de febrero 2022.</t>
  </si>
  <si>
    <t>01/12/2021, 14/02/2022 Y  14/02/2022,</t>
  </si>
  <si>
    <t xml:space="preserve">Lib-2305.segundo pago de la orden de compra no. oisoe b&amp;s-2021-00110 d/f 08/10/2022, por concepto de servicio de mantenimiento preventivo y revision tecnica general del ascensor correspondiente a los meses de diciembre 2021, enero, febrero 2022. </t>
  </si>
  <si>
    <t>Lib-2274</t>
  </si>
  <si>
    <t>Lib-2305</t>
  </si>
  <si>
    <t>Lib-2232</t>
  </si>
  <si>
    <t>Lib-2232. pago orden de compra no. mivhed-2022-00019  por adquisicion y renovacion de licencias de software para uso de la direccion de tecnologia y comunicaciones.</t>
  </si>
  <si>
    <t>Lib-2104</t>
  </si>
  <si>
    <t>Lib-2104. primer pago correspondiente al 20% de avance inicial del contrato no. mivhed-cs-004-2022, proceso no. invi-ccc-cp-2021-0026 por servicios de pintura exterior de los edificios i y ii del ministerio.</t>
  </si>
  <si>
    <t>Lib-2188. pago cubicación cb-04(final) de la ficha cbe00328, lote 11, por cambio de pisos de tierra por pisos de cemento para 185 viviiendas en la provincia elias piña.</t>
  </si>
  <si>
    <t>Lib-2188</t>
  </si>
  <si>
    <t>Lib-2377</t>
  </si>
  <si>
    <t>Lib-2377. tercer pago del contrato no. mivhed-cs-003-2021 por concepto de adquisicion de ticket de combustible para el uso de la institucion.</t>
  </si>
  <si>
    <t>Lib-2321</t>
  </si>
  <si>
    <t>Lib-2321. pago por servicio de energia electrica, correspondiente al periodo (01/02/2022 - 01/03/2022).</t>
  </si>
  <si>
    <t>Lib.2313</t>
  </si>
  <si>
    <t>Lib.2313. pago poliza no. 12974, correspondiente al seguro medico de los empleados fijos.</t>
  </si>
  <si>
    <t>Lib-2406</t>
  </si>
  <si>
    <t>Lib-2406. pago por suministro de agua potable de los edificios i y ii del ministerio, corresp. al mes de marzo 2022.</t>
  </si>
  <si>
    <t>Lib-2156</t>
  </si>
  <si>
    <t>Lib-2260</t>
  </si>
  <si>
    <t>Lib-2157</t>
  </si>
  <si>
    <t>Lib-2155</t>
  </si>
  <si>
    <t>Lib-2133</t>
  </si>
  <si>
    <t>B1500000003</t>
  </si>
  <si>
    <t xml:space="preserve">B1500061316 </t>
  </si>
  <si>
    <t>B1500000002</t>
  </si>
  <si>
    <t>B1500000744</t>
  </si>
  <si>
    <t>B1500000009</t>
  </si>
  <si>
    <t xml:space="preserve">B1500000180 Y B1500000182 </t>
  </si>
  <si>
    <t xml:space="preserve"> B1500000171 B1500000172 Y B1500000174</t>
  </si>
  <si>
    <t xml:space="preserve">B1500000027 </t>
  </si>
  <si>
    <t xml:space="preserve"> B1500001426, B1500001433, B1500001437 Y B1500001439 </t>
  </si>
  <si>
    <t>B1500001393  Y B1500001423</t>
  </si>
  <si>
    <t xml:space="preserve">B1500000295 </t>
  </si>
  <si>
    <t>B1500000045</t>
  </si>
  <si>
    <t xml:space="preserve">B1500000141 </t>
  </si>
  <si>
    <t xml:space="preserve"> B1500008649 </t>
  </si>
  <si>
    <t xml:space="preserve"> B1500001444,1445, 1438, 1446, 1435, 1427.</t>
  </si>
  <si>
    <t xml:space="preserve">B1500000282 Y B1500000283 </t>
  </si>
  <si>
    <t>B1500001000 Y B1500001016</t>
  </si>
  <si>
    <t xml:space="preserve">B1500000590 </t>
  </si>
  <si>
    <t>B1500000111</t>
  </si>
  <si>
    <t xml:space="preserve">B1500000466  Y 468 </t>
  </si>
  <si>
    <t>B1500000125</t>
  </si>
  <si>
    <t xml:space="preserve">B1500000904 </t>
  </si>
  <si>
    <t xml:space="preserve"> B1500000949</t>
  </si>
  <si>
    <t xml:space="preserve">B1500000051 </t>
  </si>
  <si>
    <t xml:space="preserve">B1500002260 </t>
  </si>
  <si>
    <t>B1500000280</t>
  </si>
  <si>
    <t>B1500001453</t>
  </si>
  <si>
    <t xml:space="preserve">B1500256098 </t>
  </si>
  <si>
    <t xml:space="preserve">B1500000001 </t>
  </si>
  <si>
    <t xml:space="preserve"> B1500000097 </t>
  </si>
  <si>
    <t>B1500000117</t>
  </si>
  <si>
    <t>B1500002222</t>
  </si>
  <si>
    <t xml:space="preserve"> B1500000203</t>
  </si>
  <si>
    <t xml:space="preserve"> B1500270455, 268631, 268633 Y 273035 </t>
  </si>
  <si>
    <t>B1500000292</t>
  </si>
  <si>
    <t xml:space="preserve"> B1500000230</t>
  </si>
  <si>
    <t>B1500000152</t>
  </si>
  <si>
    <t xml:space="preserve">B1500000238 Y 239 </t>
  </si>
  <si>
    <t xml:space="preserve"> B1500000006</t>
  </si>
  <si>
    <t xml:space="preserve">B1500000187 Y 188 </t>
  </si>
  <si>
    <t xml:space="preserve">B1500000022 </t>
  </si>
  <si>
    <t xml:space="preserve">B1500000006 </t>
  </si>
  <si>
    <t>B1500000182 Y 183</t>
  </si>
  <si>
    <t xml:space="preserve">B1500000168 </t>
  </si>
  <si>
    <t>B1500000991</t>
  </si>
  <si>
    <t xml:space="preserve">B1500000142 </t>
  </si>
  <si>
    <t xml:space="preserve"> B1500000031 </t>
  </si>
  <si>
    <t xml:space="preserve"> B1500000004 </t>
  </si>
  <si>
    <t xml:space="preserve">B1500000174 </t>
  </si>
  <si>
    <t>B1500022032, 22033, 22215, 22578 Y 22579</t>
  </si>
  <si>
    <t xml:space="preserve">B1500192597, B1500193424 Y B1500195415 </t>
  </si>
  <si>
    <t>B1500000840</t>
  </si>
  <si>
    <t>B1500001417</t>
  </si>
  <si>
    <t xml:space="preserve"> B1500000003 </t>
  </si>
  <si>
    <t xml:space="preserve">B1500000016 </t>
  </si>
  <si>
    <t>B1500274921, 274923, 276776 Y 279339</t>
  </si>
  <si>
    <t xml:space="preserve">B1500000313 </t>
  </si>
  <si>
    <t xml:space="preserve">B1500001449 </t>
  </si>
  <si>
    <t xml:space="preserve">B1500087246, 87152, 87162, 86685, 86792, 86789 Y 86559 </t>
  </si>
  <si>
    <t xml:space="preserve">B1500000575 Y 573 </t>
  </si>
  <si>
    <t>B1500000032</t>
  </si>
  <si>
    <t>B1500000004</t>
  </si>
  <si>
    <t>B1500000057</t>
  </si>
  <si>
    <t xml:space="preserve"> B1500000121 </t>
  </si>
  <si>
    <t xml:space="preserve">B1500000252 </t>
  </si>
  <si>
    <t xml:space="preserve">B1500000217 </t>
  </si>
  <si>
    <t xml:space="preserve">B1500003774 Y 3775 </t>
  </si>
  <si>
    <t xml:space="preserve"> B150000037, 386, 387 Y 389</t>
  </si>
  <si>
    <t>B1500000130</t>
  </si>
  <si>
    <t xml:space="preserve">B1500000011 </t>
  </si>
  <si>
    <t xml:space="preserve"> B1500037775 Y 37767</t>
  </si>
  <si>
    <t>B15000000582 Y B1500000059</t>
  </si>
  <si>
    <t>B1500001454</t>
  </si>
  <si>
    <t xml:space="preserve">B1500002075 </t>
  </si>
  <si>
    <t xml:space="preserve">B1500000405 </t>
  </si>
  <si>
    <t xml:space="preserve"> B1500000106</t>
  </si>
  <si>
    <t xml:space="preserve">B1500037484 </t>
  </si>
  <si>
    <t xml:space="preserve"> B1500000253 </t>
  </si>
  <si>
    <t xml:space="preserve">B1500000263 </t>
  </si>
  <si>
    <t xml:space="preserve">B1500000103 </t>
  </si>
  <si>
    <t>B1500000002, B1500000003 Y  B1500000004</t>
  </si>
  <si>
    <t xml:space="preserve">B1500000492 </t>
  </si>
  <si>
    <t xml:space="preserve">B1500000156, 157, 160, 161 Y 165 </t>
  </si>
  <si>
    <t>B1500000309</t>
  </si>
  <si>
    <t xml:space="preserve"> B1500000829</t>
  </si>
  <si>
    <t>B1500000008</t>
  </si>
  <si>
    <t xml:space="preserve">B1500000201 </t>
  </si>
  <si>
    <t xml:space="preserve">B1500000009 </t>
  </si>
  <si>
    <t xml:space="preserve">B1500000131 </t>
  </si>
  <si>
    <t xml:space="preserve"> B1500158833, 159956 Y 159826 </t>
  </si>
  <si>
    <t>B1500161547, 161385, 161546 Y 161517</t>
  </si>
  <si>
    <t xml:space="preserve"> B1500001335  B1500001375  Y B1500001376</t>
  </si>
  <si>
    <t xml:space="preserve">B1500000315 </t>
  </si>
  <si>
    <t>B1500000104</t>
  </si>
  <si>
    <t xml:space="preserve">B1500061270 </t>
  </si>
  <si>
    <t xml:space="preserve"> B1500267142</t>
  </si>
  <si>
    <t>B1500005978</t>
  </si>
  <si>
    <t xml:space="preserve">B1500090088, 90172, 90078, 89720, 89613, 89717, 87904 </t>
  </si>
  <si>
    <t xml:space="preserve">         Licda. Yajaira Villar</t>
  </si>
  <si>
    <t xml:space="preserve">             Licda. Giannina Méndez</t>
  </si>
  <si>
    <t xml:space="preserve">       Enc. Departamento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</si>
</sst>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_-* #,##0.00\ _€_-;\-* #,##0.00\ _€_-;_-* &quot;-&quot;??\ _€_-;_-@_-"/>
    <numFmt numFmtId="166" formatCode="[$-1540A]m/d/yyyy;@"/>
    <numFmt numFmtId="167" formatCode="dd/mm/yyyy;@"/>
  </numFmts>
  <fonts count="18" x14ac:knownFonts="1">
    <font>
      <sz val="11"/>
      <color theme="1"/>
      <name val="Calibri"/>
      <family val="2"/>
      <scheme val="minor"/>
    </font>
    <font>
      <sz val="10"/>
      <name val="Courier New"/>
      <family val="3"/>
    </font>
    <font>
      <sz val="8"/>
      <name val="Courier New"/>
      <family val="3"/>
    </font>
    <font>
      <b/>
      <sz val="10"/>
      <color rgb="FF000000"/>
      <name val="Arial"/>
      <family val="2"/>
    </font>
    <font>
      <sz val="11"/>
      <color theme="1"/>
      <name val="Calibri"/>
      <family val="2"/>
      <scheme val="minor"/>
    </font>
    <font>
      <b/>
      <sz val="12"/>
      <name val="Times New Roman"/>
      <family val="1"/>
    </font>
    <font>
      <sz val="11"/>
      <color indexed="8"/>
      <name val="Calibri"/>
      <family val="2"/>
    </font>
    <font>
      <sz val="8"/>
      <name val="Calibri"/>
      <family val="2"/>
      <scheme val="minor"/>
    </font>
    <font>
      <b/>
      <sz val="7"/>
      <name val="Courier New"/>
      <family val="3"/>
    </font>
    <font>
      <sz val="8"/>
      <color theme="1"/>
      <name val="Calibri"/>
      <family val="2"/>
      <scheme val="minor"/>
    </font>
    <font>
      <b/>
      <sz val="8"/>
      <name val="Calibri"/>
      <family val="2"/>
      <scheme val="minor"/>
    </font>
    <font>
      <sz val="8"/>
      <name val="Arial"/>
      <family val="2"/>
    </font>
    <font>
      <b/>
      <sz val="8"/>
      <name val="Courier New"/>
      <family val="3"/>
    </font>
    <font>
      <b/>
      <sz val="10"/>
      <color theme="1"/>
      <name val="Calibri"/>
      <family val="2"/>
      <scheme val="minor"/>
    </font>
    <font>
      <sz val="10"/>
      <color theme="1"/>
      <name val="Calibri"/>
      <family val="2"/>
      <scheme val="minor"/>
    </font>
    <font>
      <b/>
      <sz val="11"/>
      <color theme="1"/>
      <name val="Calibri"/>
      <family val="2"/>
      <scheme val="minor"/>
    </font>
    <font>
      <b/>
      <sz val="11"/>
      <name val="Courier New"/>
      <family val="3"/>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4" fillId="0" borderId="0" applyFont="0" applyFill="0" applyBorder="0" applyAlignment="0" applyProtection="0"/>
    <xf numFmtId="0" fontId="6" fillId="0" borderId="0"/>
    <xf numFmtId="43" fontId="6" fillId="0" borderId="0" applyFont="0" applyFill="0" applyBorder="0" applyAlignment="0" applyProtection="0"/>
  </cellStyleXfs>
  <cellXfs count="44">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4" fontId="2" fillId="2" borderId="0" xfId="0" applyNumberFormat="1" applyFont="1" applyFill="1" applyBorder="1" applyAlignment="1">
      <alignment vertical="center"/>
    </xf>
    <xf numFmtId="165" fontId="2" fillId="2" borderId="0" xfId="0" applyNumberFormat="1" applyFont="1" applyFill="1" applyBorder="1" applyAlignment="1">
      <alignment horizontal="center" vertical="center"/>
    </xf>
    <xf numFmtId="14" fontId="2" fillId="2" borderId="0" xfId="0" applyNumberFormat="1"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7" fillId="2" borderId="0" xfId="0" applyFont="1" applyFill="1" applyAlignment="1">
      <alignment horizontal="center" vertical="center"/>
    </xf>
    <xf numFmtId="0" fontId="9" fillId="0" borderId="0" xfId="0" applyFont="1" applyAlignment="1">
      <alignment horizontal="center"/>
    </xf>
    <xf numFmtId="164" fontId="10" fillId="2" borderId="0" xfId="0" applyNumberFormat="1" applyFont="1" applyFill="1" applyBorder="1" applyAlignment="1">
      <alignment vertical="center"/>
    </xf>
    <xf numFmtId="165" fontId="10" fillId="2" borderId="0" xfId="0" applyNumberFormat="1" applyFont="1" applyFill="1" applyBorder="1" applyAlignment="1">
      <alignment horizontal="center" vertical="center"/>
    </xf>
    <xf numFmtId="0" fontId="11" fillId="2" borderId="0" xfId="0" applyFont="1" applyFill="1" applyAlignment="1">
      <alignment vertical="center"/>
    </xf>
    <xf numFmtId="0" fontId="7" fillId="2" borderId="0" xfId="0" applyFont="1" applyFill="1" applyAlignment="1">
      <alignment vertical="center"/>
    </xf>
    <xf numFmtId="4" fontId="7" fillId="2" borderId="0" xfId="0" applyNumberFormat="1" applyFont="1" applyFill="1" applyAlignment="1">
      <alignment vertical="center"/>
    </xf>
    <xf numFmtId="165" fontId="7" fillId="2" borderId="0" xfId="0" applyNumberFormat="1" applyFont="1" applyFill="1" applyAlignment="1">
      <alignment horizontal="center" vertical="center"/>
    </xf>
    <xf numFmtId="0" fontId="12" fillId="2" borderId="0" xfId="0" applyFont="1" applyFill="1" applyBorder="1" applyAlignment="1">
      <alignment vertical="center"/>
    </xf>
    <xf numFmtId="0" fontId="14" fillId="2" borderId="0" xfId="0" applyFont="1" applyFill="1" applyBorder="1"/>
    <xf numFmtId="166" fontId="7" fillId="2" borderId="0" xfId="0" applyNumberFormat="1" applyFont="1" applyFill="1" applyAlignment="1">
      <alignment horizontal="center" vertical="center"/>
    </xf>
    <xf numFmtId="166" fontId="9" fillId="2" borderId="0" xfId="0" applyNumberFormat="1" applyFont="1" applyFill="1" applyBorder="1"/>
    <xf numFmtId="166" fontId="2" fillId="2" borderId="0" xfId="0" applyNumberFormat="1" applyFont="1" applyFill="1" applyBorder="1" applyAlignment="1">
      <alignment vertical="center"/>
    </xf>
    <xf numFmtId="166" fontId="3" fillId="2" borderId="0" xfId="0" applyNumberFormat="1" applyFont="1" applyFill="1" applyBorder="1" applyAlignment="1">
      <alignment horizontal="center" vertical="center" wrapText="1"/>
    </xf>
    <xf numFmtId="0" fontId="5" fillId="2" borderId="0" xfId="0" applyFont="1" applyFill="1" applyAlignment="1">
      <alignment horizontal="center" vertical="center"/>
    </xf>
    <xf numFmtId="0" fontId="16" fillId="2" borderId="0" xfId="0" applyFont="1" applyFill="1" applyBorder="1" applyAlignment="1">
      <alignment vertical="center"/>
    </xf>
    <xf numFmtId="0" fontId="15" fillId="2" borderId="0" xfId="0" applyFont="1" applyFill="1" applyBorder="1"/>
    <xf numFmtId="0" fontId="0" fillId="2" borderId="0" xfId="0" applyFont="1" applyFill="1" applyBorder="1"/>
    <xf numFmtId="14" fontId="13" fillId="4" borderId="1" xfId="0" applyNumberFormat="1" applyFont="1" applyFill="1" applyBorder="1" applyAlignment="1">
      <alignment horizontal="center" vertical="center" wrapText="1"/>
    </xf>
    <xf numFmtId="43" fontId="13" fillId="4" borderId="1" xfId="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0" fontId="14" fillId="0" borderId="0" xfId="0" applyFont="1"/>
    <xf numFmtId="0" fontId="1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43" fontId="14" fillId="0" borderId="1" xfId="1"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right" vertical="center" wrapText="1"/>
    </xf>
    <xf numFmtId="167" fontId="14" fillId="0" borderId="1" xfId="0" applyNumberFormat="1" applyFont="1" applyFill="1" applyBorder="1" applyAlignment="1">
      <alignment horizontal="center" vertical="center" wrapText="1"/>
    </xf>
    <xf numFmtId="0" fontId="17" fillId="2" borderId="0" xfId="0" applyFont="1" applyFill="1" applyAlignment="1">
      <alignment vertical="center"/>
    </xf>
    <xf numFmtId="164" fontId="17" fillId="4" borderId="2" xfId="0" applyNumberFormat="1" applyFont="1" applyFill="1" applyBorder="1" applyAlignment="1">
      <alignment horizontal="right" vertical="center"/>
    </xf>
    <xf numFmtId="0" fontId="1" fillId="3" borderId="0" xfId="0" applyFont="1" applyFill="1" applyAlignment="1">
      <alignment vertical="center"/>
    </xf>
    <xf numFmtId="166" fontId="1" fillId="3" borderId="0" xfId="0" applyNumberFormat="1" applyFont="1" applyFill="1" applyAlignment="1">
      <alignment vertical="center"/>
    </xf>
    <xf numFmtId="0" fontId="5" fillId="2" borderId="0" xfId="0" applyFont="1" applyFill="1" applyAlignment="1">
      <alignment horizontal="center" vertical="center"/>
    </xf>
  </cellXfs>
  <cellStyles count="4">
    <cellStyle name="Millares" xfId="1" builtinId="3"/>
    <cellStyle name="Millares 2" xfId="3" xr:uid="{0936741C-75F4-406A-8909-BCAF9454E67B}"/>
    <cellStyle name="Normal" xfId="0" builtinId="0"/>
    <cellStyle name="Normal 2" xfId="2" xr:uid="{03F9C2C2-4C0F-42CD-99FE-171832B07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430213</xdr:colOff>
      <xdr:row>0</xdr:row>
      <xdr:rowOff>34925</xdr:rowOff>
    </xdr:from>
    <xdr:to>
      <xdr:col>2</xdr:col>
      <xdr:colOff>521262</xdr:colOff>
      <xdr:row>4</xdr:row>
      <xdr:rowOff>105228</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430213" y="34925"/>
          <a:ext cx="946825" cy="870403"/>
        </a:xfrm>
        <a:prstGeom prst="rect">
          <a:avLst/>
        </a:prstGeom>
      </xdr:spPr>
    </xdr:pic>
    <xdr:clientData/>
  </xdr:twoCellAnchor>
  <xdr:twoCellAnchor>
    <xdr:from>
      <xdr:col>0</xdr:col>
      <xdr:colOff>231775</xdr:colOff>
      <xdr:row>135</xdr:row>
      <xdr:rowOff>66675</xdr:rowOff>
    </xdr:from>
    <xdr:to>
      <xdr:col>2</xdr:col>
      <xdr:colOff>2352675</xdr:colOff>
      <xdr:row>135</xdr:row>
      <xdr:rowOff>66675</xdr:rowOff>
    </xdr:to>
    <xdr:cxnSp macro="">
      <xdr:nvCxnSpPr>
        <xdr:cNvPr id="3" name="Straight Connector 3">
          <a:extLst>
            <a:ext uri="{FF2B5EF4-FFF2-40B4-BE49-F238E27FC236}">
              <a16:creationId xmlns:a16="http://schemas.microsoft.com/office/drawing/2014/main" id="{C5815BD8-D41C-4E9E-B11B-F71893E770A5}"/>
            </a:ext>
          </a:extLst>
        </xdr:cNvPr>
        <xdr:cNvCxnSpPr/>
      </xdr:nvCxnSpPr>
      <xdr:spPr>
        <a:xfrm>
          <a:off x="231775" y="112156875"/>
          <a:ext cx="2806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949325</xdr:colOff>
      <xdr:row>135</xdr:row>
      <xdr:rowOff>66675</xdr:rowOff>
    </xdr:from>
    <xdr:to>
      <xdr:col>9</xdr:col>
      <xdr:colOff>438150</xdr:colOff>
      <xdr:row>135</xdr:row>
      <xdr:rowOff>66675</xdr:rowOff>
    </xdr:to>
    <xdr:cxnSp macro="">
      <xdr:nvCxnSpPr>
        <xdr:cNvPr id="4" name="Straight Connector 6">
          <a:extLst>
            <a:ext uri="{FF2B5EF4-FFF2-40B4-BE49-F238E27FC236}">
              <a16:creationId xmlns:a16="http://schemas.microsoft.com/office/drawing/2014/main" id="{F9CCB694-923B-4D3F-B9E8-244F30456F9C}"/>
            </a:ext>
          </a:extLst>
        </xdr:cNvPr>
        <xdr:cNvCxnSpPr/>
      </xdr:nvCxnSpPr>
      <xdr:spPr>
        <a:xfrm>
          <a:off x="6597650" y="112156875"/>
          <a:ext cx="1984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J141"/>
  <sheetViews>
    <sheetView showGridLines="0" tabSelected="1" view="pageBreakPreview" topLeftCell="A129" zoomScaleNormal="100" zoomScaleSheetLayoutView="100" workbookViewId="0">
      <selection activeCell="D131" sqref="D131"/>
    </sheetView>
  </sheetViews>
  <sheetFormatPr baseColWidth="10" defaultRowHeight="15" x14ac:dyDescent="0.25"/>
  <cols>
    <col min="1" max="1" width="4" bestFit="1" customWidth="1"/>
    <col min="2" max="2" width="6.28515625" customWidth="1"/>
    <col min="3" max="3" width="37" customWidth="1"/>
    <col min="5" max="5" width="11.7109375" bestFit="1" customWidth="1"/>
    <col min="6" max="7" width="14.28515625" bestFit="1" customWidth="1"/>
    <col min="8" max="8" width="11.7109375" bestFit="1" customWidth="1"/>
    <col min="10" max="10" width="11.7109375" bestFit="1" customWidth="1"/>
  </cols>
  <sheetData>
    <row r="1" spans="1:10" ht="15.75" x14ac:dyDescent="0.25">
      <c r="A1" s="1"/>
      <c r="B1" s="43" t="s">
        <v>4</v>
      </c>
      <c r="C1" s="43"/>
      <c r="D1" s="43"/>
      <c r="E1" s="43"/>
      <c r="F1" s="43"/>
      <c r="G1" s="43"/>
      <c r="H1" s="43"/>
      <c r="I1" s="43"/>
      <c r="J1" s="43"/>
    </row>
    <row r="2" spans="1:10" ht="15.75" x14ac:dyDescent="0.25">
      <c r="A2" s="1"/>
      <c r="B2" s="43" t="s">
        <v>5</v>
      </c>
      <c r="C2" s="43"/>
      <c r="D2" s="43"/>
      <c r="E2" s="43"/>
      <c r="F2" s="43"/>
      <c r="G2" s="43"/>
      <c r="H2" s="43"/>
      <c r="I2" s="43"/>
      <c r="J2" s="43"/>
    </row>
    <row r="3" spans="1:10" ht="15.75" x14ac:dyDescent="0.25">
      <c r="A3" s="1"/>
      <c r="B3" s="43" t="s">
        <v>0</v>
      </c>
      <c r="C3" s="43"/>
      <c r="D3" s="43"/>
      <c r="E3" s="43"/>
      <c r="F3" s="43"/>
      <c r="G3" s="43"/>
      <c r="H3" s="43"/>
      <c r="I3" s="43"/>
      <c r="J3" s="43"/>
    </row>
    <row r="4" spans="1:10" ht="15.75" x14ac:dyDescent="0.25">
      <c r="A4" s="1"/>
      <c r="B4" s="43" t="s">
        <v>17</v>
      </c>
      <c r="C4" s="43"/>
      <c r="D4" s="43"/>
      <c r="E4" s="43"/>
      <c r="F4" s="43"/>
      <c r="G4" s="43"/>
      <c r="H4" s="43"/>
      <c r="I4" s="43"/>
      <c r="J4" s="43"/>
    </row>
    <row r="5" spans="1:10" ht="15.75" x14ac:dyDescent="0.25">
      <c r="A5" s="1"/>
      <c r="B5" s="25"/>
      <c r="C5" s="25"/>
      <c r="D5" s="25"/>
      <c r="E5" s="25"/>
      <c r="F5" s="25"/>
      <c r="G5" s="25"/>
      <c r="H5" s="25"/>
      <c r="I5" s="25"/>
      <c r="J5" s="25"/>
    </row>
    <row r="6" spans="1:10" s="32" customFormat="1" ht="65.099999999999994" customHeight="1" x14ac:dyDescent="0.2">
      <c r="A6" s="29" t="s">
        <v>6</v>
      </c>
      <c r="B6" s="29" t="s">
        <v>8</v>
      </c>
      <c r="C6" s="29" t="s">
        <v>9</v>
      </c>
      <c r="D6" s="29" t="s">
        <v>10</v>
      </c>
      <c r="E6" s="30" t="s">
        <v>11</v>
      </c>
      <c r="F6" s="29" t="s">
        <v>12</v>
      </c>
      <c r="G6" s="31" t="s">
        <v>13</v>
      </c>
      <c r="H6" s="29" t="s">
        <v>14</v>
      </c>
      <c r="I6" s="29" t="s">
        <v>15</v>
      </c>
      <c r="J6" s="29" t="s">
        <v>16</v>
      </c>
    </row>
    <row r="7" spans="1:10" s="32" customFormat="1" ht="69.95" customHeight="1" x14ac:dyDescent="0.2">
      <c r="A7" s="33">
        <v>264</v>
      </c>
      <c r="B7" s="33" t="s">
        <v>18</v>
      </c>
      <c r="C7" s="34" t="s">
        <v>20</v>
      </c>
      <c r="D7" s="34" t="s">
        <v>300</v>
      </c>
      <c r="E7" s="34" t="s">
        <v>19</v>
      </c>
      <c r="F7" s="35">
        <v>546206.78</v>
      </c>
      <c r="G7" s="36">
        <f t="shared" ref="G7:G70" si="0">+F7</f>
        <v>546206.78</v>
      </c>
      <c r="H7" s="37">
        <f t="shared" ref="H7:H70" si="1">+F7-G7</f>
        <v>0</v>
      </c>
      <c r="I7" s="34" t="s">
        <v>3</v>
      </c>
      <c r="J7" s="38">
        <v>44621</v>
      </c>
    </row>
    <row r="8" spans="1:10" s="32" customFormat="1" ht="69.95" customHeight="1" x14ac:dyDescent="0.2">
      <c r="A8" s="33">
        <v>266</v>
      </c>
      <c r="B8" s="33" t="s">
        <v>22</v>
      </c>
      <c r="C8" s="34" t="s">
        <v>21</v>
      </c>
      <c r="D8" s="34" t="s">
        <v>301</v>
      </c>
      <c r="E8" s="34">
        <v>44592</v>
      </c>
      <c r="F8" s="35">
        <v>2137791.7400000002</v>
      </c>
      <c r="G8" s="36">
        <f t="shared" si="0"/>
        <v>2137791.7400000002</v>
      </c>
      <c r="H8" s="37">
        <f t="shared" si="1"/>
        <v>0</v>
      </c>
      <c r="I8" s="34" t="s">
        <v>3</v>
      </c>
      <c r="J8" s="38">
        <v>44621</v>
      </c>
    </row>
    <row r="9" spans="1:10" s="32" customFormat="1" ht="69.95" customHeight="1" x14ac:dyDescent="0.2">
      <c r="A9" s="33">
        <v>267</v>
      </c>
      <c r="B9" s="33" t="s">
        <v>23</v>
      </c>
      <c r="C9" s="34" t="s">
        <v>24</v>
      </c>
      <c r="D9" s="34" t="s">
        <v>302</v>
      </c>
      <c r="E9" s="34">
        <v>44603</v>
      </c>
      <c r="F9" s="35">
        <v>3638983.05</v>
      </c>
      <c r="G9" s="36">
        <f t="shared" si="0"/>
        <v>3638983.05</v>
      </c>
      <c r="H9" s="37">
        <f t="shared" si="1"/>
        <v>0</v>
      </c>
      <c r="I9" s="34" t="s">
        <v>3</v>
      </c>
      <c r="J9" s="38">
        <v>44622</v>
      </c>
    </row>
    <row r="10" spans="1:10" s="32" customFormat="1" ht="69.95" customHeight="1" x14ac:dyDescent="0.2">
      <c r="A10" s="33">
        <v>269</v>
      </c>
      <c r="B10" s="33" t="s">
        <v>25</v>
      </c>
      <c r="C10" s="34" t="s">
        <v>26</v>
      </c>
      <c r="D10" s="34" t="s">
        <v>140</v>
      </c>
      <c r="E10" s="34" t="s">
        <v>140</v>
      </c>
      <c r="F10" s="35">
        <v>3130671.2</v>
      </c>
      <c r="G10" s="36">
        <f t="shared" si="0"/>
        <v>3130671.2</v>
      </c>
      <c r="H10" s="37">
        <f t="shared" si="1"/>
        <v>0</v>
      </c>
      <c r="I10" s="34" t="s">
        <v>3</v>
      </c>
      <c r="J10" s="38">
        <v>44621</v>
      </c>
    </row>
    <row r="11" spans="1:10" s="32" customFormat="1" ht="69.95" customHeight="1" x14ac:dyDescent="0.2">
      <c r="A11" s="33">
        <v>270</v>
      </c>
      <c r="B11" s="33" t="s">
        <v>27</v>
      </c>
      <c r="C11" s="34" t="s">
        <v>28</v>
      </c>
      <c r="D11" s="34" t="s">
        <v>303</v>
      </c>
      <c r="E11" s="34">
        <v>44600</v>
      </c>
      <c r="F11" s="35">
        <v>118000</v>
      </c>
      <c r="G11" s="36">
        <f t="shared" si="0"/>
        <v>118000</v>
      </c>
      <c r="H11" s="37">
        <f t="shared" si="1"/>
        <v>0</v>
      </c>
      <c r="I11" s="34" t="s">
        <v>3</v>
      </c>
      <c r="J11" s="38">
        <v>44621</v>
      </c>
    </row>
    <row r="12" spans="1:10" s="32" customFormat="1" ht="69.95" customHeight="1" x14ac:dyDescent="0.2">
      <c r="A12" s="33">
        <v>271</v>
      </c>
      <c r="B12" s="33" t="s">
        <v>29</v>
      </c>
      <c r="C12" s="34" t="s">
        <v>30</v>
      </c>
      <c r="D12" s="34" t="s">
        <v>140</v>
      </c>
      <c r="E12" s="34" t="s">
        <v>140</v>
      </c>
      <c r="F12" s="35">
        <v>8015675.71</v>
      </c>
      <c r="G12" s="36">
        <f t="shared" si="0"/>
        <v>8015675.71</v>
      </c>
      <c r="H12" s="37">
        <f t="shared" si="1"/>
        <v>0</v>
      </c>
      <c r="I12" s="34" t="s">
        <v>3</v>
      </c>
      <c r="J12" s="38">
        <v>44621</v>
      </c>
    </row>
    <row r="13" spans="1:10" s="32" customFormat="1" ht="69.95" customHeight="1" x14ac:dyDescent="0.2">
      <c r="A13" s="33">
        <v>273</v>
      </c>
      <c r="B13" s="33" t="s">
        <v>31</v>
      </c>
      <c r="C13" s="34" t="s">
        <v>32</v>
      </c>
      <c r="D13" s="34" t="s">
        <v>304</v>
      </c>
      <c r="E13" s="34">
        <v>44539</v>
      </c>
      <c r="F13" s="35">
        <v>738151.61</v>
      </c>
      <c r="G13" s="36">
        <f t="shared" si="0"/>
        <v>738151.61</v>
      </c>
      <c r="H13" s="37">
        <f t="shared" si="1"/>
        <v>0</v>
      </c>
      <c r="I13" s="34" t="s">
        <v>3</v>
      </c>
      <c r="J13" s="38">
        <v>44621</v>
      </c>
    </row>
    <row r="14" spans="1:10" s="32" customFormat="1" ht="69.95" customHeight="1" x14ac:dyDescent="0.2">
      <c r="A14" s="33">
        <v>274</v>
      </c>
      <c r="B14" s="33" t="s">
        <v>33</v>
      </c>
      <c r="C14" s="34" t="s">
        <v>35</v>
      </c>
      <c r="D14" s="34" t="s">
        <v>305</v>
      </c>
      <c r="E14" s="34" t="s">
        <v>34</v>
      </c>
      <c r="F14" s="35">
        <v>188800</v>
      </c>
      <c r="G14" s="36">
        <f t="shared" si="0"/>
        <v>188800</v>
      </c>
      <c r="H14" s="37">
        <f t="shared" si="1"/>
        <v>0</v>
      </c>
      <c r="I14" s="34" t="s">
        <v>3</v>
      </c>
      <c r="J14" s="38">
        <v>44623</v>
      </c>
    </row>
    <row r="15" spans="1:10" s="32" customFormat="1" ht="69.95" customHeight="1" x14ac:dyDescent="0.2">
      <c r="A15" s="33">
        <v>275</v>
      </c>
      <c r="B15" s="33" t="s">
        <v>41</v>
      </c>
      <c r="C15" s="34" t="s">
        <v>37</v>
      </c>
      <c r="D15" s="34" t="s">
        <v>306</v>
      </c>
      <c r="E15" s="34" t="s">
        <v>36</v>
      </c>
      <c r="F15" s="35">
        <v>354000</v>
      </c>
      <c r="G15" s="36">
        <f t="shared" si="0"/>
        <v>354000</v>
      </c>
      <c r="H15" s="37">
        <f t="shared" si="1"/>
        <v>0</v>
      </c>
      <c r="I15" s="34" t="s">
        <v>3</v>
      </c>
      <c r="J15" s="38">
        <v>44621</v>
      </c>
    </row>
    <row r="16" spans="1:10" s="32" customFormat="1" ht="69.95" customHeight="1" x14ac:dyDescent="0.2">
      <c r="A16" s="33">
        <v>276</v>
      </c>
      <c r="B16" s="33" t="s">
        <v>42</v>
      </c>
      <c r="C16" s="34" t="s">
        <v>38</v>
      </c>
      <c r="D16" s="34" t="s">
        <v>307</v>
      </c>
      <c r="E16" s="34">
        <v>44621</v>
      </c>
      <c r="F16" s="35">
        <v>2538977.1</v>
      </c>
      <c r="G16" s="36">
        <f t="shared" si="0"/>
        <v>2538977.1</v>
      </c>
      <c r="H16" s="37">
        <f t="shared" si="1"/>
        <v>0</v>
      </c>
      <c r="I16" s="34" t="s">
        <v>3</v>
      </c>
      <c r="J16" s="38">
        <v>44622</v>
      </c>
    </row>
    <row r="17" spans="1:10" s="32" customFormat="1" ht="69.95" customHeight="1" x14ac:dyDescent="0.2">
      <c r="A17" s="33">
        <v>277</v>
      </c>
      <c r="B17" s="33" t="s">
        <v>43</v>
      </c>
      <c r="C17" s="34" t="s">
        <v>40</v>
      </c>
      <c r="D17" s="34" t="s">
        <v>308</v>
      </c>
      <c r="E17" s="34" t="s">
        <v>39</v>
      </c>
      <c r="F17" s="35">
        <v>151010.5</v>
      </c>
      <c r="G17" s="36">
        <f t="shared" si="0"/>
        <v>151010.5</v>
      </c>
      <c r="H17" s="37">
        <f t="shared" si="1"/>
        <v>0</v>
      </c>
      <c r="I17" s="34" t="s">
        <v>3</v>
      </c>
      <c r="J17" s="38">
        <v>44623</v>
      </c>
    </row>
    <row r="18" spans="1:10" s="32" customFormat="1" ht="69.95" customHeight="1" x14ac:dyDescent="0.2">
      <c r="A18" s="33">
        <v>278</v>
      </c>
      <c r="B18" s="33" t="s">
        <v>44</v>
      </c>
      <c r="C18" s="34" t="s">
        <v>46</v>
      </c>
      <c r="D18" s="34" t="s">
        <v>309</v>
      </c>
      <c r="E18" s="34" t="s">
        <v>45</v>
      </c>
      <c r="F18" s="35">
        <v>1733756.3</v>
      </c>
      <c r="G18" s="36">
        <f t="shared" si="0"/>
        <v>1733756.3</v>
      </c>
      <c r="H18" s="37">
        <f t="shared" si="1"/>
        <v>0</v>
      </c>
      <c r="I18" s="34" t="s">
        <v>3</v>
      </c>
      <c r="J18" s="38">
        <v>44623</v>
      </c>
    </row>
    <row r="19" spans="1:10" s="32" customFormat="1" ht="69.95" customHeight="1" x14ac:dyDescent="0.2">
      <c r="A19" s="33">
        <v>279</v>
      </c>
      <c r="B19" s="33" t="s">
        <v>47</v>
      </c>
      <c r="C19" s="34" t="s">
        <v>48</v>
      </c>
      <c r="D19" s="34" t="s">
        <v>140</v>
      </c>
      <c r="E19" s="34" t="s">
        <v>140</v>
      </c>
      <c r="F19" s="35">
        <v>47200</v>
      </c>
      <c r="G19" s="36">
        <f t="shared" si="0"/>
        <v>47200</v>
      </c>
      <c r="H19" s="37">
        <f t="shared" si="1"/>
        <v>0</v>
      </c>
      <c r="I19" s="34" t="s">
        <v>3</v>
      </c>
      <c r="J19" s="38">
        <v>44622</v>
      </c>
    </row>
    <row r="20" spans="1:10" s="32" customFormat="1" ht="69.95" customHeight="1" x14ac:dyDescent="0.2">
      <c r="A20" s="33">
        <v>280</v>
      </c>
      <c r="B20" s="33" t="s">
        <v>49</v>
      </c>
      <c r="C20" s="34" t="s">
        <v>50</v>
      </c>
      <c r="D20" s="34" t="s">
        <v>310</v>
      </c>
      <c r="E20" s="34">
        <v>44609</v>
      </c>
      <c r="F20" s="35">
        <v>295000</v>
      </c>
      <c r="G20" s="36">
        <f t="shared" si="0"/>
        <v>295000</v>
      </c>
      <c r="H20" s="37">
        <f t="shared" si="1"/>
        <v>0</v>
      </c>
      <c r="I20" s="34" t="s">
        <v>3</v>
      </c>
      <c r="J20" s="38">
        <v>44623</v>
      </c>
    </row>
    <row r="21" spans="1:10" s="32" customFormat="1" ht="69.95" customHeight="1" x14ac:dyDescent="0.2">
      <c r="A21" s="33">
        <v>281</v>
      </c>
      <c r="B21" s="33" t="s">
        <v>55</v>
      </c>
      <c r="C21" s="34" t="s">
        <v>52</v>
      </c>
      <c r="D21" s="34" t="s">
        <v>311</v>
      </c>
      <c r="E21" s="34" t="s">
        <v>51</v>
      </c>
      <c r="F21" s="35">
        <v>233640</v>
      </c>
      <c r="G21" s="36">
        <f t="shared" si="0"/>
        <v>233640</v>
      </c>
      <c r="H21" s="37">
        <f t="shared" si="1"/>
        <v>0</v>
      </c>
      <c r="I21" s="34" t="s">
        <v>3</v>
      </c>
      <c r="J21" s="38">
        <v>44624</v>
      </c>
    </row>
    <row r="22" spans="1:10" s="32" customFormat="1" ht="69.95" customHeight="1" x14ac:dyDescent="0.2">
      <c r="A22" s="33">
        <v>282</v>
      </c>
      <c r="B22" s="33" t="s">
        <v>56</v>
      </c>
      <c r="C22" s="34" t="s">
        <v>53</v>
      </c>
      <c r="D22" s="34" t="s">
        <v>312</v>
      </c>
      <c r="E22" s="34">
        <v>44610</v>
      </c>
      <c r="F22" s="35">
        <v>566400</v>
      </c>
      <c r="G22" s="36">
        <f t="shared" si="0"/>
        <v>566400</v>
      </c>
      <c r="H22" s="37">
        <f t="shared" si="1"/>
        <v>0</v>
      </c>
      <c r="I22" s="34" t="s">
        <v>3</v>
      </c>
      <c r="J22" s="38">
        <v>44624</v>
      </c>
    </row>
    <row r="23" spans="1:10" s="32" customFormat="1" ht="69.95" customHeight="1" x14ac:dyDescent="0.2">
      <c r="A23" s="33">
        <v>283</v>
      </c>
      <c r="B23" s="33" t="s">
        <v>57</v>
      </c>
      <c r="C23" s="34" t="s">
        <v>54</v>
      </c>
      <c r="D23" s="34" t="s">
        <v>313</v>
      </c>
      <c r="E23" s="34">
        <v>44596</v>
      </c>
      <c r="F23" s="35">
        <v>11820</v>
      </c>
      <c r="G23" s="36">
        <f t="shared" si="0"/>
        <v>11820</v>
      </c>
      <c r="H23" s="37">
        <f t="shared" si="1"/>
        <v>0</v>
      </c>
      <c r="I23" s="34" t="s">
        <v>3</v>
      </c>
      <c r="J23" s="38">
        <v>44624</v>
      </c>
    </row>
    <row r="24" spans="1:10" s="32" customFormat="1" ht="69.95" customHeight="1" x14ac:dyDescent="0.2">
      <c r="A24" s="33">
        <v>284</v>
      </c>
      <c r="B24" s="33" t="s">
        <v>58</v>
      </c>
      <c r="C24" s="34" t="s">
        <v>60</v>
      </c>
      <c r="D24" s="34" t="s">
        <v>314</v>
      </c>
      <c r="E24" s="34" t="s">
        <v>59</v>
      </c>
      <c r="F24" s="35">
        <v>110601.4</v>
      </c>
      <c r="G24" s="36">
        <f t="shared" si="0"/>
        <v>110601.4</v>
      </c>
      <c r="H24" s="37">
        <f t="shared" si="1"/>
        <v>0</v>
      </c>
      <c r="I24" s="34" t="s">
        <v>3</v>
      </c>
      <c r="J24" s="38">
        <v>44623</v>
      </c>
    </row>
    <row r="25" spans="1:10" s="32" customFormat="1" ht="69.95" customHeight="1" x14ac:dyDescent="0.2">
      <c r="A25" s="33">
        <v>285</v>
      </c>
      <c r="B25" s="33" t="s">
        <v>61</v>
      </c>
      <c r="C25" s="34" t="s">
        <v>63</v>
      </c>
      <c r="D25" s="34" t="s">
        <v>315</v>
      </c>
      <c r="E25" s="34" t="s">
        <v>62</v>
      </c>
      <c r="F25" s="35">
        <v>35777.01</v>
      </c>
      <c r="G25" s="36">
        <f t="shared" si="0"/>
        <v>35777.01</v>
      </c>
      <c r="H25" s="37">
        <f t="shared" si="1"/>
        <v>0</v>
      </c>
      <c r="I25" s="34" t="s">
        <v>3</v>
      </c>
      <c r="J25" s="38">
        <v>44624</v>
      </c>
    </row>
    <row r="26" spans="1:10" s="32" customFormat="1" ht="69.95" customHeight="1" x14ac:dyDescent="0.2">
      <c r="A26" s="33">
        <v>286</v>
      </c>
      <c r="B26" s="33" t="s">
        <v>64</v>
      </c>
      <c r="C26" s="34" t="s">
        <v>66</v>
      </c>
      <c r="D26" s="34" t="s">
        <v>316</v>
      </c>
      <c r="E26" s="34" t="s">
        <v>65</v>
      </c>
      <c r="F26" s="35">
        <v>776956.63</v>
      </c>
      <c r="G26" s="36">
        <f t="shared" si="0"/>
        <v>776956.63</v>
      </c>
      <c r="H26" s="37">
        <f t="shared" si="1"/>
        <v>0</v>
      </c>
      <c r="I26" s="34" t="s">
        <v>3</v>
      </c>
      <c r="J26" s="38">
        <v>44623</v>
      </c>
    </row>
    <row r="27" spans="1:10" s="32" customFormat="1" ht="69.95" customHeight="1" x14ac:dyDescent="0.2">
      <c r="A27" s="33">
        <v>287</v>
      </c>
      <c r="B27" s="33" t="s">
        <v>67</v>
      </c>
      <c r="C27" s="34" t="s">
        <v>68</v>
      </c>
      <c r="D27" s="34" t="s">
        <v>317</v>
      </c>
      <c r="E27" s="34">
        <v>44567</v>
      </c>
      <c r="F27" s="35">
        <v>539012.31999999995</v>
      </c>
      <c r="G27" s="36">
        <f t="shared" si="0"/>
        <v>539012.31999999995</v>
      </c>
      <c r="H27" s="37">
        <f t="shared" si="1"/>
        <v>0</v>
      </c>
      <c r="I27" s="34" t="s">
        <v>3</v>
      </c>
      <c r="J27" s="38">
        <v>44621</v>
      </c>
    </row>
    <row r="28" spans="1:10" s="32" customFormat="1" ht="69.95" customHeight="1" x14ac:dyDescent="0.2">
      <c r="A28" s="33">
        <v>288</v>
      </c>
      <c r="B28" s="33" t="s">
        <v>69</v>
      </c>
      <c r="C28" s="34" t="s">
        <v>70</v>
      </c>
      <c r="D28" s="34" t="s">
        <v>318</v>
      </c>
      <c r="E28" s="34">
        <v>44600</v>
      </c>
      <c r="F28" s="35">
        <v>56500</v>
      </c>
      <c r="G28" s="36">
        <f t="shared" si="0"/>
        <v>56500</v>
      </c>
      <c r="H28" s="37">
        <f t="shared" si="1"/>
        <v>0</v>
      </c>
      <c r="I28" s="34" t="s">
        <v>3</v>
      </c>
      <c r="J28" s="38">
        <v>44621</v>
      </c>
    </row>
    <row r="29" spans="1:10" s="32" customFormat="1" ht="69.95" customHeight="1" x14ac:dyDescent="0.2">
      <c r="A29" s="33">
        <v>289</v>
      </c>
      <c r="B29" s="33" t="s">
        <v>73</v>
      </c>
      <c r="C29" s="34" t="s">
        <v>72</v>
      </c>
      <c r="D29" s="34" t="s">
        <v>319</v>
      </c>
      <c r="E29" s="34" t="s">
        <v>71</v>
      </c>
      <c r="F29" s="35">
        <v>113000</v>
      </c>
      <c r="G29" s="36">
        <f t="shared" si="0"/>
        <v>113000</v>
      </c>
      <c r="H29" s="37">
        <f t="shared" si="1"/>
        <v>0</v>
      </c>
      <c r="I29" s="34" t="s">
        <v>3</v>
      </c>
      <c r="J29" s="38">
        <v>44621</v>
      </c>
    </row>
    <row r="30" spans="1:10" s="32" customFormat="1" ht="69.95" customHeight="1" x14ac:dyDescent="0.2">
      <c r="A30" s="33">
        <v>290</v>
      </c>
      <c r="B30" s="33" t="s">
        <v>74</v>
      </c>
      <c r="C30" s="34" t="s">
        <v>75</v>
      </c>
      <c r="D30" s="34" t="s">
        <v>320</v>
      </c>
      <c r="E30" s="34">
        <v>44551</v>
      </c>
      <c r="F30" s="35">
        <v>94500</v>
      </c>
      <c r="G30" s="36">
        <f t="shared" si="0"/>
        <v>94500</v>
      </c>
      <c r="H30" s="37">
        <f t="shared" si="1"/>
        <v>0</v>
      </c>
      <c r="I30" s="34" t="s">
        <v>3</v>
      </c>
      <c r="J30" s="38">
        <v>44621</v>
      </c>
    </row>
    <row r="31" spans="1:10" s="32" customFormat="1" ht="69.95" customHeight="1" x14ac:dyDescent="0.2">
      <c r="A31" s="33">
        <v>291</v>
      </c>
      <c r="B31" s="33" t="s">
        <v>76</v>
      </c>
      <c r="C31" s="34" t="s">
        <v>78</v>
      </c>
      <c r="D31" s="34" t="s">
        <v>321</v>
      </c>
      <c r="E31" s="34" t="s">
        <v>77</v>
      </c>
      <c r="F31" s="35">
        <v>69811.990000000005</v>
      </c>
      <c r="G31" s="36">
        <f t="shared" si="0"/>
        <v>69811.990000000005</v>
      </c>
      <c r="H31" s="37">
        <f t="shared" si="1"/>
        <v>0</v>
      </c>
      <c r="I31" s="34" t="s">
        <v>3</v>
      </c>
      <c r="J31" s="38">
        <v>44624</v>
      </c>
    </row>
    <row r="32" spans="1:10" s="32" customFormat="1" ht="69.95" customHeight="1" x14ac:dyDescent="0.2">
      <c r="A32" s="33">
        <v>292</v>
      </c>
      <c r="B32" s="33" t="s">
        <v>79</v>
      </c>
      <c r="C32" s="34" t="s">
        <v>80</v>
      </c>
      <c r="D32" s="34" t="s">
        <v>322</v>
      </c>
      <c r="E32" s="34">
        <v>44540</v>
      </c>
      <c r="F32" s="35">
        <v>186402.24</v>
      </c>
      <c r="G32" s="36">
        <f t="shared" si="0"/>
        <v>186402.24</v>
      </c>
      <c r="H32" s="37">
        <f t="shared" si="1"/>
        <v>0</v>
      </c>
      <c r="I32" s="34" t="s">
        <v>3</v>
      </c>
      <c r="J32" s="38">
        <v>44624</v>
      </c>
    </row>
    <row r="33" spans="1:10" s="32" customFormat="1" ht="69.95" customHeight="1" x14ac:dyDescent="0.2">
      <c r="A33" s="33">
        <v>293</v>
      </c>
      <c r="B33" s="33" t="s">
        <v>81</v>
      </c>
      <c r="C33" s="34" t="s">
        <v>82</v>
      </c>
      <c r="D33" s="34" t="s">
        <v>140</v>
      </c>
      <c r="E33" s="34" t="s">
        <v>140</v>
      </c>
      <c r="F33" s="35">
        <v>2188983.89</v>
      </c>
      <c r="G33" s="36">
        <f t="shared" si="0"/>
        <v>2188983.89</v>
      </c>
      <c r="H33" s="37">
        <f t="shared" si="1"/>
        <v>0</v>
      </c>
      <c r="I33" s="34" t="s">
        <v>3</v>
      </c>
      <c r="J33" s="38">
        <v>44621</v>
      </c>
    </row>
    <row r="34" spans="1:10" s="32" customFormat="1" ht="69.95" customHeight="1" x14ac:dyDescent="0.2">
      <c r="A34" s="33">
        <v>294</v>
      </c>
      <c r="B34" s="33" t="s">
        <v>83</v>
      </c>
      <c r="C34" s="34" t="s">
        <v>84</v>
      </c>
      <c r="D34" s="34" t="s">
        <v>323</v>
      </c>
      <c r="E34" s="34">
        <v>44621</v>
      </c>
      <c r="F34" s="35">
        <v>945226.04</v>
      </c>
      <c r="G34" s="36">
        <f t="shared" si="0"/>
        <v>945226.04</v>
      </c>
      <c r="H34" s="37">
        <f t="shared" si="1"/>
        <v>0</v>
      </c>
      <c r="I34" s="34" t="s">
        <v>3</v>
      </c>
      <c r="J34" s="38">
        <v>44631</v>
      </c>
    </row>
    <row r="35" spans="1:10" s="32" customFormat="1" ht="69.95" customHeight="1" x14ac:dyDescent="0.2">
      <c r="A35" s="33">
        <v>295</v>
      </c>
      <c r="B35" s="33" t="s">
        <v>85</v>
      </c>
      <c r="C35" s="34" t="s">
        <v>86</v>
      </c>
      <c r="D35" s="34" t="s">
        <v>324</v>
      </c>
      <c r="E35" s="34">
        <v>44600</v>
      </c>
      <c r="F35" s="35">
        <v>37152.300000000003</v>
      </c>
      <c r="G35" s="36">
        <f t="shared" si="0"/>
        <v>37152.300000000003</v>
      </c>
      <c r="H35" s="37">
        <f t="shared" si="1"/>
        <v>0</v>
      </c>
      <c r="I35" s="34" t="s">
        <v>3</v>
      </c>
      <c r="J35" s="38">
        <v>44627</v>
      </c>
    </row>
    <row r="36" spans="1:10" s="32" customFormat="1" ht="69.95" customHeight="1" x14ac:dyDescent="0.2">
      <c r="A36" s="33">
        <v>296</v>
      </c>
      <c r="B36" s="33" t="s">
        <v>87</v>
      </c>
      <c r="C36" s="34" t="s">
        <v>88</v>
      </c>
      <c r="D36" s="34" t="s">
        <v>325</v>
      </c>
      <c r="E36" s="34">
        <v>44596</v>
      </c>
      <c r="F36" s="35">
        <v>130980</v>
      </c>
      <c r="G36" s="36">
        <f t="shared" si="0"/>
        <v>130980</v>
      </c>
      <c r="H36" s="37">
        <f t="shared" si="1"/>
        <v>0</v>
      </c>
      <c r="I36" s="34" t="s">
        <v>3</v>
      </c>
      <c r="J36" s="38">
        <v>44624</v>
      </c>
    </row>
    <row r="37" spans="1:10" s="32" customFormat="1" ht="69.95" customHeight="1" x14ac:dyDescent="0.2">
      <c r="A37" s="33">
        <v>297</v>
      </c>
      <c r="B37" s="33" t="s">
        <v>89</v>
      </c>
      <c r="C37" s="34" t="s">
        <v>90</v>
      </c>
      <c r="D37" s="34" t="s">
        <v>326</v>
      </c>
      <c r="E37" s="34">
        <v>44614</v>
      </c>
      <c r="F37" s="35">
        <v>33205.199999999997</v>
      </c>
      <c r="G37" s="36">
        <f t="shared" si="0"/>
        <v>33205.199999999997</v>
      </c>
      <c r="H37" s="37">
        <f t="shared" si="1"/>
        <v>0</v>
      </c>
      <c r="I37" s="34" t="s">
        <v>3</v>
      </c>
      <c r="J37" s="38">
        <v>44624</v>
      </c>
    </row>
    <row r="38" spans="1:10" s="32" customFormat="1" ht="69.95" customHeight="1" x14ac:dyDescent="0.2">
      <c r="A38" s="33">
        <v>298</v>
      </c>
      <c r="B38" s="33" t="s">
        <v>91</v>
      </c>
      <c r="C38" s="34" t="s">
        <v>93</v>
      </c>
      <c r="D38" s="34" t="s">
        <v>327</v>
      </c>
      <c r="E38" s="34" t="s">
        <v>92</v>
      </c>
      <c r="F38" s="35">
        <v>11525.89</v>
      </c>
      <c r="G38" s="36">
        <f t="shared" si="0"/>
        <v>11525.89</v>
      </c>
      <c r="H38" s="37">
        <f t="shared" si="1"/>
        <v>0</v>
      </c>
      <c r="I38" s="34" t="s">
        <v>3</v>
      </c>
      <c r="J38" s="38">
        <v>44627</v>
      </c>
    </row>
    <row r="39" spans="1:10" s="32" customFormat="1" ht="69.95" customHeight="1" x14ac:dyDescent="0.2">
      <c r="A39" s="33">
        <v>299</v>
      </c>
      <c r="B39" s="33" t="s">
        <v>94</v>
      </c>
      <c r="C39" s="34" t="s">
        <v>95</v>
      </c>
      <c r="D39" s="34" t="s">
        <v>328</v>
      </c>
      <c r="E39" s="34">
        <v>44593</v>
      </c>
      <c r="F39" s="35">
        <v>587168</v>
      </c>
      <c r="G39" s="36">
        <f t="shared" si="0"/>
        <v>587168</v>
      </c>
      <c r="H39" s="37">
        <f t="shared" si="1"/>
        <v>0</v>
      </c>
      <c r="I39" s="34" t="s">
        <v>3</v>
      </c>
      <c r="J39" s="38">
        <v>44623</v>
      </c>
    </row>
    <row r="40" spans="1:10" s="32" customFormat="1" ht="69.95" customHeight="1" x14ac:dyDescent="0.2">
      <c r="A40" s="33">
        <v>300</v>
      </c>
      <c r="B40" s="33" t="s">
        <v>96</v>
      </c>
      <c r="C40" s="34" t="s">
        <v>97</v>
      </c>
      <c r="D40" s="34" t="s">
        <v>329</v>
      </c>
      <c r="E40" s="34">
        <v>44600</v>
      </c>
      <c r="F40" s="35">
        <v>156350</v>
      </c>
      <c r="G40" s="36">
        <f t="shared" si="0"/>
        <v>156350</v>
      </c>
      <c r="H40" s="37">
        <f t="shared" si="1"/>
        <v>0</v>
      </c>
      <c r="I40" s="34" t="s">
        <v>3</v>
      </c>
      <c r="J40" s="38">
        <v>44624</v>
      </c>
    </row>
    <row r="41" spans="1:10" s="32" customFormat="1" ht="69.95" customHeight="1" x14ac:dyDescent="0.2">
      <c r="A41" s="33">
        <v>301</v>
      </c>
      <c r="B41" s="33" t="s">
        <v>99</v>
      </c>
      <c r="C41" s="34" t="s">
        <v>98</v>
      </c>
      <c r="D41" s="34" t="s">
        <v>330</v>
      </c>
      <c r="E41" s="34">
        <v>44601</v>
      </c>
      <c r="F41" s="35">
        <v>157034.4</v>
      </c>
      <c r="G41" s="36">
        <f t="shared" si="0"/>
        <v>157034.4</v>
      </c>
      <c r="H41" s="37">
        <f t="shared" si="1"/>
        <v>0</v>
      </c>
      <c r="I41" s="34" t="s">
        <v>3</v>
      </c>
      <c r="J41" s="38">
        <v>44624</v>
      </c>
    </row>
    <row r="42" spans="1:10" s="32" customFormat="1" ht="69.95" customHeight="1" x14ac:dyDescent="0.2">
      <c r="A42" s="33">
        <v>302</v>
      </c>
      <c r="B42" s="33" t="s">
        <v>100</v>
      </c>
      <c r="C42" s="34" t="s">
        <v>101</v>
      </c>
      <c r="D42" s="34" t="s">
        <v>331</v>
      </c>
      <c r="E42" s="34">
        <v>44575</v>
      </c>
      <c r="F42" s="35">
        <v>20718.2</v>
      </c>
      <c r="G42" s="36">
        <f t="shared" si="0"/>
        <v>20718.2</v>
      </c>
      <c r="H42" s="37">
        <f t="shared" si="1"/>
        <v>0</v>
      </c>
      <c r="I42" s="34" t="s">
        <v>3</v>
      </c>
      <c r="J42" s="38">
        <v>44627</v>
      </c>
    </row>
    <row r="43" spans="1:10" s="32" customFormat="1" ht="69.95" customHeight="1" x14ac:dyDescent="0.2">
      <c r="A43" s="33">
        <v>303</v>
      </c>
      <c r="B43" s="33" t="s">
        <v>102</v>
      </c>
      <c r="C43" s="34" t="s">
        <v>103</v>
      </c>
      <c r="D43" s="34" t="s">
        <v>332</v>
      </c>
      <c r="E43" s="34">
        <v>44606</v>
      </c>
      <c r="F43" s="35">
        <v>890201.17</v>
      </c>
      <c r="G43" s="36">
        <f t="shared" si="0"/>
        <v>890201.17</v>
      </c>
      <c r="H43" s="37">
        <f t="shared" si="1"/>
        <v>0</v>
      </c>
      <c r="I43" s="34" t="s">
        <v>3</v>
      </c>
      <c r="J43" s="38">
        <v>44627</v>
      </c>
    </row>
    <row r="44" spans="1:10" s="32" customFormat="1" ht="69.95" customHeight="1" x14ac:dyDescent="0.2">
      <c r="A44" s="33">
        <v>304</v>
      </c>
      <c r="B44" s="33" t="s">
        <v>105</v>
      </c>
      <c r="C44" s="34" t="s">
        <v>104</v>
      </c>
      <c r="D44" s="34" t="s">
        <v>333</v>
      </c>
      <c r="E44" s="34">
        <v>44592</v>
      </c>
      <c r="F44" s="35">
        <v>482836.53</v>
      </c>
      <c r="G44" s="36">
        <f t="shared" si="0"/>
        <v>482836.53</v>
      </c>
      <c r="H44" s="37">
        <f t="shared" si="1"/>
        <v>0</v>
      </c>
      <c r="I44" s="34" t="s">
        <v>3</v>
      </c>
      <c r="J44" s="38">
        <v>44628</v>
      </c>
    </row>
    <row r="45" spans="1:10" s="32" customFormat="1" ht="69.95" customHeight="1" x14ac:dyDescent="0.2">
      <c r="A45" s="33">
        <v>305</v>
      </c>
      <c r="B45" s="33" t="s">
        <v>106</v>
      </c>
      <c r="C45" s="34" t="s">
        <v>108</v>
      </c>
      <c r="D45" s="34" t="s">
        <v>334</v>
      </c>
      <c r="E45" s="34" t="s">
        <v>107</v>
      </c>
      <c r="F45" s="35">
        <v>52641.33</v>
      </c>
      <c r="G45" s="36">
        <f t="shared" si="0"/>
        <v>52641.33</v>
      </c>
      <c r="H45" s="37">
        <f t="shared" si="1"/>
        <v>0</v>
      </c>
      <c r="I45" s="34" t="s">
        <v>3</v>
      </c>
      <c r="J45" s="38">
        <v>44623</v>
      </c>
    </row>
    <row r="46" spans="1:10" s="32" customFormat="1" ht="69.95" customHeight="1" x14ac:dyDescent="0.2">
      <c r="A46" s="33">
        <v>306</v>
      </c>
      <c r="B46" s="33" t="s">
        <v>109</v>
      </c>
      <c r="C46" s="34" t="s">
        <v>111</v>
      </c>
      <c r="D46" s="34" t="s">
        <v>335</v>
      </c>
      <c r="E46" s="34" t="s">
        <v>110</v>
      </c>
      <c r="F46" s="35">
        <v>23718</v>
      </c>
      <c r="G46" s="36">
        <f t="shared" si="0"/>
        <v>23718</v>
      </c>
      <c r="H46" s="37">
        <f t="shared" si="1"/>
        <v>0</v>
      </c>
      <c r="I46" s="34" t="s">
        <v>3</v>
      </c>
      <c r="J46" s="38">
        <v>44624</v>
      </c>
    </row>
    <row r="47" spans="1:10" s="32" customFormat="1" ht="69.95" customHeight="1" x14ac:dyDescent="0.2">
      <c r="A47" s="33">
        <v>307</v>
      </c>
      <c r="B47" s="33" t="s">
        <v>112</v>
      </c>
      <c r="C47" s="34" t="s">
        <v>114</v>
      </c>
      <c r="D47" s="34" t="s">
        <v>336</v>
      </c>
      <c r="E47" s="34" t="s">
        <v>113</v>
      </c>
      <c r="F47" s="35">
        <v>94400</v>
      </c>
      <c r="G47" s="36">
        <f t="shared" si="0"/>
        <v>94400</v>
      </c>
      <c r="H47" s="37">
        <f t="shared" si="1"/>
        <v>0</v>
      </c>
      <c r="I47" s="34" t="s">
        <v>3</v>
      </c>
      <c r="J47" s="38">
        <v>44627</v>
      </c>
    </row>
    <row r="48" spans="1:10" s="32" customFormat="1" ht="69.95" customHeight="1" x14ac:dyDescent="0.2">
      <c r="A48" s="33">
        <v>308</v>
      </c>
      <c r="B48" s="33" t="s">
        <v>115</v>
      </c>
      <c r="C48" s="34" t="s">
        <v>117</v>
      </c>
      <c r="D48" s="34" t="s">
        <v>337</v>
      </c>
      <c r="E48" s="34" t="s">
        <v>116</v>
      </c>
      <c r="F48" s="35">
        <v>118000</v>
      </c>
      <c r="G48" s="36">
        <f t="shared" si="0"/>
        <v>118000</v>
      </c>
      <c r="H48" s="37">
        <f t="shared" si="1"/>
        <v>0</v>
      </c>
      <c r="I48" s="34" t="s">
        <v>3</v>
      </c>
      <c r="J48" s="38">
        <v>44624</v>
      </c>
    </row>
    <row r="49" spans="1:10" s="32" customFormat="1" ht="69.95" customHeight="1" x14ac:dyDescent="0.2">
      <c r="A49" s="33">
        <v>309</v>
      </c>
      <c r="B49" s="33" t="s">
        <v>118</v>
      </c>
      <c r="C49" s="34" t="s">
        <v>119</v>
      </c>
      <c r="D49" s="34" t="s">
        <v>338</v>
      </c>
      <c r="E49" s="34">
        <v>44617</v>
      </c>
      <c r="F49" s="35">
        <v>1722261.56</v>
      </c>
      <c r="G49" s="36">
        <f t="shared" si="0"/>
        <v>1722261.56</v>
      </c>
      <c r="H49" s="37">
        <f t="shared" si="1"/>
        <v>0</v>
      </c>
      <c r="I49" s="34" t="s">
        <v>3</v>
      </c>
      <c r="J49" s="38">
        <v>44623</v>
      </c>
    </row>
    <row r="50" spans="1:10" s="32" customFormat="1" ht="69.95" customHeight="1" x14ac:dyDescent="0.2">
      <c r="A50" s="33">
        <v>310</v>
      </c>
      <c r="B50" s="33" t="s">
        <v>122</v>
      </c>
      <c r="C50" s="34" t="s">
        <v>121</v>
      </c>
      <c r="D50" s="34" t="s">
        <v>339</v>
      </c>
      <c r="E50" s="34" t="s">
        <v>120</v>
      </c>
      <c r="F50" s="35">
        <v>181698.76</v>
      </c>
      <c r="G50" s="36">
        <f t="shared" si="0"/>
        <v>181698.76</v>
      </c>
      <c r="H50" s="37">
        <f t="shared" si="1"/>
        <v>0</v>
      </c>
      <c r="I50" s="34" t="s">
        <v>3</v>
      </c>
      <c r="J50" s="38">
        <v>44624</v>
      </c>
    </row>
    <row r="51" spans="1:10" s="32" customFormat="1" ht="69.95" customHeight="1" x14ac:dyDescent="0.2">
      <c r="A51" s="33">
        <v>311</v>
      </c>
      <c r="B51" s="33" t="s">
        <v>123</v>
      </c>
      <c r="C51" s="34" t="s">
        <v>124</v>
      </c>
      <c r="D51" s="34" t="s">
        <v>340</v>
      </c>
      <c r="E51" s="34">
        <v>44616</v>
      </c>
      <c r="F51" s="35">
        <v>177000</v>
      </c>
      <c r="G51" s="36">
        <f t="shared" si="0"/>
        <v>177000</v>
      </c>
      <c r="H51" s="37">
        <f t="shared" si="1"/>
        <v>0</v>
      </c>
      <c r="I51" s="34" t="s">
        <v>3</v>
      </c>
      <c r="J51" s="38">
        <v>44624</v>
      </c>
    </row>
    <row r="52" spans="1:10" s="32" customFormat="1" ht="69.95" customHeight="1" x14ac:dyDescent="0.2">
      <c r="A52" s="33">
        <v>312</v>
      </c>
      <c r="B52" s="33" t="s">
        <v>127</v>
      </c>
      <c r="C52" s="34" t="s">
        <v>126</v>
      </c>
      <c r="D52" s="34" t="s">
        <v>341</v>
      </c>
      <c r="E52" s="34" t="s">
        <v>125</v>
      </c>
      <c r="F52" s="35">
        <v>1986760.48</v>
      </c>
      <c r="G52" s="36">
        <f t="shared" si="0"/>
        <v>1986760.48</v>
      </c>
      <c r="H52" s="37">
        <f t="shared" si="1"/>
        <v>0</v>
      </c>
      <c r="I52" s="34" t="s">
        <v>3</v>
      </c>
      <c r="J52" s="38">
        <v>44627</v>
      </c>
    </row>
    <row r="53" spans="1:10" s="32" customFormat="1" ht="69.95" customHeight="1" x14ac:dyDescent="0.2">
      <c r="A53" s="33">
        <v>313</v>
      </c>
      <c r="B53" s="33" t="s">
        <v>128</v>
      </c>
      <c r="C53" s="34" t="s">
        <v>130</v>
      </c>
      <c r="D53" s="34" t="s">
        <v>342</v>
      </c>
      <c r="E53" s="34" t="s">
        <v>129</v>
      </c>
      <c r="F53" s="35">
        <v>354000</v>
      </c>
      <c r="G53" s="36">
        <f t="shared" si="0"/>
        <v>354000</v>
      </c>
      <c r="H53" s="37">
        <f t="shared" si="1"/>
        <v>0</v>
      </c>
      <c r="I53" s="34" t="s">
        <v>3</v>
      </c>
      <c r="J53" s="38">
        <v>44621</v>
      </c>
    </row>
    <row r="54" spans="1:10" s="32" customFormat="1" ht="69.95" customHeight="1" x14ac:dyDescent="0.2">
      <c r="A54" s="33">
        <v>314</v>
      </c>
      <c r="B54" s="33" t="s">
        <v>131</v>
      </c>
      <c r="C54" s="34" t="s">
        <v>132</v>
      </c>
      <c r="D54" s="34" t="s">
        <v>300</v>
      </c>
      <c r="E54" s="34">
        <v>44587</v>
      </c>
      <c r="F54" s="35">
        <v>1053526.8500000001</v>
      </c>
      <c r="G54" s="36">
        <f t="shared" si="0"/>
        <v>1053526.8500000001</v>
      </c>
      <c r="H54" s="37">
        <f t="shared" si="1"/>
        <v>0</v>
      </c>
      <c r="I54" s="34" t="s">
        <v>3</v>
      </c>
      <c r="J54" s="38">
        <v>44627</v>
      </c>
    </row>
    <row r="55" spans="1:10" s="32" customFormat="1" ht="69.95" customHeight="1" x14ac:dyDescent="0.2">
      <c r="A55" s="33">
        <v>315</v>
      </c>
      <c r="B55" s="33" t="s">
        <v>133</v>
      </c>
      <c r="C55" s="34" t="s">
        <v>134</v>
      </c>
      <c r="D55" s="34" t="s">
        <v>343</v>
      </c>
      <c r="E55" s="34" t="s">
        <v>125</v>
      </c>
      <c r="F55" s="35">
        <v>578212.02</v>
      </c>
      <c r="G55" s="36">
        <f t="shared" si="0"/>
        <v>578212.02</v>
      </c>
      <c r="H55" s="37">
        <f t="shared" si="1"/>
        <v>0</v>
      </c>
      <c r="I55" s="34" t="s">
        <v>3</v>
      </c>
      <c r="J55" s="38">
        <v>44628</v>
      </c>
    </row>
    <row r="56" spans="1:10" s="32" customFormat="1" ht="69.95" customHeight="1" x14ac:dyDescent="0.2">
      <c r="A56" s="33">
        <v>316</v>
      </c>
      <c r="B56" s="33" t="s">
        <v>135</v>
      </c>
      <c r="C56" s="34" t="s">
        <v>136</v>
      </c>
      <c r="D56" s="34" t="s">
        <v>344</v>
      </c>
      <c r="E56" s="34">
        <v>44590</v>
      </c>
      <c r="F56" s="35">
        <v>18054</v>
      </c>
      <c r="G56" s="36">
        <f t="shared" si="0"/>
        <v>18054</v>
      </c>
      <c r="H56" s="37">
        <f t="shared" si="1"/>
        <v>0</v>
      </c>
      <c r="I56" s="34" t="s">
        <v>3</v>
      </c>
      <c r="J56" s="38">
        <v>44627</v>
      </c>
    </row>
    <row r="57" spans="1:10" s="32" customFormat="1" ht="69.95" customHeight="1" x14ac:dyDescent="0.2">
      <c r="A57" s="33">
        <v>317</v>
      </c>
      <c r="B57" s="33" t="s">
        <v>137</v>
      </c>
      <c r="C57" s="34" t="s">
        <v>138</v>
      </c>
      <c r="D57" s="34" t="s">
        <v>345</v>
      </c>
      <c r="E57" s="34">
        <v>44544</v>
      </c>
      <c r="F57" s="35">
        <v>130000</v>
      </c>
      <c r="G57" s="36">
        <f t="shared" si="0"/>
        <v>130000</v>
      </c>
      <c r="H57" s="37">
        <f t="shared" si="1"/>
        <v>0</v>
      </c>
      <c r="I57" s="34" t="s">
        <v>3</v>
      </c>
      <c r="J57" s="38">
        <v>44629</v>
      </c>
    </row>
    <row r="58" spans="1:10" s="32" customFormat="1" ht="69.95" customHeight="1" x14ac:dyDescent="0.2">
      <c r="A58" s="33">
        <v>318</v>
      </c>
      <c r="B58" s="33" t="s">
        <v>139</v>
      </c>
      <c r="C58" s="34" t="s">
        <v>141</v>
      </c>
      <c r="D58" s="34" t="s">
        <v>140</v>
      </c>
      <c r="E58" s="34" t="s">
        <v>140</v>
      </c>
      <c r="F58" s="35">
        <v>300520</v>
      </c>
      <c r="G58" s="36">
        <f t="shared" si="0"/>
        <v>300520</v>
      </c>
      <c r="H58" s="37">
        <f t="shared" si="1"/>
        <v>0</v>
      </c>
      <c r="I58" s="34" t="s">
        <v>3</v>
      </c>
      <c r="J58" s="38">
        <v>44629</v>
      </c>
    </row>
    <row r="59" spans="1:10" s="32" customFormat="1" ht="69.95" customHeight="1" x14ac:dyDescent="0.2">
      <c r="A59" s="33">
        <v>319</v>
      </c>
      <c r="B59" s="33" t="s">
        <v>142</v>
      </c>
      <c r="C59" s="34" t="s">
        <v>143</v>
      </c>
      <c r="D59" s="34" t="s">
        <v>346</v>
      </c>
      <c r="E59" s="34">
        <v>44613</v>
      </c>
      <c r="F59" s="35">
        <v>11800000</v>
      </c>
      <c r="G59" s="36">
        <f t="shared" si="0"/>
        <v>11800000</v>
      </c>
      <c r="H59" s="37">
        <f t="shared" si="1"/>
        <v>0</v>
      </c>
      <c r="I59" s="34" t="s">
        <v>3</v>
      </c>
      <c r="J59" s="38">
        <v>44624</v>
      </c>
    </row>
    <row r="60" spans="1:10" s="32" customFormat="1" ht="69.95" customHeight="1" x14ac:dyDescent="0.2">
      <c r="A60" s="33">
        <v>320</v>
      </c>
      <c r="B60" s="33" t="s">
        <v>144</v>
      </c>
      <c r="C60" s="34" t="s">
        <v>145</v>
      </c>
      <c r="D60" s="34" t="s">
        <v>140</v>
      </c>
      <c r="E60" s="34" t="s">
        <v>140</v>
      </c>
      <c r="F60" s="35">
        <v>188600</v>
      </c>
      <c r="G60" s="36">
        <f t="shared" si="0"/>
        <v>188600</v>
      </c>
      <c r="H60" s="37">
        <f t="shared" si="1"/>
        <v>0</v>
      </c>
      <c r="I60" s="34" t="s">
        <v>3</v>
      </c>
      <c r="J60" s="38">
        <v>44629</v>
      </c>
    </row>
    <row r="61" spans="1:10" s="32" customFormat="1" ht="69.95" customHeight="1" x14ac:dyDescent="0.2">
      <c r="A61" s="33">
        <v>321</v>
      </c>
      <c r="B61" s="33" t="s">
        <v>146</v>
      </c>
      <c r="C61" s="34" t="s">
        <v>147</v>
      </c>
      <c r="D61" s="34" t="s">
        <v>347</v>
      </c>
      <c r="E61" s="34">
        <v>44621</v>
      </c>
      <c r="F61" s="35">
        <v>599000</v>
      </c>
      <c r="G61" s="36">
        <f t="shared" si="0"/>
        <v>599000</v>
      </c>
      <c r="H61" s="37">
        <f t="shared" si="1"/>
        <v>0</v>
      </c>
      <c r="I61" s="34" t="s">
        <v>3</v>
      </c>
      <c r="J61" s="38">
        <v>44630</v>
      </c>
    </row>
    <row r="62" spans="1:10" s="32" customFormat="1" ht="69.95" customHeight="1" x14ac:dyDescent="0.2">
      <c r="A62" s="33">
        <v>322</v>
      </c>
      <c r="B62" s="33" t="s">
        <v>148</v>
      </c>
      <c r="C62" s="34" t="s">
        <v>149</v>
      </c>
      <c r="D62" s="34" t="s">
        <v>348</v>
      </c>
      <c r="E62" s="34">
        <v>44601</v>
      </c>
      <c r="F62" s="35">
        <v>88500</v>
      </c>
      <c r="G62" s="36">
        <f t="shared" si="0"/>
        <v>88500</v>
      </c>
      <c r="H62" s="37">
        <f t="shared" si="1"/>
        <v>0</v>
      </c>
      <c r="I62" s="34" t="s">
        <v>3</v>
      </c>
      <c r="J62" s="38">
        <v>44629</v>
      </c>
    </row>
    <row r="63" spans="1:10" s="32" customFormat="1" ht="69.95" customHeight="1" x14ac:dyDescent="0.2">
      <c r="A63" s="33">
        <v>323</v>
      </c>
      <c r="B63" s="33" t="s">
        <v>150</v>
      </c>
      <c r="C63" s="34" t="s">
        <v>152</v>
      </c>
      <c r="D63" s="34" t="s">
        <v>349</v>
      </c>
      <c r="E63" s="34" t="s">
        <v>151</v>
      </c>
      <c r="F63" s="35">
        <v>2230065.39</v>
      </c>
      <c r="G63" s="36">
        <f t="shared" si="0"/>
        <v>2230065.39</v>
      </c>
      <c r="H63" s="37">
        <f t="shared" si="1"/>
        <v>0</v>
      </c>
      <c r="I63" s="34" t="s">
        <v>3</v>
      </c>
      <c r="J63" s="38">
        <v>44634</v>
      </c>
    </row>
    <row r="64" spans="1:10" s="32" customFormat="1" ht="69.95" customHeight="1" x14ac:dyDescent="0.2">
      <c r="A64" s="33">
        <v>324</v>
      </c>
      <c r="B64" s="33" t="s">
        <v>153</v>
      </c>
      <c r="C64" s="34" t="s">
        <v>154</v>
      </c>
      <c r="D64" s="34" t="s">
        <v>140</v>
      </c>
      <c r="E64" s="34" t="s">
        <v>140</v>
      </c>
      <c r="F64" s="35">
        <v>1188992.0900000001</v>
      </c>
      <c r="G64" s="36">
        <f t="shared" si="0"/>
        <v>1188992.0900000001</v>
      </c>
      <c r="H64" s="37">
        <f t="shared" si="1"/>
        <v>0</v>
      </c>
      <c r="I64" s="34" t="s">
        <v>3</v>
      </c>
      <c r="J64" s="38">
        <v>44629</v>
      </c>
    </row>
    <row r="65" spans="1:10" s="32" customFormat="1" ht="69.95" customHeight="1" x14ac:dyDescent="0.2">
      <c r="A65" s="33">
        <v>325</v>
      </c>
      <c r="B65" s="33" t="s">
        <v>157</v>
      </c>
      <c r="C65" s="34" t="s">
        <v>156</v>
      </c>
      <c r="D65" s="34" t="s">
        <v>350</v>
      </c>
      <c r="E65" s="34" t="s">
        <v>155</v>
      </c>
      <c r="F65" s="35">
        <v>816926.43</v>
      </c>
      <c r="G65" s="36">
        <f t="shared" si="0"/>
        <v>816926.43</v>
      </c>
      <c r="H65" s="37">
        <f t="shared" si="1"/>
        <v>0</v>
      </c>
      <c r="I65" s="34" t="s">
        <v>3</v>
      </c>
      <c r="J65" s="38">
        <v>44630</v>
      </c>
    </row>
    <row r="66" spans="1:10" s="32" customFormat="1" ht="69.95" customHeight="1" x14ac:dyDescent="0.2">
      <c r="A66" s="33">
        <v>326</v>
      </c>
      <c r="B66" s="33" t="s">
        <v>158</v>
      </c>
      <c r="C66" s="34" t="s">
        <v>160</v>
      </c>
      <c r="D66" s="34" t="s">
        <v>351</v>
      </c>
      <c r="E66" s="34" t="s">
        <v>159</v>
      </c>
      <c r="F66" s="35">
        <v>20296</v>
      </c>
      <c r="G66" s="36">
        <f t="shared" si="0"/>
        <v>20296</v>
      </c>
      <c r="H66" s="37">
        <f t="shared" si="1"/>
        <v>0</v>
      </c>
      <c r="I66" s="34" t="s">
        <v>3</v>
      </c>
      <c r="J66" s="38">
        <v>44621</v>
      </c>
    </row>
    <row r="67" spans="1:10" s="32" customFormat="1" ht="69.95" customHeight="1" x14ac:dyDescent="0.2">
      <c r="A67" s="33">
        <v>327</v>
      </c>
      <c r="B67" s="33" t="s">
        <v>161</v>
      </c>
      <c r="C67" s="34" t="s">
        <v>162</v>
      </c>
      <c r="D67" s="34" t="s">
        <v>352</v>
      </c>
      <c r="E67" s="34">
        <v>44573</v>
      </c>
      <c r="F67" s="35">
        <v>187664.71</v>
      </c>
      <c r="G67" s="36">
        <f t="shared" si="0"/>
        <v>187664.71</v>
      </c>
      <c r="H67" s="37">
        <f t="shared" si="1"/>
        <v>0</v>
      </c>
      <c r="I67" s="34" t="s">
        <v>3</v>
      </c>
      <c r="J67" s="38">
        <v>44630</v>
      </c>
    </row>
    <row r="68" spans="1:10" s="32" customFormat="1" ht="69.95" customHeight="1" x14ac:dyDescent="0.2">
      <c r="A68" s="33">
        <v>328</v>
      </c>
      <c r="B68" s="33" t="s">
        <v>163</v>
      </c>
      <c r="C68" s="34" t="s">
        <v>164</v>
      </c>
      <c r="D68" s="34" t="s">
        <v>353</v>
      </c>
      <c r="E68" s="34">
        <v>44538</v>
      </c>
      <c r="F68" s="35">
        <v>1264279.43</v>
      </c>
      <c r="G68" s="36">
        <f t="shared" si="0"/>
        <v>1264279.43</v>
      </c>
      <c r="H68" s="37">
        <f t="shared" si="1"/>
        <v>0</v>
      </c>
      <c r="I68" s="34" t="s">
        <v>3</v>
      </c>
      <c r="J68" s="38">
        <v>44627</v>
      </c>
    </row>
    <row r="69" spans="1:10" s="32" customFormat="1" ht="69.95" customHeight="1" x14ac:dyDescent="0.2">
      <c r="A69" s="33">
        <v>329</v>
      </c>
      <c r="B69" s="33" t="s">
        <v>165</v>
      </c>
      <c r="C69" s="34" t="s">
        <v>166</v>
      </c>
      <c r="D69" s="34" t="s">
        <v>354</v>
      </c>
      <c r="E69" s="34">
        <v>44610</v>
      </c>
      <c r="F69" s="35">
        <v>1364958.89</v>
      </c>
      <c r="G69" s="36">
        <f t="shared" si="0"/>
        <v>1364958.89</v>
      </c>
      <c r="H69" s="37">
        <f t="shared" si="1"/>
        <v>0</v>
      </c>
      <c r="I69" s="34" t="s">
        <v>3</v>
      </c>
      <c r="J69" s="38">
        <v>44628</v>
      </c>
    </row>
    <row r="70" spans="1:10" s="32" customFormat="1" ht="69.95" customHeight="1" x14ac:dyDescent="0.2">
      <c r="A70" s="33">
        <v>330</v>
      </c>
      <c r="B70" s="33" t="s">
        <v>167</v>
      </c>
      <c r="C70" s="34" t="s">
        <v>168</v>
      </c>
      <c r="D70" s="34" t="s">
        <v>140</v>
      </c>
      <c r="E70" s="34" t="s">
        <v>140</v>
      </c>
      <c r="F70" s="35">
        <v>70340000</v>
      </c>
      <c r="G70" s="36">
        <f t="shared" si="0"/>
        <v>70340000</v>
      </c>
      <c r="H70" s="37">
        <f t="shared" si="1"/>
        <v>0</v>
      </c>
      <c r="I70" s="34" t="s">
        <v>3</v>
      </c>
      <c r="J70" s="38">
        <v>44628</v>
      </c>
    </row>
    <row r="71" spans="1:10" s="32" customFormat="1" ht="69.95" customHeight="1" x14ac:dyDescent="0.2">
      <c r="A71" s="33">
        <v>331</v>
      </c>
      <c r="B71" s="33" t="s">
        <v>169</v>
      </c>
      <c r="C71" s="34" t="s">
        <v>170</v>
      </c>
      <c r="D71" s="34" t="s">
        <v>355</v>
      </c>
      <c r="E71" s="34">
        <v>44620</v>
      </c>
      <c r="F71" s="35">
        <v>515325.25</v>
      </c>
      <c r="G71" s="36">
        <f t="shared" ref="G71:G127" si="2">+F71</f>
        <v>515325.25</v>
      </c>
      <c r="H71" s="37">
        <f t="shared" ref="H71:H127" si="3">+F71-G71</f>
        <v>0</v>
      </c>
      <c r="I71" s="34" t="s">
        <v>3</v>
      </c>
      <c r="J71" s="38">
        <v>44630</v>
      </c>
    </row>
    <row r="72" spans="1:10" s="32" customFormat="1" ht="69.95" customHeight="1" x14ac:dyDescent="0.2">
      <c r="A72" s="33">
        <v>332</v>
      </c>
      <c r="B72" s="33" t="s">
        <v>171</v>
      </c>
      <c r="C72" s="34" t="s">
        <v>172</v>
      </c>
      <c r="D72" s="34" t="s">
        <v>356</v>
      </c>
      <c r="E72" s="34">
        <v>44607</v>
      </c>
      <c r="F72" s="35">
        <v>233640</v>
      </c>
      <c r="G72" s="36">
        <f t="shared" si="2"/>
        <v>233640</v>
      </c>
      <c r="H72" s="37">
        <f t="shared" si="3"/>
        <v>0</v>
      </c>
      <c r="I72" s="34" t="s">
        <v>3</v>
      </c>
      <c r="J72" s="38">
        <v>44630</v>
      </c>
    </row>
    <row r="73" spans="1:10" s="32" customFormat="1" ht="69.95" customHeight="1" x14ac:dyDescent="0.2">
      <c r="A73" s="33">
        <v>333</v>
      </c>
      <c r="B73" s="33" t="s">
        <v>173</v>
      </c>
      <c r="C73" s="34" t="s">
        <v>175</v>
      </c>
      <c r="D73" s="34" t="s">
        <v>300</v>
      </c>
      <c r="E73" s="34" t="s">
        <v>174</v>
      </c>
      <c r="F73" s="35">
        <v>3625745.93</v>
      </c>
      <c r="G73" s="36">
        <f t="shared" si="2"/>
        <v>3625745.93</v>
      </c>
      <c r="H73" s="37">
        <f t="shared" si="3"/>
        <v>0</v>
      </c>
      <c r="I73" s="34" t="s">
        <v>3</v>
      </c>
      <c r="J73" s="38">
        <v>44629</v>
      </c>
    </row>
    <row r="74" spans="1:10" s="32" customFormat="1" ht="69.95" customHeight="1" x14ac:dyDescent="0.2">
      <c r="A74" s="33">
        <v>334</v>
      </c>
      <c r="B74" s="33" t="s">
        <v>178</v>
      </c>
      <c r="C74" s="34" t="s">
        <v>177</v>
      </c>
      <c r="D74" s="34" t="s">
        <v>357</v>
      </c>
      <c r="E74" s="34" t="s">
        <v>176</v>
      </c>
      <c r="F74" s="35">
        <v>876887.5</v>
      </c>
      <c r="G74" s="36">
        <f t="shared" si="2"/>
        <v>876887.5</v>
      </c>
      <c r="H74" s="37">
        <f t="shared" si="3"/>
        <v>0</v>
      </c>
      <c r="I74" s="34" t="s">
        <v>3</v>
      </c>
      <c r="J74" s="38">
        <v>44630</v>
      </c>
    </row>
    <row r="75" spans="1:10" s="32" customFormat="1" ht="69.95" customHeight="1" x14ac:dyDescent="0.2">
      <c r="A75" s="33">
        <v>336</v>
      </c>
      <c r="B75" s="33" t="s">
        <v>179</v>
      </c>
      <c r="C75" s="34" t="s">
        <v>180</v>
      </c>
      <c r="D75" s="34" t="s">
        <v>140</v>
      </c>
      <c r="E75" s="34" t="s">
        <v>140</v>
      </c>
      <c r="F75" s="35">
        <v>957123.07</v>
      </c>
      <c r="G75" s="36">
        <f t="shared" si="2"/>
        <v>957123.07</v>
      </c>
      <c r="H75" s="37">
        <f t="shared" si="3"/>
        <v>0</v>
      </c>
      <c r="I75" s="34" t="s">
        <v>3</v>
      </c>
      <c r="J75" s="38">
        <v>44631</v>
      </c>
    </row>
    <row r="76" spans="1:10" s="32" customFormat="1" ht="69.95" customHeight="1" x14ac:dyDescent="0.2">
      <c r="A76" s="33">
        <v>337</v>
      </c>
      <c r="B76" s="33" t="s">
        <v>181</v>
      </c>
      <c r="C76" s="34" t="s">
        <v>182</v>
      </c>
      <c r="D76" s="34" t="s">
        <v>358</v>
      </c>
      <c r="E76" s="34">
        <v>44596</v>
      </c>
      <c r="F76" s="35">
        <v>30459</v>
      </c>
      <c r="G76" s="36">
        <f t="shared" si="2"/>
        <v>30459</v>
      </c>
      <c r="H76" s="37">
        <f t="shared" si="3"/>
        <v>0</v>
      </c>
      <c r="I76" s="34" t="s">
        <v>3</v>
      </c>
      <c r="J76" s="38">
        <v>44634</v>
      </c>
    </row>
    <row r="77" spans="1:10" s="32" customFormat="1" ht="69.95" customHeight="1" x14ac:dyDescent="0.2">
      <c r="A77" s="33">
        <v>338</v>
      </c>
      <c r="B77" s="33" t="s">
        <v>183</v>
      </c>
      <c r="C77" s="34" t="s">
        <v>185</v>
      </c>
      <c r="D77" s="34" t="s">
        <v>359</v>
      </c>
      <c r="E77" s="34" t="s">
        <v>184</v>
      </c>
      <c r="F77" s="35">
        <v>983080.85</v>
      </c>
      <c r="G77" s="36">
        <f t="shared" si="2"/>
        <v>983080.85</v>
      </c>
      <c r="H77" s="37">
        <f t="shared" si="3"/>
        <v>0</v>
      </c>
      <c r="I77" s="34" t="s">
        <v>3</v>
      </c>
      <c r="J77" s="38">
        <v>44631</v>
      </c>
    </row>
    <row r="78" spans="1:10" s="32" customFormat="1" ht="69.95" customHeight="1" x14ac:dyDescent="0.2">
      <c r="A78" s="33">
        <v>339</v>
      </c>
      <c r="B78" s="33" t="s">
        <v>186</v>
      </c>
      <c r="C78" s="34" t="s">
        <v>187</v>
      </c>
      <c r="D78" s="34" t="s">
        <v>360</v>
      </c>
      <c r="E78" s="34">
        <v>44614</v>
      </c>
      <c r="F78" s="35">
        <v>83780</v>
      </c>
      <c r="G78" s="36">
        <f t="shared" si="2"/>
        <v>83780</v>
      </c>
      <c r="H78" s="37">
        <f t="shared" si="3"/>
        <v>0</v>
      </c>
      <c r="I78" s="34" t="s">
        <v>3</v>
      </c>
      <c r="J78" s="38">
        <v>44631</v>
      </c>
    </row>
    <row r="79" spans="1:10" s="32" customFormat="1" ht="69.95" customHeight="1" x14ac:dyDescent="0.2">
      <c r="A79" s="33">
        <v>340</v>
      </c>
      <c r="B79" s="33" t="s">
        <v>188</v>
      </c>
      <c r="C79" s="34" t="s">
        <v>189</v>
      </c>
      <c r="D79" s="34" t="s">
        <v>361</v>
      </c>
      <c r="E79" s="34">
        <v>44621</v>
      </c>
      <c r="F79" s="35">
        <v>1175736.49</v>
      </c>
      <c r="G79" s="36">
        <f t="shared" si="2"/>
        <v>1175736.49</v>
      </c>
      <c r="H79" s="37">
        <f t="shared" si="3"/>
        <v>0</v>
      </c>
      <c r="I79" s="34" t="s">
        <v>3</v>
      </c>
      <c r="J79" s="38">
        <v>44631</v>
      </c>
    </row>
    <row r="80" spans="1:10" s="32" customFormat="1" ht="69.95" customHeight="1" x14ac:dyDescent="0.2">
      <c r="A80" s="33">
        <v>341</v>
      </c>
      <c r="B80" s="33" t="s">
        <v>190</v>
      </c>
      <c r="C80" s="34" t="s">
        <v>191</v>
      </c>
      <c r="D80" s="34" t="s">
        <v>140</v>
      </c>
      <c r="E80" s="34" t="s">
        <v>140</v>
      </c>
      <c r="F80" s="35">
        <v>914105.63</v>
      </c>
      <c r="G80" s="36">
        <f t="shared" si="2"/>
        <v>914105.63</v>
      </c>
      <c r="H80" s="37">
        <f t="shared" si="3"/>
        <v>0</v>
      </c>
      <c r="I80" s="34" t="s">
        <v>3</v>
      </c>
      <c r="J80" s="38">
        <v>44631</v>
      </c>
    </row>
    <row r="81" spans="1:10" s="32" customFormat="1" ht="69.95" customHeight="1" x14ac:dyDescent="0.2">
      <c r="A81" s="33">
        <v>342</v>
      </c>
      <c r="B81" s="33" t="s">
        <v>192</v>
      </c>
      <c r="C81" s="34" t="s">
        <v>193</v>
      </c>
      <c r="D81" s="34" t="s">
        <v>140</v>
      </c>
      <c r="E81" s="34" t="s">
        <v>140</v>
      </c>
      <c r="F81" s="35">
        <v>1455076.1</v>
      </c>
      <c r="G81" s="36">
        <f t="shared" si="2"/>
        <v>1455076.1</v>
      </c>
      <c r="H81" s="37">
        <f t="shared" si="3"/>
        <v>0</v>
      </c>
      <c r="I81" s="34" t="s">
        <v>3</v>
      </c>
      <c r="J81" s="38">
        <v>44628</v>
      </c>
    </row>
    <row r="82" spans="1:10" s="32" customFormat="1" ht="69.95" customHeight="1" x14ac:dyDescent="0.2">
      <c r="A82" s="33">
        <v>343</v>
      </c>
      <c r="B82" s="33" t="s">
        <v>194</v>
      </c>
      <c r="C82" s="34" t="s">
        <v>195</v>
      </c>
      <c r="D82" s="34" t="s">
        <v>362</v>
      </c>
      <c r="E82" s="34">
        <v>44550</v>
      </c>
      <c r="F82" s="35">
        <v>36000</v>
      </c>
      <c r="G82" s="36">
        <f t="shared" si="2"/>
        <v>36000</v>
      </c>
      <c r="H82" s="37">
        <f t="shared" si="3"/>
        <v>0</v>
      </c>
      <c r="I82" s="34" t="s">
        <v>3</v>
      </c>
      <c r="J82" s="38">
        <v>44635</v>
      </c>
    </row>
    <row r="83" spans="1:10" s="32" customFormat="1" ht="69.95" customHeight="1" x14ac:dyDescent="0.2">
      <c r="A83" s="33">
        <v>344</v>
      </c>
      <c r="B83" s="33" t="s">
        <v>196</v>
      </c>
      <c r="C83" s="34" t="s">
        <v>198</v>
      </c>
      <c r="D83" s="34" t="s">
        <v>341</v>
      </c>
      <c r="E83" s="34" t="s">
        <v>197</v>
      </c>
      <c r="F83" s="35">
        <v>77880</v>
      </c>
      <c r="G83" s="36">
        <f t="shared" si="2"/>
        <v>77880</v>
      </c>
      <c r="H83" s="37">
        <f t="shared" si="3"/>
        <v>0</v>
      </c>
      <c r="I83" s="34" t="s">
        <v>3</v>
      </c>
      <c r="J83" s="38">
        <v>44635</v>
      </c>
    </row>
    <row r="84" spans="1:10" s="32" customFormat="1" ht="69.95" customHeight="1" x14ac:dyDescent="0.2">
      <c r="A84" s="33">
        <v>345</v>
      </c>
      <c r="B84" s="33" t="s">
        <v>199</v>
      </c>
      <c r="C84" s="34" t="s">
        <v>201</v>
      </c>
      <c r="D84" s="34" t="s">
        <v>363</v>
      </c>
      <c r="E84" s="34" t="s">
        <v>200</v>
      </c>
      <c r="F84" s="35">
        <v>305120.27</v>
      </c>
      <c r="G84" s="36">
        <f t="shared" si="2"/>
        <v>305120.27</v>
      </c>
      <c r="H84" s="37">
        <f t="shared" si="3"/>
        <v>0</v>
      </c>
      <c r="I84" s="34" t="s">
        <v>3</v>
      </c>
      <c r="J84" s="38">
        <v>44635</v>
      </c>
    </row>
    <row r="85" spans="1:10" s="32" customFormat="1" ht="69.95" customHeight="1" x14ac:dyDescent="0.2">
      <c r="A85" s="33">
        <v>346</v>
      </c>
      <c r="B85" s="33" t="s">
        <v>202</v>
      </c>
      <c r="C85" s="34" t="s">
        <v>204</v>
      </c>
      <c r="D85" s="34" t="s">
        <v>364</v>
      </c>
      <c r="E85" s="34" t="s">
        <v>203</v>
      </c>
      <c r="F85" s="35">
        <v>750114.2</v>
      </c>
      <c r="G85" s="36">
        <f t="shared" si="2"/>
        <v>750114.2</v>
      </c>
      <c r="H85" s="37">
        <f t="shared" si="3"/>
        <v>0</v>
      </c>
      <c r="I85" s="34" t="s">
        <v>3</v>
      </c>
      <c r="J85" s="38">
        <v>44635</v>
      </c>
    </row>
    <row r="86" spans="1:10" s="32" customFormat="1" ht="69.95" customHeight="1" x14ac:dyDescent="0.2">
      <c r="A86" s="33">
        <v>347</v>
      </c>
      <c r="B86" s="33" t="s">
        <v>205</v>
      </c>
      <c r="C86" s="34" t="s">
        <v>206</v>
      </c>
      <c r="D86" s="34" t="s">
        <v>365</v>
      </c>
      <c r="E86" s="34">
        <v>44581</v>
      </c>
      <c r="F86" s="35">
        <v>413000</v>
      </c>
      <c r="G86" s="36">
        <f t="shared" si="2"/>
        <v>413000</v>
      </c>
      <c r="H86" s="37">
        <f t="shared" si="3"/>
        <v>0</v>
      </c>
      <c r="I86" s="34" t="s">
        <v>3</v>
      </c>
      <c r="J86" s="38">
        <v>44635</v>
      </c>
    </row>
    <row r="87" spans="1:10" s="32" customFormat="1" ht="69.95" customHeight="1" x14ac:dyDescent="0.2">
      <c r="A87" s="33">
        <v>348</v>
      </c>
      <c r="B87" s="33" t="s">
        <v>207</v>
      </c>
      <c r="C87" s="34" t="s">
        <v>209</v>
      </c>
      <c r="D87" s="34" t="s">
        <v>366</v>
      </c>
      <c r="E87" s="34" t="s">
        <v>208</v>
      </c>
      <c r="F87" s="35">
        <v>69144.84</v>
      </c>
      <c r="G87" s="36">
        <f t="shared" si="2"/>
        <v>69144.84</v>
      </c>
      <c r="H87" s="37">
        <f t="shared" si="3"/>
        <v>0</v>
      </c>
      <c r="I87" s="34" t="s">
        <v>3</v>
      </c>
      <c r="J87" s="38">
        <v>44628</v>
      </c>
    </row>
    <row r="88" spans="1:10" s="32" customFormat="1" ht="69.95" customHeight="1" x14ac:dyDescent="0.2">
      <c r="A88" s="33">
        <v>349</v>
      </c>
      <c r="B88" s="33" t="s">
        <v>210</v>
      </c>
      <c r="C88" s="34" t="s">
        <v>212</v>
      </c>
      <c r="D88" s="34" t="s">
        <v>367</v>
      </c>
      <c r="E88" s="34" t="s">
        <v>211</v>
      </c>
      <c r="F88" s="35">
        <v>159547.5</v>
      </c>
      <c r="G88" s="36">
        <f t="shared" si="2"/>
        <v>159547.5</v>
      </c>
      <c r="H88" s="37">
        <f t="shared" si="3"/>
        <v>0</v>
      </c>
      <c r="I88" s="34" t="s">
        <v>3</v>
      </c>
      <c r="J88" s="38">
        <v>44634</v>
      </c>
    </row>
    <row r="89" spans="1:10" s="32" customFormat="1" ht="69.95" customHeight="1" x14ac:dyDescent="0.2">
      <c r="A89" s="33">
        <v>350</v>
      </c>
      <c r="B89" s="33" t="s">
        <v>213</v>
      </c>
      <c r="C89" s="34" t="s">
        <v>214</v>
      </c>
      <c r="D89" s="34" t="s">
        <v>368</v>
      </c>
      <c r="E89" s="34">
        <v>44578</v>
      </c>
      <c r="F89" s="35">
        <v>6350</v>
      </c>
      <c r="G89" s="36">
        <f t="shared" si="2"/>
        <v>6350</v>
      </c>
      <c r="H89" s="37">
        <f t="shared" si="3"/>
        <v>0</v>
      </c>
      <c r="I89" s="34" t="s">
        <v>3</v>
      </c>
      <c r="J89" s="38">
        <v>44631</v>
      </c>
    </row>
    <row r="90" spans="1:10" s="32" customFormat="1" ht="69.95" customHeight="1" x14ac:dyDescent="0.2">
      <c r="A90" s="33">
        <v>351</v>
      </c>
      <c r="B90" s="33" t="s">
        <v>215</v>
      </c>
      <c r="C90" s="34" t="s">
        <v>216</v>
      </c>
      <c r="D90" s="34" t="s">
        <v>369</v>
      </c>
      <c r="E90" s="34">
        <v>44621</v>
      </c>
      <c r="F90" s="35">
        <v>354000</v>
      </c>
      <c r="G90" s="36">
        <f t="shared" si="2"/>
        <v>354000</v>
      </c>
      <c r="H90" s="37">
        <f t="shared" si="3"/>
        <v>0</v>
      </c>
      <c r="I90" s="34" t="s">
        <v>3</v>
      </c>
      <c r="J90" s="38">
        <v>44635</v>
      </c>
    </row>
    <row r="91" spans="1:10" s="32" customFormat="1" ht="69.95" customHeight="1" x14ac:dyDescent="0.2">
      <c r="A91" s="33">
        <v>352</v>
      </c>
      <c r="B91" s="33" t="s">
        <v>217</v>
      </c>
      <c r="C91" s="34" t="s">
        <v>218</v>
      </c>
      <c r="D91" s="34" t="s">
        <v>370</v>
      </c>
      <c r="E91" s="34">
        <v>44617</v>
      </c>
      <c r="F91" s="35">
        <v>46523.14</v>
      </c>
      <c r="G91" s="36">
        <f t="shared" si="2"/>
        <v>46523.14</v>
      </c>
      <c r="H91" s="37">
        <f t="shared" si="3"/>
        <v>0</v>
      </c>
      <c r="I91" s="34" t="s">
        <v>3</v>
      </c>
      <c r="J91" s="38">
        <v>44637</v>
      </c>
    </row>
    <row r="92" spans="1:10" s="32" customFormat="1" ht="69.95" customHeight="1" x14ac:dyDescent="0.2">
      <c r="A92" s="33">
        <v>353</v>
      </c>
      <c r="B92" s="33" t="s">
        <v>219</v>
      </c>
      <c r="C92" s="34" t="s">
        <v>221</v>
      </c>
      <c r="D92" s="34" t="s">
        <v>371</v>
      </c>
      <c r="E92" s="34" t="s">
        <v>220</v>
      </c>
      <c r="F92" s="35">
        <v>94400</v>
      </c>
      <c r="G92" s="36">
        <f t="shared" si="2"/>
        <v>94400</v>
      </c>
      <c r="H92" s="37">
        <f t="shared" si="3"/>
        <v>0</v>
      </c>
      <c r="I92" s="34" t="s">
        <v>3</v>
      </c>
      <c r="J92" s="38">
        <v>44636</v>
      </c>
    </row>
    <row r="93" spans="1:10" s="32" customFormat="1" ht="69.95" customHeight="1" x14ac:dyDescent="0.2">
      <c r="A93" s="33">
        <v>354</v>
      </c>
      <c r="B93" s="33" t="s">
        <v>222</v>
      </c>
      <c r="C93" s="34" t="s">
        <v>223</v>
      </c>
      <c r="D93" s="34" t="s">
        <v>140</v>
      </c>
      <c r="E93" s="34" t="s">
        <v>140</v>
      </c>
      <c r="F93" s="35">
        <v>127700000</v>
      </c>
      <c r="G93" s="36">
        <f t="shared" si="2"/>
        <v>127700000</v>
      </c>
      <c r="H93" s="37">
        <f t="shared" si="3"/>
        <v>0</v>
      </c>
      <c r="I93" s="34" t="s">
        <v>3</v>
      </c>
      <c r="J93" s="38">
        <v>44635</v>
      </c>
    </row>
    <row r="94" spans="1:10" s="32" customFormat="1" ht="69.95" customHeight="1" x14ac:dyDescent="0.2">
      <c r="A94" s="33">
        <v>355</v>
      </c>
      <c r="B94" s="33" t="s">
        <v>224</v>
      </c>
      <c r="C94" s="34" t="s">
        <v>225</v>
      </c>
      <c r="D94" s="34" t="s">
        <v>372</v>
      </c>
      <c r="E94" s="34">
        <v>44614</v>
      </c>
      <c r="F94" s="35">
        <v>299082.8</v>
      </c>
      <c r="G94" s="36">
        <f t="shared" si="2"/>
        <v>299082.8</v>
      </c>
      <c r="H94" s="37">
        <f t="shared" si="3"/>
        <v>0</v>
      </c>
      <c r="I94" s="34" t="s">
        <v>3</v>
      </c>
      <c r="J94" s="38">
        <v>44636</v>
      </c>
    </row>
    <row r="95" spans="1:10" s="32" customFormat="1" ht="69.95" customHeight="1" x14ac:dyDescent="0.2">
      <c r="A95" s="33">
        <v>356</v>
      </c>
      <c r="B95" s="33" t="s">
        <v>226</v>
      </c>
      <c r="C95" s="34" t="s">
        <v>227</v>
      </c>
      <c r="D95" s="34" t="s">
        <v>373</v>
      </c>
      <c r="E95" s="34">
        <v>44616</v>
      </c>
      <c r="F95" s="35">
        <v>35754</v>
      </c>
      <c r="G95" s="36">
        <f t="shared" si="2"/>
        <v>35754</v>
      </c>
      <c r="H95" s="37">
        <f t="shared" si="3"/>
        <v>0</v>
      </c>
      <c r="I95" s="34" t="s">
        <v>3</v>
      </c>
      <c r="J95" s="38">
        <v>44637</v>
      </c>
    </row>
    <row r="96" spans="1:10" s="32" customFormat="1" ht="69.95" customHeight="1" x14ac:dyDescent="0.2">
      <c r="A96" s="33">
        <v>357</v>
      </c>
      <c r="B96" s="33" t="s">
        <v>228</v>
      </c>
      <c r="C96" s="34" t="s">
        <v>229</v>
      </c>
      <c r="D96" s="34" t="s">
        <v>374</v>
      </c>
      <c r="E96" s="34">
        <v>44615</v>
      </c>
      <c r="F96" s="35">
        <v>135699.17000000001</v>
      </c>
      <c r="G96" s="36">
        <f t="shared" si="2"/>
        <v>135699.17000000001</v>
      </c>
      <c r="H96" s="37">
        <f t="shared" si="3"/>
        <v>0</v>
      </c>
      <c r="I96" s="34" t="s">
        <v>3</v>
      </c>
      <c r="J96" s="38">
        <v>44636</v>
      </c>
    </row>
    <row r="97" spans="1:10" s="32" customFormat="1" ht="69.95" customHeight="1" x14ac:dyDescent="0.2">
      <c r="A97" s="33">
        <v>358</v>
      </c>
      <c r="B97" s="33" t="s">
        <v>230</v>
      </c>
      <c r="C97" s="34" t="s">
        <v>232</v>
      </c>
      <c r="D97" s="34" t="s">
        <v>375</v>
      </c>
      <c r="E97" s="34" t="s">
        <v>231</v>
      </c>
      <c r="F97" s="35">
        <v>1097577.68</v>
      </c>
      <c r="G97" s="36">
        <f t="shared" si="2"/>
        <v>1097577.68</v>
      </c>
      <c r="H97" s="37">
        <f t="shared" si="3"/>
        <v>0</v>
      </c>
      <c r="I97" s="34" t="s">
        <v>3</v>
      </c>
      <c r="J97" s="38">
        <v>44635</v>
      </c>
    </row>
    <row r="98" spans="1:10" s="32" customFormat="1" ht="69.95" customHeight="1" x14ac:dyDescent="0.2">
      <c r="A98" s="33">
        <v>359</v>
      </c>
      <c r="B98" s="33" t="s">
        <v>233</v>
      </c>
      <c r="C98" s="34" t="s">
        <v>234</v>
      </c>
      <c r="D98" s="34" t="s">
        <v>140</v>
      </c>
      <c r="E98" s="34" t="s">
        <v>140</v>
      </c>
      <c r="F98" s="35">
        <v>2846368.95</v>
      </c>
      <c r="G98" s="36">
        <f t="shared" si="2"/>
        <v>2846368.95</v>
      </c>
      <c r="H98" s="37">
        <f t="shared" si="3"/>
        <v>0</v>
      </c>
      <c r="I98" s="34" t="s">
        <v>3</v>
      </c>
      <c r="J98" s="38">
        <v>44635</v>
      </c>
    </row>
    <row r="99" spans="1:10" s="32" customFormat="1" ht="69.95" customHeight="1" x14ac:dyDescent="0.2">
      <c r="A99" s="33">
        <v>360</v>
      </c>
      <c r="B99" s="33" t="s">
        <v>235</v>
      </c>
      <c r="C99" s="34" t="s">
        <v>236</v>
      </c>
      <c r="D99" s="34" t="s">
        <v>140</v>
      </c>
      <c r="E99" s="34" t="s">
        <v>140</v>
      </c>
      <c r="F99" s="35">
        <v>870769.4</v>
      </c>
      <c r="G99" s="36">
        <f t="shared" si="2"/>
        <v>870769.4</v>
      </c>
      <c r="H99" s="37">
        <f t="shared" si="3"/>
        <v>0</v>
      </c>
      <c r="I99" s="34" t="s">
        <v>3</v>
      </c>
      <c r="J99" s="38">
        <v>44636</v>
      </c>
    </row>
    <row r="100" spans="1:10" s="32" customFormat="1" ht="69.95" customHeight="1" x14ac:dyDescent="0.2">
      <c r="A100" s="33">
        <v>361</v>
      </c>
      <c r="B100" s="33" t="s">
        <v>238</v>
      </c>
      <c r="C100" s="34" t="s">
        <v>239</v>
      </c>
      <c r="D100" s="34" t="s">
        <v>376</v>
      </c>
      <c r="E100" s="34" t="s">
        <v>237</v>
      </c>
      <c r="F100" s="35">
        <v>32092.02</v>
      </c>
      <c r="G100" s="36">
        <f t="shared" si="2"/>
        <v>32092.02</v>
      </c>
      <c r="H100" s="37">
        <f t="shared" si="3"/>
        <v>0</v>
      </c>
      <c r="I100" s="34" t="s">
        <v>3</v>
      </c>
      <c r="J100" s="38">
        <v>44637</v>
      </c>
    </row>
    <row r="101" spans="1:10" s="32" customFormat="1" ht="69.95" customHeight="1" x14ac:dyDescent="0.2">
      <c r="A101" s="33">
        <v>362</v>
      </c>
      <c r="B101" s="33" t="s">
        <v>240</v>
      </c>
      <c r="C101" s="34" t="s">
        <v>241</v>
      </c>
      <c r="D101" s="34" t="s">
        <v>361</v>
      </c>
      <c r="E101" s="34">
        <v>44621</v>
      </c>
      <c r="F101" s="35">
        <v>818257.28</v>
      </c>
      <c r="G101" s="36">
        <f t="shared" si="2"/>
        <v>818257.28</v>
      </c>
      <c r="H101" s="37">
        <f t="shared" si="3"/>
        <v>0</v>
      </c>
      <c r="I101" s="34" t="s">
        <v>3</v>
      </c>
      <c r="J101" s="38">
        <v>44627</v>
      </c>
    </row>
    <row r="102" spans="1:10" s="32" customFormat="1" ht="69.95" customHeight="1" x14ac:dyDescent="0.2">
      <c r="A102" s="33">
        <v>363</v>
      </c>
      <c r="B102" s="33" t="s">
        <v>242</v>
      </c>
      <c r="C102" s="34" t="s">
        <v>243</v>
      </c>
      <c r="D102" s="34" t="s">
        <v>377</v>
      </c>
      <c r="E102" s="34">
        <v>44539</v>
      </c>
      <c r="F102" s="35">
        <v>1065097.5</v>
      </c>
      <c r="G102" s="36">
        <f t="shared" si="2"/>
        <v>1065097.5</v>
      </c>
      <c r="H102" s="37">
        <f t="shared" si="3"/>
        <v>0</v>
      </c>
      <c r="I102" s="34" t="s">
        <v>3</v>
      </c>
      <c r="J102" s="38">
        <v>44637</v>
      </c>
    </row>
    <row r="103" spans="1:10" s="32" customFormat="1" ht="69.95" customHeight="1" x14ac:dyDescent="0.2">
      <c r="A103" s="33">
        <v>364</v>
      </c>
      <c r="B103" s="33" t="s">
        <v>244</v>
      </c>
      <c r="C103" s="34" t="s">
        <v>245</v>
      </c>
      <c r="D103" s="34" t="s">
        <v>140</v>
      </c>
      <c r="E103" s="34" t="s">
        <v>140</v>
      </c>
      <c r="F103" s="35">
        <v>270150</v>
      </c>
      <c r="G103" s="36">
        <f t="shared" si="2"/>
        <v>270150</v>
      </c>
      <c r="H103" s="37">
        <f t="shared" si="3"/>
        <v>0</v>
      </c>
      <c r="I103" s="34" t="s">
        <v>3</v>
      </c>
      <c r="J103" s="38">
        <v>44641</v>
      </c>
    </row>
    <row r="104" spans="1:10" s="32" customFormat="1" ht="69.95" customHeight="1" x14ac:dyDescent="0.2">
      <c r="A104" s="33">
        <v>365</v>
      </c>
      <c r="B104" s="33" t="s">
        <v>246</v>
      </c>
      <c r="C104" s="34" t="s">
        <v>247</v>
      </c>
      <c r="D104" s="34" t="s">
        <v>378</v>
      </c>
      <c r="E104" s="34">
        <v>44628</v>
      </c>
      <c r="F104" s="35">
        <v>413000</v>
      </c>
      <c r="G104" s="36">
        <f t="shared" si="2"/>
        <v>413000</v>
      </c>
      <c r="H104" s="37">
        <f t="shared" si="3"/>
        <v>0</v>
      </c>
      <c r="I104" s="34" t="s">
        <v>3</v>
      </c>
      <c r="J104" s="38">
        <v>44641</v>
      </c>
    </row>
    <row r="105" spans="1:10" s="32" customFormat="1" ht="69.95" customHeight="1" x14ac:dyDescent="0.2">
      <c r="A105" s="33">
        <v>366</v>
      </c>
      <c r="B105" s="33" t="s">
        <v>248</v>
      </c>
      <c r="C105" s="34" t="s">
        <v>250</v>
      </c>
      <c r="D105" s="34" t="s">
        <v>379</v>
      </c>
      <c r="E105" s="34" t="s">
        <v>249</v>
      </c>
      <c r="F105" s="35">
        <v>275400</v>
      </c>
      <c r="G105" s="36">
        <f t="shared" si="2"/>
        <v>275400</v>
      </c>
      <c r="H105" s="37">
        <f t="shared" si="3"/>
        <v>0</v>
      </c>
      <c r="I105" s="34" t="s">
        <v>3</v>
      </c>
      <c r="J105" s="38">
        <v>44642</v>
      </c>
    </row>
    <row r="106" spans="1:10" s="32" customFormat="1" ht="69.95" customHeight="1" x14ac:dyDescent="0.2">
      <c r="A106" s="33">
        <v>367</v>
      </c>
      <c r="B106" s="33" t="s">
        <v>251</v>
      </c>
      <c r="C106" s="34" t="s">
        <v>252</v>
      </c>
      <c r="D106" s="34" t="s">
        <v>140</v>
      </c>
      <c r="E106" s="34" t="s">
        <v>140</v>
      </c>
      <c r="F106" s="35">
        <v>107219415.69</v>
      </c>
      <c r="G106" s="36">
        <f t="shared" si="2"/>
        <v>107219415.69</v>
      </c>
      <c r="H106" s="37">
        <f t="shared" si="3"/>
        <v>0</v>
      </c>
      <c r="I106" s="34" t="s">
        <v>3</v>
      </c>
      <c r="J106" s="38">
        <v>44641</v>
      </c>
    </row>
    <row r="107" spans="1:10" s="32" customFormat="1" ht="69.95" customHeight="1" x14ac:dyDescent="0.2">
      <c r="A107" s="33">
        <v>368</v>
      </c>
      <c r="B107" s="33" t="s">
        <v>253</v>
      </c>
      <c r="C107" s="34" t="s">
        <v>255</v>
      </c>
      <c r="D107" s="34" t="s">
        <v>380</v>
      </c>
      <c r="E107" s="34" t="s">
        <v>254</v>
      </c>
      <c r="F107" s="35">
        <v>236000</v>
      </c>
      <c r="G107" s="36">
        <f t="shared" si="2"/>
        <v>236000</v>
      </c>
      <c r="H107" s="37">
        <f t="shared" si="3"/>
        <v>0</v>
      </c>
      <c r="I107" s="34" t="s">
        <v>3</v>
      </c>
      <c r="J107" s="38">
        <v>44641</v>
      </c>
    </row>
    <row r="108" spans="1:10" s="32" customFormat="1" ht="69.95" customHeight="1" x14ac:dyDescent="0.2">
      <c r="A108" s="33">
        <v>369</v>
      </c>
      <c r="B108" s="33" t="s">
        <v>256</v>
      </c>
      <c r="C108" s="34" t="s">
        <v>257</v>
      </c>
      <c r="D108" s="34" t="s">
        <v>381</v>
      </c>
      <c r="E108" s="34">
        <v>44551</v>
      </c>
      <c r="F108" s="35">
        <v>216487.92</v>
      </c>
      <c r="G108" s="36">
        <f t="shared" si="2"/>
        <v>216487.92</v>
      </c>
      <c r="H108" s="37">
        <f t="shared" si="3"/>
        <v>0</v>
      </c>
      <c r="I108" s="34" t="s">
        <v>3</v>
      </c>
      <c r="J108" s="38">
        <v>44638</v>
      </c>
    </row>
    <row r="109" spans="1:10" s="32" customFormat="1" ht="69.95" customHeight="1" x14ac:dyDescent="0.2">
      <c r="A109" s="33">
        <v>370</v>
      </c>
      <c r="B109" s="33" t="s">
        <v>258</v>
      </c>
      <c r="C109" s="34" t="s">
        <v>260</v>
      </c>
      <c r="D109" s="34" t="s">
        <v>382</v>
      </c>
      <c r="E109" s="34" t="s">
        <v>259</v>
      </c>
      <c r="F109" s="35">
        <v>2437017.4500000002</v>
      </c>
      <c r="G109" s="36">
        <f t="shared" si="2"/>
        <v>2437017.4500000002</v>
      </c>
      <c r="H109" s="37">
        <f t="shared" si="3"/>
        <v>0</v>
      </c>
      <c r="I109" s="34" t="s">
        <v>3</v>
      </c>
      <c r="J109" s="38">
        <v>44635</v>
      </c>
    </row>
    <row r="110" spans="1:10" s="32" customFormat="1" ht="69.95" customHeight="1" x14ac:dyDescent="0.2">
      <c r="A110" s="33">
        <v>371</v>
      </c>
      <c r="B110" s="33" t="s">
        <v>261</v>
      </c>
      <c r="C110" s="34" t="s">
        <v>262</v>
      </c>
      <c r="D110" s="34" t="s">
        <v>140</v>
      </c>
      <c r="E110" s="34" t="s">
        <v>140</v>
      </c>
      <c r="F110" s="35">
        <v>687622.29</v>
      </c>
      <c r="G110" s="36">
        <f t="shared" si="2"/>
        <v>687622.29</v>
      </c>
      <c r="H110" s="37">
        <f t="shared" si="3"/>
        <v>0</v>
      </c>
      <c r="I110" s="34" t="s">
        <v>3</v>
      </c>
      <c r="J110" s="38">
        <v>44635</v>
      </c>
    </row>
    <row r="111" spans="1:10" s="32" customFormat="1" ht="69.95" customHeight="1" x14ac:dyDescent="0.2">
      <c r="A111" s="33">
        <v>372</v>
      </c>
      <c r="B111" s="33" t="s">
        <v>263</v>
      </c>
      <c r="C111" s="34" t="s">
        <v>265</v>
      </c>
      <c r="D111" s="34" t="s">
        <v>383</v>
      </c>
      <c r="E111" s="34" t="s">
        <v>264</v>
      </c>
      <c r="F111" s="35">
        <v>541056.36</v>
      </c>
      <c r="G111" s="36">
        <f t="shared" si="2"/>
        <v>541056.36</v>
      </c>
      <c r="H111" s="37">
        <f t="shared" si="3"/>
        <v>0</v>
      </c>
      <c r="I111" s="34" t="s">
        <v>3</v>
      </c>
      <c r="J111" s="38">
        <v>44636</v>
      </c>
    </row>
    <row r="112" spans="1:10" s="32" customFormat="1" ht="69.95" customHeight="1" x14ac:dyDescent="0.2">
      <c r="A112" s="33">
        <v>373</v>
      </c>
      <c r="B112" s="33" t="s">
        <v>296</v>
      </c>
      <c r="C112" s="34" t="s">
        <v>267</v>
      </c>
      <c r="D112" s="34" t="s">
        <v>384</v>
      </c>
      <c r="E112" s="34" t="s">
        <v>266</v>
      </c>
      <c r="F112" s="35">
        <v>177000</v>
      </c>
      <c r="G112" s="36">
        <f t="shared" si="2"/>
        <v>177000</v>
      </c>
      <c r="H112" s="37">
        <f t="shared" si="3"/>
        <v>0</v>
      </c>
      <c r="I112" s="34" t="s">
        <v>3</v>
      </c>
      <c r="J112" s="38">
        <v>44641</v>
      </c>
    </row>
    <row r="113" spans="1:10" s="32" customFormat="1" ht="69.95" customHeight="1" x14ac:dyDescent="0.2">
      <c r="A113" s="33">
        <v>374</v>
      </c>
      <c r="B113" s="33" t="s">
        <v>295</v>
      </c>
      <c r="C113" s="34" t="s">
        <v>268</v>
      </c>
      <c r="D113" s="34" t="s">
        <v>385</v>
      </c>
      <c r="E113" s="34">
        <v>44249</v>
      </c>
      <c r="F113" s="35">
        <v>143460.59</v>
      </c>
      <c r="G113" s="36">
        <f t="shared" si="2"/>
        <v>143460.59</v>
      </c>
      <c r="H113" s="37">
        <f t="shared" si="3"/>
        <v>0</v>
      </c>
      <c r="I113" s="34" t="s">
        <v>3</v>
      </c>
      <c r="J113" s="38">
        <v>44649</v>
      </c>
    </row>
    <row r="114" spans="1:10" s="32" customFormat="1" ht="69.95" customHeight="1" x14ac:dyDescent="0.2">
      <c r="A114" s="33">
        <v>375</v>
      </c>
      <c r="B114" s="33" t="s">
        <v>298</v>
      </c>
      <c r="C114" s="34" t="s">
        <v>269</v>
      </c>
      <c r="D114" s="34" t="s">
        <v>386</v>
      </c>
      <c r="E114" s="34">
        <v>44610</v>
      </c>
      <c r="F114" s="35">
        <v>841620.47</v>
      </c>
      <c r="G114" s="36">
        <f t="shared" si="2"/>
        <v>841620.47</v>
      </c>
      <c r="H114" s="37">
        <f t="shared" si="3"/>
        <v>0</v>
      </c>
      <c r="I114" s="34" t="s">
        <v>3</v>
      </c>
      <c r="J114" s="38">
        <v>44649</v>
      </c>
    </row>
    <row r="115" spans="1:10" s="32" customFormat="1" ht="69.95" customHeight="1" x14ac:dyDescent="0.2">
      <c r="A115" s="33">
        <v>376</v>
      </c>
      <c r="B115" s="33" t="s">
        <v>297</v>
      </c>
      <c r="C115" s="34" t="s">
        <v>270</v>
      </c>
      <c r="D115" s="34" t="s">
        <v>387</v>
      </c>
      <c r="E115" s="34">
        <v>44616</v>
      </c>
      <c r="F115" s="35">
        <v>360158.54</v>
      </c>
      <c r="G115" s="36">
        <f t="shared" si="2"/>
        <v>360158.54</v>
      </c>
      <c r="H115" s="37">
        <f t="shared" si="3"/>
        <v>0</v>
      </c>
      <c r="I115" s="34" t="s">
        <v>3</v>
      </c>
      <c r="J115" s="38">
        <v>44649</v>
      </c>
    </row>
    <row r="116" spans="1:10" s="32" customFormat="1" ht="69.95" customHeight="1" x14ac:dyDescent="0.2">
      <c r="A116" s="33">
        <v>377</v>
      </c>
      <c r="B116" s="33" t="s">
        <v>299</v>
      </c>
      <c r="C116" s="34" t="s">
        <v>271</v>
      </c>
      <c r="D116" s="34" t="s">
        <v>388</v>
      </c>
      <c r="E116" s="34">
        <v>44615</v>
      </c>
      <c r="F116" s="35">
        <v>2065214.59</v>
      </c>
      <c r="G116" s="36">
        <f t="shared" si="2"/>
        <v>2065214.59</v>
      </c>
      <c r="H116" s="37">
        <f t="shared" si="3"/>
        <v>0</v>
      </c>
      <c r="I116" s="34" t="s">
        <v>3</v>
      </c>
      <c r="J116" s="38">
        <v>44649</v>
      </c>
    </row>
    <row r="117" spans="1:10" s="32" customFormat="1" ht="69.95" customHeight="1" x14ac:dyDescent="0.2">
      <c r="A117" s="33">
        <v>378</v>
      </c>
      <c r="B117" s="33" t="s">
        <v>273</v>
      </c>
      <c r="C117" s="34" t="s">
        <v>272</v>
      </c>
      <c r="D117" s="34" t="s">
        <v>389</v>
      </c>
      <c r="E117" s="34">
        <v>44589</v>
      </c>
      <c r="F117" s="35">
        <v>255869.53</v>
      </c>
      <c r="G117" s="36">
        <f t="shared" si="2"/>
        <v>255869.53</v>
      </c>
      <c r="H117" s="37">
        <f t="shared" si="3"/>
        <v>0</v>
      </c>
      <c r="I117" s="34" t="s">
        <v>3</v>
      </c>
      <c r="J117" s="38">
        <v>44641</v>
      </c>
    </row>
    <row r="118" spans="1:10" s="32" customFormat="1" ht="69.95" customHeight="1" x14ac:dyDescent="0.2">
      <c r="A118" s="33">
        <v>379</v>
      </c>
      <c r="B118" s="33" t="s">
        <v>274</v>
      </c>
      <c r="C118" s="34" t="s">
        <v>275</v>
      </c>
      <c r="D118" s="34" t="s">
        <v>140</v>
      </c>
      <c r="E118" s="34" t="s">
        <v>140</v>
      </c>
      <c r="F118" s="35">
        <v>487660</v>
      </c>
      <c r="G118" s="36">
        <f t="shared" si="2"/>
        <v>487660</v>
      </c>
      <c r="H118" s="37">
        <f t="shared" si="3"/>
        <v>0</v>
      </c>
      <c r="I118" s="34" t="s">
        <v>3</v>
      </c>
      <c r="J118" s="38">
        <v>44629</v>
      </c>
    </row>
    <row r="119" spans="1:10" s="32" customFormat="1" ht="69.95" customHeight="1" x14ac:dyDescent="0.2">
      <c r="A119" s="33">
        <v>380</v>
      </c>
      <c r="B119" s="33" t="s">
        <v>279</v>
      </c>
      <c r="C119" s="34" t="s">
        <v>276</v>
      </c>
      <c r="D119" s="34" t="s">
        <v>390</v>
      </c>
      <c r="E119" s="34">
        <v>44620</v>
      </c>
      <c r="F119" s="35">
        <v>786374.74</v>
      </c>
      <c r="G119" s="36">
        <f t="shared" si="2"/>
        <v>786374.74</v>
      </c>
      <c r="H119" s="37">
        <f t="shared" si="3"/>
        <v>0</v>
      </c>
      <c r="I119" s="34" t="s">
        <v>3</v>
      </c>
      <c r="J119" s="38">
        <v>44641</v>
      </c>
    </row>
    <row r="120" spans="1:10" s="32" customFormat="1" ht="69.95" customHeight="1" x14ac:dyDescent="0.2">
      <c r="A120" s="33">
        <v>381</v>
      </c>
      <c r="B120" s="33" t="s">
        <v>280</v>
      </c>
      <c r="C120" s="34" t="s">
        <v>278</v>
      </c>
      <c r="D120" s="34" t="s">
        <v>391</v>
      </c>
      <c r="E120" s="34" t="s">
        <v>277</v>
      </c>
      <c r="F120" s="35">
        <v>16815</v>
      </c>
      <c r="G120" s="36">
        <f t="shared" si="2"/>
        <v>16815</v>
      </c>
      <c r="H120" s="37">
        <f t="shared" si="3"/>
        <v>0</v>
      </c>
      <c r="I120" s="34" t="s">
        <v>3</v>
      </c>
      <c r="J120" s="38">
        <v>44642</v>
      </c>
    </row>
    <row r="121" spans="1:10" s="32" customFormat="1" ht="69.95" customHeight="1" x14ac:dyDescent="0.2">
      <c r="A121" s="33">
        <v>382</v>
      </c>
      <c r="B121" s="33" t="s">
        <v>281</v>
      </c>
      <c r="C121" s="34" t="s">
        <v>282</v>
      </c>
      <c r="D121" s="34" t="s">
        <v>392</v>
      </c>
      <c r="E121" s="34">
        <v>44610</v>
      </c>
      <c r="F121" s="35">
        <v>186204</v>
      </c>
      <c r="G121" s="36">
        <f t="shared" si="2"/>
        <v>186204</v>
      </c>
      <c r="H121" s="37">
        <f t="shared" si="3"/>
        <v>0</v>
      </c>
      <c r="I121" s="34" t="s">
        <v>3</v>
      </c>
      <c r="J121" s="38">
        <v>44641</v>
      </c>
    </row>
    <row r="122" spans="1:10" s="32" customFormat="1" ht="69.95" customHeight="1" x14ac:dyDescent="0.2">
      <c r="A122" s="33">
        <v>383</v>
      </c>
      <c r="B122" s="33" t="s">
        <v>283</v>
      </c>
      <c r="C122" s="34" t="s">
        <v>284</v>
      </c>
      <c r="D122" s="34" t="s">
        <v>140</v>
      </c>
      <c r="E122" s="34" t="s">
        <v>140</v>
      </c>
      <c r="F122" s="35">
        <v>654232.73</v>
      </c>
      <c r="G122" s="36">
        <f t="shared" si="2"/>
        <v>654232.73</v>
      </c>
      <c r="H122" s="37">
        <f t="shared" si="3"/>
        <v>0</v>
      </c>
      <c r="I122" s="34" t="s">
        <v>3</v>
      </c>
      <c r="J122" s="38">
        <v>44636</v>
      </c>
    </row>
    <row r="123" spans="1:10" s="32" customFormat="1" ht="69.95" customHeight="1" x14ac:dyDescent="0.2">
      <c r="A123" s="33">
        <v>384</v>
      </c>
      <c r="B123" s="33" t="s">
        <v>286</v>
      </c>
      <c r="C123" s="34" t="s">
        <v>285</v>
      </c>
      <c r="D123" s="34" t="s">
        <v>393</v>
      </c>
      <c r="E123" s="34">
        <v>44620</v>
      </c>
      <c r="F123" s="35">
        <v>2096619.41</v>
      </c>
      <c r="G123" s="36">
        <f t="shared" si="2"/>
        <v>2096619.41</v>
      </c>
      <c r="H123" s="37">
        <f t="shared" si="3"/>
        <v>0</v>
      </c>
      <c r="I123" s="34" t="s">
        <v>3</v>
      </c>
      <c r="J123" s="38">
        <v>44638</v>
      </c>
    </row>
    <row r="124" spans="1:10" s="32" customFormat="1" ht="69.95" customHeight="1" x14ac:dyDescent="0.2">
      <c r="A124" s="33">
        <v>385</v>
      </c>
      <c r="B124" s="33" t="s">
        <v>287</v>
      </c>
      <c r="C124" s="34" t="s">
        <v>288</v>
      </c>
      <c r="D124" s="34" t="s">
        <v>394</v>
      </c>
      <c r="E124" s="34">
        <v>44567</v>
      </c>
      <c r="F124" s="35">
        <v>850000</v>
      </c>
      <c r="G124" s="36">
        <f t="shared" si="2"/>
        <v>850000</v>
      </c>
      <c r="H124" s="37">
        <f t="shared" si="3"/>
        <v>0</v>
      </c>
      <c r="I124" s="34" t="s">
        <v>3</v>
      </c>
      <c r="J124" s="38">
        <v>44644</v>
      </c>
    </row>
    <row r="125" spans="1:10" s="32" customFormat="1" ht="69.95" customHeight="1" x14ac:dyDescent="0.2">
      <c r="A125" s="33">
        <v>386</v>
      </c>
      <c r="B125" s="33" t="s">
        <v>289</v>
      </c>
      <c r="C125" s="34" t="s">
        <v>290</v>
      </c>
      <c r="D125" s="34" t="s">
        <v>395</v>
      </c>
      <c r="E125" s="34">
        <v>44623</v>
      </c>
      <c r="F125" s="35">
        <v>24357.32</v>
      </c>
      <c r="G125" s="36">
        <f t="shared" si="2"/>
        <v>24357.32</v>
      </c>
      <c r="H125" s="37">
        <f t="shared" si="3"/>
        <v>0</v>
      </c>
      <c r="I125" s="34" t="s">
        <v>3</v>
      </c>
      <c r="J125" s="38">
        <v>44643</v>
      </c>
    </row>
    <row r="126" spans="1:10" s="32" customFormat="1" ht="69.95" customHeight="1" x14ac:dyDescent="0.2">
      <c r="A126" s="33">
        <v>387</v>
      </c>
      <c r="B126" s="33" t="s">
        <v>291</v>
      </c>
      <c r="C126" s="34" t="s">
        <v>292</v>
      </c>
      <c r="D126" s="34" t="s">
        <v>396</v>
      </c>
      <c r="E126" s="34">
        <v>44616</v>
      </c>
      <c r="F126" s="35">
        <v>890658</v>
      </c>
      <c r="G126" s="36">
        <f t="shared" si="2"/>
        <v>890658</v>
      </c>
      <c r="H126" s="37">
        <f t="shared" si="3"/>
        <v>0</v>
      </c>
      <c r="I126" s="34" t="s">
        <v>3</v>
      </c>
      <c r="J126" s="38">
        <v>44643</v>
      </c>
    </row>
    <row r="127" spans="1:10" s="32" customFormat="1" ht="69.95" customHeight="1" x14ac:dyDescent="0.2">
      <c r="A127" s="33">
        <v>388</v>
      </c>
      <c r="B127" s="33" t="s">
        <v>293</v>
      </c>
      <c r="C127" s="34" t="s">
        <v>294</v>
      </c>
      <c r="D127" s="34" t="s">
        <v>397</v>
      </c>
      <c r="E127" s="34">
        <v>44621</v>
      </c>
      <c r="F127" s="35">
        <v>29942</v>
      </c>
      <c r="G127" s="36">
        <f t="shared" si="2"/>
        <v>29942</v>
      </c>
      <c r="H127" s="37">
        <f t="shared" si="3"/>
        <v>0</v>
      </c>
      <c r="I127" s="34" t="s">
        <v>3</v>
      </c>
      <c r="J127" s="38">
        <v>44645</v>
      </c>
    </row>
    <row r="128" spans="1:10" s="32" customFormat="1" ht="69.95" customHeight="1" x14ac:dyDescent="0.2">
      <c r="A128" s="1"/>
      <c r="B128" s="39"/>
      <c r="C128" s="39"/>
      <c r="D128" s="39" t="s">
        <v>1</v>
      </c>
      <c r="E128" s="39" t="s">
        <v>2</v>
      </c>
      <c r="F128" s="40">
        <f>SUM(F7:F127)</f>
        <v>399176178.33999997</v>
      </c>
      <c r="G128" s="40">
        <f>SUM(G7:G127)</f>
        <v>399176178.33999997</v>
      </c>
      <c r="H128" s="40">
        <f>SUM(H7:H127)</f>
        <v>0</v>
      </c>
      <c r="I128" s="41"/>
      <c r="J128" s="42"/>
    </row>
    <row r="129" spans="1:10" ht="24.95" customHeight="1" x14ac:dyDescent="0.25">
      <c r="A129" s="15"/>
      <c r="B129" s="9"/>
      <c r="C129" s="10"/>
      <c r="D129" s="11" t="s">
        <v>1</v>
      </c>
      <c r="E129" s="12"/>
      <c r="F129" s="13"/>
      <c r="G129" s="13"/>
      <c r="H129" s="14"/>
      <c r="I129" s="13"/>
      <c r="J129" s="21"/>
    </row>
    <row r="130" spans="1:10" ht="24.95" customHeight="1" x14ac:dyDescent="0.25">
      <c r="A130" s="2"/>
      <c r="B130" s="9"/>
      <c r="C130" s="16"/>
      <c r="D130" s="11" t="s">
        <v>1</v>
      </c>
      <c r="E130" s="11"/>
      <c r="F130" s="17"/>
      <c r="G130" s="17"/>
      <c r="H130" s="18"/>
      <c r="I130" s="16"/>
      <c r="J130" s="21"/>
    </row>
    <row r="131" spans="1:10" ht="24.95" customHeight="1" x14ac:dyDescent="0.25">
      <c r="A131" s="2"/>
      <c r="B131" s="9"/>
      <c r="C131" s="16"/>
      <c r="D131" s="11"/>
      <c r="E131" s="11"/>
      <c r="F131" s="17"/>
      <c r="G131" s="17"/>
      <c r="H131" s="18"/>
      <c r="I131" s="16"/>
      <c r="J131" s="21"/>
    </row>
    <row r="132" spans="1:10" ht="24.95" customHeight="1" x14ac:dyDescent="0.25">
      <c r="A132" s="2"/>
      <c r="B132" s="9"/>
      <c r="C132" s="16"/>
      <c r="D132" s="11"/>
      <c r="E132" s="11"/>
      <c r="F132" s="17"/>
      <c r="G132" s="17"/>
      <c r="H132" s="18"/>
      <c r="I132" s="16"/>
      <c r="J132" s="21"/>
    </row>
    <row r="133" spans="1:10" ht="24.95" customHeight="1" x14ac:dyDescent="0.25">
      <c r="A133" s="2"/>
      <c r="B133" s="9"/>
      <c r="C133" s="16"/>
      <c r="D133" s="11"/>
      <c r="E133" s="11"/>
      <c r="F133" s="17"/>
      <c r="G133" s="17"/>
      <c r="H133" s="18"/>
      <c r="I133" s="16"/>
      <c r="J133" s="21"/>
    </row>
    <row r="134" spans="1:10" ht="24.95" customHeight="1" x14ac:dyDescent="0.25">
      <c r="A134" s="2"/>
      <c r="B134" s="9"/>
      <c r="C134" s="16"/>
      <c r="D134" s="11"/>
      <c r="E134" s="11"/>
      <c r="F134" s="17"/>
      <c r="G134" s="17"/>
      <c r="H134" s="18"/>
      <c r="I134" s="16"/>
      <c r="J134" s="21"/>
    </row>
    <row r="135" spans="1:10" ht="24.95" customHeight="1" x14ac:dyDescent="0.25">
      <c r="A135" s="2"/>
      <c r="B135" s="9"/>
      <c r="C135" s="27" t="s">
        <v>398</v>
      </c>
      <c r="D135" s="28" t="s">
        <v>1</v>
      </c>
      <c r="E135" s="28"/>
      <c r="F135" s="28"/>
      <c r="G135" s="28"/>
      <c r="H135" s="27" t="s">
        <v>399</v>
      </c>
      <c r="I135" s="27"/>
      <c r="J135" s="8"/>
    </row>
    <row r="136" spans="1:10" ht="24.95" customHeight="1" x14ac:dyDescent="0.25">
      <c r="A136" s="2"/>
      <c r="B136" s="28" t="s">
        <v>400</v>
      </c>
      <c r="D136" s="28" t="s">
        <v>1</v>
      </c>
      <c r="E136" s="28"/>
      <c r="F136" s="28"/>
      <c r="G136" s="28"/>
      <c r="H136" s="28" t="s">
        <v>7</v>
      </c>
      <c r="I136" s="28"/>
      <c r="J136" s="5"/>
    </row>
    <row r="137" spans="1:10" ht="24.95" customHeight="1" x14ac:dyDescent="0.25">
      <c r="A137" s="2"/>
      <c r="B137" s="20"/>
      <c r="C137" s="2"/>
      <c r="D137" s="2"/>
      <c r="E137" s="2"/>
      <c r="F137" s="2"/>
      <c r="G137" s="2"/>
      <c r="H137" s="2"/>
      <c r="I137" s="2"/>
      <c r="J137" s="22"/>
    </row>
    <row r="138" spans="1:10" ht="24.95" customHeight="1" x14ac:dyDescent="0.25">
      <c r="A138" s="2"/>
      <c r="B138" s="19"/>
      <c r="C138" s="2"/>
      <c r="D138" s="2"/>
      <c r="E138" s="2"/>
      <c r="F138" s="2"/>
      <c r="G138" s="2"/>
      <c r="H138" s="2"/>
      <c r="I138" s="2"/>
      <c r="J138" s="23"/>
    </row>
    <row r="139" spans="1:10" x14ac:dyDescent="0.25">
      <c r="A139" s="1"/>
      <c r="B139" s="3"/>
      <c r="C139" s="4"/>
      <c r="D139" s="5" t="s">
        <v>1</v>
      </c>
      <c r="E139" s="5"/>
      <c r="F139" s="6"/>
      <c r="G139" s="6"/>
      <c r="H139" s="7"/>
      <c r="I139" s="6"/>
      <c r="J139" s="24"/>
    </row>
    <row r="140" spans="1:10" ht="15.75" x14ac:dyDescent="0.25">
      <c r="A140" s="1"/>
      <c r="B140" s="26"/>
    </row>
    <row r="141" spans="1:10" ht="15.75" x14ac:dyDescent="0.25">
      <c r="A141" s="1"/>
      <c r="B141" s="26"/>
    </row>
  </sheetData>
  <sortState xmlns:xlrd2="http://schemas.microsoft.com/office/spreadsheetml/2017/richdata2" ref="A7:J127">
    <sortCondition ref="A7:A127"/>
    <sortCondition ref="J7:J127"/>
  </sortState>
  <mergeCells count="4">
    <mergeCell ref="B1:J1"/>
    <mergeCell ref="B2:J2"/>
    <mergeCell ref="B3:J3"/>
    <mergeCell ref="B4:J4"/>
  </mergeCells>
  <phoneticPr fontId="7" type="noConversion"/>
  <pageMargins left="0.70866141732283472" right="0.70866141732283472" top="0.74803149606299213" bottom="0.74803149606299213" header="0.31496062992125984" footer="0.79"/>
  <pageSetup paperSize="9" scale="65" orientation="portrait"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PAGO PROVEEDORES</vt:lpstr>
      <vt:lpstr>'PAGO PROVEEDORES'!Títulos_a_imprimir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Josefina Dipre Almanzar</cp:lastModifiedBy>
  <cp:lastPrinted>2022-04-07T20:12:00Z</cp:lastPrinted>
  <dcterms:created xsi:type="dcterms:W3CDTF">2021-09-03T19:59:55Z</dcterms:created>
  <dcterms:modified xsi:type="dcterms:W3CDTF">2022-04-07T20:12:15Z</dcterms:modified>
</cp:coreProperties>
</file>