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yonuerydelacruz/Desktop/FINANCIERO/FW_ Informaciones Portal Transparencia Marzo 2023 PARTE 1/"/>
    </mc:Choice>
  </mc:AlternateContent>
  <xr:revisionPtr revIDLastSave="0" documentId="13_ncr:1_{07B85675-7D02-E245-BB0B-6D980BE189ED}" xr6:coauthVersionLast="47" xr6:coauthVersionMax="47" xr10:uidLastSave="{00000000-0000-0000-0000-000000000000}"/>
  <bookViews>
    <workbookView xWindow="0" yWindow="460" windowWidth="28800" windowHeight="15840" xr2:uid="{1D6931C1-754D-4537-8B18-EECC12A3888A}"/>
  </bookViews>
  <sheets>
    <sheet name="PAGO PROVEEDORES MARZO 2023" sheetId="2" r:id="rId1"/>
  </sheets>
  <definedNames>
    <definedName name="_xlnm._FilterDatabase" localSheetId="0" hidden="1">'PAGO PROVEEDORES MARZO 2023'!$C$6:$K$153</definedName>
    <definedName name="_xlnm.Print_Area" localSheetId="0">'PAGO PROVEEDORES MARZO 2023'!$A$1:$L$167</definedName>
    <definedName name="_xlnm.Print_Titles" localSheetId="0">'PAGO PROVEEDORES MARZO 2023'!$1:$6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1" i="2" l="1"/>
  <c r="J132" i="2"/>
  <c r="J133" i="2"/>
  <c r="J134" i="2"/>
  <c r="J135" i="2"/>
  <c r="J136" i="2"/>
  <c r="J137" i="2"/>
  <c r="J138" i="2"/>
  <c r="J139" i="2"/>
  <c r="J140" i="2"/>
  <c r="J111" i="2"/>
  <c r="J112" i="2"/>
  <c r="J113" i="2"/>
  <c r="J114" i="2"/>
  <c r="J115" i="2"/>
  <c r="J116" i="2"/>
  <c r="J117" i="2"/>
  <c r="J118" i="2"/>
  <c r="J119" i="2"/>
  <c r="J120" i="2"/>
  <c r="J121" i="2"/>
  <c r="J122" i="2"/>
  <c r="J123" i="2"/>
  <c r="J124" i="2"/>
  <c r="J125" i="2"/>
  <c r="J100" i="2"/>
  <c r="J101" i="2"/>
  <c r="J102" i="2"/>
  <c r="J103" i="2"/>
  <c r="J104" i="2"/>
  <c r="J105" i="2"/>
  <c r="J106" i="2"/>
  <c r="J107" i="2"/>
  <c r="J108" i="2"/>
  <c r="J109" i="2"/>
  <c r="J110" i="2"/>
  <c r="J126" i="2"/>
  <c r="J127" i="2"/>
  <c r="J128" i="2"/>
  <c r="J129" i="2"/>
  <c r="J130" i="2"/>
  <c r="J97" i="2"/>
  <c r="J98" i="2"/>
  <c r="J99" i="2"/>
  <c r="J141" i="2"/>
  <c r="J142" i="2"/>
  <c r="J143" i="2"/>
  <c r="J144" i="2"/>
  <c r="J145" i="2"/>
  <c r="I146" i="2"/>
  <c r="J32" i="2"/>
  <c r="J35" i="2" l="1"/>
  <c r="J91" i="2" l="1"/>
  <c r="J92" i="2"/>
  <c r="J93" i="2"/>
  <c r="J94" i="2"/>
  <c r="J95" i="2"/>
  <c r="J96" i="2"/>
  <c r="J88" i="2" l="1"/>
  <c r="J89" i="2"/>
  <c r="J90" i="2"/>
  <c r="J79" i="2"/>
  <c r="J80" i="2"/>
  <c r="J81" i="2"/>
  <c r="J82" i="2"/>
  <c r="J83" i="2"/>
  <c r="J84" i="2"/>
  <c r="J85" i="2"/>
  <c r="J86" i="2"/>
  <c r="J87" i="2"/>
  <c r="J74" i="2"/>
  <c r="J75" i="2"/>
  <c r="J76" i="2"/>
  <c r="J77" i="2"/>
  <c r="J78" i="2"/>
  <c r="J71" i="2"/>
  <c r="J72" i="2"/>
  <c r="J73" i="2"/>
  <c r="J51" i="2"/>
  <c r="J52" i="2"/>
  <c r="J53" i="2"/>
  <c r="J54" i="2"/>
  <c r="J55" i="2"/>
  <c r="J56" i="2"/>
  <c r="J57" i="2"/>
  <c r="J58" i="2"/>
  <c r="J59" i="2"/>
  <c r="J60" i="2"/>
  <c r="J61" i="2"/>
  <c r="J62" i="2"/>
  <c r="J63" i="2"/>
  <c r="J64" i="2"/>
  <c r="J65" i="2"/>
  <c r="J66" i="2"/>
  <c r="J67" i="2"/>
  <c r="J68" i="2"/>
  <c r="J69" i="2"/>
  <c r="J70" i="2"/>
  <c r="J8" i="2"/>
  <c r="J11" i="2"/>
  <c r="J12" i="2"/>
  <c r="J38" i="2"/>
  <c r="J39" i="2"/>
  <c r="J40" i="2"/>
  <c r="J41" i="2"/>
  <c r="J42" i="2"/>
  <c r="J43" i="2"/>
  <c r="J44" i="2"/>
  <c r="J45" i="2"/>
  <c r="J15" i="2"/>
  <c r="J9" i="2"/>
  <c r="J10" i="2" l="1"/>
  <c r="J13" i="2"/>
  <c r="J14" i="2"/>
  <c r="J16" i="2"/>
  <c r="J17" i="2"/>
  <c r="J18" i="2"/>
  <c r="J19" i="2"/>
  <c r="J20" i="2"/>
  <c r="J21" i="2"/>
  <c r="J22" i="2"/>
  <c r="J23" i="2"/>
  <c r="J24" i="2"/>
  <c r="J25" i="2"/>
  <c r="J26" i="2"/>
  <c r="J27" i="2"/>
  <c r="J28" i="2"/>
  <c r="J29" i="2"/>
  <c r="J30" i="2"/>
  <c r="J31" i="2"/>
  <c r="J33" i="2"/>
  <c r="J34" i="2"/>
  <c r="J36" i="2"/>
  <c r="J37" i="2"/>
  <c r="J46" i="2"/>
  <c r="J47" i="2"/>
  <c r="J48" i="2"/>
  <c r="J49" i="2"/>
  <c r="J50" i="2"/>
  <c r="J7" i="2"/>
  <c r="J146" i="2" l="1"/>
</calcChain>
</file>

<file path=xl/sharedStrings.xml><?xml version="1.0" encoding="utf-8"?>
<sst xmlns="http://schemas.openxmlformats.org/spreadsheetml/2006/main" count="748" uniqueCount="519">
  <si>
    <t>PAGOS A PROVEEDORES</t>
  </si>
  <si>
    <t/>
  </si>
  <si>
    <t>TOTAL</t>
  </si>
  <si>
    <t>PAGADO</t>
  </si>
  <si>
    <t>MINISTERIO DE LA VIVIENDA, HABITAT Y EDIFICACIONES</t>
  </si>
  <si>
    <t>MIVHED</t>
  </si>
  <si>
    <t>CH</t>
  </si>
  <si>
    <t xml:space="preserve"> CONCEPTO</t>
  </si>
  <si>
    <t>NO. FACTURA</t>
  </si>
  <si>
    <t>FECHA FACTURA</t>
  </si>
  <si>
    <t>MONTO FACTURADO</t>
  </si>
  <si>
    <t>MONTO PAGADO</t>
  </si>
  <si>
    <t>MONTO PENDIENTE</t>
  </si>
  <si>
    <t>BENEFICIARIO</t>
  </si>
  <si>
    <t>Lib. No.</t>
  </si>
  <si>
    <t>Enc. Departamento de  Contabilidad</t>
  </si>
  <si>
    <t xml:space="preserve">      Licda. Giannina Méndez</t>
  </si>
  <si>
    <t xml:space="preserve">        Directora Financiera</t>
  </si>
  <si>
    <t xml:space="preserve">              Licda. Yajaira Villar</t>
  </si>
  <si>
    <t>Magna Motors S A</t>
  </si>
  <si>
    <t>Ministerio De La Vivienda Habitat Y Edificaciones (mivhed)</t>
  </si>
  <si>
    <t>Marico Srl</t>
  </si>
  <si>
    <t>N/A</t>
  </si>
  <si>
    <t xml:space="preserve"> 06/02/2023</t>
  </si>
  <si>
    <t xml:space="preserve"> 10/02/2023</t>
  </si>
  <si>
    <t>Clickteck, Srl</t>
  </si>
  <si>
    <t>Rili Gasoil Srl</t>
  </si>
  <si>
    <t>Constructora Convesta, S.r.l.</t>
  </si>
  <si>
    <t>Advanced Auto Technology Sas</t>
  </si>
  <si>
    <t>Lib-963</t>
  </si>
  <si>
    <t>Lib-1129</t>
  </si>
  <si>
    <t>Lib-1130</t>
  </si>
  <si>
    <t>Lib-1114.</t>
  </si>
  <si>
    <t>Lib-898</t>
  </si>
  <si>
    <t>Lib-1253</t>
  </si>
  <si>
    <t>Lib-1284</t>
  </si>
  <si>
    <t xml:space="preserve">B1500000198 </t>
  </si>
  <si>
    <t>Lib-963. pago por adquisicion de cintas para impresora datacard.</t>
  </si>
  <si>
    <t>B1500005903</t>
  </si>
  <si>
    <t>Lib-1129. cuarto pago  por adquisicion de 100 galones de combustible (gasoil) para la planta electrica del edificio ii de este ministerio.</t>
  </si>
  <si>
    <t xml:space="preserve"> 08/02/2023</t>
  </si>
  <si>
    <t>B1500000168</t>
  </si>
  <si>
    <t xml:space="preserve">Lib-1130. decimo pago por servicio de lavanderia para manteles y bambalinas. </t>
  </si>
  <si>
    <t xml:space="preserve">B1500006093 </t>
  </si>
  <si>
    <t xml:space="preserve">Lib-1114. cuarto pago por servicio de mantenimiento preventivo para las nuevas unidades adquiridas para la flotilla vehicular de este ministerio. durante el mes de febrero 2023. </t>
  </si>
  <si>
    <t>Lib-898. pago retención vicios ocultos, ficha cbe00287, lote 4, por construccion y mejoramiento de un estimado de 715 viviendas sociales en la provincia elias piña, proyecto dominicana se reconstruye, no. 00378</t>
  </si>
  <si>
    <t>Lib-1253. pago de viaticos en operativos de supervision, construccion y reconstruccion de viviendas para personal descrito en el expediente anexo, grupo.6.</t>
  </si>
  <si>
    <t xml:space="preserve"> 20/02/2023</t>
  </si>
  <si>
    <t xml:space="preserve">B1500000571 </t>
  </si>
  <si>
    <t>Lib-1284. pago no. veinte  por servicio de pagos de deducibles en caso de siniestro para reparaciones de los vehiculos.</t>
  </si>
  <si>
    <t>Sorileiny Alcantara Feliz (custodia)</t>
  </si>
  <si>
    <t>Reposicion fondo de caja chica de la direccion administrativa, comprobantes numerados del 00468 al 00501, según com. d/f 28/12/2022. (ver anexos).</t>
  </si>
  <si>
    <t>Alicia Maria Rodriguez Yunes</t>
  </si>
  <si>
    <t>Reposicion fondo de caja chica del despacho del ministro, comprobantes numerados del 00036 al 00049, según com. no. dm-int-0003-23 d/f 27/01/2023 (ver anexos).</t>
  </si>
  <si>
    <t xml:space="preserve"> 15/02/2023</t>
  </si>
  <si>
    <t xml:space="preserve">B1500006101, B1500006102 </t>
  </si>
  <si>
    <t>Lib-1134</t>
  </si>
  <si>
    <t xml:space="preserve">Lib-1134. primer pago por servicio de mantenimiento preventivo para minibuses hyundai staria en talleres hyundai autorizados para las nuevas unidades de minibus de la flotilla vehicular del ministerio. durante el mes de febrero 2023. </t>
  </si>
  <si>
    <t>Serviamed Dominicana Srl</t>
  </si>
  <si>
    <t>Armadura Sofia, S.r.l.</t>
  </si>
  <si>
    <t>Henry Veloz Civil Group, S.r.l.</t>
  </si>
  <si>
    <t>Lib-1112. pago de viaticos en operativos de supervision, construccion y reconstruccion de viviendas para personal descrito en el expediente anexo, grupo 2-2023, segun com. da-0067-23 d/f 23/01/2023. (ver anexos).</t>
  </si>
  <si>
    <t>Un Techo Para Mi Pais Republica Dominicana</t>
  </si>
  <si>
    <t>Raas, S.r.l.</t>
  </si>
  <si>
    <t>Old Creek Srl</t>
  </si>
  <si>
    <t>Esconsa, Srl</t>
  </si>
  <si>
    <t>Proyecciones Luxor, S.r.l.</t>
  </si>
  <si>
    <t>Grupo Melius, Srl</t>
  </si>
  <si>
    <t>Jcq Ingenieria En Ascensores, S. R. L.</t>
  </si>
  <si>
    <t>Agua Planeta Azul, S. A.</t>
  </si>
  <si>
    <t>Var Consulting Srl.</t>
  </si>
  <si>
    <t>Productive Business Solutions Dominicana</t>
  </si>
  <si>
    <t>Dentsu Dominicana Srl</t>
  </si>
  <si>
    <t>Transglobal Logistic Eirl</t>
  </si>
  <si>
    <t>Manzueta &amp; Peña Group Srl</t>
  </si>
  <si>
    <t>Lib-1000</t>
  </si>
  <si>
    <t>Lib-825</t>
  </si>
  <si>
    <t>Lib-1185</t>
  </si>
  <si>
    <t>Lib-1112</t>
  </si>
  <si>
    <t>Lib-10060</t>
  </si>
  <si>
    <t>Lib-1287</t>
  </si>
  <si>
    <t>Lib-1004</t>
  </si>
  <si>
    <t>Lib-956</t>
  </si>
  <si>
    <t>Lib-1196</t>
  </si>
  <si>
    <t>Lib-1152</t>
  </si>
  <si>
    <t>Lib-1154</t>
  </si>
  <si>
    <t>Lib-1131</t>
  </si>
  <si>
    <t>Lib-1195</t>
  </si>
  <si>
    <t>Lib-1135</t>
  </si>
  <si>
    <t>Lib-1155</t>
  </si>
  <si>
    <t>Lib-1247</t>
  </si>
  <si>
    <t>S/F</t>
  </si>
  <si>
    <t>Lib-1000. pago cubicación cb-01(9.54%) ficha cbe00426, lote 10, por adquisición e instalación de equipos médicos y mobiliarios médicos del hospital regional san vicente de paul, ubicado en el municipio san francisco de macorís, provincia duarte, proyecto no. 00434.</t>
  </si>
  <si>
    <t>Lib-825. saldo cb-10(53.42%) y pago cubicación cb-11(59.84%), ficha cbe00489, por construccion del hospital municipal san jose de las matas, provincia santiago, proyecto no.00483.</t>
  </si>
  <si>
    <t>Lib-1185. pago cubicación cb-02(75.69%), ficha cbe00565, lote 4, proyecto construccion, terminacion y remodelacion del edificio de aulas centro penitenciario rafey, provincia santiago de los caballeros, proyecto no.00515.</t>
  </si>
  <si>
    <t xml:space="preserve">Lib-10060. aporte para el programa construccion de viviendas de emergencia (vde), como respuesta al deficit habitacional presente en el pais. </t>
  </si>
  <si>
    <t>Lib-1287. pago cubicación cb-01(21.24%), ficha cbe00528, lote 12, por construccion y mejoramiento de viviendas sociales, dominicana se reconstruye iii, provincia valverde, proyecto no. 00503.</t>
  </si>
  <si>
    <t>Lib-1004. segundo pago de la orden de compra no. mivhed-2022-00501, proceso mivhed-daf-cm-2022-0142 d/f 09/12/2022, con la fact. ncf no. b1500000144 d/f 23/01/2023, por concepto de adquisicion e instalacion de nueve (09) baterias: cinco (05) energy-ca 850- 15/12 y tres (03) energy 80 ah 12v, en el mes de enero, para uso de la flotilla vehicular de este ministerio.</t>
  </si>
  <si>
    <t xml:space="preserve"> 23/01/2023</t>
  </si>
  <si>
    <t xml:space="preserve">B1500000144 </t>
  </si>
  <si>
    <t>Lib-956.abono a cesion de credito c/cargo al contrato fp-014-2018, (este contrato posee cesion de obra con esconsa, srl , continuidad con mivhed-cb-cco-001-2021 )y cub-11(71.22%) por construccion del lote a, obra civil y arquitectonica, del hospital regional san vicente de paul, proyecto no. 00499, provincia duarte.</t>
  </si>
  <si>
    <t>Lib-1196. pago 20% de avance inicial ficha cbe00681, lote 1, por construccion de unidades habitacionales para familias afectadas por las lluvias torrenciales en el sector los rios, distrito nacional, proyecto no. 00552.</t>
  </si>
  <si>
    <t xml:space="preserve">B1500000051 </t>
  </si>
  <si>
    <t xml:space="preserve">Lib-1152. pago por servicio de transporte de carga de materiales para construccion de casas, para ser distribuidos en 32 provincias. </t>
  </si>
  <si>
    <t>Lib-1154. pago de viaticos en operativos de supervision, construccion y reconstruccion de viviendas, para personal descrito en el expediente anexo, grupo 3.</t>
  </si>
  <si>
    <t xml:space="preserve"> 03/02/2023</t>
  </si>
  <si>
    <t xml:space="preserve"> B1500000714 </t>
  </si>
  <si>
    <t xml:space="preserve">Lib-1131. sexto y ultimo pago saldando por servicio de mantenimiento preventivo y correctivo de los ascensores de los edificios i y ii de este ministerio, dirigido a mipymes, correspondiente al mes de febrero del 2023. </t>
  </si>
  <si>
    <t xml:space="preserve"> 21/12/2022, 25/01/2023, 03/02/2023, 31/01/2023, 03/02/2023, 27/01/2023, 13/02/2023, 14/02/2023, 10/02/2023</t>
  </si>
  <si>
    <t xml:space="preserve">B1500149954, B1500153648, B1500153649, B1500153673, B1500153700, B1500153674, B1500157842, B1500157158, B1500158246, B1500158238 </t>
  </si>
  <si>
    <t>Lib-1195. noveno pago por servicio para el suministro de agua potable a los edificios i y ii de este ministerio y la adquisicion de botellones de agua.</t>
  </si>
  <si>
    <t xml:space="preserve"> 09/02/2023</t>
  </si>
  <si>
    <t xml:space="preserve">B1500000068 </t>
  </si>
  <si>
    <t>Lib-1135. primer pago  por servicio de diagramacion y correccion de contenido del plan decenal de viviendas (relanzamiento).</t>
  </si>
  <si>
    <t xml:space="preserve"> B1500002511 </t>
  </si>
  <si>
    <t>Lib-1155. quinto pago por servicios de impresión para la sede del mivhed y las distintas regionales a nivel nacional, correspondiente al mes de febrero del 2023.</t>
  </si>
  <si>
    <t xml:space="preserve">B1500000176 </t>
  </si>
  <si>
    <t>Lib-1152. pago por concepto de servicios de produccion de audiovisuales y otros contenidos de obras hospitalarias.</t>
  </si>
  <si>
    <t>Lib-1247. pago de viaticos en operativos de supervision, construccion y reconstruccion de viviendas para personal descrito en el expediente anexo, grupo no. 4.</t>
  </si>
  <si>
    <t xml:space="preserve"> 13/02/2023</t>
  </si>
  <si>
    <t xml:space="preserve">B1500000006 </t>
  </si>
  <si>
    <t>Consorcio Koios</t>
  </si>
  <si>
    <t>Leyda Amarilis De Los Santos Lerebours</t>
  </si>
  <si>
    <t>Fideicomiso Publico De Administracion Mivivienda</t>
  </si>
  <si>
    <t>Lib-1311. segundo aporte de recursos financieros en virtud de la adenda no. 6 del contrato de fideicomiso de administracion mi vivienda y en base a su actualizacion clausula quinta numeral 5.1.2.1, proyecto: construccion de 2,384 viviendas en el distrito municipal san luis, fuente no. 10, segun com. dm-int-0010-23 d/f 01/03/2023. ver anexos</t>
  </si>
  <si>
    <t>Banco De Desarrollo Y Exportaciones</t>
  </si>
  <si>
    <t>Gl Promociones Srl</t>
  </si>
  <si>
    <t>Sofia Isabel Rojas Goico</t>
  </si>
  <si>
    <t>Altice Dominicana, S. A.</t>
  </si>
  <si>
    <t>Empresa Distribuidora De Electricidad Del Este (edeeste)</t>
  </si>
  <si>
    <t>Aurelio Auto Solutions Frenyssa Srl</t>
  </si>
  <si>
    <t>Alcaldia Del Distrito Nacional (adn)</t>
  </si>
  <si>
    <t>Alben Rafael Hernandez Felix</t>
  </si>
  <si>
    <t>Serviatesa Srl</t>
  </si>
  <si>
    <t>Estructuras Civiles Tecnificadas Ecitec, Srl</t>
  </si>
  <si>
    <t>Servicentro Del Caribe Azul, Srl</t>
  </si>
  <si>
    <t>Banco De Reservas De La Republica Dominicana</t>
  </si>
  <si>
    <t>Consorcio Carrasco Luciano</t>
  </si>
  <si>
    <t>Consorcio Provectus</t>
  </si>
  <si>
    <t>Priormon Office Srl</t>
  </si>
  <si>
    <t>Lib-1282. pago de la orden de servicios no. mivhed-2023-00036, proceso no. mivhed-uc-cd-2023-0010 d/f 03/02/2023, con la fact. ncf no. b1500000006 d/f 13/02/2023 por concepto de servicio aduanero para la liberacion de equipo medico, segun da/0189/2023 d/f 23/02/2023. (retención: 5% del isr y 30% itbis). ver anexos.</t>
  </si>
  <si>
    <t>Lib-1282</t>
  </si>
  <si>
    <t>Lib-1283</t>
  </si>
  <si>
    <t>Lib-1005</t>
  </si>
  <si>
    <t>Lib-1064</t>
  </si>
  <si>
    <t>Lib-1311</t>
  </si>
  <si>
    <t>Lib-1374</t>
  </si>
  <si>
    <t>Lib-1033</t>
  </si>
  <si>
    <t>Lib-1290</t>
  </si>
  <si>
    <t>Lib-1379</t>
  </si>
  <si>
    <t>Lib-1371</t>
  </si>
  <si>
    <t>Lib-1462</t>
  </si>
  <si>
    <t>Lib-1448</t>
  </si>
  <si>
    <t>Lib-1435</t>
  </si>
  <si>
    <t>Lib-1449</t>
  </si>
  <si>
    <t>Lib-1417</t>
  </si>
  <si>
    <t>Lib-490</t>
  </si>
  <si>
    <t>Lib-1368</t>
  </si>
  <si>
    <t>Lib-712</t>
  </si>
  <si>
    <t>Lib-1455</t>
  </si>
  <si>
    <t>Lib-1237</t>
  </si>
  <si>
    <t>Lib-1342</t>
  </si>
  <si>
    <t xml:space="preserve">B1500000046 </t>
  </si>
  <si>
    <t>Lib-1283. pago por adquisicion de obsequios personalizados por motivo al dia de san valentin para el personal del ministerio.</t>
  </si>
  <si>
    <t>Lib-1005. pago cubicación cb-02(24.11%) ficha cbe00422, lote 2, por construccion hospital municipal de villa vásquez, provincia montecristi, proyecto 00430.</t>
  </si>
  <si>
    <t xml:space="preserve"> 01/02/2023</t>
  </si>
  <si>
    <t xml:space="preserve">B1500000169 </t>
  </si>
  <si>
    <t>Lib-1064. pago por concepto de honorarios por servicios notariales de dos (2) actos autenticos.</t>
  </si>
  <si>
    <t>&lt;NULO&gt;Cuarto pago del contrato no. mivhed/bs/cb/lpn/085/2021 proceso invi-ccc-lpn-2021-0008, con la fact. ncf no. , abono a cesion de linea de credito de bandex (elecprof, srl sede cesion de credito a bandex (por valor de rd$ 1,398,087.60 menos rd$279,617.52 corresp. al 20% de la factura amortizado del avance inicial) por concepto de adquisicion de materiales de construccion para la reparacion de viviendas a traves de las brigadas de accion rapida. lote 10, sub-lote 2, según coms: da/1677/2022 d/f 27/11/2022, mived-dj/757/2022 d/f 26/09/2022. ver anexos.</t>
  </si>
  <si>
    <t>B1500000078</t>
  </si>
  <si>
    <t xml:space="preserve"> 04/01/2023  06/01/2023</t>
  </si>
  <si>
    <t xml:space="preserve">B1500005984, B1500005999 </t>
  </si>
  <si>
    <t>Lib-1374. tercer pago por servicio de mantenimiento preventivo para las nuevas unidades adquiridas para la flotilla vehicular de este ministerio. durante el mes de enero 2023.</t>
  </si>
  <si>
    <t>B1500001605</t>
  </si>
  <si>
    <t xml:space="preserve">Lib-1033. pago por adquisicion de compra de yoyos portacarnet solido color azul. </t>
  </si>
  <si>
    <t xml:space="preserve"> 02/02/2023</t>
  </si>
  <si>
    <t xml:space="preserve">B1500000119 </t>
  </si>
  <si>
    <t xml:space="preserve">Lib-1290. pago por servicios de notarizaciones de una (1) actos, </t>
  </si>
  <si>
    <t>Lib-1379. pago de viaticos en operativos de supervision, construccion y reconstruccion de viviendas para personal descrito en el expediente anexo, grupo.5.</t>
  </si>
  <si>
    <t xml:space="preserve"> 25/02/2023</t>
  </si>
  <si>
    <t xml:space="preserve">B1500048373 </t>
  </si>
  <si>
    <t>Lib-1371. pago  por concepto de servicios de comunicación (voz, data y altice tv) de la cuenta no. 2152062 de este ministerio, durante el periodo desde el 23/01/2023 al 22/02/2023.</t>
  </si>
  <si>
    <t xml:space="preserve"> 17/02/2023  16/02/2023</t>
  </si>
  <si>
    <t xml:space="preserve">B1500257044  B1500255811 </t>
  </si>
  <si>
    <t>Lib-1462. pago por suministro de energia electrica del edificio i, nic 1511156 y de la oficina regional este la romana nic 1660642 durante el periodo desde el 19/01/2023 - 16/02/2023.</t>
  </si>
  <si>
    <t xml:space="preserve"> 01/03/2023</t>
  </si>
  <si>
    <t xml:space="preserve">B1500000073 </t>
  </si>
  <si>
    <t>Lib-1448. pago por concepto de servicios de pintura para furgon</t>
  </si>
  <si>
    <t xml:space="preserve">B1500040870, B1500040871, B1500040872, B1500040873 B1500040940 </t>
  </si>
  <si>
    <t>Lib-1435. pago por la recogida de basura del edificio 1, 2, local 2b, y parqueo la esperilla con los codigos del sistema no. 40293, 40294, 40295, 40480, y 110526, correspondiente al periodo del mes de marzo 2023.</t>
  </si>
  <si>
    <t xml:space="preserve"> 06/03/2023</t>
  </si>
  <si>
    <t xml:space="preserve"> B1500000012 </t>
  </si>
  <si>
    <t>Lib-1449. decimo y ultimo pago por alquiler de locales para la oficina de tramitacion de planos y supervision de obras privadas del mivhed en el municipio de san francisco de macoris, prov. duarte. correspondiente al mes de marzo del 2023.</t>
  </si>
  <si>
    <t xml:space="preserve"> 02/03/2023</t>
  </si>
  <si>
    <t xml:space="preserve"> B1500000041 </t>
  </si>
  <si>
    <t>Lib-1417. cuarto pago por arrendamiento de local comercial, calle moises garcia #4, gazcue, santo domingo, correspondiente al mes marzo del 2023.</t>
  </si>
  <si>
    <t>Lib-490. saldo cubicación cb-03(54.06%)  ficha cbe00362, lote 2, por proyecto de construcción de viviendas sociales y mejoramiento de viviendas en la región sur,provincia san jose de ocoa, proyecto no. 00421.</t>
  </si>
  <si>
    <t>B1500000345  B1500000346</t>
  </si>
  <si>
    <t xml:space="preserve">  16/2/2023</t>
  </si>
  <si>
    <t>Lib-1368. sexto pago por aumento al contrato de servicio) con las facturas ncf no.  (por valor de rd$ 863,391.05 menos amortizacion del avance inicial por rd$ 172,678.21) por servicios de mantenimientos preventivos y correctivos de la flotilla vehicular de este ministerio, durante el periodo de enero del 2023.</t>
  </si>
  <si>
    <t>Lib-712. saldo a cesion de linia de credito con el banreservas por valor de rd$1,643,881.48, de la cubicación cb-03(54.06%) del contrato invi-ob-so-024-2021, ficha cbe00362, lote 2, por proyecto de construcción de viviendas sociales y mejoramiento de viviendas en la región sur,provincia san jose de ocoa, proyecto no. 00421.</t>
  </si>
  <si>
    <t>Lib-1455. abono cubicación cb-12(84.11%) del contrato fp-010-2019 ficha cbe00488, por construccion del lote a, obra civil y arquitectonica, del hospital municipal de villa hermosa, prov. la romana, proyectono.00482.</t>
  </si>
  <si>
    <t>Lib-1237. pago cubicación cb-02(75%),  ficha cbe00620, lote 7, para la ejecución del proyecto de terminación y rehabilitación de edificaciones y áreas exteriores en el sector invivienda, santo domingo este, prov. santo domingo, proyecto no. 00533.</t>
  </si>
  <si>
    <t xml:space="preserve">B1500000232 </t>
  </si>
  <si>
    <t xml:space="preserve">Lib-1342. pago por compra de respuestos y baterias para drone phantom 4 pro v2, para el departamento de tecnologia de la informacion y comunicación tic. </t>
  </si>
  <si>
    <t>Tropigas Dominicana, Srl</t>
  </si>
  <si>
    <t>Constructora Echavarria Mota, S.r.l.</t>
  </si>
  <si>
    <t>Constructora Cmg, S.r.l</t>
  </si>
  <si>
    <t>Ena Ingeniería Y Materiales S.r.l.</t>
  </si>
  <si>
    <t>Grupo Ingeniarq, S.r.l.</t>
  </si>
  <si>
    <t>Gladys Virginia De Los A Diaz Q De Schiffino</t>
  </si>
  <si>
    <t>Satcom Lat Srl</t>
  </si>
  <si>
    <t>Ascary Corp, Srl</t>
  </si>
  <si>
    <t>Stage Visual Sound Svs, S.r.l.</t>
  </si>
  <si>
    <t>Seguro Nacional De Salud (ars Senasa)</t>
  </si>
  <si>
    <t>Grupo To Do Srl</t>
  </si>
  <si>
    <t>Kg Constructora, S.r.l.</t>
  </si>
  <si>
    <t>Ayuntamiento Municipal De San Juan De La Maguana</t>
  </si>
  <si>
    <t>Floristeria Zuniflor</t>
  </si>
  <si>
    <t>Grupo Retmox Srl</t>
  </si>
  <si>
    <t>Xiomari Veloz D´lujo Fiesta, Srl</t>
  </si>
  <si>
    <t xml:space="preserve"> B1500001163 </t>
  </si>
  <si>
    <t xml:space="preserve"> 03/01/2023</t>
  </si>
  <si>
    <t xml:space="preserve"> B1500000076 </t>
  </si>
  <si>
    <t xml:space="preserve">B1500000063 </t>
  </si>
  <si>
    <t xml:space="preserve">B1500000572, B1500000573 </t>
  </si>
  <si>
    <t>20/02/2023, 28/02/2023, 20/02/2023, 16/02/2023, 21/02/2023,  23/02/202, 28/02/2023</t>
  </si>
  <si>
    <t xml:space="preserve">B1500146804, B1500158077, B1500158079, B1500158343, B1500158374, B1500158375, B1500158385, B1500158526, B1500158527, B1500158660 </t>
  </si>
  <si>
    <t xml:space="preserve"> 17/02/2023</t>
  </si>
  <si>
    <t xml:space="preserve">B1500008084 </t>
  </si>
  <si>
    <t xml:space="preserve"> 24/02/2023</t>
  </si>
  <si>
    <t xml:space="preserve">B1500000088 </t>
  </si>
  <si>
    <t xml:space="preserve">B1500000395 </t>
  </si>
  <si>
    <t xml:space="preserve">B1500002515 </t>
  </si>
  <si>
    <t xml:space="preserve"> B1500000440 </t>
  </si>
  <si>
    <t xml:space="preserve">B1500001834 </t>
  </si>
  <si>
    <t>Constructora Mejía Draiby Srl</t>
  </si>
  <si>
    <t>Lib-459. pago cubicación cb-05(64.35%) del contrato mivhed-ob-lpn-046-2021, ficha cbe00410, lote 27, por construcción y mejoramiento de viviendas sociales, dominicana se reconstruye ii,provincia san pedro de macoris, proyecto no. 00427, según vmc-sp-710-2022 d/f 22/12/2022, anexa</t>
  </si>
  <si>
    <t>Genius Print Graphic Srl</t>
  </si>
  <si>
    <t>Agroindustrial Freysa Srl</t>
  </si>
  <si>
    <t>Edesur Dominicana, S. A.</t>
  </si>
  <si>
    <t>Corporacion Del Acueducto Y Alc. De Sto. Dgo. (caasd)</t>
  </si>
  <si>
    <t>Lib-1075</t>
  </si>
  <si>
    <t>Lib-619</t>
  </si>
  <si>
    <t>Lib-1251</t>
  </si>
  <si>
    <t>Lib-1249</t>
  </si>
  <si>
    <t>Lib-1250</t>
  </si>
  <si>
    <t>Lib-1132</t>
  </si>
  <si>
    <t>Lib-1465</t>
  </si>
  <si>
    <t>Lib-1494</t>
  </si>
  <si>
    <t>Lib-1463</t>
  </si>
  <si>
    <t>Lib-1460</t>
  </si>
  <si>
    <t>Lib-1490</t>
  </si>
  <si>
    <t>Lib-1466</t>
  </si>
  <si>
    <t>Lib-1489</t>
  </si>
  <si>
    <t>Lib-1437</t>
  </si>
  <si>
    <t>Lib-1495.</t>
  </si>
  <si>
    <t>Lib-1503</t>
  </si>
  <si>
    <t>Lib-1499</t>
  </si>
  <si>
    <t>Lib-1498</t>
  </si>
  <si>
    <t>Lib-1028</t>
  </si>
  <si>
    <t>Lib-459.</t>
  </si>
  <si>
    <t>Lib-1066</t>
  </si>
  <si>
    <t>Lib-1373</t>
  </si>
  <si>
    <t>Lib-1444.</t>
  </si>
  <si>
    <t>Lib-1493</t>
  </si>
  <si>
    <t>Lib-1461</t>
  </si>
  <si>
    <t>Lib-1464</t>
  </si>
  <si>
    <t>Lib-1075. abono a cesion de credito con tropigas dominicana, srl con el pago de la cubicación cb-02(89.70%) ficha cbe00588, lote 9 sub-lote 2, por adquisición e instalación de equipos de cocina y de lavandería del hospital docente padre billini, municipio santo domingo de guzman, provincia distrito nacional proyecto no.00459.</t>
  </si>
  <si>
    <t>Lib-619. pago cubicación cb-01(17.26%)  ficha cbe 00637, lote 16, por construccion y reconstruccion de viviendas afectadas por el huracan fiona en la provincia duarte, region norte, proyecto no.00535.</t>
  </si>
  <si>
    <t>Lib-1251. pago cubicación cb-02 y cub -03 (87.47%), ficha cbe00608, lote 5, por ejecución del proyecto de terminación y rehabilitación de edificaciones y áreas exteriores en el sector invivienda, santo domingo este, 5-rehabilitación de fachada exterior de 56 edificios y terminación y rehabilitación de edificaciones y áreas exteriores en el sector de invivienda, proyecto no.00531, provincia santo domingo.</t>
  </si>
  <si>
    <t>Lib-1249. pago cubicación cb-02(67.83%) ficha cbe00611, lote 8, por ejecución del proyecto de terminación y rehabilitación de edificaciones y áreas exteriores en el sector invivienda, santo domingo este, proyecto no.00531.</t>
  </si>
  <si>
    <t>Lib-1250. pago cubicación cb-02(66.66%),  ficha cbe00613, lote 4, para la ejecución del proyecto de terminación y rehabilitación de edificaciones y áreas exteriores en el sector invivienda, municipio santo domingo este, provincia santo domingo, proyecto no.00531.</t>
  </si>
  <si>
    <t>Lib-1132. pago por servicio de catering para la actividad de presentacion del plan estrategico 2023 de este ministerio.</t>
  </si>
  <si>
    <t>Lib-1465. pago por serv. e instalacion del sistema de posicionamiento global (gps) por un año para treinta y un (31) vehiculos de la flotilla vehicular del ministerio, correspondiente al mes de diciembre del 2022.</t>
  </si>
  <si>
    <t>Lib-1494.quinto pago  por servicio de mantenimiento preventivo y correctivo de plantas electricas de los edificios i y ii del ministerio, correspondiente al mes de diciembre del 2022.</t>
  </si>
  <si>
    <t>Lib-1463. pago no. veintiuno por servicio de pagos de deducibles en caso de siniestro para reparaciones de los vehiculos.</t>
  </si>
  <si>
    <t>Lib-1460. pago por serv. de alquiler de equipos audiovisuales y otros, para entrega de obras de salud y de viviendas, plan dominicana se reconstruye en la provincia de la romana.</t>
  </si>
  <si>
    <t>Lib-1490. decimo pago por servicio para el suministro de agua potable a los edificios i y ii de este ministerio y la adquisicion de botellones de agua.</t>
  </si>
  <si>
    <t>Lib-1466. pago seguro medico de los empleados fijos, del periodo 01/03/2023 al 31/03/2023, por rd$ 1,554,663.34 menos rd$148,094.29 el cual sera descontado en la nomina de marzo 2023.</t>
  </si>
  <si>
    <t>Lib-1489. pago  por servicio de alquiler de equipos audiovisuales y otros, para entrega de proyectos de viviendas, plan mi vivienda santiago rodriguez.</t>
  </si>
  <si>
    <t>Lib-1437. pago cubicación cb-01(17.05%)  ficha cbe00621, lote 3, por proyecto de ampliacion del instituto nacional del cancer rosa emilia sanchez perez de tavarez (incart), proyecto no.00495, distrito nacional.</t>
  </si>
  <si>
    <t>Lib-1495. pago por la recogida de basura en la oficina regional san juan de la maguana con el codigo del sistema no. 4828, correspondiente al mes marzo del 2023.</t>
  </si>
  <si>
    <t>Lib-1503. pago por adquisicion de una corona de flores que sera depositada para el mes de febrero en el altar de la patria, en conmemoracion del mes de la patria 2023.</t>
  </si>
  <si>
    <t>Lib-1499. quinto pago por servicios de fumigacion por periodo de 6 meses, correspondiente al mes de febrero 2023.</t>
  </si>
  <si>
    <t>Lib-1498. pago  por servicios de catering, para acto de entrega de viviendas, plan mi vivienda ciudad modelo fase 2,.</t>
  </si>
  <si>
    <t>Lib-1028. pago cubicación cb-01(13.70%) ficha cbe00460, lote 2, por adquisición e instalación de equipamiento de cocina y de lavanderia del hospital regional san vicente de paul, ubicado en el municipio de san francisco de macoris, prov. duarte, proyecto no. 00454,.</t>
  </si>
  <si>
    <t xml:space="preserve">B1500000145 </t>
  </si>
  <si>
    <t>Lib-1066. pago por servicio de impresión en alta resolucion y serv. de instalacion y desinstalacion de dos (2) banner, (1) de 20 x 30 pies y (1) de 13 x 20 pies, lona mesh.</t>
  </si>
  <si>
    <t xml:space="preserve">B1500000104 </t>
  </si>
  <si>
    <t>Lib-1373. quinceavo pago   por alquiler de 38 parqueos para autos y 8 para motores, ubicados en la calle 30 de marzo no. 41, sector san carlos, d.n. corresp. al mes de marzo del 2023.</t>
  </si>
  <si>
    <t xml:space="preserve"> B1500358228, B1500358281, B1500358296, B1500360037, B1500362577 </t>
  </si>
  <si>
    <t>Lib-1444. pago por consumo de energia electrica del nic. 5368777 del almacen de hato nuevo, nic. 5017176 de san juan de la maguana, nic. 7219931 del edificio 2b, nic. 5393659 del edificio anexo ii y nic. 6002583, del edificio i, correspondiente a los periodos: 07/01/2023- 07/02/2023, 03/01/2023 - 02/02/2023, 07/01/2023 - 07/02/2023, 04/01/2023, 04/02/2023 - 07/01/2023 - 07/02/2023.</t>
  </si>
  <si>
    <t>Lib-1493. aporte economico correspondiente al primer trimestre del año 2023, respecto a la ejecucion de la convocatoria subvencion del estado coordinada por el centro de formento de las asociaciones sin fines de lucro (casfl) .</t>
  </si>
  <si>
    <t>Lib-1464. pago por suministro de agua potable del edificios i, edificio ii, la casita 2b, almacen de hato nuevo y parque la esperilla del ministerio, con los codigo no. 432493, 513523, 45727, 45728, 15402, 456024, 15401, 45941, 570807, 1003033 correspondiente al mes de marzo del 2023.</t>
  </si>
  <si>
    <t xml:space="preserve">B1500112571, B1500112776, B1500112805, B1500112807, B1500113233, B1500113237, B1500113271, B1500113225, B1500113529, B1500113531 </t>
  </si>
  <si>
    <t xml:space="preserve">01/03/2023,  06/03/2023, </t>
  </si>
  <si>
    <t>Lib-1461. pago por servicio de alquiler de equipos audiovisuales y otros, para entrega de proyectos de viviendas, plan mi vivienda los salados.</t>
  </si>
  <si>
    <t>Grinvirant Group Srl</t>
  </si>
  <si>
    <t>Constructora Velez &amp; Sanchez, S.r.l.</t>
  </si>
  <si>
    <t>Electricos Profesionales Elecprof Srl</t>
  </si>
  <si>
    <t>Agp Limited, S.r.l</t>
  </si>
  <si>
    <t>V H Office Supply Srl</t>
  </si>
  <si>
    <t>Coinsa, S.r.l.</t>
  </si>
  <si>
    <t>Consorcio B&amp;m Ingenieros Arquitectos-chain Duval</t>
  </si>
  <si>
    <t>Humano Seguros, S. A.</t>
  </si>
  <si>
    <t>Esconsa Srl</t>
  </si>
  <si>
    <t>Constructora Casolar, S.r.l.</t>
  </si>
  <si>
    <t>Antillean Construction Corporation, S.r.l.</t>
  </si>
  <si>
    <t>Banco De Reservas De La Republica Dominicana Banco De Servicios Multiples S A</t>
  </si>
  <si>
    <t>Consesar Hernandez Tavarez</t>
  </si>
  <si>
    <t>Reposicion fondo de caja chica del despacho del ministro, comprobantes numerados del 00050 al 00056, según com. no. dm-int-0011-23 d/f 02/03/2023 (ver anexos).</t>
  </si>
  <si>
    <t>Reposicion fondo de caja chica de la direccion administrativa, comprobantes numerados del 00502 al 00513, según com. d/f 01/03/2023. (ver anexos).</t>
  </si>
  <si>
    <t>Johanna Reyna Nieve</t>
  </si>
  <si>
    <t>&lt;NULO&gt;Apertura de fondo de caja chica para la oficina de la romana, asignada a la custodia johanna reyna nieve, cedula no. 026-0119686-4, segun da/0240/2023 d/f 07/03/2023.</t>
  </si>
  <si>
    <t>Apertura de fondo de caja chica para la oficina de la romana, asignada a la custodia johanna reyna nieve, cedula no. 026-0119686-4, segun da/0240/2023 d/f 07/03/2023.</t>
  </si>
  <si>
    <t>Liriana Lisselot Espinal Espinal</t>
  </si>
  <si>
    <t>&lt;NULO&gt;Reposicion fondo de caja chica para la oficina de la region norte (santiago), comprobantes numerados del 00012 al 00024, segun com. d/f 02/03/2023.</t>
  </si>
  <si>
    <t>Reposicion fondo de caja chica para la oficina de la region norte (santiago), comprobantes numerados del 00012 al 00024, segun com. d/f 02/03/2023.</t>
  </si>
  <si>
    <t>Lib-1318</t>
  </si>
  <si>
    <t>Lib-596</t>
  </si>
  <si>
    <t>Lib-479</t>
  </si>
  <si>
    <t>Lib-1181</t>
  </si>
  <si>
    <t>Lib-1492</t>
  </si>
  <si>
    <t>Lib-1189</t>
  </si>
  <si>
    <t>Lib-1236</t>
  </si>
  <si>
    <t>Lib-1595</t>
  </si>
  <si>
    <t>Lib-1372</t>
  </si>
  <si>
    <t>Lib-1390</t>
  </si>
  <si>
    <t>Lib-1450</t>
  </si>
  <si>
    <t>Lib-1438</t>
  </si>
  <si>
    <t>Lib-1432</t>
  </si>
  <si>
    <t>Lib-1457</t>
  </si>
  <si>
    <t>Lib-1543</t>
  </si>
  <si>
    <t>Lib-1609</t>
  </si>
  <si>
    <t>Lib-1562</t>
  </si>
  <si>
    <t xml:space="preserve"> 20/02/2023, 21/02/2023</t>
  </si>
  <si>
    <t>B1500000033, B1500000034</t>
  </si>
  <si>
    <t>Lib-1318. sexto pago por adquisicion de materiales y herramientas para la reparacion de viviendas afectadas por el huracan fiona, lote 2.</t>
  </si>
  <si>
    <t>Lib-596. pago cubicación cb-08(57.21%) ficha mev01778, lote 7, por construcción de 12 edif. económicos de tres niveles y seis apartamentos de 65 mts2 tipo e., un 1 edif. económicos de 4 niveles y 8 apartamentos de 65 mts2 tipo e y calles de acceso y parqueos, proyecto invi villa esperanza san cristobal no.00368, prov. san cristobal.</t>
  </si>
  <si>
    <t xml:space="preserve"> 19/12/2022</t>
  </si>
  <si>
    <t xml:space="preserve">B1500000077 </t>
  </si>
  <si>
    <t>Lib-479. cuarto pago por concepto de adquisicion de materiales para instalaciones sanitarias y electricas, distrito nacional, almacen hato nuevo. lote 9, sub-lote 2.</t>
  </si>
  <si>
    <t>Lib-1181. saldo cub-02 y abono cub-03 (54.53%),  ficha cbe00367, lote 3, por remodelacion del faro a colon, proyecto no. 00428, provincia santo domingo.</t>
  </si>
  <si>
    <t xml:space="preserve">B1500000066 </t>
  </si>
  <si>
    <t xml:space="preserve">Lib-1492. noveno pago por adquisicion de materiales de carpinteria y herramientas para la reparacion de viviendas afectadas por el huracan fiona lotes 1 y 2. </t>
  </si>
  <si>
    <t>Lib-1189. saldo cubicación cb-01 y pago cubicación cb-02(53.38%), ficha cbe00616, lote 6, por ejecución del proyecto de terminación y rehabilitación de edificaciones y áreas exteriores en el sector invivienda, municipio santo domingo este, provincia santo domingo, proyecto no.00533.</t>
  </si>
  <si>
    <t>Lib-1236. pago cubicación cb-01(77.24%), ficha cbe00449, por construccion del lote g, suministro e instalacion del sistema contra incendios, del hospital del distrito municipal turistico de veron punta cana, provincia la altagracia, proyecto no.00443.</t>
  </si>
  <si>
    <t>Lib-1595. pago cubicación cb-02(76.45%) ficha cbe00486, lote f, por construccion del lote f, "suministro e instalaciones de gases médicos del hospital del distrito municipal turistico de veron punta cana, provincia la altagracia", proyecto no. 00480.</t>
  </si>
  <si>
    <t xml:space="preserve">B1500026992 </t>
  </si>
  <si>
    <t>Lib-1372. pago por concepto de seguro medico máster ind de salud internacional, correspondiente a la poliza no. 30-93-015688, durante el periodo desde 01/03/2023 al 31/03/2023.</t>
  </si>
  <si>
    <t>Lib-1390. pago cubicación cb-04(50.21%) por cesion de obra construccion del lote a, obra civil y arquitectonica, hospital regional san vicente de paul del contrato mivhed/cb/cco/001/2021, proyecto no. 00499, provincia duarte. anexa</t>
  </si>
  <si>
    <t xml:space="preserve"> 01/03/2023,  01/03/2023</t>
  </si>
  <si>
    <t xml:space="preserve">B1500027049, B1500027050 </t>
  </si>
  <si>
    <t xml:space="preserve">Lib-1450. pago por concepto de seguro medico de empleados fijos y dependientes opcionales, durante el periodo desde el 01/03/2023 al 31/03/2023. </t>
  </si>
  <si>
    <t>Lib-1438. pago cubicación cb-01(28.50%) ficha cbe00567, lote 2, por remodelación de las oficinas del ministerio de la vivienda y edificaciones (mived) y m0biliario general, proyecto no. 00516 , distrito nacional.</t>
  </si>
  <si>
    <t>Lib-1432. pago cubicación cb-01(20.71%), ficha cbe00557, lote 1, por construccion del subcentro de la universidad autonoma de santo domingo (uasd), en el municipio de azua de compostela, provincia azua, no. 00507.</t>
  </si>
  <si>
    <t>Lib-1457. abono cubicación cb-12(73.04%) ficha cbe00489, por construccion del hospital municipal san jose de las matas, provincia . santiago, proyecto no.00483.</t>
  </si>
  <si>
    <t>Lib-1543. pago de combustible, correspondiente al mes de marzo 2023 (corte d/f 02/03/2023).</t>
  </si>
  <si>
    <t>Lib-1609. saldo cubicación cb-12(84.11%) ficha cbe00488, por construccion del lote a, obra civil y arquitectonica, del hospital municipal de villa hermosa, prov. la romana, proyectono.00482.</t>
  </si>
  <si>
    <t xml:space="preserve">B1500000153 </t>
  </si>
  <si>
    <t>Lib-1562. pago por arrendamiento del local comercial ubicado en la calle e. jener, apartamento a-2, condominio no. 16, distrito nacional, correspondiente al mes de marzo del 2023.</t>
  </si>
  <si>
    <t>AL 31 DE MARZO 2023</t>
  </si>
  <si>
    <t>Constructora Cáceres Madera, S.r.l.</t>
  </si>
  <si>
    <t>Rafael Fernando Ravelo Lembcke</t>
  </si>
  <si>
    <t>Constructora Vicasa S R L</t>
  </si>
  <si>
    <t>Yascara Paulina Pichardo De Maldonado</t>
  </si>
  <si>
    <t>Mercedes Lopez Inmobiliaria, S.r.l.</t>
  </si>
  <si>
    <t>Compu-office Dominicana, Srl</t>
  </si>
  <si>
    <t>Bonanza Dominicana S A S</t>
  </si>
  <si>
    <t>Empresa Distribuidora De Electricidad Del Norte (edenorte)</t>
  </si>
  <si>
    <t>Corporacion Turistica De Servicios Punta Cana S.a.s.</t>
  </si>
  <si>
    <t>Lib-404</t>
  </si>
  <si>
    <t>Lib-1580</t>
  </si>
  <si>
    <t>Lib-1553</t>
  </si>
  <si>
    <t>Lib-1593</t>
  </si>
  <si>
    <t>Lib-1578</t>
  </si>
  <si>
    <t>Lib-1577.</t>
  </si>
  <si>
    <t>Lib-1614</t>
  </si>
  <si>
    <t>Lib-1636</t>
  </si>
  <si>
    <t>Lib-1640</t>
  </si>
  <si>
    <t>Lib-1649</t>
  </si>
  <si>
    <t>Lib-1644.</t>
  </si>
  <si>
    <t xml:space="preserve">B1500000050 </t>
  </si>
  <si>
    <t xml:space="preserve"> 25/11/2022.</t>
  </si>
  <si>
    <t>Lib-404. pago cubicación cb-06(97.33%), ficha cbe00393, lote 10, por construccion y mejoramiento de 150 viviendas sociales en la provincia montecristi, proyecto dominicana se reconstruye ii, no. 00427.</t>
  </si>
  <si>
    <t xml:space="preserve"> B1500000047</t>
  </si>
  <si>
    <t>Lib-1580. pago por servicios de notarizaciones de dieciseis (16) notarizaciones: (04) contratos, (1) adenda, (1) compulsas, (4) actas de conciliacion, (1) acuerdo de colaboracion, (1) declaracion jurada, (4) renuncia a bien de familia.</t>
  </si>
  <si>
    <t xml:space="preserve">B1500002222 </t>
  </si>
  <si>
    <t>Lib-1553. pago no. 11  por el arrendamiento de local comercial para las oficinas de la region norte del ministerio, correspondiente al mes de marzo 2023.</t>
  </si>
  <si>
    <t xml:space="preserve">B1500000002 </t>
  </si>
  <si>
    <t>Lib-1593. pago por servicios de notarizaciones de veintiseis (26) notarizaciones: (25) contratos, (1) autorizacion de traspaso, actos autenticos.</t>
  </si>
  <si>
    <t xml:space="preserve"> 03/03/2023</t>
  </si>
  <si>
    <t>B1500000169</t>
  </si>
  <si>
    <t xml:space="preserve">Lib-1578. onceavo pago por servicio de lavanderia para manteles y bambalinas. </t>
  </si>
  <si>
    <t xml:space="preserve"> 10/03/2023</t>
  </si>
  <si>
    <t xml:space="preserve">B1500000007 </t>
  </si>
  <si>
    <t>Lib-1577. septimo pago por concepto de alquiler del solar para ser utilizado como parqueo para los colaboradores del edificio ii de este ministerio, correspondiente al mes de marzo 2023.</t>
  </si>
  <si>
    <t>Lib-1614. pago por adquisicion de veintidos (22) computadora dell optiplex 7090, para ser utilizadas por el personal de nuevo ingreso a este ministerio.</t>
  </si>
  <si>
    <t xml:space="preserve">B1500003580 </t>
  </si>
  <si>
    <t xml:space="preserve">B1500002566 </t>
  </si>
  <si>
    <t>Lib-1636. pago por adquisicion de rosas por motivo del dia de la mujer.</t>
  </si>
  <si>
    <t>Lib-1640. octavo pago por servicio de mantenimiento preventivo para las nuevas unidades de la flotilla vehicular de este ministerio, correspondiente mes de febrero 2023.</t>
  </si>
  <si>
    <t>B1500002457, B1500002459, B1500002460  B1500002463, B1500002464 , B1500002465, B1500002466, B1500002467, B1500002468, B1500002479</t>
  </si>
  <si>
    <t xml:space="preserve">03/03/2023, 07/03/2023, 10/03/2023, </t>
  </si>
  <si>
    <t xml:space="preserve"> 05/03/2023, 08/03/2023</t>
  </si>
  <si>
    <t xml:space="preserve">B1500340742, B1500345696 </t>
  </si>
  <si>
    <t>Lib-1649. pago por concepto de servicio de energia electrica suministrada en las oficina regional cibao (santiago, san francisco) contratos nos. 5159623 y 6825841, corresp. a los periodos: (01/02/2023 - 01/03/2023), (04/02/2023 - 07/03/2023).</t>
  </si>
  <si>
    <t xml:space="preserve">B1500000303 </t>
  </si>
  <si>
    <t>Lib-1644. pago por servicio de electricidad y agua potable del local de alquiler ubicado en punta cana, correspondiente al periodo desde el 26 de enero al 25 de febrero del 2023.</t>
  </si>
  <si>
    <t>Consorcio B.e.c. Magon</t>
  </si>
  <si>
    <t>Caecom, Srl</t>
  </si>
  <si>
    <t>Constructora Tradeco Srl</t>
  </si>
  <si>
    <t>Consorcio Koralia Dominicana Equipamiento Medico</t>
  </si>
  <si>
    <t>Consorcio Ecocisa-glendale</t>
  </si>
  <si>
    <t>Gianmarcos Estevez Sosa</t>
  </si>
  <si>
    <t>Carmen Enicia Chevalier Caraballo</t>
  </si>
  <si>
    <t>Cyberram Srl</t>
  </si>
  <si>
    <t>Multigestiones Cenrex, S.a.s</t>
  </si>
  <si>
    <t>Lib-1324</t>
  </si>
  <si>
    <t>Lib-1596</t>
  </si>
  <si>
    <t>Lib-1452</t>
  </si>
  <si>
    <t>Lib-1434</t>
  </si>
  <si>
    <t>Lib-1433</t>
  </si>
  <si>
    <t>Lib-1690</t>
  </si>
  <si>
    <t>Lib-1646</t>
  </si>
  <si>
    <t>Lib-1671</t>
  </si>
  <si>
    <t>Lib-1672</t>
  </si>
  <si>
    <t>Lib-1756</t>
  </si>
  <si>
    <t>Lib-1550</t>
  </si>
  <si>
    <t>Lib-1658</t>
  </si>
  <si>
    <t>Lib-1717</t>
  </si>
  <si>
    <t xml:space="preserve">Lib-1324. pago cubicación cb-01(30.98%) por construccion y reconstruccion de viviendas afectadas por huracan fiona, prov. hato mayor, region este, lote 12.. proy: construccion y reconstruccion de viviendas afectadas por huracan fiona [00535] . (ficha # cbe00633) </t>
  </si>
  <si>
    <t>Lib-1596. abono cubicación cb-01(18.03%) del contrato mivhed-cb-ob-lpn-052-2022, ficha cbe 00562, lote 3, por remodelación de las oficinas de la junta de aviación civil (jac), proyecto no. 00512.</t>
  </si>
  <si>
    <t>Lib-1452. pago cubicación cb-02(33.04%), ficha cbe00537, lote 21, por construccion y mejoramiento de viviendas sociales, dominicana se reconstruye iii, proyecto no. 00503.</t>
  </si>
  <si>
    <t>Lib-1434. pago cubicación cb-02(28.82%) ficha cbe00585, lote 1, sub-lote 1 por suministro de bienes para la adquisicion e instalacion de equipos medicos y mobiliario medicos del hospital dr. jose fausto ovalles, municipio esperanza., provincia valverde, proyecto 00433.</t>
  </si>
  <si>
    <t>Lib-1433. pago cubicación cb-01(21.44%) del contrato mivhed-cb-ob-lpn-053-2022, ficha cbe00566,lote 4, por construcción del centro regional universitario de hato mayor (curhama), provincia hato mayor.</t>
  </si>
  <si>
    <t xml:space="preserve"> 22/02/2023</t>
  </si>
  <si>
    <t xml:space="preserve">B1500000018 </t>
  </si>
  <si>
    <t>Lib-1690. pago por concepto de servicios de alguacil por notificaciones de veintisiete (27) actos autenticos.</t>
  </si>
  <si>
    <t>Lib-1646. pago de viaticos en operativos de supervision, construccion y reconstruccion de viviendas para personal descrito en el expediente anexo, grupo.7.</t>
  </si>
  <si>
    <t xml:space="preserve">B1500000679 </t>
  </si>
  <si>
    <t xml:space="preserve"> 07/03/2023</t>
  </si>
  <si>
    <t>Lib-1671. pago por concepto de notarizacion de dos (2) actos autenticos</t>
  </si>
  <si>
    <t>B1500000171</t>
  </si>
  <si>
    <t xml:space="preserve">Lib-1672. doceavo pago de la orden de servicios no. mivhed-2022-00025 proceso no. mivhed-daf-cm-2022-0018 d/f 01/03/2022, con la factura ncf no. , por servicio de lavanderia para manteles y bambalinas. </t>
  </si>
  <si>
    <t xml:space="preserve">B1500000087 </t>
  </si>
  <si>
    <t>Lib-1756. pago por servicio de reparación de dos (02) disco duro.</t>
  </si>
  <si>
    <t xml:space="preserve">B1500001830 </t>
  </si>
  <si>
    <t xml:space="preserve">Lib-1550. pago por servicio de catering, para acto de entrega hospital villa hermosa. </t>
  </si>
  <si>
    <t>Lib-1658. noveno pago del contrato no. mivhed-ca-2022-004, proceso no. mivhed-ccc-pepu-2022-0002, con las facturas ncf no.  por alquiler de local para la oficina de tramitacion de planos y supervision de obras privadas del ministerio, en punta cana, municipio higuey, provincia la altagracia, correspondiente al mes de marzo 2023, segun da/0267/2023 d/f 13/03/2023. (retencion 5% del isr).</t>
  </si>
  <si>
    <t xml:space="preserve">B1500000437, B1500000438 </t>
  </si>
  <si>
    <t>Lib-1717. pago de viaticos en operativos de supervision, construccion y reconstruccion de viviendas para personal descrito en el expediente anexo, grupo no. 8.</t>
  </si>
  <si>
    <t>Maxibodegas Eop Del Caribe, Srl</t>
  </si>
  <si>
    <t>Proyectos Integrales De Ingenieria Y Arquitectura Piia, Srl</t>
  </si>
  <si>
    <t>Zec Zolo Enfoke Creativo, Eirl</t>
  </si>
  <si>
    <t>Lib-1731</t>
  </si>
  <si>
    <t>Lib-1769</t>
  </si>
  <si>
    <t>Lib-1774</t>
  </si>
  <si>
    <t>Lib-1825</t>
  </si>
  <si>
    <t>Lib-1731. pago 20% de avance inicial del contrato mivhed/cb/ob/cp/003/2022, ficha cbe00683, lote 3, por construcción de obras exteriores del proyecto las matas de farfán en san juan de la maguana, proyectto 00554.</t>
  </si>
  <si>
    <t xml:space="preserve">B1500001442 </t>
  </si>
  <si>
    <t>Lib-1769. pago   por adquisicion de equipos tecnologicos para ser utilizados por este ministerio.</t>
  </si>
  <si>
    <t>Lib-1774. pago del 20% avance inicial ficha cbe00685, lote 1, por servicios de restauracion de cubiertas e impermealizacion de los inmuebles coloniales: alcazar de colon, museo de las casas reales y museo de la familia del siglo xix, distrito nacional, republica dominicana, no.00557.</t>
  </si>
  <si>
    <t xml:space="preserve"> 21/03/2023</t>
  </si>
  <si>
    <t xml:space="preserve"> B1500000218</t>
  </si>
  <si>
    <t>Maldonado Tapia &amp; Asociados, Srl</t>
  </si>
  <si>
    <t>Compañia Dominicana De Telefonos, S. A. (claro)</t>
  </si>
  <si>
    <t>Clara Luciano Aquino</t>
  </si>
  <si>
    <t>Cantabria Brand Representative Srl.</t>
  </si>
  <si>
    <t>Fl&amp;m Comercial Srl</t>
  </si>
  <si>
    <t>B1500000035</t>
  </si>
  <si>
    <t>Lib-1639. pago cubicación cb-02 y 03 (79.83%) ficha cbe00525, lote 9, por construccion y mejoramiento de viviendas, dominicana se reconstruye iii, provincia sanchez ramirez, proyecto no. 00503.</t>
  </si>
  <si>
    <t>Lib-1825. pago por adquisicion de lanyard e identificadores de plasticos (porta carnet) para ser utilizados por los colaboradores de este ministerio.</t>
  </si>
  <si>
    <t>Lib-1639</t>
  </si>
  <si>
    <t>Lib-1797</t>
  </si>
  <si>
    <t>Lib-1745</t>
  </si>
  <si>
    <t>Lib-1796</t>
  </si>
  <si>
    <t>Lib-1841</t>
  </si>
  <si>
    <t xml:space="preserve"> 17/03/2023</t>
  </si>
  <si>
    <t xml:space="preserve">B1500000942 </t>
  </si>
  <si>
    <t>Lib-1841. pago por adquisicion de cemento para ser utilizado en la terminacion de proyecto habitacional en las matas de farfan, provincia san juan.</t>
  </si>
  <si>
    <t xml:space="preserve"> 08/03/2023, 13/03/2023</t>
  </si>
  <si>
    <t xml:space="preserve">B1500001963, B1500001970 </t>
  </si>
  <si>
    <t>Lib-1796. onceavo pago por aumento de contrato) con las facturas ncf no. , (por rd$ 1,700,803.62 menos rd$ 125,744.82 corresp. al 20% de la factura amortizado del avance inicial) por contratacion de servicio de suministro de almuerzos y cenas para el personal de distintas areas del ministerio, durante el periodo desde el 01 al 28 de efebrero del 2023.</t>
  </si>
  <si>
    <t xml:space="preserve">B1500000195 </t>
  </si>
  <si>
    <t>Lib-1745. pago por servicios de notarizaciones de dos (2) actos.</t>
  </si>
  <si>
    <t xml:space="preserve"> 27/02/2023, 28/02/2023, </t>
  </si>
  <si>
    <t>E450000003648, E450000004282, E450000003205, E450000004633, E450000003799, E450000003446</t>
  </si>
  <si>
    <t>Lib-1797. pago por servicios de telefono e internet de las cuentas no. 763915251, 757976682, 729082933, 709926216, 715410261 y 789010137, correspondiente al corte del mes de febrero del 2023 de los edificio i y ii,.</t>
  </si>
  <si>
    <t>Delmonte Arquitectos, S.r.l.</t>
  </si>
  <si>
    <t>Jb Global Supply Srl</t>
  </si>
  <si>
    <t>Cecomsa, Srl</t>
  </si>
  <si>
    <t>Inversiones Inogar Srl</t>
  </si>
  <si>
    <t>Victor Garcia Aire Acondicionado, Srl</t>
  </si>
  <si>
    <t>Lib-1024</t>
  </si>
  <si>
    <t>Lib-1037</t>
  </si>
  <si>
    <t>Lib-1735</t>
  </si>
  <si>
    <t>Lib-1833</t>
  </si>
  <si>
    <t>Lib-1832</t>
  </si>
  <si>
    <t>Lib-1826</t>
  </si>
  <si>
    <t>Lib-1827</t>
  </si>
  <si>
    <t>Lib-518</t>
  </si>
  <si>
    <t>Lib-1024. pago cubicación cb-01(57.54%) ficha cbe00582, lote 6,por restauración de cubiertas y adecuación de edificaciones de la ciudad colonial y panteon nacional, proyecto no. 00525, distrito nacional.</t>
  </si>
  <si>
    <t>Lib-1037. pago de viaticos en operativos de supervision, construccion y reconstruccion de viviendas, para personal descrito en el expediente anexo, grupo 44,</t>
  </si>
  <si>
    <t xml:space="preserve"> 08/12/2022</t>
  </si>
  <si>
    <t xml:space="preserve">B1500000183 </t>
  </si>
  <si>
    <t>Lib-1735.quinto pago (por valor de rd$ 1,283,392.54 menos rd$256,678.51 corresp. al 20% de la factura amortizado del avance inicial), por adquisicion de materiales para puertas y ventanas region este, lote 14.</t>
  </si>
  <si>
    <t xml:space="preserve">  16/03/2023</t>
  </si>
  <si>
    <t xml:space="preserve"> B1500001170 </t>
  </si>
  <si>
    <t>Lib-1833. pago por servicio de almuerzo, para plan estrategico institucional de este ministerio.</t>
  </si>
  <si>
    <t xml:space="preserve">B1500016390 </t>
  </si>
  <si>
    <t>Lib-1832. pago por adquisicion de seis (6) laptops para ser utilizadas por el despacho de este ministerio.</t>
  </si>
  <si>
    <t xml:space="preserve">B1500000546 </t>
  </si>
  <si>
    <t>Lib-1826. segundo pago por confeccion de sellos pretintados.</t>
  </si>
  <si>
    <t xml:space="preserve"> B1500002385</t>
  </si>
  <si>
    <t>Lib-1827. pago por concepto de compra de materiales de climatizacion.</t>
  </si>
  <si>
    <t xml:space="preserve">B1500000078 </t>
  </si>
  <si>
    <t>Lib-518. cuarto pago por concepto de adquisicion de materiales de construccion para la reparacion de viviendas a traves de las brigadas de accion rapida. lote 10, sub-lote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</si>
</sst>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38"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9"/>
      <name val="Arial"/>
      <family val="2"/>
    </font>
    <font>
      <sz val="10"/>
      <name val="Courier New"/>
      <family val="3"/>
    </font>
    <font>
      <sz val="9"/>
      <name val="Arial"/>
    </font>
    <font>
      <sz val="10"/>
      <name val="Arial"/>
      <family val="2"/>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5">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6" applyNumberFormat="0" applyAlignment="0" applyProtection="0"/>
    <xf numFmtId="0" fontId="25" fillId="9" borderId="7" applyNumberFormat="0" applyAlignment="0" applyProtection="0"/>
    <xf numFmtId="0" fontId="26" fillId="9" borderId="6" applyNumberFormat="0" applyAlignment="0" applyProtection="0"/>
    <xf numFmtId="0" fontId="27" fillId="0" borderId="8" applyNumberFormat="0" applyFill="0" applyAlignment="0" applyProtection="0"/>
    <xf numFmtId="0" fontId="28" fillId="10" borderId="9" applyNumberFormat="0" applyAlignment="0" applyProtection="0"/>
    <xf numFmtId="0" fontId="29" fillId="0" borderId="0" applyNumberFormat="0" applyFill="0" applyBorder="0" applyAlignment="0" applyProtection="0"/>
    <xf numFmtId="0" fontId="2" fillId="11" borderId="10" applyNumberFormat="0" applyFont="0" applyAlignment="0" applyProtection="0"/>
    <xf numFmtId="0" fontId="30" fillId="0" borderId="0" applyNumberFormat="0" applyFill="0" applyBorder="0" applyAlignment="0" applyProtection="0"/>
    <xf numFmtId="0" fontId="15" fillId="0" borderId="11" applyNumberFormat="0" applyFill="0" applyAlignment="0" applyProtection="0"/>
    <xf numFmtId="0" fontId="3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1"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1"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1"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1"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48">
    <xf numFmtId="0" fontId="0" fillId="0" borderId="0" xfId="0"/>
    <xf numFmtId="0" fontId="1"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4" fontId="5" fillId="2" borderId="0" xfId="0" applyNumberFormat="1" applyFont="1" applyFill="1" applyAlignment="1">
      <alignment vertical="center"/>
    </xf>
    <xf numFmtId="165" fontId="5" fillId="2" borderId="0" xfId="0" applyNumberFormat="1" applyFont="1" applyFill="1" applyAlignment="1">
      <alignment horizontal="center" vertical="center"/>
    </xf>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2" fillId="3" borderId="0" xfId="0" applyFont="1" applyFill="1" applyAlignment="1">
      <alignment vertical="center"/>
    </xf>
    <xf numFmtId="0" fontId="13" fillId="2" borderId="0" xfId="0" applyFont="1" applyFill="1" applyAlignment="1">
      <alignment horizontal="left" vertical="center"/>
    </xf>
    <xf numFmtId="0" fontId="12" fillId="2" borderId="0" xfId="0" applyFont="1" applyFill="1" applyAlignment="1">
      <alignment horizontal="center" vertical="center"/>
    </xf>
    <xf numFmtId="0" fontId="11" fillId="0" borderId="0" xfId="0" applyFont="1" applyAlignment="1">
      <alignment horizontal="center"/>
    </xf>
    <xf numFmtId="164" fontId="13" fillId="2" borderId="0" xfId="0" applyNumberFormat="1" applyFont="1" applyFill="1" applyAlignment="1">
      <alignment vertical="center"/>
    </xf>
    <xf numFmtId="165" fontId="13" fillId="2" borderId="0" xfId="0" applyNumberFormat="1" applyFont="1" applyFill="1" applyAlignment="1">
      <alignment horizontal="center" vertical="center"/>
    </xf>
    <xf numFmtId="4" fontId="12" fillId="2" borderId="0" xfId="0" applyNumberFormat="1" applyFont="1" applyFill="1" applyAlignment="1">
      <alignment vertical="center"/>
    </xf>
    <xf numFmtId="165" fontId="12" fillId="2" borderId="0" xfId="0" applyNumberFormat="1" applyFont="1" applyFill="1" applyAlignment="1">
      <alignment horizontal="center" vertical="center"/>
    </xf>
    <xf numFmtId="0" fontId="14" fillId="0" borderId="0" xfId="0" applyFont="1"/>
    <xf numFmtId="0" fontId="14" fillId="2" borderId="0" xfId="0" applyFont="1" applyFill="1"/>
    <xf numFmtId="0" fontId="3" fillId="2" borderId="0" xfId="0" applyFont="1" applyFill="1" applyAlignment="1">
      <alignment horizontal="center" vertical="center"/>
    </xf>
    <xf numFmtId="164" fontId="16" fillId="4" borderId="2" xfId="0" applyNumberFormat="1" applyFont="1" applyFill="1" applyBorder="1" applyAlignment="1">
      <alignment horizontal="right" vertical="center"/>
    </xf>
    <xf numFmtId="4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1" xfId="0" applyFont="1" applyBorder="1" applyAlignment="1">
      <alignment horizontal="center" wrapText="1"/>
    </xf>
    <xf numFmtId="0" fontId="0" fillId="0" borderId="1" xfId="0" applyBorder="1"/>
    <xf numFmtId="166" fontId="33" fillId="2" borderId="0" xfId="0" applyNumberFormat="1" applyFont="1" applyFill="1" applyAlignment="1">
      <alignment horizontal="center"/>
    </xf>
    <xf numFmtId="14" fontId="10" fillId="4" borderId="12" xfId="0"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43" fontId="10" fillId="4" borderId="13" xfId="1" applyFont="1" applyFill="1" applyBorder="1" applyAlignment="1">
      <alignment horizontal="center" vertical="center" wrapText="1"/>
    </xf>
    <xf numFmtId="165" fontId="10" fillId="4" borderId="13" xfId="0" applyNumberFormat="1" applyFont="1" applyFill="1" applyBorder="1" applyAlignment="1">
      <alignment horizontal="center" vertical="center" wrapText="1"/>
    </xf>
    <xf numFmtId="166" fontId="33" fillId="0" borderId="1" xfId="0" applyNumberFormat="1" applyFont="1" applyBorder="1" applyAlignment="1">
      <alignment horizontal="center"/>
    </xf>
    <xf numFmtId="0" fontId="32" fillId="0" borderId="1" xfId="0" applyFont="1" applyBorder="1" applyAlignment="1">
      <alignment horizontal="left" wrapText="1"/>
    </xf>
    <xf numFmtId="166" fontId="36" fillId="0" borderId="1" xfId="0" applyNumberFormat="1" applyFont="1" applyBorder="1" applyAlignment="1">
      <alignment horizontal="center"/>
    </xf>
    <xf numFmtId="166" fontId="34" fillId="0" borderId="1" xfId="0" applyNumberFormat="1" applyFont="1" applyBorder="1" applyAlignment="1">
      <alignment horizontal="center"/>
    </xf>
    <xf numFmtId="0" fontId="35" fillId="0" borderId="1" xfId="0" applyFont="1" applyBorder="1"/>
    <xf numFmtId="164" fontId="37" fillId="0" borderId="0" xfId="0" applyNumberFormat="1" applyFont="1" applyAlignment="1">
      <alignment horizontal="right"/>
    </xf>
    <xf numFmtId="164" fontId="16" fillId="2" borderId="0" xfId="0" applyNumberFormat="1" applyFont="1" applyFill="1" applyBorder="1" applyAlignment="1">
      <alignment horizontal="right" vertical="center"/>
    </xf>
    <xf numFmtId="0" fontId="0" fillId="2" borderId="0" xfId="0" applyFill="1" applyAlignment="1">
      <alignment horizontal="left"/>
    </xf>
    <xf numFmtId="0" fontId="9" fillId="2" borderId="0" xfId="0" applyFont="1" applyFill="1" applyAlignment="1">
      <alignment horizontal="center" vertical="center"/>
    </xf>
    <xf numFmtId="0" fontId="3"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center"/>
    </xf>
    <xf numFmtId="0" fontId="0" fillId="2" borderId="0" xfId="0" applyFill="1" applyAlignment="1">
      <alignment horizontal="center"/>
    </xf>
  </cellXfs>
  <cellStyles count="45">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Incorrecto" xfId="10" builtinId="27" customBuiltin="1"/>
    <cellStyle name="Millares" xfId="1" builtinId="3"/>
    <cellStyle name="Millares 2" xfId="3" xr:uid="{0936741C-75F4-406A-8909-BCAF9454E67B}"/>
    <cellStyle name="Neutral" xfId="11" builtinId="28" customBuiltin="1"/>
    <cellStyle name="Normal" xfId="0" builtinId="0"/>
    <cellStyle name="Normal 2" xfId="2" xr:uid="{03F9C2C2-4C0F-42CD-99FE-171832B07D96}"/>
    <cellStyle name="Notas" xfId="18" builtinId="10" customBuiltin="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144462</xdr:colOff>
      <xdr:row>0</xdr:row>
      <xdr:rowOff>0</xdr:rowOff>
    </xdr:from>
    <xdr:to>
      <xdr:col>4</xdr:col>
      <xdr:colOff>357186</xdr:colOff>
      <xdr:row>4</xdr:row>
      <xdr:rowOff>88900</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68287" y="0"/>
          <a:ext cx="1093787" cy="908050"/>
        </a:xfrm>
        <a:prstGeom prst="rect">
          <a:avLst/>
        </a:prstGeom>
      </xdr:spPr>
    </xdr:pic>
    <xdr:clientData/>
  </xdr:twoCellAnchor>
  <xdr:twoCellAnchor>
    <xdr:from>
      <xdr:col>2</xdr:col>
      <xdr:colOff>231775</xdr:colOff>
      <xdr:row>157</xdr:row>
      <xdr:rowOff>66675</xdr:rowOff>
    </xdr:from>
    <xdr:to>
      <xdr:col>5</xdr:col>
      <xdr:colOff>1006929</xdr:colOff>
      <xdr:row>157</xdr:row>
      <xdr:rowOff>74839</xdr:rowOff>
    </xdr:to>
    <xdr:cxnSp macro="">
      <xdr:nvCxnSpPr>
        <xdr:cNvPr id="5" name="Straight Connector 3">
          <a:extLst>
            <a:ext uri="{FF2B5EF4-FFF2-40B4-BE49-F238E27FC236}">
              <a16:creationId xmlns:a16="http://schemas.microsoft.com/office/drawing/2014/main" id="{DDBA7A8E-C88D-4BDB-941F-9F97B4656DD5}"/>
            </a:ext>
          </a:extLst>
        </xdr:cNvPr>
        <xdr:cNvCxnSpPr/>
      </xdr:nvCxnSpPr>
      <xdr:spPr>
        <a:xfrm>
          <a:off x="272596" y="97037979"/>
          <a:ext cx="2224315" cy="81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251733</xdr:colOff>
      <xdr:row>157</xdr:row>
      <xdr:rowOff>47625</xdr:rowOff>
    </xdr:from>
    <xdr:to>
      <xdr:col>11</xdr:col>
      <xdr:colOff>0</xdr:colOff>
      <xdr:row>157</xdr:row>
      <xdr:rowOff>61232</xdr:rowOff>
    </xdr:to>
    <xdr:cxnSp macro="">
      <xdr:nvCxnSpPr>
        <xdr:cNvPr id="6" name="Straight Connector 6">
          <a:extLst>
            <a:ext uri="{FF2B5EF4-FFF2-40B4-BE49-F238E27FC236}">
              <a16:creationId xmlns:a16="http://schemas.microsoft.com/office/drawing/2014/main" id="{4F6E9BEE-9E5F-419F-835A-F16ED06A0436}"/>
            </a:ext>
          </a:extLst>
        </xdr:cNvPr>
        <xdr:cNvCxnSpPr/>
      </xdr:nvCxnSpPr>
      <xdr:spPr>
        <a:xfrm flipV="1">
          <a:off x="4578804" y="97018929"/>
          <a:ext cx="2177142"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W164"/>
  <sheetViews>
    <sheetView tabSelected="1" view="pageBreakPreview" zoomScale="120" zoomScaleNormal="100" zoomScaleSheetLayoutView="120" workbookViewId="0">
      <selection activeCell="M9" sqref="M9"/>
    </sheetView>
  </sheetViews>
  <sheetFormatPr baseColWidth="10" defaultRowHeight="15" x14ac:dyDescent="0.2"/>
  <cols>
    <col min="1" max="1" width="0.5" customWidth="1"/>
    <col min="2" max="2" width="7" customWidth="1"/>
    <col min="3" max="3" width="5.1640625" customWidth="1"/>
    <col min="4" max="4" width="8.1640625" customWidth="1"/>
    <col min="5" max="5" width="11.5" customWidth="1"/>
    <col min="6" max="6" width="27.5" customWidth="1"/>
    <col min="7" max="7" width="14" customWidth="1"/>
    <col min="8" max="8" width="10.33203125" customWidth="1"/>
    <col min="9" max="9" width="13.5" customWidth="1"/>
    <col min="10" max="10" width="12.33203125" customWidth="1"/>
    <col min="11" max="11" width="9.6640625" customWidth="1"/>
  </cols>
  <sheetData>
    <row r="1" spans="1:11" ht="17" x14ac:dyDescent="0.2">
      <c r="C1" s="43" t="s">
        <v>4</v>
      </c>
      <c r="D1" s="43"/>
      <c r="E1" s="43"/>
      <c r="F1" s="43"/>
      <c r="G1" s="43"/>
      <c r="H1" s="43"/>
      <c r="I1" s="43"/>
      <c r="J1" s="43"/>
      <c r="K1" s="43"/>
    </row>
    <row r="2" spans="1:11" ht="17" x14ac:dyDescent="0.2">
      <c r="C2" s="43" t="s">
        <v>5</v>
      </c>
      <c r="D2" s="43"/>
      <c r="E2" s="43"/>
      <c r="F2" s="43"/>
      <c r="G2" s="43"/>
      <c r="H2" s="43"/>
      <c r="I2" s="43"/>
      <c r="J2" s="43"/>
      <c r="K2" s="43"/>
    </row>
    <row r="3" spans="1:11" ht="16" x14ac:dyDescent="0.2">
      <c r="C3" s="44" t="s">
        <v>0</v>
      </c>
      <c r="D3" s="44"/>
      <c r="E3" s="44"/>
      <c r="F3" s="44"/>
      <c r="G3" s="44"/>
      <c r="H3" s="44"/>
      <c r="I3" s="44"/>
      <c r="J3" s="44"/>
      <c r="K3" s="44"/>
    </row>
    <row r="4" spans="1:11" ht="16" x14ac:dyDescent="0.2">
      <c r="C4" s="44" t="s">
        <v>362</v>
      </c>
      <c r="D4" s="44"/>
      <c r="E4" s="44"/>
      <c r="F4" s="44"/>
      <c r="G4" s="44"/>
      <c r="H4" s="44"/>
      <c r="I4" s="44"/>
      <c r="J4" s="44"/>
      <c r="K4" s="44"/>
    </row>
    <row r="5" spans="1:11" ht="32.25" customHeight="1" thickBot="1" x14ac:dyDescent="0.25">
      <c r="C5" s="8"/>
      <c r="D5" s="21"/>
      <c r="E5" s="21"/>
      <c r="F5" s="21"/>
      <c r="G5" s="21"/>
      <c r="H5" s="21"/>
      <c r="I5" s="21"/>
      <c r="J5" s="21"/>
      <c r="K5" s="21"/>
    </row>
    <row r="6" spans="1:11" ht="24" x14ac:dyDescent="0.2">
      <c r="C6" s="31" t="s">
        <v>6</v>
      </c>
      <c r="D6" s="32" t="s">
        <v>14</v>
      </c>
      <c r="E6" s="32" t="s">
        <v>13</v>
      </c>
      <c r="F6" s="32" t="s">
        <v>7</v>
      </c>
      <c r="G6" s="32" t="s">
        <v>8</v>
      </c>
      <c r="H6" s="33" t="s">
        <v>9</v>
      </c>
      <c r="I6" s="32" t="s">
        <v>10</v>
      </c>
      <c r="J6" s="34" t="s">
        <v>11</v>
      </c>
      <c r="K6" s="32" t="s">
        <v>12</v>
      </c>
    </row>
    <row r="7" spans="1:11" ht="40.5" customHeight="1" x14ac:dyDescent="0.2">
      <c r="A7" s="27"/>
      <c r="B7" s="27"/>
      <c r="C7" s="35">
        <v>2115</v>
      </c>
      <c r="D7" s="24" t="s">
        <v>29</v>
      </c>
      <c r="E7" s="36" t="s">
        <v>25</v>
      </c>
      <c r="F7" s="36" t="s">
        <v>37</v>
      </c>
      <c r="G7" s="23" t="s">
        <v>36</v>
      </c>
      <c r="H7" s="23" t="s">
        <v>23</v>
      </c>
      <c r="I7" s="23">
        <v>89149</v>
      </c>
      <c r="J7" s="23">
        <f>+I7</f>
        <v>89149</v>
      </c>
      <c r="K7" s="25" t="s">
        <v>3</v>
      </c>
    </row>
    <row r="8" spans="1:11" ht="49.5" customHeight="1" x14ac:dyDescent="0.2">
      <c r="A8" s="27"/>
      <c r="B8" s="27"/>
      <c r="C8" s="35">
        <v>2116</v>
      </c>
      <c r="D8" s="24" t="s">
        <v>30</v>
      </c>
      <c r="E8" s="36" t="s">
        <v>26</v>
      </c>
      <c r="F8" s="36" t="s">
        <v>39</v>
      </c>
      <c r="G8" s="23" t="s">
        <v>38</v>
      </c>
      <c r="H8" s="25" t="s">
        <v>24</v>
      </c>
      <c r="I8" s="23">
        <v>22160</v>
      </c>
      <c r="J8" s="23">
        <f>+I8</f>
        <v>22160</v>
      </c>
      <c r="K8" s="25" t="s">
        <v>3</v>
      </c>
    </row>
    <row r="9" spans="1:11" ht="40.5" customHeight="1" x14ac:dyDescent="0.2">
      <c r="A9" s="27"/>
      <c r="B9" s="27"/>
      <c r="C9" s="35">
        <v>2117</v>
      </c>
      <c r="D9" s="24" t="s">
        <v>31</v>
      </c>
      <c r="E9" s="36" t="s">
        <v>21</v>
      </c>
      <c r="F9" s="36" t="s">
        <v>42</v>
      </c>
      <c r="G9" s="23" t="s">
        <v>41</v>
      </c>
      <c r="H9" s="25" t="s">
        <v>40</v>
      </c>
      <c r="I9" s="23">
        <v>21983.4</v>
      </c>
      <c r="J9" s="23">
        <f t="shared" ref="J9:J78" si="0">+I9</f>
        <v>21983.4</v>
      </c>
      <c r="K9" s="25" t="s">
        <v>3</v>
      </c>
    </row>
    <row r="10" spans="1:11" ht="69" customHeight="1" x14ac:dyDescent="0.2">
      <c r="A10" s="27"/>
      <c r="B10" s="27"/>
      <c r="C10" s="35">
        <v>2118</v>
      </c>
      <c r="D10" s="24" t="s">
        <v>32</v>
      </c>
      <c r="E10" s="36" t="s">
        <v>19</v>
      </c>
      <c r="F10" s="36" t="s">
        <v>44</v>
      </c>
      <c r="G10" s="23" t="s">
        <v>43</v>
      </c>
      <c r="H10" s="25">
        <v>44967</v>
      </c>
      <c r="I10" s="23">
        <v>10365.31</v>
      </c>
      <c r="J10" s="23">
        <f t="shared" si="0"/>
        <v>10365.31</v>
      </c>
      <c r="K10" s="25" t="s">
        <v>3</v>
      </c>
    </row>
    <row r="11" spans="1:11" ht="83.25" customHeight="1" x14ac:dyDescent="0.2">
      <c r="A11" s="27"/>
      <c r="B11" s="27"/>
      <c r="C11" s="35">
        <v>2119</v>
      </c>
      <c r="D11" s="24" t="s">
        <v>33</v>
      </c>
      <c r="E11" s="36" t="s">
        <v>27</v>
      </c>
      <c r="F11" s="36" t="s">
        <v>45</v>
      </c>
      <c r="G11" s="23"/>
      <c r="H11" s="23"/>
      <c r="I11" s="23">
        <v>1939274.7</v>
      </c>
      <c r="J11" s="23">
        <f t="shared" si="0"/>
        <v>1939274.7</v>
      </c>
      <c r="K11" s="25" t="s">
        <v>3</v>
      </c>
    </row>
    <row r="12" spans="1:11" ht="75" customHeight="1" x14ac:dyDescent="0.2">
      <c r="A12" s="27"/>
      <c r="B12" s="27"/>
      <c r="C12" s="35">
        <v>2120</v>
      </c>
      <c r="D12" s="24" t="s">
        <v>34</v>
      </c>
      <c r="E12" s="36" t="s">
        <v>20</v>
      </c>
      <c r="F12" s="36" t="s">
        <v>46</v>
      </c>
      <c r="G12" s="23" t="s">
        <v>22</v>
      </c>
      <c r="H12" s="25"/>
      <c r="I12" s="23">
        <v>83300</v>
      </c>
      <c r="J12" s="23">
        <f t="shared" si="0"/>
        <v>83300</v>
      </c>
      <c r="K12" s="25" t="s">
        <v>3</v>
      </c>
    </row>
    <row r="13" spans="1:11" ht="62.25" customHeight="1" x14ac:dyDescent="0.2">
      <c r="A13" s="27"/>
      <c r="B13" s="27"/>
      <c r="C13" s="35">
        <v>2121</v>
      </c>
      <c r="D13" s="24" t="s">
        <v>35</v>
      </c>
      <c r="E13" s="36" t="s">
        <v>28</v>
      </c>
      <c r="F13" s="36" t="s">
        <v>49</v>
      </c>
      <c r="G13" s="23" t="s">
        <v>48</v>
      </c>
      <c r="H13" s="25" t="s">
        <v>47</v>
      </c>
      <c r="I13" s="23">
        <v>5000</v>
      </c>
      <c r="J13" s="23">
        <f t="shared" si="0"/>
        <v>5000</v>
      </c>
      <c r="K13" s="25" t="s">
        <v>3</v>
      </c>
    </row>
    <row r="14" spans="1:11" ht="92.25" customHeight="1" x14ac:dyDescent="0.2">
      <c r="A14" s="27"/>
      <c r="B14" s="27"/>
      <c r="C14" s="38">
        <v>2122</v>
      </c>
      <c r="D14" s="24" t="s">
        <v>56</v>
      </c>
      <c r="E14" s="36" t="s">
        <v>19</v>
      </c>
      <c r="F14" s="36" t="s">
        <v>57</v>
      </c>
      <c r="G14" s="23" t="s">
        <v>55</v>
      </c>
      <c r="H14" s="25" t="s">
        <v>54</v>
      </c>
      <c r="I14" s="23">
        <v>30955.599999999999</v>
      </c>
      <c r="J14" s="23">
        <f t="shared" si="0"/>
        <v>30955.599999999999</v>
      </c>
      <c r="K14" s="25" t="s">
        <v>3</v>
      </c>
    </row>
    <row r="15" spans="1:11" ht="107.25" customHeight="1" x14ac:dyDescent="0.2">
      <c r="A15" s="27"/>
      <c r="B15" s="27"/>
      <c r="C15" s="38">
        <v>2123</v>
      </c>
      <c r="D15" s="24" t="s">
        <v>75</v>
      </c>
      <c r="E15" s="36" t="s">
        <v>58</v>
      </c>
      <c r="F15" s="36" t="s">
        <v>92</v>
      </c>
      <c r="G15" s="23" t="s">
        <v>91</v>
      </c>
      <c r="H15" s="25"/>
      <c r="I15" s="23">
        <v>109079659.75</v>
      </c>
      <c r="J15" s="23">
        <f t="shared" si="0"/>
        <v>109079659.75</v>
      </c>
      <c r="K15" s="25" t="s">
        <v>3</v>
      </c>
    </row>
    <row r="16" spans="1:11" ht="80.25" customHeight="1" x14ac:dyDescent="0.2">
      <c r="A16" s="27"/>
      <c r="B16" s="27"/>
      <c r="C16" s="38">
        <v>2124</v>
      </c>
      <c r="D16" s="24" t="s">
        <v>76</v>
      </c>
      <c r="E16" s="36" t="s">
        <v>59</v>
      </c>
      <c r="F16" s="36" t="s">
        <v>93</v>
      </c>
      <c r="G16" s="23" t="s">
        <v>91</v>
      </c>
      <c r="H16" s="25"/>
      <c r="I16" s="23">
        <v>39891142.030000001</v>
      </c>
      <c r="J16" s="23">
        <f t="shared" si="0"/>
        <v>39891142.030000001</v>
      </c>
      <c r="K16" s="25" t="s">
        <v>3</v>
      </c>
    </row>
    <row r="17" spans="1:23" ht="90" customHeight="1" x14ac:dyDescent="0.2">
      <c r="A17" s="27"/>
      <c r="B17" s="27"/>
      <c r="C17" s="38">
        <v>2125</v>
      </c>
      <c r="D17" s="24" t="s">
        <v>77</v>
      </c>
      <c r="E17" s="36" t="s">
        <v>60</v>
      </c>
      <c r="F17" s="36" t="s">
        <v>94</v>
      </c>
      <c r="G17" s="23" t="s">
        <v>91</v>
      </c>
      <c r="H17" s="39"/>
      <c r="I17" s="23">
        <v>3174115.03</v>
      </c>
      <c r="J17" s="23">
        <f t="shared" si="0"/>
        <v>3174115.03</v>
      </c>
      <c r="K17" s="25" t="s">
        <v>3</v>
      </c>
    </row>
    <row r="18" spans="1:23" ht="69" customHeight="1" x14ac:dyDescent="0.2">
      <c r="A18" s="27"/>
      <c r="B18" s="27"/>
      <c r="C18" s="38">
        <v>2126</v>
      </c>
      <c r="D18" s="24" t="s">
        <v>78</v>
      </c>
      <c r="E18" s="36" t="s">
        <v>20</v>
      </c>
      <c r="F18" s="36" t="s">
        <v>61</v>
      </c>
      <c r="G18" s="23" t="s">
        <v>22</v>
      </c>
      <c r="H18" s="39"/>
      <c r="I18" s="23">
        <v>294267.5</v>
      </c>
      <c r="J18" s="23">
        <f t="shared" si="0"/>
        <v>294267.5</v>
      </c>
      <c r="K18" s="25" t="s">
        <v>3</v>
      </c>
    </row>
    <row r="19" spans="1:23" ht="74.25" customHeight="1" x14ac:dyDescent="0.2">
      <c r="A19" s="27"/>
      <c r="B19" s="27"/>
      <c r="C19" s="38">
        <v>2127</v>
      </c>
      <c r="D19" s="24" t="s">
        <v>79</v>
      </c>
      <c r="E19" s="36" t="s">
        <v>62</v>
      </c>
      <c r="F19" s="36" t="s">
        <v>95</v>
      </c>
      <c r="G19" s="23" t="s">
        <v>22</v>
      </c>
      <c r="H19" s="39"/>
      <c r="I19" s="23">
        <v>120000</v>
      </c>
      <c r="J19" s="23">
        <f t="shared" si="0"/>
        <v>120000</v>
      </c>
      <c r="K19" s="25" t="s">
        <v>3</v>
      </c>
    </row>
    <row r="20" spans="1:23" ht="72.75" customHeight="1" x14ac:dyDescent="0.2">
      <c r="A20" s="27"/>
      <c r="B20" s="27"/>
      <c r="C20" s="38">
        <v>2128</v>
      </c>
      <c r="D20" s="24" t="s">
        <v>80</v>
      </c>
      <c r="E20" s="36" t="s">
        <v>63</v>
      </c>
      <c r="F20" s="36" t="s">
        <v>96</v>
      </c>
      <c r="G20" s="39"/>
      <c r="H20" s="39"/>
      <c r="I20" s="23">
        <v>8467542.2200000007</v>
      </c>
      <c r="J20" s="23">
        <f t="shared" si="0"/>
        <v>8467542.2200000007</v>
      </c>
      <c r="K20" s="25" t="s">
        <v>3</v>
      </c>
    </row>
    <row r="21" spans="1:23" ht="82.5" customHeight="1" x14ac:dyDescent="0.2">
      <c r="A21" s="27"/>
      <c r="B21" s="27"/>
      <c r="C21" s="38">
        <v>2129</v>
      </c>
      <c r="D21" s="24" t="s">
        <v>81</v>
      </c>
      <c r="E21" s="36" t="s">
        <v>64</v>
      </c>
      <c r="F21" s="36" t="s">
        <v>97</v>
      </c>
      <c r="G21" s="23" t="s">
        <v>99</v>
      </c>
      <c r="H21" s="23" t="s">
        <v>98</v>
      </c>
      <c r="I21" s="23">
        <v>67968</v>
      </c>
      <c r="J21" s="23">
        <f t="shared" si="0"/>
        <v>67968</v>
      </c>
      <c r="K21" s="25" t="s">
        <v>3</v>
      </c>
    </row>
    <row r="22" spans="1:23" ht="114.75" customHeight="1" x14ac:dyDescent="0.2">
      <c r="A22" s="27"/>
      <c r="B22" s="27"/>
      <c r="C22" s="38">
        <v>2130</v>
      </c>
      <c r="D22" s="24" t="s">
        <v>82</v>
      </c>
      <c r="E22" s="36" t="s">
        <v>65</v>
      </c>
      <c r="F22" s="36" t="s">
        <v>100</v>
      </c>
      <c r="G22" s="23"/>
      <c r="H22" s="23"/>
      <c r="I22" s="23">
        <v>186092133.06</v>
      </c>
      <c r="J22" s="23">
        <f t="shared" si="0"/>
        <v>186092133.06</v>
      </c>
      <c r="K22" s="25" t="s">
        <v>3</v>
      </c>
    </row>
    <row r="23" spans="1:23" ht="96" customHeight="1" x14ac:dyDescent="0.2">
      <c r="A23" s="27"/>
      <c r="B23" s="27"/>
      <c r="C23" s="38">
        <v>2131</v>
      </c>
      <c r="D23" s="24" t="s">
        <v>83</v>
      </c>
      <c r="E23" s="36" t="s">
        <v>66</v>
      </c>
      <c r="F23" s="36" t="s">
        <v>101</v>
      </c>
      <c r="G23" s="23"/>
      <c r="H23" s="23"/>
      <c r="I23" s="23">
        <v>28931875.399999999</v>
      </c>
      <c r="J23" s="23">
        <f t="shared" si="0"/>
        <v>28931875.399999999</v>
      </c>
      <c r="K23" s="25" t="s">
        <v>3</v>
      </c>
    </row>
    <row r="24" spans="1:23" ht="56.25" customHeight="1" x14ac:dyDescent="0.2">
      <c r="A24" s="27"/>
      <c r="B24" s="27"/>
      <c r="C24" s="38">
        <v>2132</v>
      </c>
      <c r="D24" s="24" t="s">
        <v>84</v>
      </c>
      <c r="E24" s="36" t="s">
        <v>67</v>
      </c>
      <c r="F24" s="36" t="s">
        <v>103</v>
      </c>
      <c r="G24" s="23" t="s">
        <v>102</v>
      </c>
      <c r="H24" s="25">
        <v>44970</v>
      </c>
      <c r="I24" s="23">
        <v>3862937.3</v>
      </c>
      <c r="J24" s="23">
        <f t="shared" si="0"/>
        <v>3862937.3</v>
      </c>
      <c r="K24" s="25" t="s">
        <v>3</v>
      </c>
    </row>
    <row r="25" spans="1:23" ht="80.25" customHeight="1" x14ac:dyDescent="0.2">
      <c r="A25" s="27"/>
      <c r="B25" s="27"/>
      <c r="C25" s="38">
        <v>2133</v>
      </c>
      <c r="D25" s="24" t="s">
        <v>85</v>
      </c>
      <c r="E25" s="36" t="s">
        <v>20</v>
      </c>
      <c r="F25" s="36" t="s">
        <v>104</v>
      </c>
      <c r="G25" s="23" t="s">
        <v>22</v>
      </c>
      <c r="H25" s="23"/>
      <c r="I25" s="23">
        <v>585367.5</v>
      </c>
      <c r="J25" s="23">
        <f t="shared" si="0"/>
        <v>585367.5</v>
      </c>
      <c r="K25" s="25" t="s">
        <v>3</v>
      </c>
    </row>
    <row r="26" spans="1:23" ht="87" customHeight="1" x14ac:dyDescent="0.2">
      <c r="A26" s="27"/>
      <c r="B26" s="27"/>
      <c r="C26" s="38">
        <v>2134</v>
      </c>
      <c r="D26" s="24" t="s">
        <v>86</v>
      </c>
      <c r="E26" s="36" t="s">
        <v>68</v>
      </c>
      <c r="F26" s="36" t="s">
        <v>107</v>
      </c>
      <c r="G26" s="23" t="s">
        <v>106</v>
      </c>
      <c r="H26" s="23" t="s">
        <v>105</v>
      </c>
      <c r="I26" s="23">
        <v>12390</v>
      </c>
      <c r="J26" s="23">
        <f t="shared" si="0"/>
        <v>12390</v>
      </c>
      <c r="K26" s="25" t="s">
        <v>3</v>
      </c>
    </row>
    <row r="27" spans="1:23" ht="123.75" customHeight="1" x14ac:dyDescent="0.2">
      <c r="A27" s="27"/>
      <c r="B27" s="27"/>
      <c r="C27" s="38">
        <v>2135</v>
      </c>
      <c r="D27" s="24" t="s">
        <v>87</v>
      </c>
      <c r="E27" s="36" t="s">
        <v>69</v>
      </c>
      <c r="F27" s="36" t="s">
        <v>110</v>
      </c>
      <c r="G27" s="23" t="s">
        <v>109</v>
      </c>
      <c r="H27" s="23" t="s">
        <v>108</v>
      </c>
      <c r="I27" s="23">
        <v>32212.53</v>
      </c>
      <c r="J27" s="23">
        <f t="shared" si="0"/>
        <v>32212.53</v>
      </c>
      <c r="K27" s="25" t="s">
        <v>3</v>
      </c>
    </row>
    <row r="28" spans="1:23" ht="54.75" customHeight="1" x14ac:dyDescent="0.2">
      <c r="A28" s="27"/>
      <c r="B28" s="27"/>
      <c r="C28" s="38">
        <v>2136</v>
      </c>
      <c r="D28" s="24" t="s">
        <v>88</v>
      </c>
      <c r="E28" s="36" t="s">
        <v>70</v>
      </c>
      <c r="F28" s="36" t="s">
        <v>113</v>
      </c>
      <c r="G28" s="23" t="s">
        <v>112</v>
      </c>
      <c r="H28" s="23" t="s">
        <v>111</v>
      </c>
      <c r="I28" s="23">
        <v>253906.5</v>
      </c>
      <c r="J28" s="23">
        <f t="shared" si="0"/>
        <v>253906.5</v>
      </c>
      <c r="K28" s="25" t="s">
        <v>3</v>
      </c>
    </row>
    <row r="29" spans="1:23" ht="68.25" customHeight="1" x14ac:dyDescent="0.2">
      <c r="A29" s="27"/>
      <c r="B29" s="27"/>
      <c r="C29" s="38">
        <v>2137</v>
      </c>
      <c r="D29" s="24" t="s">
        <v>89</v>
      </c>
      <c r="E29" s="36" t="s">
        <v>71</v>
      </c>
      <c r="F29" s="36" t="s">
        <v>115</v>
      </c>
      <c r="G29" s="23" t="s">
        <v>114</v>
      </c>
      <c r="H29" s="25">
        <v>44973</v>
      </c>
      <c r="I29" s="23">
        <v>360572.68</v>
      </c>
      <c r="J29" s="23">
        <f t="shared" si="0"/>
        <v>360572.68</v>
      </c>
      <c r="K29" s="25" t="s">
        <v>3</v>
      </c>
    </row>
    <row r="30" spans="1:23" ht="79.5" customHeight="1" x14ac:dyDescent="0.2">
      <c r="A30" s="27"/>
      <c r="B30" s="27"/>
      <c r="C30" s="38">
        <v>2138</v>
      </c>
      <c r="D30" s="24" t="s">
        <v>84</v>
      </c>
      <c r="E30" s="36" t="s">
        <v>72</v>
      </c>
      <c r="F30" s="36" t="s">
        <v>117</v>
      </c>
      <c r="G30" s="23" t="s">
        <v>116</v>
      </c>
      <c r="H30" s="23" t="s">
        <v>24</v>
      </c>
      <c r="I30" s="23">
        <v>3540000</v>
      </c>
      <c r="J30" s="23">
        <f t="shared" si="0"/>
        <v>3540000</v>
      </c>
      <c r="K30" s="25" t="s">
        <v>3</v>
      </c>
    </row>
    <row r="31" spans="1:23" ht="79.5" customHeight="1" x14ac:dyDescent="0.2">
      <c r="A31" s="27"/>
      <c r="B31" s="27"/>
      <c r="C31" s="38">
        <v>2139</v>
      </c>
      <c r="D31" s="24" t="s">
        <v>90</v>
      </c>
      <c r="E31" s="36" t="s">
        <v>20</v>
      </c>
      <c r="F31" s="36" t="s">
        <v>118</v>
      </c>
      <c r="G31" s="23" t="s">
        <v>22</v>
      </c>
      <c r="H31" s="23"/>
      <c r="I31" s="23">
        <v>337852.5</v>
      </c>
      <c r="J31" s="23">
        <f t="shared" si="0"/>
        <v>337852.5</v>
      </c>
      <c r="K31" s="25" t="s">
        <v>3</v>
      </c>
    </row>
    <row r="32" spans="1:23" ht="55.5" customHeight="1" x14ac:dyDescent="0.2">
      <c r="A32" s="27"/>
      <c r="B32" s="27"/>
      <c r="C32" s="38">
        <v>2140</v>
      </c>
      <c r="D32" s="24" t="s">
        <v>141</v>
      </c>
      <c r="E32" s="36" t="s">
        <v>73</v>
      </c>
      <c r="F32" s="36" t="s">
        <v>140</v>
      </c>
      <c r="G32" s="23" t="s">
        <v>120</v>
      </c>
      <c r="H32" s="23" t="s">
        <v>119</v>
      </c>
      <c r="I32" s="23">
        <v>64900</v>
      </c>
      <c r="J32" s="23">
        <f t="shared" ref="J32" si="1">+I32</f>
        <v>64900</v>
      </c>
      <c r="K32" s="25" t="s">
        <v>3</v>
      </c>
      <c r="L32" s="26"/>
      <c r="M32" s="26"/>
      <c r="N32" s="26"/>
      <c r="O32" s="26"/>
      <c r="P32" s="26"/>
      <c r="Q32" s="26"/>
      <c r="R32" s="26"/>
      <c r="S32" s="26"/>
      <c r="T32" s="26"/>
      <c r="U32" s="26"/>
      <c r="V32" s="26"/>
      <c r="W32" s="26"/>
    </row>
    <row r="33" spans="1:11" ht="55.5" customHeight="1" x14ac:dyDescent="0.2">
      <c r="A33" s="27"/>
      <c r="B33" s="27"/>
      <c r="C33" s="38">
        <v>2141</v>
      </c>
      <c r="D33" s="24" t="s">
        <v>142</v>
      </c>
      <c r="E33" s="36" t="s">
        <v>74</v>
      </c>
      <c r="F33" s="36" t="s">
        <v>163</v>
      </c>
      <c r="G33" s="23" t="s">
        <v>162</v>
      </c>
      <c r="H33" s="23" t="s">
        <v>54</v>
      </c>
      <c r="I33" s="23">
        <v>254880</v>
      </c>
      <c r="J33" s="23">
        <f t="shared" si="0"/>
        <v>254880</v>
      </c>
      <c r="K33" s="25" t="s">
        <v>3</v>
      </c>
    </row>
    <row r="34" spans="1:11" ht="63" customHeight="1" x14ac:dyDescent="0.2">
      <c r="A34" s="27"/>
      <c r="B34" s="27"/>
      <c r="C34" s="35">
        <v>2142</v>
      </c>
      <c r="D34" s="24" t="s">
        <v>143</v>
      </c>
      <c r="E34" s="36" t="s">
        <v>121</v>
      </c>
      <c r="F34" s="36" t="s">
        <v>164</v>
      </c>
      <c r="G34" s="23" t="s">
        <v>91</v>
      </c>
      <c r="H34" s="23"/>
      <c r="I34" s="23">
        <v>75710804.969999999</v>
      </c>
      <c r="J34" s="23">
        <f t="shared" si="0"/>
        <v>75710804.969999999</v>
      </c>
      <c r="K34" s="25" t="s">
        <v>3</v>
      </c>
    </row>
    <row r="35" spans="1:11" ht="56.25" customHeight="1" x14ac:dyDescent="0.2">
      <c r="A35" s="27"/>
      <c r="B35" s="27"/>
      <c r="C35" s="35">
        <v>2143</v>
      </c>
      <c r="D35" s="24" t="s">
        <v>144</v>
      </c>
      <c r="E35" s="36" t="s">
        <v>122</v>
      </c>
      <c r="F35" s="36" t="s">
        <v>167</v>
      </c>
      <c r="G35" s="23" t="s">
        <v>166</v>
      </c>
      <c r="H35" s="23" t="s">
        <v>165</v>
      </c>
      <c r="I35" s="23">
        <v>59000</v>
      </c>
      <c r="J35" s="23">
        <f t="shared" ref="J35" si="2">+I35</f>
        <v>59000</v>
      </c>
      <c r="K35" s="25" t="s">
        <v>3</v>
      </c>
    </row>
    <row r="36" spans="1:11" ht="124.5" customHeight="1" x14ac:dyDescent="0.2">
      <c r="A36" s="27"/>
      <c r="B36" s="27"/>
      <c r="C36" s="35">
        <v>2144</v>
      </c>
      <c r="D36" s="24" t="s">
        <v>145</v>
      </c>
      <c r="E36" s="36" t="s">
        <v>123</v>
      </c>
      <c r="F36" s="36" t="s">
        <v>124</v>
      </c>
      <c r="G36" s="23" t="s">
        <v>22</v>
      </c>
      <c r="H36" s="23"/>
      <c r="I36" s="23">
        <v>400000000</v>
      </c>
      <c r="J36" s="23">
        <f t="shared" si="0"/>
        <v>400000000</v>
      </c>
      <c r="K36" s="25" t="s">
        <v>3</v>
      </c>
    </row>
    <row r="37" spans="1:11" ht="189" customHeight="1" x14ac:dyDescent="0.2">
      <c r="A37" s="27"/>
      <c r="B37" s="27"/>
      <c r="C37" s="35">
        <v>2145</v>
      </c>
      <c r="D37" s="24"/>
      <c r="E37" s="36" t="s">
        <v>125</v>
      </c>
      <c r="F37" s="36" t="s">
        <v>168</v>
      </c>
      <c r="G37" s="23" t="s">
        <v>169</v>
      </c>
      <c r="H37" s="25">
        <v>44916</v>
      </c>
      <c r="I37" s="23">
        <v>0</v>
      </c>
      <c r="J37" s="23">
        <f t="shared" si="0"/>
        <v>0</v>
      </c>
      <c r="K37" s="25" t="s">
        <v>3</v>
      </c>
    </row>
    <row r="38" spans="1:11" ht="75.75" customHeight="1" x14ac:dyDescent="0.2">
      <c r="A38" s="27"/>
      <c r="B38" s="27"/>
      <c r="C38" s="35">
        <v>2146</v>
      </c>
      <c r="D38" s="24" t="s">
        <v>146</v>
      </c>
      <c r="E38" s="36" t="s">
        <v>19</v>
      </c>
      <c r="F38" s="36" t="s">
        <v>172</v>
      </c>
      <c r="G38" s="23" t="s">
        <v>171</v>
      </c>
      <c r="H38" s="23" t="s">
        <v>170</v>
      </c>
      <c r="I38" s="23">
        <v>27372.400000000001</v>
      </c>
      <c r="J38" s="23">
        <f t="shared" si="0"/>
        <v>27372.400000000001</v>
      </c>
      <c r="K38" s="25" t="s">
        <v>3</v>
      </c>
    </row>
    <row r="39" spans="1:11" ht="56.25" customHeight="1" x14ac:dyDescent="0.2">
      <c r="A39" s="27"/>
      <c r="B39" s="27"/>
      <c r="C39" s="35">
        <v>2147</v>
      </c>
      <c r="D39" s="24" t="s">
        <v>147</v>
      </c>
      <c r="E39" s="36" t="s">
        <v>126</v>
      </c>
      <c r="F39" s="36" t="s">
        <v>174</v>
      </c>
      <c r="G39" s="23" t="s">
        <v>173</v>
      </c>
      <c r="H39" s="23" t="s">
        <v>40</v>
      </c>
      <c r="I39" s="23">
        <v>66080</v>
      </c>
      <c r="J39" s="23">
        <f t="shared" si="0"/>
        <v>66080</v>
      </c>
      <c r="K39" s="25" t="s">
        <v>3</v>
      </c>
    </row>
    <row r="40" spans="1:11" ht="51.75" customHeight="1" x14ac:dyDescent="0.2">
      <c r="A40" s="27"/>
      <c r="B40" s="27"/>
      <c r="C40" s="35">
        <v>2148</v>
      </c>
      <c r="D40" s="24" t="s">
        <v>148</v>
      </c>
      <c r="E40" s="36" t="s">
        <v>127</v>
      </c>
      <c r="F40" s="36" t="s">
        <v>177</v>
      </c>
      <c r="G40" s="23" t="s">
        <v>176</v>
      </c>
      <c r="H40" s="23" t="s">
        <v>175</v>
      </c>
      <c r="I40" s="23">
        <v>1180</v>
      </c>
      <c r="J40" s="23">
        <f t="shared" si="0"/>
        <v>1180</v>
      </c>
      <c r="K40" s="25" t="s">
        <v>3</v>
      </c>
    </row>
    <row r="41" spans="1:11" ht="73.5" customHeight="1" x14ac:dyDescent="0.2">
      <c r="A41" s="27"/>
      <c r="B41" s="27"/>
      <c r="C41" s="35">
        <v>2149</v>
      </c>
      <c r="D41" s="24" t="s">
        <v>149</v>
      </c>
      <c r="E41" s="36" t="s">
        <v>20</v>
      </c>
      <c r="F41" s="36" t="s">
        <v>178</v>
      </c>
      <c r="G41" s="23" t="s">
        <v>22</v>
      </c>
      <c r="H41" s="25"/>
      <c r="I41" s="23">
        <v>276835</v>
      </c>
      <c r="J41" s="23">
        <f t="shared" si="0"/>
        <v>276835</v>
      </c>
      <c r="K41" s="25" t="s">
        <v>3</v>
      </c>
    </row>
    <row r="42" spans="1:11" ht="74.25" customHeight="1" x14ac:dyDescent="0.2">
      <c r="A42" s="27"/>
      <c r="B42" s="27"/>
      <c r="C42" s="35">
        <v>2150</v>
      </c>
      <c r="D42" s="24" t="s">
        <v>150</v>
      </c>
      <c r="E42" s="36" t="s">
        <v>128</v>
      </c>
      <c r="F42" s="36" t="s">
        <v>181</v>
      </c>
      <c r="G42" s="23" t="s">
        <v>180</v>
      </c>
      <c r="H42" s="25" t="s">
        <v>179</v>
      </c>
      <c r="I42" s="23">
        <v>71519.5</v>
      </c>
      <c r="J42" s="23">
        <f t="shared" si="0"/>
        <v>71519.5</v>
      </c>
      <c r="K42" s="25" t="s">
        <v>3</v>
      </c>
    </row>
    <row r="43" spans="1:11" ht="68.25" customHeight="1" x14ac:dyDescent="0.2">
      <c r="A43" s="27"/>
      <c r="B43" s="27"/>
      <c r="C43" s="35">
        <v>2151</v>
      </c>
      <c r="D43" s="24" t="s">
        <v>151</v>
      </c>
      <c r="E43" s="36" t="s">
        <v>129</v>
      </c>
      <c r="F43" s="36" t="s">
        <v>184</v>
      </c>
      <c r="G43" s="23" t="s">
        <v>183</v>
      </c>
      <c r="H43" s="23" t="s">
        <v>182</v>
      </c>
      <c r="I43" s="23">
        <v>847263.64</v>
      </c>
      <c r="J43" s="23">
        <f t="shared" si="0"/>
        <v>847263.64</v>
      </c>
      <c r="K43" s="25" t="s">
        <v>3</v>
      </c>
    </row>
    <row r="44" spans="1:11" ht="49.5" customHeight="1" x14ac:dyDescent="0.2">
      <c r="A44" s="27"/>
      <c r="B44" s="27"/>
      <c r="C44" s="35">
        <v>2152</v>
      </c>
      <c r="D44" s="24" t="s">
        <v>152</v>
      </c>
      <c r="E44" s="36" t="s">
        <v>130</v>
      </c>
      <c r="F44" s="36" t="s">
        <v>187</v>
      </c>
      <c r="G44" s="23" t="s">
        <v>186</v>
      </c>
      <c r="H44" s="25" t="s">
        <v>185</v>
      </c>
      <c r="I44" s="23">
        <v>123900</v>
      </c>
      <c r="J44" s="23">
        <f t="shared" si="0"/>
        <v>123900</v>
      </c>
      <c r="K44" s="25" t="s">
        <v>3</v>
      </c>
    </row>
    <row r="45" spans="1:11" ht="87" customHeight="1" x14ac:dyDescent="0.2">
      <c r="A45" s="27"/>
      <c r="B45" s="27"/>
      <c r="C45" s="35">
        <v>2153</v>
      </c>
      <c r="D45" s="24" t="s">
        <v>153</v>
      </c>
      <c r="E45" s="36" t="s">
        <v>131</v>
      </c>
      <c r="F45" s="36" t="s">
        <v>189</v>
      </c>
      <c r="G45" s="23" t="s">
        <v>188</v>
      </c>
      <c r="H45" s="25">
        <v>44986</v>
      </c>
      <c r="I45" s="23">
        <v>12670</v>
      </c>
      <c r="J45" s="23">
        <f t="shared" si="0"/>
        <v>12670</v>
      </c>
      <c r="K45" s="25" t="s">
        <v>3</v>
      </c>
    </row>
    <row r="46" spans="1:11" ht="87" customHeight="1" x14ac:dyDescent="0.2">
      <c r="A46" s="27"/>
      <c r="B46" s="27"/>
      <c r="C46" s="35">
        <v>2154</v>
      </c>
      <c r="D46" s="24" t="s">
        <v>154</v>
      </c>
      <c r="E46" s="36" t="s">
        <v>132</v>
      </c>
      <c r="F46" s="36" t="s">
        <v>192</v>
      </c>
      <c r="G46" s="23" t="s">
        <v>191</v>
      </c>
      <c r="H46" s="25" t="s">
        <v>190</v>
      </c>
      <c r="I46" s="23">
        <v>177000</v>
      </c>
      <c r="J46" s="23">
        <f t="shared" si="0"/>
        <v>177000</v>
      </c>
      <c r="K46" s="25" t="s">
        <v>3</v>
      </c>
    </row>
    <row r="47" spans="1:11" ht="75" customHeight="1" x14ac:dyDescent="0.2">
      <c r="A47" s="27"/>
      <c r="B47" s="27"/>
      <c r="C47" s="35">
        <v>2155</v>
      </c>
      <c r="D47" s="24" t="s">
        <v>155</v>
      </c>
      <c r="E47" s="36" t="s">
        <v>133</v>
      </c>
      <c r="F47" s="36" t="s">
        <v>195</v>
      </c>
      <c r="G47" s="23" t="s">
        <v>194</v>
      </c>
      <c r="H47" s="25" t="s">
        <v>193</v>
      </c>
      <c r="I47" s="23">
        <v>401820</v>
      </c>
      <c r="J47" s="23">
        <f t="shared" si="0"/>
        <v>401820</v>
      </c>
      <c r="K47" s="25" t="s">
        <v>3</v>
      </c>
    </row>
    <row r="48" spans="1:11" ht="80.25" customHeight="1" x14ac:dyDescent="0.2">
      <c r="A48" s="27"/>
      <c r="B48" s="27"/>
      <c r="C48" s="35">
        <v>2156</v>
      </c>
      <c r="D48" s="24" t="s">
        <v>156</v>
      </c>
      <c r="E48" s="36" t="s">
        <v>134</v>
      </c>
      <c r="F48" s="36" t="s">
        <v>196</v>
      </c>
      <c r="G48" s="23" t="s">
        <v>91</v>
      </c>
      <c r="H48" s="23"/>
      <c r="I48" s="23">
        <v>1263362.1100000001</v>
      </c>
      <c r="J48" s="23">
        <f t="shared" si="0"/>
        <v>1263362.1100000001</v>
      </c>
      <c r="K48" s="25" t="s">
        <v>3</v>
      </c>
    </row>
    <row r="49" spans="1:11" ht="117" customHeight="1" x14ac:dyDescent="0.2">
      <c r="A49" s="27"/>
      <c r="B49" s="27"/>
      <c r="C49" s="35">
        <v>2157</v>
      </c>
      <c r="D49" s="28" t="s">
        <v>157</v>
      </c>
      <c r="E49" s="36" t="s">
        <v>135</v>
      </c>
      <c r="F49" s="36" t="s">
        <v>199</v>
      </c>
      <c r="G49" s="25" t="s">
        <v>197</v>
      </c>
      <c r="H49" s="23" t="s">
        <v>198</v>
      </c>
      <c r="I49" s="23">
        <v>863391.05</v>
      </c>
      <c r="J49" s="23">
        <f t="shared" si="0"/>
        <v>863391.05</v>
      </c>
      <c r="K49" s="25" t="s">
        <v>3</v>
      </c>
    </row>
    <row r="50" spans="1:11" ht="118.5" customHeight="1" x14ac:dyDescent="0.2">
      <c r="A50" s="27"/>
      <c r="B50" s="27"/>
      <c r="C50" s="35">
        <v>2158</v>
      </c>
      <c r="D50" s="28" t="s">
        <v>158</v>
      </c>
      <c r="E50" s="36" t="s">
        <v>136</v>
      </c>
      <c r="F50" s="36" t="s">
        <v>200</v>
      </c>
      <c r="G50" s="23" t="s">
        <v>91</v>
      </c>
      <c r="H50" s="23"/>
      <c r="I50" s="23">
        <v>1643881.48</v>
      </c>
      <c r="J50" s="23">
        <f t="shared" si="0"/>
        <v>1643881.48</v>
      </c>
      <c r="K50" s="25" t="s">
        <v>3</v>
      </c>
    </row>
    <row r="51" spans="1:11" ht="82.5" customHeight="1" x14ac:dyDescent="0.2">
      <c r="C51" s="35">
        <v>2159</v>
      </c>
      <c r="D51" s="28" t="s">
        <v>159</v>
      </c>
      <c r="E51" s="36" t="s">
        <v>137</v>
      </c>
      <c r="F51" s="36" t="s">
        <v>201</v>
      </c>
      <c r="G51" s="23" t="s">
        <v>91</v>
      </c>
      <c r="H51" s="23"/>
      <c r="I51" s="23">
        <v>30627368.550000001</v>
      </c>
      <c r="J51" s="23">
        <f t="shared" si="0"/>
        <v>30627368.550000001</v>
      </c>
      <c r="K51" s="25" t="s">
        <v>3</v>
      </c>
    </row>
    <row r="52" spans="1:11" ht="97.5" customHeight="1" x14ac:dyDescent="0.2">
      <c r="C52" s="35">
        <v>2160</v>
      </c>
      <c r="D52" s="28" t="s">
        <v>160</v>
      </c>
      <c r="E52" s="36" t="s">
        <v>138</v>
      </c>
      <c r="F52" s="36" t="s">
        <v>202</v>
      </c>
      <c r="G52" s="23" t="s">
        <v>91</v>
      </c>
      <c r="H52" s="29"/>
      <c r="I52" s="23">
        <v>3227498.69</v>
      </c>
      <c r="J52" s="23">
        <f t="shared" si="0"/>
        <v>3227498.69</v>
      </c>
      <c r="K52" s="25" t="s">
        <v>3</v>
      </c>
    </row>
    <row r="53" spans="1:11" ht="62.25" customHeight="1" x14ac:dyDescent="0.2">
      <c r="C53" s="35">
        <v>2161</v>
      </c>
      <c r="D53" s="28" t="s">
        <v>161</v>
      </c>
      <c r="E53" s="36" t="s">
        <v>139</v>
      </c>
      <c r="F53" s="36" t="s">
        <v>204</v>
      </c>
      <c r="G53" s="23" t="s">
        <v>203</v>
      </c>
      <c r="H53" s="25">
        <v>44974</v>
      </c>
      <c r="I53" s="23">
        <v>77537.8</v>
      </c>
      <c r="J53" s="23">
        <f t="shared" si="0"/>
        <v>77537.8</v>
      </c>
      <c r="K53" s="25" t="s">
        <v>3</v>
      </c>
    </row>
    <row r="54" spans="1:11" ht="115.5" customHeight="1" x14ac:dyDescent="0.2">
      <c r="C54" s="37">
        <v>2162</v>
      </c>
      <c r="D54" s="28" t="s">
        <v>242</v>
      </c>
      <c r="E54" s="36" t="s">
        <v>205</v>
      </c>
      <c r="F54" s="36" t="s">
        <v>268</v>
      </c>
      <c r="G54" s="23"/>
      <c r="H54" s="25"/>
      <c r="I54" s="23">
        <v>34322683.090000004</v>
      </c>
      <c r="J54" s="23">
        <f t="shared" si="0"/>
        <v>34322683.090000004</v>
      </c>
      <c r="K54" s="25" t="s">
        <v>3</v>
      </c>
    </row>
    <row r="55" spans="1:11" ht="100.5" customHeight="1" x14ac:dyDescent="0.2">
      <c r="C55" s="37">
        <v>2163</v>
      </c>
      <c r="D55" s="28" t="s">
        <v>243</v>
      </c>
      <c r="E55" s="36" t="s">
        <v>206</v>
      </c>
      <c r="F55" s="36" t="s">
        <v>269</v>
      </c>
      <c r="G55" s="23"/>
      <c r="H55" s="23"/>
      <c r="I55" s="23">
        <v>9128076.7400000002</v>
      </c>
      <c r="J55" s="23">
        <f t="shared" si="0"/>
        <v>9128076.7400000002</v>
      </c>
      <c r="K55" s="25" t="s">
        <v>3</v>
      </c>
    </row>
    <row r="56" spans="1:11" ht="150.75" customHeight="1" x14ac:dyDescent="0.2">
      <c r="C56" s="37">
        <v>2164</v>
      </c>
      <c r="D56" s="28" t="s">
        <v>244</v>
      </c>
      <c r="E56" s="36" t="s">
        <v>207</v>
      </c>
      <c r="F56" s="36" t="s">
        <v>270</v>
      </c>
      <c r="G56" s="23"/>
      <c r="H56" s="23"/>
      <c r="I56" s="23">
        <v>5493401.2699999996</v>
      </c>
      <c r="J56" s="23">
        <f t="shared" si="0"/>
        <v>5493401.2699999996</v>
      </c>
      <c r="K56" s="25" t="s">
        <v>3</v>
      </c>
    </row>
    <row r="57" spans="1:11" ht="100.5" customHeight="1" x14ac:dyDescent="0.2">
      <c r="C57" s="37">
        <v>2165</v>
      </c>
      <c r="D57" s="28" t="s">
        <v>245</v>
      </c>
      <c r="E57" s="36" t="s">
        <v>208</v>
      </c>
      <c r="F57" s="36" t="s">
        <v>271</v>
      </c>
      <c r="G57" s="23"/>
      <c r="H57" s="25"/>
      <c r="I57" s="23">
        <v>9060717.8000000007</v>
      </c>
      <c r="J57" s="23">
        <f t="shared" si="0"/>
        <v>9060717.8000000007</v>
      </c>
      <c r="K57" s="25" t="s">
        <v>3</v>
      </c>
    </row>
    <row r="58" spans="1:11" ht="100.5" customHeight="1" x14ac:dyDescent="0.2">
      <c r="C58" s="37">
        <v>2166</v>
      </c>
      <c r="D58" s="28" t="s">
        <v>246</v>
      </c>
      <c r="E58" s="36" t="s">
        <v>209</v>
      </c>
      <c r="F58" s="36" t="s">
        <v>272</v>
      </c>
      <c r="G58" s="23"/>
      <c r="H58" s="25"/>
      <c r="I58" s="23">
        <v>5359018.6399999997</v>
      </c>
      <c r="J58" s="23">
        <f t="shared" si="0"/>
        <v>5359018.6399999997</v>
      </c>
      <c r="K58" s="25" t="s">
        <v>3</v>
      </c>
    </row>
    <row r="59" spans="1:11" ht="70.5" customHeight="1" x14ac:dyDescent="0.2">
      <c r="C59" s="37">
        <v>2167</v>
      </c>
      <c r="D59" s="28" t="s">
        <v>247</v>
      </c>
      <c r="E59" s="36" t="s">
        <v>210</v>
      </c>
      <c r="F59" s="36" t="s">
        <v>273</v>
      </c>
      <c r="G59" s="23" t="s">
        <v>221</v>
      </c>
      <c r="H59" s="25">
        <v>44966</v>
      </c>
      <c r="I59" s="23">
        <v>128900.26</v>
      </c>
      <c r="J59" s="23">
        <f t="shared" si="0"/>
        <v>128900.26</v>
      </c>
      <c r="K59" s="25" t="s">
        <v>3</v>
      </c>
    </row>
    <row r="60" spans="1:11" ht="85.5" customHeight="1" x14ac:dyDescent="0.2">
      <c r="C60" s="37">
        <v>2168</v>
      </c>
      <c r="D60" s="28" t="s">
        <v>248</v>
      </c>
      <c r="E60" s="36" t="s">
        <v>211</v>
      </c>
      <c r="F60" s="36" t="s">
        <v>274</v>
      </c>
      <c r="G60" s="23" t="s">
        <v>223</v>
      </c>
      <c r="H60" s="25" t="s">
        <v>222</v>
      </c>
      <c r="I60" s="23">
        <v>170499.75</v>
      </c>
      <c r="J60" s="23">
        <f t="shared" si="0"/>
        <v>170499.75</v>
      </c>
      <c r="K60" s="25" t="s">
        <v>3</v>
      </c>
    </row>
    <row r="61" spans="1:11" ht="85.5" customHeight="1" x14ac:dyDescent="0.2">
      <c r="C61" s="37">
        <v>2169</v>
      </c>
      <c r="D61" s="28" t="s">
        <v>249</v>
      </c>
      <c r="E61" s="36" t="s">
        <v>212</v>
      </c>
      <c r="F61" s="36" t="s">
        <v>275</v>
      </c>
      <c r="G61" s="23" t="s">
        <v>224</v>
      </c>
      <c r="H61" s="25" t="s">
        <v>111</v>
      </c>
      <c r="I61" s="23">
        <v>109529.58</v>
      </c>
      <c r="J61" s="23">
        <f t="shared" si="0"/>
        <v>109529.58</v>
      </c>
      <c r="K61" s="25" t="s">
        <v>3</v>
      </c>
    </row>
    <row r="62" spans="1:11" ht="70.5" customHeight="1" x14ac:dyDescent="0.2">
      <c r="C62" s="37">
        <v>2170</v>
      </c>
      <c r="D62" s="28" t="s">
        <v>250</v>
      </c>
      <c r="E62" s="36" t="s">
        <v>28</v>
      </c>
      <c r="F62" s="36" t="s">
        <v>276</v>
      </c>
      <c r="G62" s="23" t="s">
        <v>225</v>
      </c>
      <c r="H62" s="23" t="s">
        <v>185</v>
      </c>
      <c r="I62" s="23">
        <v>21715.98</v>
      </c>
      <c r="J62" s="23">
        <f t="shared" si="0"/>
        <v>21715.98</v>
      </c>
      <c r="K62" s="25" t="s">
        <v>3</v>
      </c>
    </row>
    <row r="63" spans="1:11" ht="87" customHeight="1" x14ac:dyDescent="0.2">
      <c r="C63" s="37">
        <v>2171</v>
      </c>
      <c r="D63" s="28" t="s">
        <v>251</v>
      </c>
      <c r="E63" s="36" t="s">
        <v>213</v>
      </c>
      <c r="F63" s="36" t="s">
        <v>277</v>
      </c>
      <c r="G63" s="23" t="s">
        <v>99</v>
      </c>
      <c r="H63" s="25">
        <v>44986</v>
      </c>
      <c r="I63" s="23">
        <v>550000</v>
      </c>
      <c r="J63" s="23">
        <f t="shared" si="0"/>
        <v>550000</v>
      </c>
      <c r="K63" s="25" t="s">
        <v>3</v>
      </c>
    </row>
    <row r="64" spans="1:11" ht="119.25" customHeight="1" x14ac:dyDescent="0.2">
      <c r="C64" s="37">
        <v>2172</v>
      </c>
      <c r="D64" s="28" t="s">
        <v>252</v>
      </c>
      <c r="E64" s="36" t="s">
        <v>69</v>
      </c>
      <c r="F64" s="36" t="s">
        <v>278</v>
      </c>
      <c r="G64" s="23" t="s">
        <v>227</v>
      </c>
      <c r="H64" s="23" t="s">
        <v>226</v>
      </c>
      <c r="I64" s="23">
        <v>32220</v>
      </c>
      <c r="J64" s="23">
        <f t="shared" si="0"/>
        <v>32220</v>
      </c>
      <c r="K64" s="25" t="s">
        <v>3</v>
      </c>
    </row>
    <row r="65" spans="3:11" ht="88.5" customHeight="1" x14ac:dyDescent="0.2">
      <c r="C65" s="37">
        <v>2173</v>
      </c>
      <c r="D65" s="28" t="s">
        <v>253</v>
      </c>
      <c r="E65" s="36" t="s">
        <v>214</v>
      </c>
      <c r="F65" s="36" t="s">
        <v>279</v>
      </c>
      <c r="G65" s="23" t="s">
        <v>229</v>
      </c>
      <c r="H65" s="25" t="s">
        <v>228</v>
      </c>
      <c r="I65" s="23">
        <v>1406569.05</v>
      </c>
      <c r="J65" s="23">
        <f t="shared" si="0"/>
        <v>1406569.05</v>
      </c>
      <c r="K65" s="25" t="s">
        <v>3</v>
      </c>
    </row>
    <row r="66" spans="3:11" ht="67.5" customHeight="1" x14ac:dyDescent="0.2">
      <c r="C66" s="37">
        <v>2174</v>
      </c>
      <c r="D66" s="28" t="s">
        <v>254</v>
      </c>
      <c r="E66" s="36" t="s">
        <v>215</v>
      </c>
      <c r="F66" s="36" t="s">
        <v>280</v>
      </c>
      <c r="G66" s="23" t="s">
        <v>231</v>
      </c>
      <c r="H66" s="23" t="s">
        <v>230</v>
      </c>
      <c r="I66" s="23">
        <v>625000</v>
      </c>
      <c r="J66" s="23">
        <f t="shared" si="0"/>
        <v>625000</v>
      </c>
      <c r="K66" s="25" t="s">
        <v>3</v>
      </c>
    </row>
    <row r="67" spans="3:11" ht="84.75" customHeight="1" x14ac:dyDescent="0.2">
      <c r="C67" s="37">
        <v>2175</v>
      </c>
      <c r="D67" s="28" t="s">
        <v>255</v>
      </c>
      <c r="E67" s="36" t="s">
        <v>216</v>
      </c>
      <c r="F67" s="36" t="s">
        <v>281</v>
      </c>
      <c r="G67" s="23"/>
      <c r="H67" s="23"/>
      <c r="I67" s="23">
        <v>29702034.870000001</v>
      </c>
      <c r="J67" s="23">
        <f t="shared" si="0"/>
        <v>29702034.870000001</v>
      </c>
      <c r="K67" s="25" t="s">
        <v>3</v>
      </c>
    </row>
    <row r="68" spans="3:11" ht="75" customHeight="1" x14ac:dyDescent="0.2">
      <c r="C68" s="37">
        <v>2176</v>
      </c>
      <c r="D68" s="28" t="s">
        <v>256</v>
      </c>
      <c r="E68" s="36" t="s">
        <v>217</v>
      </c>
      <c r="F68" s="36" t="s">
        <v>282</v>
      </c>
      <c r="G68" s="23" t="s">
        <v>232</v>
      </c>
      <c r="H68" s="25">
        <v>44992</v>
      </c>
      <c r="I68" s="23">
        <v>1250</v>
      </c>
      <c r="J68" s="23">
        <f t="shared" si="0"/>
        <v>1250</v>
      </c>
      <c r="K68" s="25" t="s">
        <v>3</v>
      </c>
    </row>
    <row r="69" spans="3:11" ht="64.5" customHeight="1" x14ac:dyDescent="0.2">
      <c r="C69" s="37">
        <v>2177</v>
      </c>
      <c r="D69" s="28" t="s">
        <v>257</v>
      </c>
      <c r="E69" s="36" t="s">
        <v>218</v>
      </c>
      <c r="F69" s="36" t="s">
        <v>283</v>
      </c>
      <c r="G69" s="23" t="s">
        <v>233</v>
      </c>
      <c r="H69" s="25">
        <v>44973</v>
      </c>
      <c r="I69" s="23">
        <v>23954</v>
      </c>
      <c r="J69" s="23">
        <f t="shared" si="0"/>
        <v>23954</v>
      </c>
      <c r="K69" s="25" t="s">
        <v>3</v>
      </c>
    </row>
    <row r="70" spans="3:11" ht="63.75" customHeight="1" x14ac:dyDescent="0.2">
      <c r="C70" s="37">
        <v>2178</v>
      </c>
      <c r="D70" s="28" t="s">
        <v>258</v>
      </c>
      <c r="E70" s="36" t="s">
        <v>219</v>
      </c>
      <c r="F70" s="36" t="s">
        <v>284</v>
      </c>
      <c r="G70" s="23" t="s">
        <v>234</v>
      </c>
      <c r="H70" s="25">
        <v>44991</v>
      </c>
      <c r="I70" s="23">
        <v>82600</v>
      </c>
      <c r="J70" s="23">
        <f t="shared" si="0"/>
        <v>82600</v>
      </c>
      <c r="K70" s="25" t="s">
        <v>3</v>
      </c>
    </row>
    <row r="71" spans="3:11" ht="60.75" customHeight="1" x14ac:dyDescent="0.2">
      <c r="C71" s="37">
        <v>2179</v>
      </c>
      <c r="D71" s="28" t="s">
        <v>259</v>
      </c>
      <c r="E71" s="36" t="s">
        <v>220</v>
      </c>
      <c r="F71" s="36" t="s">
        <v>285</v>
      </c>
      <c r="G71" s="23" t="s">
        <v>235</v>
      </c>
      <c r="H71" s="25">
        <v>44981</v>
      </c>
      <c r="I71" s="23">
        <v>179442.6</v>
      </c>
      <c r="J71" s="23">
        <f t="shared" si="0"/>
        <v>179442.6</v>
      </c>
      <c r="K71" s="25" t="s">
        <v>3</v>
      </c>
    </row>
    <row r="72" spans="3:11" ht="97.5" customHeight="1" x14ac:dyDescent="0.2">
      <c r="C72" s="37">
        <v>2180</v>
      </c>
      <c r="D72" s="28" t="s">
        <v>260</v>
      </c>
      <c r="E72" s="36" t="s">
        <v>58</v>
      </c>
      <c r="F72" s="36" t="s">
        <v>286</v>
      </c>
      <c r="G72" s="23"/>
      <c r="H72" s="25"/>
      <c r="I72" s="23">
        <v>13658321.93</v>
      </c>
      <c r="J72" s="23">
        <f t="shared" si="0"/>
        <v>13658321.93</v>
      </c>
      <c r="K72" s="25" t="s">
        <v>3</v>
      </c>
    </row>
    <row r="73" spans="3:11" ht="90" customHeight="1" x14ac:dyDescent="0.2">
      <c r="C73" s="37">
        <v>2181</v>
      </c>
      <c r="D73" s="28" t="s">
        <v>261</v>
      </c>
      <c r="E73" s="36" t="s">
        <v>236</v>
      </c>
      <c r="F73" s="36" t="s">
        <v>237</v>
      </c>
      <c r="G73" s="23"/>
      <c r="H73" s="25"/>
      <c r="I73" s="23">
        <v>921331.84</v>
      </c>
      <c r="J73" s="23">
        <f t="shared" si="0"/>
        <v>921331.84</v>
      </c>
      <c r="K73" s="25" t="s">
        <v>3</v>
      </c>
    </row>
    <row r="74" spans="3:11" ht="63" customHeight="1" x14ac:dyDescent="0.2">
      <c r="C74" s="37">
        <v>2182</v>
      </c>
      <c r="D74" s="28" t="s">
        <v>262</v>
      </c>
      <c r="E74" s="36" t="s">
        <v>238</v>
      </c>
      <c r="F74" s="36" t="s">
        <v>288</v>
      </c>
      <c r="G74" s="23" t="s">
        <v>287</v>
      </c>
      <c r="H74" s="25" t="s">
        <v>23</v>
      </c>
      <c r="I74" s="23">
        <v>129800</v>
      </c>
      <c r="J74" s="23">
        <f t="shared" si="0"/>
        <v>129800</v>
      </c>
      <c r="K74" s="25" t="s">
        <v>3</v>
      </c>
    </row>
    <row r="75" spans="3:11" ht="69" customHeight="1" x14ac:dyDescent="0.2">
      <c r="C75" s="37">
        <v>2183</v>
      </c>
      <c r="D75" s="28" t="s">
        <v>263</v>
      </c>
      <c r="E75" s="36" t="s">
        <v>239</v>
      </c>
      <c r="F75" s="36" t="s">
        <v>290</v>
      </c>
      <c r="G75" s="23" t="s">
        <v>289</v>
      </c>
      <c r="H75" s="25">
        <v>44978</v>
      </c>
      <c r="I75" s="23">
        <v>599000</v>
      </c>
      <c r="J75" s="23">
        <f t="shared" si="0"/>
        <v>599000</v>
      </c>
      <c r="K75" s="25" t="s">
        <v>3</v>
      </c>
    </row>
    <row r="76" spans="3:11" ht="132" customHeight="1" x14ac:dyDescent="0.2">
      <c r="C76" s="37">
        <v>2184</v>
      </c>
      <c r="D76" s="28" t="s">
        <v>264</v>
      </c>
      <c r="E76" s="36" t="s">
        <v>240</v>
      </c>
      <c r="F76" s="36" t="s">
        <v>292</v>
      </c>
      <c r="G76" s="23" t="s">
        <v>291</v>
      </c>
      <c r="H76" s="25">
        <v>44985</v>
      </c>
      <c r="I76" s="23">
        <v>580966.92000000004</v>
      </c>
      <c r="J76" s="23">
        <f t="shared" si="0"/>
        <v>580966.92000000004</v>
      </c>
      <c r="K76" s="25" t="s">
        <v>3</v>
      </c>
    </row>
    <row r="77" spans="3:11" ht="97.5" customHeight="1" x14ac:dyDescent="0.2">
      <c r="C77" s="37">
        <v>2185</v>
      </c>
      <c r="D77" s="28" t="s">
        <v>265</v>
      </c>
      <c r="E77" s="36" t="s">
        <v>62</v>
      </c>
      <c r="F77" s="36" t="s">
        <v>293</v>
      </c>
      <c r="G77" s="23" t="s">
        <v>22</v>
      </c>
      <c r="H77" s="25"/>
      <c r="I77" s="23">
        <v>900000</v>
      </c>
      <c r="J77" s="23">
        <f t="shared" si="0"/>
        <v>900000</v>
      </c>
      <c r="K77" s="25" t="s">
        <v>3</v>
      </c>
    </row>
    <row r="78" spans="3:11" ht="118.5" customHeight="1" x14ac:dyDescent="0.2">
      <c r="C78" s="37">
        <v>2186</v>
      </c>
      <c r="D78" s="28" t="s">
        <v>267</v>
      </c>
      <c r="E78" s="36" t="s">
        <v>241</v>
      </c>
      <c r="F78" s="36" t="s">
        <v>294</v>
      </c>
      <c r="G78" s="23" t="s">
        <v>295</v>
      </c>
      <c r="H78" s="25" t="s">
        <v>296</v>
      </c>
      <c r="I78" s="23">
        <v>38566</v>
      </c>
      <c r="J78" s="23">
        <f t="shared" si="0"/>
        <v>38566</v>
      </c>
      <c r="K78" s="25" t="s">
        <v>3</v>
      </c>
    </row>
    <row r="79" spans="3:11" ht="57.75" customHeight="1" x14ac:dyDescent="0.2">
      <c r="C79" s="37">
        <v>2187</v>
      </c>
      <c r="D79" s="28" t="s">
        <v>266</v>
      </c>
      <c r="E79" s="36" t="s">
        <v>213</v>
      </c>
      <c r="F79" s="36" t="s">
        <v>297</v>
      </c>
      <c r="G79" s="23" t="s">
        <v>287</v>
      </c>
      <c r="H79" s="25" t="s">
        <v>185</v>
      </c>
      <c r="I79" s="23">
        <v>450000</v>
      </c>
      <c r="J79" s="23">
        <f t="shared" ref="J79:J87" si="3">+I79</f>
        <v>450000</v>
      </c>
      <c r="K79" s="25" t="s">
        <v>3</v>
      </c>
    </row>
    <row r="80" spans="3:11" ht="51" customHeight="1" x14ac:dyDescent="0.2">
      <c r="C80" s="37">
        <v>2188</v>
      </c>
      <c r="D80" s="28" t="s">
        <v>319</v>
      </c>
      <c r="E80" s="36" t="s">
        <v>298</v>
      </c>
      <c r="F80" s="36" t="s">
        <v>338</v>
      </c>
      <c r="G80" s="23" t="s">
        <v>337</v>
      </c>
      <c r="H80" s="25" t="s">
        <v>336</v>
      </c>
      <c r="I80" s="23">
        <v>4047400</v>
      </c>
      <c r="J80" s="23">
        <f t="shared" si="3"/>
        <v>4047400</v>
      </c>
      <c r="K80" s="25" t="s">
        <v>3</v>
      </c>
    </row>
    <row r="81" spans="3:11" ht="125.25" customHeight="1" x14ac:dyDescent="0.2">
      <c r="C81" s="37">
        <v>2189</v>
      </c>
      <c r="D81" s="28" t="s">
        <v>320</v>
      </c>
      <c r="E81" s="36" t="s">
        <v>299</v>
      </c>
      <c r="F81" s="36" t="s">
        <v>339</v>
      </c>
      <c r="G81" s="23" t="s">
        <v>91</v>
      </c>
      <c r="H81" s="25"/>
      <c r="I81" s="23">
        <v>3655379.89</v>
      </c>
      <c r="J81" s="23">
        <f t="shared" si="3"/>
        <v>3655379.89</v>
      </c>
      <c r="K81" s="25" t="s">
        <v>3</v>
      </c>
    </row>
    <row r="82" spans="3:11" ht="84" customHeight="1" x14ac:dyDescent="0.2">
      <c r="C82" s="37">
        <v>2190</v>
      </c>
      <c r="D82" s="28" t="s">
        <v>321</v>
      </c>
      <c r="E82" s="36" t="s">
        <v>300</v>
      </c>
      <c r="F82" s="36" t="s">
        <v>342</v>
      </c>
      <c r="G82" s="23" t="s">
        <v>341</v>
      </c>
      <c r="H82" s="25" t="s">
        <v>340</v>
      </c>
      <c r="I82" s="23">
        <v>1398087.6</v>
      </c>
      <c r="J82" s="23">
        <f t="shared" si="3"/>
        <v>1398087.6</v>
      </c>
      <c r="K82" s="25" t="s">
        <v>3</v>
      </c>
    </row>
    <row r="83" spans="3:11" ht="60.75" customHeight="1" x14ac:dyDescent="0.2">
      <c r="C83" s="37">
        <v>2191</v>
      </c>
      <c r="D83" s="28" t="s">
        <v>322</v>
      </c>
      <c r="E83" s="36" t="s">
        <v>301</v>
      </c>
      <c r="F83" s="36" t="s">
        <v>343</v>
      </c>
      <c r="G83" s="23" t="s">
        <v>91</v>
      </c>
      <c r="H83" s="25"/>
      <c r="I83" s="23">
        <v>1686242.02</v>
      </c>
      <c r="J83" s="23">
        <f t="shared" si="3"/>
        <v>1686242.02</v>
      </c>
      <c r="K83" s="25" t="s">
        <v>3</v>
      </c>
    </row>
    <row r="84" spans="3:11" ht="69.75" customHeight="1" x14ac:dyDescent="0.2">
      <c r="C84" s="37">
        <v>2192</v>
      </c>
      <c r="D84" s="28" t="s">
        <v>323</v>
      </c>
      <c r="E84" s="36" t="s">
        <v>302</v>
      </c>
      <c r="F84" s="36" t="s">
        <v>345</v>
      </c>
      <c r="G84" s="23" t="s">
        <v>344</v>
      </c>
      <c r="H84" s="25">
        <v>44958</v>
      </c>
      <c r="I84" s="23">
        <v>5332583.3099999996</v>
      </c>
      <c r="J84" s="23">
        <f t="shared" si="3"/>
        <v>5332583.3099999996</v>
      </c>
      <c r="K84" s="25" t="s">
        <v>3</v>
      </c>
    </row>
    <row r="85" spans="3:11" ht="113.25" customHeight="1" x14ac:dyDescent="0.2">
      <c r="C85" s="37">
        <v>2193</v>
      </c>
      <c r="D85" s="28" t="s">
        <v>324</v>
      </c>
      <c r="E85" s="36" t="s">
        <v>303</v>
      </c>
      <c r="F85" s="36" t="s">
        <v>346</v>
      </c>
      <c r="G85" s="23" t="s">
        <v>91</v>
      </c>
      <c r="H85" s="25"/>
      <c r="I85" s="23">
        <v>6237965.9500000002</v>
      </c>
      <c r="J85" s="23">
        <f t="shared" si="3"/>
        <v>6237965.9500000002</v>
      </c>
      <c r="K85" s="25" t="s">
        <v>3</v>
      </c>
    </row>
    <row r="86" spans="3:11" ht="102" customHeight="1" x14ac:dyDescent="0.2">
      <c r="C86" s="37">
        <v>2194</v>
      </c>
      <c r="D86" s="28" t="s">
        <v>325</v>
      </c>
      <c r="E86" s="36" t="s">
        <v>304</v>
      </c>
      <c r="F86" s="36" t="s">
        <v>347</v>
      </c>
      <c r="G86" s="23" t="s">
        <v>91</v>
      </c>
      <c r="H86" s="25"/>
      <c r="I86" s="23">
        <v>4876206.1100000003</v>
      </c>
      <c r="J86" s="23">
        <f t="shared" si="3"/>
        <v>4876206.1100000003</v>
      </c>
      <c r="K86" s="25" t="s">
        <v>3</v>
      </c>
    </row>
    <row r="87" spans="3:11" ht="93" customHeight="1" x14ac:dyDescent="0.2">
      <c r="C87" s="37">
        <v>2195</v>
      </c>
      <c r="D87" s="28" t="s">
        <v>326</v>
      </c>
      <c r="E87" s="36" t="s">
        <v>59</v>
      </c>
      <c r="F87" s="36" t="s">
        <v>348</v>
      </c>
      <c r="G87" s="23" t="s">
        <v>91</v>
      </c>
      <c r="H87" s="25"/>
      <c r="I87" s="23">
        <v>8712635.8200000003</v>
      </c>
      <c r="J87" s="23">
        <f t="shared" si="3"/>
        <v>8712635.8200000003</v>
      </c>
      <c r="K87" s="25" t="s">
        <v>3</v>
      </c>
    </row>
    <row r="88" spans="3:11" ht="75" customHeight="1" x14ac:dyDescent="0.2">
      <c r="C88" s="37">
        <v>2196</v>
      </c>
      <c r="D88" s="28" t="s">
        <v>327</v>
      </c>
      <c r="E88" s="36" t="s">
        <v>305</v>
      </c>
      <c r="F88" s="36" t="s">
        <v>350</v>
      </c>
      <c r="G88" s="23" t="s">
        <v>349</v>
      </c>
      <c r="H88" s="25" t="s">
        <v>185</v>
      </c>
      <c r="I88" s="23">
        <v>195345.7</v>
      </c>
      <c r="J88" s="23">
        <f t="shared" ref="J88:J90" si="4">+I88</f>
        <v>195345.7</v>
      </c>
      <c r="K88" s="25" t="s">
        <v>3</v>
      </c>
    </row>
    <row r="89" spans="3:11" ht="88.5" customHeight="1" x14ac:dyDescent="0.2">
      <c r="C89" s="37">
        <v>2197</v>
      </c>
      <c r="D89" s="28" t="s">
        <v>328</v>
      </c>
      <c r="E89" s="36" t="s">
        <v>306</v>
      </c>
      <c r="F89" s="36" t="s">
        <v>351</v>
      </c>
      <c r="G89" s="23" t="s">
        <v>91</v>
      </c>
      <c r="H89" s="25"/>
      <c r="I89" s="23">
        <v>210403415.74000001</v>
      </c>
      <c r="J89" s="23">
        <f t="shared" si="4"/>
        <v>210403415.74000001</v>
      </c>
      <c r="K89" s="25" t="s">
        <v>3</v>
      </c>
    </row>
    <row r="90" spans="3:11" ht="70.5" customHeight="1" x14ac:dyDescent="0.2">
      <c r="C90" s="37">
        <v>2198</v>
      </c>
      <c r="D90" s="28" t="s">
        <v>329</v>
      </c>
      <c r="E90" s="36" t="s">
        <v>305</v>
      </c>
      <c r="F90" s="36" t="s">
        <v>354</v>
      </c>
      <c r="G90" s="23" t="s">
        <v>353</v>
      </c>
      <c r="H90" s="25" t="s">
        <v>352</v>
      </c>
      <c r="I90" s="23">
        <v>1001842.25</v>
      </c>
      <c r="J90" s="23">
        <f t="shared" si="4"/>
        <v>1001842.25</v>
      </c>
      <c r="K90" s="25" t="s">
        <v>3</v>
      </c>
    </row>
    <row r="91" spans="3:11" ht="79.5" customHeight="1" x14ac:dyDescent="0.2">
      <c r="C91" s="37">
        <v>2199</v>
      </c>
      <c r="D91" s="28" t="s">
        <v>330</v>
      </c>
      <c r="E91" s="36" t="s">
        <v>307</v>
      </c>
      <c r="F91" s="36" t="s">
        <v>355</v>
      </c>
      <c r="G91" s="23" t="s">
        <v>91</v>
      </c>
      <c r="H91" s="25"/>
      <c r="I91" s="23">
        <v>35581466.439999998</v>
      </c>
      <c r="J91" s="23">
        <f t="shared" ref="J91:J96" si="5">+I91</f>
        <v>35581466.439999998</v>
      </c>
      <c r="K91" s="25" t="s">
        <v>3</v>
      </c>
    </row>
    <row r="92" spans="3:11" ht="87" customHeight="1" x14ac:dyDescent="0.2">
      <c r="C92" s="37">
        <v>2200</v>
      </c>
      <c r="D92" s="28" t="s">
        <v>331</v>
      </c>
      <c r="E92" s="36" t="s">
        <v>308</v>
      </c>
      <c r="F92" s="36" t="s">
        <v>356</v>
      </c>
      <c r="G92" s="23" t="s">
        <v>91</v>
      </c>
      <c r="H92" s="25"/>
      <c r="I92" s="23">
        <v>132633802.61</v>
      </c>
      <c r="J92" s="23">
        <f t="shared" si="5"/>
        <v>132633802.61</v>
      </c>
      <c r="K92" s="25" t="s">
        <v>3</v>
      </c>
    </row>
    <row r="93" spans="3:11" ht="75.75" customHeight="1" x14ac:dyDescent="0.2">
      <c r="C93" s="37">
        <v>2201</v>
      </c>
      <c r="D93" s="28" t="s">
        <v>332</v>
      </c>
      <c r="E93" s="36" t="s">
        <v>59</v>
      </c>
      <c r="F93" s="36" t="s">
        <v>357</v>
      </c>
      <c r="G93" s="23"/>
      <c r="H93" s="25"/>
      <c r="I93" s="23">
        <v>77948986.489999995</v>
      </c>
      <c r="J93" s="23">
        <f t="shared" si="5"/>
        <v>77948986.489999995</v>
      </c>
      <c r="K93" s="25" t="s">
        <v>3</v>
      </c>
    </row>
    <row r="94" spans="3:11" ht="88.5" customHeight="1" x14ac:dyDescent="0.2">
      <c r="C94" s="37">
        <v>2202</v>
      </c>
      <c r="D94" s="28" t="s">
        <v>333</v>
      </c>
      <c r="E94" s="36" t="s">
        <v>309</v>
      </c>
      <c r="F94" s="36" t="s">
        <v>358</v>
      </c>
      <c r="G94" s="23" t="s">
        <v>22</v>
      </c>
      <c r="H94" s="25"/>
      <c r="I94" s="23">
        <v>872583.61</v>
      </c>
      <c r="J94" s="23">
        <f t="shared" si="5"/>
        <v>872583.61</v>
      </c>
      <c r="K94" s="25" t="s">
        <v>3</v>
      </c>
    </row>
    <row r="95" spans="3:11" ht="88.5" customHeight="1" x14ac:dyDescent="0.2">
      <c r="C95" s="37">
        <v>2203</v>
      </c>
      <c r="D95" s="28" t="s">
        <v>334</v>
      </c>
      <c r="E95" s="36" t="s">
        <v>137</v>
      </c>
      <c r="F95" s="36" t="s">
        <v>359</v>
      </c>
      <c r="G95" s="23" t="s">
        <v>91</v>
      </c>
      <c r="H95" s="25"/>
      <c r="I95" s="23">
        <v>50429459.159999996</v>
      </c>
      <c r="J95" s="23">
        <f t="shared" si="5"/>
        <v>50429459.159999996</v>
      </c>
      <c r="K95" s="25" t="s">
        <v>3</v>
      </c>
    </row>
    <row r="96" spans="3:11" ht="69" customHeight="1" x14ac:dyDescent="0.2">
      <c r="C96" s="37">
        <v>2204</v>
      </c>
      <c r="D96" s="28" t="s">
        <v>335</v>
      </c>
      <c r="E96" s="36" t="s">
        <v>310</v>
      </c>
      <c r="F96" s="36" t="s">
        <v>361</v>
      </c>
      <c r="G96" s="23" t="s">
        <v>360</v>
      </c>
      <c r="H96" s="25" t="s">
        <v>185</v>
      </c>
      <c r="I96" s="23">
        <v>613517.4</v>
      </c>
      <c r="J96" s="23">
        <f t="shared" si="5"/>
        <v>613517.4</v>
      </c>
      <c r="K96" s="25" t="s">
        <v>3</v>
      </c>
    </row>
    <row r="97" spans="3:11" ht="84.75" customHeight="1" x14ac:dyDescent="0.2">
      <c r="C97" s="37">
        <v>2205</v>
      </c>
      <c r="D97" s="28" t="s">
        <v>372</v>
      </c>
      <c r="E97" s="36" t="s">
        <v>363</v>
      </c>
      <c r="F97" s="36" t="s">
        <v>385</v>
      </c>
      <c r="G97" s="23" t="s">
        <v>383</v>
      </c>
      <c r="H97" s="25" t="s">
        <v>384</v>
      </c>
      <c r="I97" s="23">
        <v>4500447.42</v>
      </c>
      <c r="J97" s="23">
        <f t="shared" ref="J97:J100" si="6">+I97</f>
        <v>4500447.42</v>
      </c>
      <c r="K97" s="25" t="s">
        <v>3</v>
      </c>
    </row>
    <row r="98" spans="3:11" ht="90" customHeight="1" x14ac:dyDescent="0.2">
      <c r="C98" s="37">
        <v>2206</v>
      </c>
      <c r="D98" s="28" t="s">
        <v>373</v>
      </c>
      <c r="E98" s="36" t="s">
        <v>364</v>
      </c>
      <c r="F98" s="36" t="s">
        <v>387</v>
      </c>
      <c r="G98" s="23" t="s">
        <v>386</v>
      </c>
      <c r="H98" s="25" t="s">
        <v>190</v>
      </c>
      <c r="I98" s="23">
        <v>26432</v>
      </c>
      <c r="J98" s="23">
        <f t="shared" si="6"/>
        <v>26432</v>
      </c>
      <c r="K98" s="25" t="s">
        <v>3</v>
      </c>
    </row>
    <row r="99" spans="3:11" ht="69" customHeight="1" x14ac:dyDescent="0.2">
      <c r="C99" s="37">
        <v>2207</v>
      </c>
      <c r="D99" s="28" t="s">
        <v>374</v>
      </c>
      <c r="E99" s="36" t="s">
        <v>365</v>
      </c>
      <c r="F99" s="36" t="s">
        <v>389</v>
      </c>
      <c r="G99" s="23" t="s">
        <v>388</v>
      </c>
      <c r="H99" s="25">
        <v>44987</v>
      </c>
      <c r="I99" s="23">
        <v>1498209.49</v>
      </c>
      <c r="J99" s="23">
        <f t="shared" si="6"/>
        <v>1498209.49</v>
      </c>
      <c r="K99" s="25" t="s">
        <v>3</v>
      </c>
    </row>
    <row r="100" spans="3:11" ht="69" customHeight="1" x14ac:dyDescent="0.2">
      <c r="C100" s="37">
        <v>2208</v>
      </c>
      <c r="D100" s="28" t="s">
        <v>375</v>
      </c>
      <c r="E100" s="36" t="s">
        <v>366</v>
      </c>
      <c r="F100" s="36" t="s">
        <v>391</v>
      </c>
      <c r="G100" s="23" t="s">
        <v>390</v>
      </c>
      <c r="H100" s="25">
        <v>44987</v>
      </c>
      <c r="I100" s="23">
        <v>30680</v>
      </c>
      <c r="J100" s="23">
        <f t="shared" si="6"/>
        <v>30680</v>
      </c>
      <c r="K100" s="25" t="s">
        <v>3</v>
      </c>
    </row>
    <row r="101" spans="3:11" ht="54.75" customHeight="1" x14ac:dyDescent="0.2">
      <c r="C101" s="37">
        <v>2209</v>
      </c>
      <c r="D101" s="28" t="s">
        <v>376</v>
      </c>
      <c r="E101" s="36" t="s">
        <v>21</v>
      </c>
      <c r="F101" s="36" t="s">
        <v>394</v>
      </c>
      <c r="G101" s="23" t="s">
        <v>393</v>
      </c>
      <c r="H101" s="25" t="s">
        <v>392</v>
      </c>
      <c r="I101" s="23">
        <v>16732.400000000001</v>
      </c>
      <c r="J101" s="23">
        <f t="shared" ref="J101:J130" si="7">+I101</f>
        <v>16732.400000000001</v>
      </c>
      <c r="K101" s="25" t="s">
        <v>3</v>
      </c>
    </row>
    <row r="102" spans="3:11" ht="76.5" customHeight="1" x14ac:dyDescent="0.2">
      <c r="C102" s="37">
        <v>2210</v>
      </c>
      <c r="D102" s="28" t="s">
        <v>377</v>
      </c>
      <c r="E102" s="36" t="s">
        <v>367</v>
      </c>
      <c r="F102" s="36" t="s">
        <v>397</v>
      </c>
      <c r="G102" s="23" t="s">
        <v>396</v>
      </c>
      <c r="H102" s="25" t="s">
        <v>395</v>
      </c>
      <c r="I102" s="23">
        <v>754492</v>
      </c>
      <c r="J102" s="23">
        <f t="shared" si="7"/>
        <v>754492</v>
      </c>
      <c r="K102" s="25" t="s">
        <v>3</v>
      </c>
    </row>
    <row r="103" spans="3:11" ht="69" customHeight="1" x14ac:dyDescent="0.2">
      <c r="C103" s="37">
        <v>2211</v>
      </c>
      <c r="D103" s="28" t="s">
        <v>378</v>
      </c>
      <c r="E103" s="36" t="s">
        <v>368</v>
      </c>
      <c r="F103" s="36" t="s">
        <v>398</v>
      </c>
      <c r="G103" s="23" t="s">
        <v>399</v>
      </c>
      <c r="H103" s="25">
        <v>44991</v>
      </c>
      <c r="I103" s="23">
        <v>1556744.36</v>
      </c>
      <c r="J103" s="23">
        <f t="shared" si="7"/>
        <v>1556744.36</v>
      </c>
      <c r="K103" s="25" t="s">
        <v>3</v>
      </c>
    </row>
    <row r="104" spans="3:11" ht="54.75" customHeight="1" x14ac:dyDescent="0.2">
      <c r="C104" s="37">
        <v>2212</v>
      </c>
      <c r="D104" s="28" t="s">
        <v>379</v>
      </c>
      <c r="E104" s="36" t="s">
        <v>218</v>
      </c>
      <c r="F104" s="36" t="s">
        <v>401</v>
      </c>
      <c r="G104" s="23" t="s">
        <v>400</v>
      </c>
      <c r="H104" s="25">
        <v>44994</v>
      </c>
      <c r="I104" s="23">
        <v>122504.06</v>
      </c>
      <c r="J104" s="23">
        <f t="shared" si="7"/>
        <v>122504.06</v>
      </c>
      <c r="K104" s="25" t="s">
        <v>3</v>
      </c>
    </row>
    <row r="105" spans="3:11" ht="156" customHeight="1" x14ac:dyDescent="0.2">
      <c r="C105" s="37">
        <v>2213</v>
      </c>
      <c r="D105" s="28" t="s">
        <v>380</v>
      </c>
      <c r="E105" s="36" t="s">
        <v>369</v>
      </c>
      <c r="F105" s="36" t="s">
        <v>402</v>
      </c>
      <c r="G105" s="23" t="s">
        <v>403</v>
      </c>
      <c r="H105" s="25" t="s">
        <v>404</v>
      </c>
      <c r="I105" s="23">
        <v>208659.72</v>
      </c>
      <c r="J105" s="23">
        <f t="shared" si="7"/>
        <v>208659.72</v>
      </c>
      <c r="K105" s="25" t="s">
        <v>3</v>
      </c>
    </row>
    <row r="106" spans="3:11" ht="101.25" customHeight="1" x14ac:dyDescent="0.2">
      <c r="C106" s="37">
        <v>2214</v>
      </c>
      <c r="D106" s="28" t="s">
        <v>381</v>
      </c>
      <c r="E106" s="36" t="s">
        <v>370</v>
      </c>
      <c r="F106" s="36" t="s">
        <v>407</v>
      </c>
      <c r="G106" s="23" t="s">
        <v>406</v>
      </c>
      <c r="H106" s="25" t="s">
        <v>405</v>
      </c>
      <c r="I106" s="23">
        <v>34162.86</v>
      </c>
      <c r="J106" s="23">
        <f t="shared" si="7"/>
        <v>34162.86</v>
      </c>
      <c r="K106" s="25" t="s">
        <v>3</v>
      </c>
    </row>
    <row r="107" spans="3:11" ht="70.5" customHeight="1" x14ac:dyDescent="0.2">
      <c r="C107" s="37">
        <v>2215</v>
      </c>
      <c r="D107" s="28" t="s">
        <v>382</v>
      </c>
      <c r="E107" s="36" t="s">
        <v>371</v>
      </c>
      <c r="F107" s="36" t="s">
        <v>409</v>
      </c>
      <c r="G107" s="23" t="s">
        <v>408</v>
      </c>
      <c r="H107" s="25">
        <v>44985</v>
      </c>
      <c r="I107" s="23">
        <v>72101.740000000005</v>
      </c>
      <c r="J107" s="23">
        <f t="shared" si="7"/>
        <v>72101.740000000005</v>
      </c>
      <c r="K107" s="25" t="s">
        <v>3</v>
      </c>
    </row>
    <row r="108" spans="3:11" ht="101.25" customHeight="1" x14ac:dyDescent="0.2">
      <c r="C108" s="37">
        <v>2216</v>
      </c>
      <c r="D108" s="28" t="s">
        <v>419</v>
      </c>
      <c r="E108" s="36" t="s">
        <v>410</v>
      </c>
      <c r="F108" s="36" t="s">
        <v>432</v>
      </c>
      <c r="G108" s="23" t="s">
        <v>91</v>
      </c>
      <c r="H108" s="25"/>
      <c r="I108" s="23">
        <v>16956698.48</v>
      </c>
      <c r="J108" s="23">
        <f t="shared" si="7"/>
        <v>16956698.48</v>
      </c>
      <c r="K108" s="25" t="s">
        <v>3</v>
      </c>
    </row>
    <row r="109" spans="3:11" ht="82.5" customHeight="1" x14ac:dyDescent="0.2">
      <c r="C109" s="37">
        <v>2217</v>
      </c>
      <c r="D109" s="28" t="s">
        <v>420</v>
      </c>
      <c r="E109" s="36" t="s">
        <v>411</v>
      </c>
      <c r="F109" s="36" t="s">
        <v>433</v>
      </c>
      <c r="G109" s="23" t="s">
        <v>91</v>
      </c>
      <c r="H109" s="25"/>
      <c r="I109" s="23">
        <v>12472407.539999999</v>
      </c>
      <c r="J109" s="23">
        <f t="shared" si="7"/>
        <v>12472407.539999999</v>
      </c>
      <c r="K109" s="25" t="s">
        <v>3</v>
      </c>
    </row>
    <row r="110" spans="3:11" ht="69" customHeight="1" x14ac:dyDescent="0.2">
      <c r="C110" s="37">
        <v>2218</v>
      </c>
      <c r="D110" s="28" t="s">
        <v>421</v>
      </c>
      <c r="E110" s="36" t="s">
        <v>412</v>
      </c>
      <c r="F110" s="36" t="s">
        <v>434</v>
      </c>
      <c r="G110" s="23" t="s">
        <v>91</v>
      </c>
      <c r="H110" s="25"/>
      <c r="I110" s="23">
        <v>6513016.96</v>
      </c>
      <c r="J110" s="23">
        <f t="shared" si="7"/>
        <v>6513016.96</v>
      </c>
      <c r="K110" s="25" t="s">
        <v>3</v>
      </c>
    </row>
    <row r="111" spans="3:11" ht="101.25" customHeight="1" x14ac:dyDescent="0.2">
      <c r="C111" s="37">
        <v>2219</v>
      </c>
      <c r="D111" s="28" t="s">
        <v>422</v>
      </c>
      <c r="E111" s="36" t="s">
        <v>413</v>
      </c>
      <c r="F111" s="36" t="s">
        <v>435</v>
      </c>
      <c r="G111" s="23"/>
      <c r="H111" s="25"/>
      <c r="I111" s="23">
        <v>36401675.219999999</v>
      </c>
      <c r="J111" s="23">
        <f t="shared" ref="J111:J125" si="8">+I111</f>
        <v>36401675.219999999</v>
      </c>
      <c r="K111" s="25" t="s">
        <v>3</v>
      </c>
    </row>
    <row r="112" spans="3:11" ht="79.5" customHeight="1" x14ac:dyDescent="0.2">
      <c r="C112" s="37">
        <v>2220</v>
      </c>
      <c r="D112" s="28" t="s">
        <v>423</v>
      </c>
      <c r="E112" s="36" t="s">
        <v>414</v>
      </c>
      <c r="F112" s="36" t="s">
        <v>436</v>
      </c>
      <c r="G112" s="23"/>
      <c r="H112" s="25"/>
      <c r="I112" s="23">
        <v>58266102.200000003</v>
      </c>
      <c r="J112" s="23">
        <f t="shared" si="8"/>
        <v>58266102.200000003</v>
      </c>
      <c r="K112" s="25" t="s">
        <v>3</v>
      </c>
    </row>
    <row r="113" spans="3:11" ht="69" customHeight="1" x14ac:dyDescent="0.2">
      <c r="C113" s="37">
        <v>2221</v>
      </c>
      <c r="D113" s="28" t="s">
        <v>424</v>
      </c>
      <c r="E113" s="36" t="s">
        <v>415</v>
      </c>
      <c r="F113" s="36" t="s">
        <v>439</v>
      </c>
      <c r="G113" s="23" t="s">
        <v>438</v>
      </c>
      <c r="H113" s="25" t="s">
        <v>437</v>
      </c>
      <c r="I113" s="23">
        <v>68440</v>
      </c>
      <c r="J113" s="23">
        <f t="shared" si="8"/>
        <v>68440</v>
      </c>
      <c r="K113" s="25" t="s">
        <v>3</v>
      </c>
    </row>
    <row r="114" spans="3:11" ht="69" customHeight="1" x14ac:dyDescent="0.2">
      <c r="C114" s="37">
        <v>2222</v>
      </c>
      <c r="D114" s="28" t="s">
        <v>425</v>
      </c>
      <c r="E114" s="36" t="s">
        <v>20</v>
      </c>
      <c r="F114" s="36" t="s">
        <v>440</v>
      </c>
      <c r="G114" s="23" t="s">
        <v>22</v>
      </c>
      <c r="H114" s="25"/>
      <c r="I114" s="23">
        <v>1244675</v>
      </c>
      <c r="J114" s="23">
        <f t="shared" si="8"/>
        <v>1244675</v>
      </c>
      <c r="K114" s="25" t="s">
        <v>3</v>
      </c>
    </row>
    <row r="115" spans="3:11" ht="48" customHeight="1" x14ac:dyDescent="0.2">
      <c r="C115" s="37">
        <v>2223</v>
      </c>
      <c r="D115" s="28" t="s">
        <v>426</v>
      </c>
      <c r="E115" s="36" t="s">
        <v>416</v>
      </c>
      <c r="F115" s="36" t="s">
        <v>443</v>
      </c>
      <c r="G115" s="23" t="s">
        <v>441</v>
      </c>
      <c r="H115" s="25" t="s">
        <v>442</v>
      </c>
      <c r="I115" s="23">
        <v>94400</v>
      </c>
      <c r="J115" s="23">
        <f t="shared" si="8"/>
        <v>94400</v>
      </c>
      <c r="K115" s="25" t="s">
        <v>3</v>
      </c>
    </row>
    <row r="116" spans="3:11" ht="81" customHeight="1" x14ac:dyDescent="0.2">
      <c r="C116" s="37">
        <v>2224</v>
      </c>
      <c r="D116" s="28" t="s">
        <v>427</v>
      </c>
      <c r="E116" s="36" t="s">
        <v>21</v>
      </c>
      <c r="F116" s="36" t="s">
        <v>445</v>
      </c>
      <c r="G116" s="23" t="s">
        <v>444</v>
      </c>
      <c r="H116" s="25">
        <v>44995</v>
      </c>
      <c r="I116" s="23">
        <v>10372.200000000001</v>
      </c>
      <c r="J116" s="23">
        <f t="shared" si="8"/>
        <v>10372.200000000001</v>
      </c>
      <c r="K116" s="25" t="s">
        <v>3</v>
      </c>
    </row>
    <row r="117" spans="3:11" ht="48" customHeight="1" x14ac:dyDescent="0.2">
      <c r="C117" s="37">
        <v>2225</v>
      </c>
      <c r="D117" s="28" t="s">
        <v>428</v>
      </c>
      <c r="E117" s="36" t="s">
        <v>417</v>
      </c>
      <c r="F117" s="36" t="s">
        <v>447</v>
      </c>
      <c r="G117" s="23" t="s">
        <v>446</v>
      </c>
      <c r="H117" s="25">
        <v>44992</v>
      </c>
      <c r="I117" s="23">
        <v>36000.01</v>
      </c>
      <c r="J117" s="23">
        <f t="shared" si="8"/>
        <v>36000.01</v>
      </c>
      <c r="K117" s="25" t="s">
        <v>3</v>
      </c>
    </row>
    <row r="118" spans="3:11" ht="48" customHeight="1" x14ac:dyDescent="0.2">
      <c r="C118" s="37">
        <v>2226</v>
      </c>
      <c r="D118" s="28" t="s">
        <v>429</v>
      </c>
      <c r="E118" s="36" t="s">
        <v>220</v>
      </c>
      <c r="F118" s="36" t="s">
        <v>449</v>
      </c>
      <c r="G118" s="23" t="s">
        <v>448</v>
      </c>
      <c r="H118" s="25" t="s">
        <v>437</v>
      </c>
      <c r="I118" s="23">
        <v>155972.4</v>
      </c>
      <c r="J118" s="23">
        <f t="shared" si="8"/>
        <v>155972.4</v>
      </c>
      <c r="K118" s="25" t="s">
        <v>3</v>
      </c>
    </row>
    <row r="119" spans="3:11" ht="69" customHeight="1" x14ac:dyDescent="0.2">
      <c r="C119" s="37">
        <v>2227</v>
      </c>
      <c r="D119" s="28" t="s">
        <v>430</v>
      </c>
      <c r="E119" s="36" t="s">
        <v>418</v>
      </c>
      <c r="F119" s="36" t="s">
        <v>450</v>
      </c>
      <c r="G119" s="23" t="s">
        <v>451</v>
      </c>
      <c r="H119" s="25" t="s">
        <v>185</v>
      </c>
      <c r="I119" s="23">
        <v>435359.06</v>
      </c>
      <c r="J119" s="23">
        <f t="shared" si="8"/>
        <v>435359.06</v>
      </c>
      <c r="K119" s="25" t="s">
        <v>3</v>
      </c>
    </row>
    <row r="120" spans="3:11" ht="69" customHeight="1" x14ac:dyDescent="0.2">
      <c r="C120" s="37">
        <v>2228</v>
      </c>
      <c r="D120" s="28" t="s">
        <v>431</v>
      </c>
      <c r="E120" s="36" t="s">
        <v>20</v>
      </c>
      <c r="F120" s="36" t="s">
        <v>452</v>
      </c>
      <c r="G120" s="23" t="s">
        <v>22</v>
      </c>
      <c r="H120" s="25"/>
      <c r="I120" s="23">
        <v>966127</v>
      </c>
      <c r="J120" s="23">
        <f t="shared" si="8"/>
        <v>966127</v>
      </c>
      <c r="K120" s="25" t="s">
        <v>3</v>
      </c>
    </row>
    <row r="121" spans="3:11" ht="74.25" customHeight="1" x14ac:dyDescent="0.2">
      <c r="C121" s="37">
        <v>2229</v>
      </c>
      <c r="D121" s="28" t="s">
        <v>456</v>
      </c>
      <c r="E121" s="36" t="s">
        <v>209</v>
      </c>
      <c r="F121" s="36" t="s">
        <v>460</v>
      </c>
      <c r="G121" s="23" t="s">
        <v>22</v>
      </c>
      <c r="H121" s="25"/>
      <c r="I121" s="23">
        <v>6267933.0800000001</v>
      </c>
      <c r="J121" s="23">
        <f t="shared" si="8"/>
        <v>6267933.0800000001</v>
      </c>
      <c r="K121" s="25" t="s">
        <v>3</v>
      </c>
    </row>
    <row r="122" spans="3:11" ht="50.25" customHeight="1" x14ac:dyDescent="0.2">
      <c r="C122" s="37">
        <v>2230</v>
      </c>
      <c r="D122" s="28" t="s">
        <v>457</v>
      </c>
      <c r="E122" s="36" t="s">
        <v>453</v>
      </c>
      <c r="F122" s="36" t="s">
        <v>462</v>
      </c>
      <c r="G122" s="23" t="s">
        <v>461</v>
      </c>
      <c r="H122" s="25" t="s">
        <v>395</v>
      </c>
      <c r="I122" s="23">
        <v>264382.74</v>
      </c>
      <c r="J122" s="23">
        <f t="shared" si="8"/>
        <v>264382.74</v>
      </c>
      <c r="K122" s="25" t="s">
        <v>3</v>
      </c>
    </row>
    <row r="123" spans="3:11" ht="102.75" customHeight="1" x14ac:dyDescent="0.2">
      <c r="C123" s="37">
        <v>2231</v>
      </c>
      <c r="D123" s="28" t="s">
        <v>458</v>
      </c>
      <c r="E123" s="36" t="s">
        <v>454</v>
      </c>
      <c r="F123" s="36" t="s">
        <v>463</v>
      </c>
      <c r="G123" s="23" t="s">
        <v>22</v>
      </c>
      <c r="H123" s="25"/>
      <c r="I123" s="23">
        <v>1533218.12</v>
      </c>
      <c r="J123" s="23">
        <f t="shared" si="8"/>
        <v>1533218.12</v>
      </c>
      <c r="K123" s="25" t="s">
        <v>3</v>
      </c>
    </row>
    <row r="124" spans="3:11" ht="62.25" customHeight="1" x14ac:dyDescent="0.2">
      <c r="C124" s="37">
        <v>2232</v>
      </c>
      <c r="D124" s="28" t="s">
        <v>459</v>
      </c>
      <c r="E124" s="36" t="s">
        <v>455</v>
      </c>
      <c r="F124" s="36" t="s">
        <v>473</v>
      </c>
      <c r="G124" s="23" t="s">
        <v>465</v>
      </c>
      <c r="H124" s="25" t="s">
        <v>464</v>
      </c>
      <c r="I124" s="23">
        <v>29500</v>
      </c>
      <c r="J124" s="23">
        <f t="shared" si="8"/>
        <v>29500</v>
      </c>
      <c r="K124" s="25" t="s">
        <v>3</v>
      </c>
    </row>
    <row r="125" spans="3:11" ht="82.5" customHeight="1" x14ac:dyDescent="0.2">
      <c r="C125" s="37">
        <v>2233</v>
      </c>
      <c r="D125" s="28" t="s">
        <v>474</v>
      </c>
      <c r="E125" s="36" t="s">
        <v>466</v>
      </c>
      <c r="F125" s="36" t="s">
        <v>472</v>
      </c>
      <c r="G125" s="23" t="s">
        <v>471</v>
      </c>
      <c r="H125" s="25"/>
      <c r="I125" s="23">
        <v>23168007.440000001</v>
      </c>
      <c r="J125" s="23">
        <f t="shared" si="8"/>
        <v>23168007.440000001</v>
      </c>
      <c r="K125" s="25" t="s">
        <v>3</v>
      </c>
    </row>
    <row r="126" spans="3:11" ht="84.75" customHeight="1" x14ac:dyDescent="0.2">
      <c r="C126" s="37">
        <v>2234</v>
      </c>
      <c r="D126" s="28" t="s">
        <v>475</v>
      </c>
      <c r="E126" s="36" t="s">
        <v>467</v>
      </c>
      <c r="F126" s="36" t="s">
        <v>489</v>
      </c>
      <c r="G126" s="23" t="s">
        <v>488</v>
      </c>
      <c r="H126" s="25" t="s">
        <v>487</v>
      </c>
      <c r="I126" s="23">
        <v>1879642.73</v>
      </c>
      <c r="J126" s="23">
        <f t="shared" si="7"/>
        <v>1879642.73</v>
      </c>
      <c r="K126" s="25" t="s">
        <v>3</v>
      </c>
    </row>
    <row r="127" spans="3:11" ht="49.5" customHeight="1" x14ac:dyDescent="0.2">
      <c r="C127" s="37">
        <v>2235</v>
      </c>
      <c r="D127" s="28" t="s">
        <v>476</v>
      </c>
      <c r="E127" s="36" t="s">
        <v>468</v>
      </c>
      <c r="F127" s="36" t="s">
        <v>486</v>
      </c>
      <c r="G127" s="23" t="s">
        <v>485</v>
      </c>
      <c r="H127" s="25">
        <v>44995</v>
      </c>
      <c r="I127" s="23">
        <v>59000</v>
      </c>
      <c r="J127" s="23">
        <f t="shared" si="7"/>
        <v>59000</v>
      </c>
      <c r="K127" s="25" t="s">
        <v>3</v>
      </c>
    </row>
    <row r="128" spans="3:11" ht="122.25" customHeight="1" x14ac:dyDescent="0.2">
      <c r="C128" s="37">
        <v>2236</v>
      </c>
      <c r="D128" s="28" t="s">
        <v>477</v>
      </c>
      <c r="E128" s="36" t="s">
        <v>469</v>
      </c>
      <c r="F128" s="36" t="s">
        <v>484</v>
      </c>
      <c r="G128" s="23" t="s">
        <v>483</v>
      </c>
      <c r="H128" s="25" t="s">
        <v>482</v>
      </c>
      <c r="I128" s="23">
        <v>1700803.62</v>
      </c>
      <c r="J128" s="23">
        <f t="shared" si="7"/>
        <v>1700803.62</v>
      </c>
      <c r="K128" s="25" t="s">
        <v>3</v>
      </c>
    </row>
    <row r="129" spans="3:11" ht="69" customHeight="1" x14ac:dyDescent="0.2">
      <c r="C129" s="37">
        <v>2237</v>
      </c>
      <c r="D129" s="28" t="s">
        <v>478</v>
      </c>
      <c r="E129" s="36" t="s">
        <v>470</v>
      </c>
      <c r="F129" s="36" t="s">
        <v>481</v>
      </c>
      <c r="G129" s="23" t="s">
        <v>480</v>
      </c>
      <c r="H129" s="25" t="s">
        <v>479</v>
      </c>
      <c r="I129" s="23">
        <v>65785</v>
      </c>
      <c r="J129" s="23">
        <f t="shared" si="7"/>
        <v>65785</v>
      </c>
      <c r="K129" s="25" t="s">
        <v>3</v>
      </c>
    </row>
    <row r="130" spans="3:11" ht="81.75" customHeight="1" x14ac:dyDescent="0.2">
      <c r="C130" s="37">
        <v>2238</v>
      </c>
      <c r="D130" s="28" t="s">
        <v>495</v>
      </c>
      <c r="E130" s="36" t="s">
        <v>490</v>
      </c>
      <c r="F130" s="36" t="s">
        <v>503</v>
      </c>
      <c r="G130" s="23" t="s">
        <v>91</v>
      </c>
      <c r="H130" s="25"/>
      <c r="I130" s="23">
        <v>2215574.15</v>
      </c>
      <c r="J130" s="23">
        <f t="shared" si="7"/>
        <v>2215574.15</v>
      </c>
      <c r="K130" s="25" t="s">
        <v>3</v>
      </c>
    </row>
    <row r="131" spans="3:11" ht="65.25" customHeight="1" x14ac:dyDescent="0.2">
      <c r="C131" s="37">
        <v>2239</v>
      </c>
      <c r="D131" s="28" t="s">
        <v>496</v>
      </c>
      <c r="E131" s="36" t="s">
        <v>20</v>
      </c>
      <c r="F131" s="36" t="s">
        <v>504</v>
      </c>
      <c r="G131" s="23" t="s">
        <v>22</v>
      </c>
      <c r="H131" s="25"/>
      <c r="I131" s="23">
        <v>699050</v>
      </c>
      <c r="J131" s="23">
        <f t="shared" ref="J131:J140" si="9">+I131</f>
        <v>699050</v>
      </c>
      <c r="K131" s="25" t="s">
        <v>3</v>
      </c>
    </row>
    <row r="132" spans="3:11" ht="81" customHeight="1" x14ac:dyDescent="0.2">
      <c r="C132" s="37">
        <v>2240</v>
      </c>
      <c r="D132" s="28" t="s">
        <v>497</v>
      </c>
      <c r="E132" s="36" t="s">
        <v>491</v>
      </c>
      <c r="F132" s="36" t="s">
        <v>507</v>
      </c>
      <c r="G132" s="23" t="s">
        <v>506</v>
      </c>
      <c r="H132" s="25" t="s">
        <v>505</v>
      </c>
      <c r="I132" s="23">
        <v>1283392.54</v>
      </c>
      <c r="J132" s="23">
        <f t="shared" si="9"/>
        <v>1283392.54</v>
      </c>
      <c r="K132" s="25" t="s">
        <v>3</v>
      </c>
    </row>
    <row r="133" spans="3:11" ht="66.75" customHeight="1" x14ac:dyDescent="0.2">
      <c r="C133" s="37">
        <v>2241</v>
      </c>
      <c r="D133" s="28" t="s">
        <v>498</v>
      </c>
      <c r="E133" s="36" t="s">
        <v>210</v>
      </c>
      <c r="F133" s="36" t="s">
        <v>510</v>
      </c>
      <c r="G133" s="23" t="s">
        <v>509</v>
      </c>
      <c r="H133" s="25" t="s">
        <v>508</v>
      </c>
      <c r="I133" s="23">
        <v>199951</v>
      </c>
      <c r="J133" s="23">
        <f t="shared" si="9"/>
        <v>199951</v>
      </c>
      <c r="K133" s="25" t="s">
        <v>3</v>
      </c>
    </row>
    <row r="134" spans="3:11" ht="52.5" customHeight="1" x14ac:dyDescent="0.2">
      <c r="C134" s="37">
        <v>2242</v>
      </c>
      <c r="D134" s="28" t="s">
        <v>499</v>
      </c>
      <c r="E134" s="36" t="s">
        <v>492</v>
      </c>
      <c r="F134" s="36" t="s">
        <v>512</v>
      </c>
      <c r="G134" s="23" t="s">
        <v>511</v>
      </c>
      <c r="H134" s="25" t="s">
        <v>395</v>
      </c>
      <c r="I134" s="23">
        <v>152255.4</v>
      </c>
      <c r="J134" s="23">
        <f t="shared" si="9"/>
        <v>152255.4</v>
      </c>
      <c r="K134" s="25" t="s">
        <v>3</v>
      </c>
    </row>
    <row r="135" spans="3:11" ht="42" customHeight="1" x14ac:dyDescent="0.2">
      <c r="C135" s="37">
        <v>2243</v>
      </c>
      <c r="D135" s="28" t="s">
        <v>500</v>
      </c>
      <c r="E135" s="36" t="s">
        <v>493</v>
      </c>
      <c r="F135" s="36" t="s">
        <v>514</v>
      </c>
      <c r="G135" s="23" t="s">
        <v>513</v>
      </c>
      <c r="H135" s="25">
        <v>45005</v>
      </c>
      <c r="I135" s="23">
        <v>33022.300000000003</v>
      </c>
      <c r="J135" s="23">
        <f t="shared" si="9"/>
        <v>33022.300000000003</v>
      </c>
      <c r="K135" s="25" t="s">
        <v>3</v>
      </c>
    </row>
    <row r="136" spans="3:11" ht="69" customHeight="1" x14ac:dyDescent="0.2">
      <c r="C136" s="37">
        <v>2244</v>
      </c>
      <c r="D136" s="28" t="s">
        <v>501</v>
      </c>
      <c r="E136" s="36" t="s">
        <v>494</v>
      </c>
      <c r="F136" s="36" t="s">
        <v>516</v>
      </c>
      <c r="G136" s="23" t="s">
        <v>515</v>
      </c>
      <c r="H136" s="25">
        <v>44999</v>
      </c>
      <c r="I136" s="23">
        <v>161049.88</v>
      </c>
      <c r="J136" s="23">
        <f t="shared" si="9"/>
        <v>161049.88</v>
      </c>
      <c r="K136" s="25" t="s">
        <v>3</v>
      </c>
    </row>
    <row r="137" spans="3:11" ht="62.25" customHeight="1" x14ac:dyDescent="0.2">
      <c r="C137" s="37">
        <v>2245</v>
      </c>
      <c r="D137" s="28" t="s">
        <v>502</v>
      </c>
      <c r="E137" s="36" t="s">
        <v>125</v>
      </c>
      <c r="F137" s="36" t="s">
        <v>518</v>
      </c>
      <c r="G137" s="23" t="s">
        <v>517</v>
      </c>
      <c r="H137" s="25">
        <v>44916</v>
      </c>
      <c r="I137" s="23">
        <v>1398087.6</v>
      </c>
      <c r="J137" s="23">
        <f t="shared" si="9"/>
        <v>1398087.6</v>
      </c>
      <c r="K137" s="25" t="s">
        <v>3</v>
      </c>
    </row>
    <row r="138" spans="3:11" ht="81" customHeight="1" x14ac:dyDescent="0.2">
      <c r="C138" s="35">
        <v>39</v>
      </c>
      <c r="D138" s="28"/>
      <c r="E138" s="36" t="s">
        <v>50</v>
      </c>
      <c r="F138" s="36" t="s">
        <v>51</v>
      </c>
      <c r="G138" s="23" t="s">
        <v>22</v>
      </c>
      <c r="H138" s="25"/>
      <c r="I138" s="23">
        <v>276992.99</v>
      </c>
      <c r="J138" s="23">
        <f t="shared" si="9"/>
        <v>276992.99</v>
      </c>
      <c r="K138" s="25" t="s">
        <v>3</v>
      </c>
    </row>
    <row r="139" spans="3:11" ht="80.25" customHeight="1" x14ac:dyDescent="0.2">
      <c r="C139" s="35">
        <v>40</v>
      </c>
      <c r="D139" s="28"/>
      <c r="E139" s="36" t="s">
        <v>52</v>
      </c>
      <c r="F139" s="36" t="s">
        <v>53</v>
      </c>
      <c r="G139" s="23" t="s">
        <v>22</v>
      </c>
      <c r="H139" s="25"/>
      <c r="I139" s="23">
        <v>19390.060000000001</v>
      </c>
      <c r="J139" s="23">
        <f t="shared" si="9"/>
        <v>19390.060000000001</v>
      </c>
      <c r="K139" s="25" t="s">
        <v>3</v>
      </c>
    </row>
    <row r="140" spans="3:11" ht="80.25" customHeight="1" x14ac:dyDescent="0.2">
      <c r="C140" s="37">
        <v>41</v>
      </c>
      <c r="D140" s="28"/>
      <c r="E140" s="36" t="s">
        <v>52</v>
      </c>
      <c r="F140" s="36" t="s">
        <v>311</v>
      </c>
      <c r="G140" s="23" t="s">
        <v>22</v>
      </c>
      <c r="H140" s="25"/>
      <c r="I140" s="23">
        <v>6985.1</v>
      </c>
      <c r="J140" s="23">
        <f t="shared" si="9"/>
        <v>6985.1</v>
      </c>
      <c r="K140" s="25" t="s">
        <v>3</v>
      </c>
    </row>
    <row r="141" spans="3:11" ht="46.5" customHeight="1" x14ac:dyDescent="0.2">
      <c r="C141" s="37">
        <v>42</v>
      </c>
      <c r="D141" s="28"/>
      <c r="E141" s="36" t="s">
        <v>50</v>
      </c>
      <c r="F141" s="36" t="s">
        <v>312</v>
      </c>
      <c r="G141" s="23" t="s">
        <v>22</v>
      </c>
      <c r="H141" s="25"/>
      <c r="I141" s="23">
        <v>65151.03</v>
      </c>
      <c r="J141" s="23">
        <f t="shared" ref="J141:J145" si="10">+I141</f>
        <v>65151.03</v>
      </c>
      <c r="K141" s="25" t="s">
        <v>3</v>
      </c>
    </row>
    <row r="142" spans="3:11" ht="49.5" customHeight="1" x14ac:dyDescent="0.2">
      <c r="C142" s="37">
        <v>43</v>
      </c>
      <c r="D142" s="28"/>
      <c r="E142" s="36" t="s">
        <v>313</v>
      </c>
      <c r="F142" s="36" t="s">
        <v>314</v>
      </c>
      <c r="G142" s="23" t="s">
        <v>22</v>
      </c>
      <c r="H142" s="25"/>
      <c r="I142" s="23">
        <v>0</v>
      </c>
      <c r="J142" s="23">
        <f t="shared" si="10"/>
        <v>0</v>
      </c>
      <c r="K142" s="25" t="s">
        <v>3</v>
      </c>
    </row>
    <row r="143" spans="3:11" ht="80.25" customHeight="1" x14ac:dyDescent="0.2">
      <c r="C143" s="37">
        <v>44</v>
      </c>
      <c r="D143" s="28"/>
      <c r="E143" s="36" t="s">
        <v>313</v>
      </c>
      <c r="F143" s="36" t="s">
        <v>315</v>
      </c>
      <c r="G143" s="23" t="s">
        <v>22</v>
      </c>
      <c r="H143" s="25"/>
      <c r="I143" s="23">
        <v>5000</v>
      </c>
      <c r="J143" s="23">
        <f t="shared" si="10"/>
        <v>5000</v>
      </c>
      <c r="K143" s="25" t="s">
        <v>3</v>
      </c>
    </row>
    <row r="144" spans="3:11" ht="80.25" customHeight="1" x14ac:dyDescent="0.2">
      <c r="C144" s="37">
        <v>45</v>
      </c>
      <c r="D144" s="28"/>
      <c r="E144" s="36" t="s">
        <v>316</v>
      </c>
      <c r="F144" s="36" t="s">
        <v>317</v>
      </c>
      <c r="G144" s="23" t="s">
        <v>22</v>
      </c>
      <c r="H144" s="25"/>
      <c r="I144" s="23">
        <v>0</v>
      </c>
      <c r="J144" s="23">
        <f t="shared" si="10"/>
        <v>0</v>
      </c>
      <c r="K144" s="25" t="s">
        <v>3</v>
      </c>
    </row>
    <row r="145" spans="3:11" ht="80.25" customHeight="1" x14ac:dyDescent="0.2">
      <c r="C145" s="37">
        <v>46</v>
      </c>
      <c r="D145" s="28"/>
      <c r="E145" s="36" t="s">
        <v>316</v>
      </c>
      <c r="F145" s="36" t="s">
        <v>318</v>
      </c>
      <c r="G145" s="23" t="s">
        <v>22</v>
      </c>
      <c r="H145" s="25"/>
      <c r="I145" s="23">
        <v>6879.95</v>
      </c>
      <c r="J145" s="23">
        <f t="shared" si="10"/>
        <v>6879.95</v>
      </c>
      <c r="K145" s="25" t="s">
        <v>3</v>
      </c>
    </row>
    <row r="146" spans="3:11" ht="20.25" customHeight="1" x14ac:dyDescent="0.2">
      <c r="C146" s="30"/>
      <c r="D146" s="10"/>
      <c r="E146" s="10"/>
      <c r="F146" s="10"/>
      <c r="G146" s="10" t="s">
        <v>1</v>
      </c>
      <c r="H146" s="10" t="s">
        <v>2</v>
      </c>
      <c r="I146" s="22">
        <f>SUM(I7:I145)</f>
        <v>1746340382.4699998</v>
      </c>
      <c r="J146" s="22">
        <f>SUM(J7:J145)</f>
        <v>1746340382.4699998</v>
      </c>
      <c r="K146" s="11"/>
    </row>
    <row r="147" spans="3:11" ht="20.25" customHeight="1" x14ac:dyDescent="0.2">
      <c r="C147" s="30"/>
      <c r="D147" s="10"/>
      <c r="E147" s="10"/>
      <c r="F147" s="10"/>
      <c r="G147" s="10"/>
      <c r="H147" s="10"/>
      <c r="I147" s="41"/>
      <c r="J147" s="41"/>
      <c r="K147" s="11"/>
    </row>
    <row r="148" spans="3:11" ht="20.25" customHeight="1" x14ac:dyDescent="0.2">
      <c r="C148" s="30"/>
      <c r="D148" s="10"/>
      <c r="E148" s="10"/>
      <c r="F148" s="10"/>
      <c r="G148" s="10"/>
      <c r="H148" s="10"/>
      <c r="I148" s="41"/>
      <c r="J148" s="41"/>
      <c r="K148" s="11"/>
    </row>
    <row r="149" spans="3:11" ht="20.25" customHeight="1" x14ac:dyDescent="0.2">
      <c r="C149" s="30"/>
      <c r="D149" s="10"/>
      <c r="E149" s="10"/>
      <c r="F149" s="10"/>
      <c r="G149" s="10"/>
      <c r="H149" s="10"/>
      <c r="I149" s="41"/>
      <c r="J149" s="41"/>
      <c r="K149" s="11"/>
    </row>
    <row r="150" spans="3:11" ht="20.25" customHeight="1" x14ac:dyDescent="0.2">
      <c r="C150" s="30"/>
      <c r="D150" s="10"/>
      <c r="E150" s="10"/>
      <c r="F150" s="10"/>
      <c r="G150" s="10"/>
      <c r="H150" s="10"/>
      <c r="I150" s="41"/>
      <c r="J150" s="41"/>
      <c r="K150" s="11"/>
    </row>
    <row r="151" spans="3:11" ht="20.25" customHeight="1" x14ac:dyDescent="0.2">
      <c r="C151" s="30"/>
      <c r="D151" s="10"/>
      <c r="E151" s="10"/>
      <c r="F151" s="10"/>
      <c r="G151" s="10"/>
      <c r="H151" s="10"/>
      <c r="I151" s="41"/>
      <c r="J151" s="41"/>
      <c r="K151" s="11"/>
    </row>
    <row r="152" spans="3:11" x14ac:dyDescent="0.2">
      <c r="C152" s="30"/>
      <c r="D152" s="10"/>
      <c r="E152" s="10"/>
      <c r="F152" s="12"/>
      <c r="G152" s="13" t="s">
        <v>1</v>
      </c>
      <c r="H152" s="14" t="s">
        <v>1</v>
      </c>
      <c r="I152" s="15"/>
      <c r="J152" s="40"/>
      <c r="K152" s="16"/>
    </row>
    <row r="153" spans="3:11" x14ac:dyDescent="0.2">
      <c r="C153" s="30"/>
      <c r="D153" s="10"/>
      <c r="E153" s="10"/>
      <c r="F153" s="9"/>
      <c r="G153" s="13" t="s">
        <v>1</v>
      </c>
      <c r="H153" s="13" t="s">
        <v>1</v>
      </c>
      <c r="I153" s="17"/>
      <c r="J153" s="17"/>
      <c r="K153" s="18"/>
    </row>
    <row r="154" spans="3:11" x14ac:dyDescent="0.2">
      <c r="C154" s="30"/>
      <c r="D154" s="10"/>
      <c r="E154" s="10"/>
      <c r="F154" s="9"/>
      <c r="G154" s="13"/>
      <c r="H154" s="13"/>
      <c r="I154" s="17"/>
      <c r="J154" s="17"/>
      <c r="K154" s="18"/>
    </row>
    <row r="155" spans="3:11" x14ac:dyDescent="0.2">
      <c r="C155" s="1"/>
      <c r="D155" s="2"/>
      <c r="E155" s="2"/>
      <c r="F155" s="4"/>
      <c r="G155" s="3"/>
      <c r="H155" s="3"/>
      <c r="I155" s="5"/>
      <c r="J155" s="5"/>
      <c r="K155" s="6"/>
    </row>
    <row r="156" spans="3:11" x14ac:dyDescent="0.2">
      <c r="C156" s="1"/>
      <c r="D156" s="2"/>
      <c r="E156" s="2"/>
      <c r="F156" s="4"/>
      <c r="G156" s="3"/>
      <c r="H156" s="3"/>
      <c r="I156" s="5"/>
      <c r="J156" s="5"/>
      <c r="K156" s="6"/>
    </row>
    <row r="157" spans="3:11" ht="25" customHeight="1" x14ac:dyDescent="0.2">
      <c r="C157" s="1"/>
      <c r="D157" s="45" t="s">
        <v>18</v>
      </c>
      <c r="E157" s="45"/>
      <c r="F157" s="45"/>
      <c r="G157" s="7"/>
      <c r="H157" s="7"/>
      <c r="I157" s="46" t="s">
        <v>16</v>
      </c>
      <c r="J157" s="46"/>
      <c r="K157" s="46"/>
    </row>
    <row r="158" spans="3:11" ht="25" customHeight="1" x14ac:dyDescent="0.2">
      <c r="C158" s="1"/>
      <c r="D158" s="42" t="s">
        <v>15</v>
      </c>
      <c r="E158" s="42"/>
      <c r="F158" s="42"/>
      <c r="G158" s="7"/>
      <c r="H158" s="7"/>
      <c r="I158" s="47" t="s">
        <v>17</v>
      </c>
      <c r="J158" s="47"/>
      <c r="K158" s="47"/>
    </row>
    <row r="159" spans="3:11" x14ac:dyDescent="0.2">
      <c r="C159" s="7"/>
      <c r="D159" s="20"/>
      <c r="E159" s="20"/>
      <c r="F159" s="20"/>
      <c r="G159" s="20"/>
      <c r="H159" s="20"/>
      <c r="I159" s="20"/>
      <c r="J159" s="20"/>
      <c r="K159" s="20"/>
    </row>
    <row r="160" spans="3:11" x14ac:dyDescent="0.2">
      <c r="C160" s="7"/>
      <c r="D160" s="20"/>
      <c r="E160" s="20"/>
      <c r="F160" s="20"/>
      <c r="G160" s="20"/>
      <c r="H160" s="20"/>
      <c r="I160" s="20"/>
      <c r="J160" s="20"/>
      <c r="K160" s="20"/>
    </row>
    <row r="161" spans="3:11" x14ac:dyDescent="0.2">
      <c r="C161" s="7"/>
      <c r="D161" s="20"/>
      <c r="E161" s="20"/>
      <c r="F161" s="20"/>
      <c r="G161" s="20"/>
      <c r="H161" s="20"/>
      <c r="I161" s="20"/>
      <c r="J161" s="20"/>
      <c r="K161" s="20"/>
    </row>
    <row r="162" spans="3:11" x14ac:dyDescent="0.2">
      <c r="D162" s="19"/>
      <c r="E162" s="19"/>
      <c r="F162" s="19"/>
      <c r="G162" s="19"/>
      <c r="H162" s="19"/>
      <c r="I162" s="19"/>
      <c r="J162" s="19"/>
      <c r="K162" s="19"/>
    </row>
    <row r="163" spans="3:11" x14ac:dyDescent="0.2">
      <c r="D163" s="19"/>
      <c r="E163" s="19"/>
      <c r="F163" s="19"/>
      <c r="G163" s="19"/>
      <c r="H163" s="19"/>
      <c r="I163" s="19"/>
      <c r="J163" s="19"/>
      <c r="K163" s="19"/>
    </row>
    <row r="164" spans="3:11" x14ac:dyDescent="0.2">
      <c r="D164" s="19"/>
      <c r="E164" s="19"/>
      <c r="F164" s="19"/>
      <c r="G164" s="19"/>
      <c r="H164" s="19"/>
      <c r="I164" s="19"/>
      <c r="J164" s="19"/>
      <c r="K164" s="19"/>
    </row>
  </sheetData>
  <autoFilter ref="C6:K153" xr:uid="{DB5EB5B0-3EEF-4367-991C-AFD9609A1F99}"/>
  <sortState xmlns:xlrd2="http://schemas.microsoft.com/office/spreadsheetml/2017/richdata2" ref="C7:K126">
    <sortCondition ref="C7:C126"/>
  </sortState>
  <mergeCells count="8">
    <mergeCell ref="D158:F158"/>
    <mergeCell ref="C1:K1"/>
    <mergeCell ref="C2:K2"/>
    <mergeCell ref="C3:K3"/>
    <mergeCell ref="C4:K4"/>
    <mergeCell ref="D157:F157"/>
    <mergeCell ref="I157:K157"/>
    <mergeCell ref="I158:K158"/>
  </mergeCells>
  <phoneticPr fontId="5" type="noConversion"/>
  <pageMargins left="0.7" right="0.7" top="0.75" bottom="0.75" header="0.3" footer="0.3"/>
  <pageSetup scale="55" orientation="portrait" horizontalDpi="200" verticalDpi="200" r:id="rId1"/>
  <headerFooter>
    <oddFooter>&amp;R&amp;P/&amp;N</oddFooter>
  </headerFooter>
  <rowBreaks count="2" manualBreakCount="2">
    <brk id="132" max="11" man="1"/>
    <brk id="163" max="11"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PAGO PROVEEDORES MARZO 2023</vt:lpstr>
      <vt:lpstr>'PAGO PROVEEDORES MARZO 2023'!Área_de_impresión</vt:lpstr>
      <vt:lpstr>'PAGO PROVEEDORES MARZO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Microsoft Office User</cp:lastModifiedBy>
  <cp:lastPrinted>2023-04-10T12:10:15Z</cp:lastPrinted>
  <dcterms:created xsi:type="dcterms:W3CDTF">2021-09-03T19:59:55Z</dcterms:created>
  <dcterms:modified xsi:type="dcterms:W3CDTF">2023-04-11T02:04:53Z</dcterms:modified>
</cp:coreProperties>
</file>