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"/>
    </mc:Choice>
  </mc:AlternateContent>
  <xr:revisionPtr revIDLastSave="2" documentId="8_{D9A17041-01B1-4303-A6C2-5F2CF4AF96DD}" xr6:coauthVersionLast="47" xr6:coauthVersionMax="47" xr10:uidLastSave="{CB088733-F3CB-42BA-8ED8-B9CCE5E167B8}"/>
  <bookViews>
    <workbookView xWindow="-120" yWindow="-120" windowWidth="29040" windowHeight="15720" xr2:uid="{BEE70802-A8AE-47B1-82B4-3DC904406FEE}"/>
  </bookViews>
  <sheets>
    <sheet name="Balance General Julio 2025" sheetId="1" r:id="rId1"/>
  </sheets>
  <definedNames>
    <definedName name="_xlnm.Print_Area" localSheetId="0">'Balance General Julio 2025'!$A$2:$G$57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6" i="1" s="1"/>
  <c r="F32" i="1"/>
  <c r="F31" i="1"/>
  <c r="F16" i="1"/>
  <c r="F20" i="1" s="1"/>
  <c r="F42" i="1"/>
  <c r="F37" i="1"/>
  <c r="F33" i="1" l="1"/>
  <c r="F39" i="1" s="1"/>
  <c r="F28" i="1"/>
  <c r="F45" i="1"/>
  <c r="F47" i="1" l="1"/>
</calcChain>
</file>

<file path=xl/sharedStrings.xml><?xml version="1.0" encoding="utf-8"?>
<sst xmlns="http://schemas.openxmlformats.org/spreadsheetml/2006/main" count="36" uniqueCount="36">
  <si>
    <t>Estado de Situación Financiera</t>
  </si>
  <si>
    <t>Al 31 de julio 2025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</si>
  <si>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</si>
  <si>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</si>
  <si>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</si>
  <si>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</si>
  <si>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</si>
  <si>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</si>
  <si>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</si>
  <si>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</si>
  <si>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</si>
  <si>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</si>
  <si>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</si>
  <si>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</si>
  <si>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</si>
  <si>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</si>
  <si>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</si>
  <si>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</si>
  <si>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</si>
  <si>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</si>
  <si>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</si>
  <si>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</si>
  <si>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</si>
  <si>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</si>
  <si>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</si>
  <si>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>Activos Netos/Patrimonio (Notas 21)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</si>
  <si>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</si>
  <si>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</si>
  <si>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</si>
  <si>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</si>
  <si>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</si>
  <si>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</si>
  <si>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 xml:space="preserve">              _____________________________</t>
  </si>
  <si>
    <t xml:space="preserve">      ______________________________</t>
  </si>
  <si>
    <t xml:space="preserve">Enc. Departamento de Contabilidad                                     </t>
  </si>
  <si>
    <t xml:space="preserve"> Vice Ministerio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</si>
</sst>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  <numFmt numFmtId="166" formatCode="_-* #.##0.00\ _€_-;\-* #.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165" fontId="2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5" fontId="2" fillId="0" borderId="2" xfId="1" applyNumberFormat="1" applyFont="1" applyBorder="1" applyAlignment="1">
      <alignment horizontal="right" vertical="center" wrapText="1"/>
    </xf>
    <xf numFmtId="165" fontId="2" fillId="0" borderId="3" xfId="1" applyNumberFormat="1" applyFont="1" applyBorder="1" applyAlignment="1">
      <alignment horizontal="right" vertical="center" wrapText="1"/>
    </xf>
    <xf numFmtId="165" fontId="4" fillId="2" borderId="0" xfId="1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0" fontId="7" fillId="0" borderId="0" xfId="0" applyFont="1"/>
    <xf numFmtId="165" fontId="6" fillId="0" borderId="2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right"/>
    </xf>
    <xf numFmtId="0" fontId="4" fillId="2" borderId="0" xfId="0" applyFont="1" applyFill="1" applyAlignment="1">
      <alignment vertical="center" wrapText="1"/>
    </xf>
    <xf numFmtId="0" fontId="3" fillId="2" borderId="0" xfId="0" applyFont="1" applyFill="1"/>
    <xf numFmtId="165" fontId="3" fillId="0" borderId="0" xfId="0" applyNumberFormat="1" applyFont="1"/>
    <xf numFmtId="165" fontId="3" fillId="0" borderId="0" xfId="2" applyNumberFormat="1" applyFont="1" applyBorder="1" applyAlignment="1">
      <alignment horizontal="right"/>
    </xf>
    <xf numFmtId="43" fontId="3" fillId="0" borderId="0" xfId="0" applyNumberFormat="1" applyFont="1"/>
    <xf numFmtId="165" fontId="3" fillId="0" borderId="0" xfId="2" applyNumberFormat="1" applyFont="1" applyBorder="1" applyAlignme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</cellXfs>
  <cellStyles count="3">
    <cellStyle name="Comma" xfId="1" builtinId="3"/>
    <cellStyle name="Millares 2" xfId="2" xr:uid="{270A8AFC-7C9D-4D8C-BFB7-7A91133707E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1577230</xdr:colOff>
      <xdr:row>1</xdr:row>
      <xdr:rowOff>124199</xdr:rowOff>
    </xdr:from>
    <xdr:to>
      <xdr:col>5</xdr:col>
      <xdr:colOff>176494</xdr:colOff>
      <xdr:row>8</xdr:row>
      <xdr:rowOff>54162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5E58C4-2A7B-455C-B724-A8C8B3FC35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155" y="286124"/>
          <a:ext cx="2003051" cy="10634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8372-E612-4DEB-8FCB-9F805EDC3C17}">
  <sheetPr>
    <pageSetUpPr fitToPage="1"/>
  </sheetPr>
  <dimension ref="B2:H57"/>
  <sheetViews>
    <sheetView showGridLines="0" tabSelected="1" topLeftCell="A24" zoomScale="136" zoomScaleNormal="136" workbookViewId="0">
      <selection activeCell="L41" sqref="L41"/>
    </sheetView>
  </sheetViews>
  <sheetFormatPr defaultColWidth="11.42578125" defaultRowHeight="12.75" x14ac:dyDescent="0.2"/>
  <cols>
    <col min="1" max="1" width="5.5703125" style="2" customWidth="1"/>
    <col min="2" max="2" width="39.85546875" style="2" customWidth="1"/>
    <col min="3" max="3" width="2.140625" style="2" customWidth="1"/>
    <col min="4" max="4" width="7.7109375" style="2" customWidth="1"/>
    <col min="5" max="5" width="1.42578125" style="2" customWidth="1"/>
    <col min="6" max="6" width="24.7109375" style="22" customWidth="1"/>
    <col min="7" max="7" width="3.140625" style="20" customWidth="1"/>
    <col min="8" max="8" width="19.5703125" style="2" customWidth="1"/>
    <col min="9" max="16384" width="11.42578125" style="2"/>
  </cols>
  <sheetData>
    <row r="2" spans="2:7" x14ac:dyDescent="0.2">
      <c r="B2" s="1"/>
      <c r="C2" s="1"/>
      <c r="D2" s="1"/>
      <c r="E2" s="1"/>
      <c r="F2" s="1"/>
      <c r="G2" s="1"/>
    </row>
    <row r="3" spans="2:7" x14ac:dyDescent="0.2">
      <c r="B3" s="1"/>
      <c r="C3" s="1"/>
      <c r="D3" s="1"/>
      <c r="E3" s="1"/>
      <c r="F3" s="1"/>
      <c r="G3" s="1"/>
    </row>
    <row r="4" spans="2:7" x14ac:dyDescent="0.2">
      <c r="B4" s="1"/>
      <c r="C4" s="1"/>
      <c r="D4" s="1"/>
      <c r="E4" s="1"/>
      <c r="F4" s="1"/>
      <c r="G4" s="1"/>
    </row>
    <row r="5" spans="2:7" x14ac:dyDescent="0.2">
      <c r="B5" s="1"/>
      <c r="C5" s="1"/>
      <c r="D5" s="1"/>
      <c r="E5" s="1"/>
      <c r="F5" s="1"/>
      <c r="G5" s="1"/>
    </row>
    <row r="6" spans="2:7" x14ac:dyDescent="0.2">
      <c r="B6" s="1"/>
      <c r="C6" s="1"/>
      <c r="D6" s="1"/>
      <c r="E6" s="1"/>
      <c r="F6" s="1"/>
      <c r="G6" s="1"/>
    </row>
    <row r="7" spans="2:7" x14ac:dyDescent="0.2">
      <c r="B7" s="1"/>
      <c r="C7" s="1"/>
      <c r="D7" s="1"/>
      <c r="E7" s="1"/>
      <c r="F7" s="1"/>
      <c r="G7" s="1"/>
    </row>
    <row r="8" spans="2:7" x14ac:dyDescent="0.2">
      <c r="B8" s="1"/>
      <c r="C8" s="1"/>
      <c r="D8" s="1"/>
      <c r="E8" s="1"/>
      <c r="F8" s="1"/>
      <c r="G8" s="1"/>
    </row>
    <row r="9" spans="2:7" ht="15.75" customHeight="1" x14ac:dyDescent="0.2">
      <c r="B9" s="31" t="s">
        <v>0</v>
      </c>
      <c r="C9" s="31"/>
      <c r="D9" s="31"/>
      <c r="E9" s="31"/>
      <c r="F9" s="31"/>
      <c r="G9" s="31"/>
    </row>
    <row r="10" spans="2:7" x14ac:dyDescent="0.2">
      <c r="B10" s="31" t="s">
        <v>1</v>
      </c>
      <c r="C10" s="31"/>
      <c r="D10" s="31"/>
      <c r="E10" s="31"/>
      <c r="F10" s="31"/>
      <c r="G10" s="31"/>
    </row>
    <row r="11" spans="2:7" x14ac:dyDescent="0.2">
      <c r="B11" s="31" t="s">
        <v>2</v>
      </c>
      <c r="C11" s="31"/>
      <c r="D11" s="31"/>
      <c r="E11" s="31"/>
      <c r="F11" s="31"/>
      <c r="G11" s="31"/>
    </row>
    <row r="12" spans="2:7" x14ac:dyDescent="0.2">
      <c r="B12" s="3"/>
      <c r="C12" s="3"/>
      <c r="D12" s="3"/>
      <c r="E12" s="3"/>
      <c r="F12" s="4"/>
      <c r="G12" s="4"/>
    </row>
    <row r="13" spans="2:7" x14ac:dyDescent="0.2">
      <c r="B13" s="5" t="s">
        <v>3</v>
      </c>
      <c r="C13" s="5"/>
      <c r="D13" s="5"/>
      <c r="E13" s="5"/>
      <c r="F13" s="6"/>
      <c r="G13" s="6"/>
    </row>
    <row r="14" spans="2:7" x14ac:dyDescent="0.2">
      <c r="B14" s="5" t="s">
        <v>4</v>
      </c>
      <c r="C14" s="5"/>
      <c r="D14" s="5"/>
      <c r="E14" s="5"/>
      <c r="F14" s="6"/>
      <c r="G14" s="6"/>
    </row>
    <row r="15" spans="2:7" x14ac:dyDescent="0.2">
      <c r="B15" s="7" t="s">
        <v>5</v>
      </c>
      <c r="C15" s="7"/>
      <c r="D15" s="7"/>
      <c r="E15" s="7"/>
      <c r="F15" s="8">
        <v>1088137989.29</v>
      </c>
      <c r="G15" s="8"/>
    </row>
    <row r="16" spans="2:7" x14ac:dyDescent="0.2">
      <c r="B16" s="7" t="s">
        <v>6</v>
      </c>
      <c r="C16" s="7"/>
      <c r="D16" s="7"/>
      <c r="E16" s="7"/>
      <c r="F16" s="8">
        <f>23986945157.18+229437705.9</f>
        <v>24216382863.080002</v>
      </c>
      <c r="G16" s="8"/>
    </row>
    <row r="17" spans="2:8" x14ac:dyDescent="0.2">
      <c r="B17" s="7" t="s">
        <v>7</v>
      </c>
      <c r="C17" s="7"/>
      <c r="D17" s="7"/>
      <c r="E17" s="7"/>
      <c r="F17" s="8">
        <v>341956038</v>
      </c>
      <c r="G17" s="8"/>
    </row>
    <row r="18" spans="2:8" x14ac:dyDescent="0.2">
      <c r="B18" s="7" t="s">
        <v>8</v>
      </c>
      <c r="C18" s="7"/>
      <c r="D18" s="7"/>
      <c r="E18" s="7"/>
      <c r="F18" s="8">
        <v>84934424.719999999</v>
      </c>
      <c r="G18" s="8"/>
    </row>
    <row r="19" spans="2:8" x14ac:dyDescent="0.2">
      <c r="B19" s="7" t="s">
        <v>9</v>
      </c>
      <c r="C19" s="7"/>
      <c r="D19" s="7"/>
      <c r="E19" s="7"/>
      <c r="F19" s="8">
        <v>100</v>
      </c>
      <c r="G19" s="8"/>
    </row>
    <row r="20" spans="2:8" x14ac:dyDescent="0.2">
      <c r="B20" s="5" t="s">
        <v>10</v>
      </c>
      <c r="C20" s="5"/>
      <c r="D20" s="5"/>
      <c r="E20" s="5"/>
      <c r="F20" s="9">
        <f>SUM(F15:F19)</f>
        <v>25731411415.090004</v>
      </c>
      <c r="G20" s="10"/>
    </row>
    <row r="21" spans="2:8" x14ac:dyDescent="0.2">
      <c r="B21" s="5"/>
      <c r="C21" s="5"/>
      <c r="D21" s="5"/>
      <c r="E21" s="5"/>
      <c r="F21" s="10"/>
      <c r="G21" s="10"/>
    </row>
    <row r="22" spans="2:8" x14ac:dyDescent="0.2">
      <c r="B22" s="5" t="s">
        <v>11</v>
      </c>
      <c r="C22" s="5"/>
      <c r="D22" s="5"/>
      <c r="E22" s="5"/>
      <c r="F22" s="11"/>
      <c r="G22" s="11"/>
    </row>
    <row r="23" spans="2:8" x14ac:dyDescent="0.2">
      <c r="B23" s="7" t="s">
        <v>12</v>
      </c>
      <c r="C23" s="7"/>
      <c r="D23" s="7"/>
      <c r="E23" s="7"/>
      <c r="F23" s="12">
        <f>603817656.3+38097176481.06+146129427.92+1617941422.48</f>
        <v>40465064987.760002</v>
      </c>
      <c r="G23" s="12"/>
    </row>
    <row r="24" spans="2:8" x14ac:dyDescent="0.2">
      <c r="B24" s="7" t="s">
        <v>13</v>
      </c>
      <c r="C24" s="7"/>
      <c r="D24" s="7"/>
      <c r="E24" s="7"/>
      <c r="F24" s="8">
        <v>382519842.06</v>
      </c>
      <c r="G24" s="8"/>
    </row>
    <row r="25" spans="2:8" s="24" customFormat="1" x14ac:dyDescent="0.2">
      <c r="B25" s="23" t="s">
        <v>14</v>
      </c>
      <c r="C25" s="23"/>
      <c r="D25" s="23"/>
      <c r="E25" s="23"/>
      <c r="F25" s="15">
        <v>1336703.5900000001</v>
      </c>
      <c r="G25" s="15"/>
    </row>
    <row r="26" spans="2:8" x14ac:dyDescent="0.2">
      <c r="B26" s="5" t="s">
        <v>15</v>
      </c>
      <c r="C26" s="5"/>
      <c r="D26" s="5"/>
      <c r="E26" s="5"/>
      <c r="F26" s="9">
        <f>SUM(F23:F25)</f>
        <v>40848921533.409996</v>
      </c>
      <c r="G26" s="10"/>
    </row>
    <row r="27" spans="2:8" x14ac:dyDescent="0.2">
      <c r="B27" s="5"/>
      <c r="C27" s="5"/>
      <c r="D27" s="5"/>
      <c r="E27" s="5"/>
      <c r="F27" s="10"/>
      <c r="G27" s="10"/>
    </row>
    <row r="28" spans="2:8" ht="13.5" thickBot="1" x14ac:dyDescent="0.25">
      <c r="B28" s="5" t="s">
        <v>16</v>
      </c>
      <c r="C28" s="5"/>
      <c r="D28" s="5"/>
      <c r="E28" s="5"/>
      <c r="F28" s="13">
        <f>SUM(F20+F26)</f>
        <v>66580332948.5</v>
      </c>
      <c r="G28" s="10"/>
    </row>
    <row r="29" spans="2:8" ht="13.5" thickTop="1" x14ac:dyDescent="0.2">
      <c r="B29" s="32" t="s">
        <v>17</v>
      </c>
      <c r="C29" s="5"/>
      <c r="D29" s="5"/>
      <c r="E29" s="5"/>
      <c r="F29" s="6"/>
      <c r="G29" s="6"/>
    </row>
    <row r="30" spans="2:8" x14ac:dyDescent="0.2">
      <c r="B30" s="32"/>
      <c r="C30" s="5"/>
      <c r="D30" s="5"/>
      <c r="E30" s="5"/>
      <c r="F30" s="8"/>
      <c r="G30" s="8"/>
    </row>
    <row r="31" spans="2:8" x14ac:dyDescent="0.2">
      <c r="B31" s="7" t="s">
        <v>18</v>
      </c>
      <c r="C31" s="7"/>
      <c r="D31" s="7"/>
      <c r="E31" s="7"/>
      <c r="F31" s="8">
        <f>64298628.45+5000000+981761437.94+1578898.85+15926508.5+1972119242.88+27042445.91</f>
        <v>3067727162.5300002</v>
      </c>
      <c r="G31" s="8"/>
      <c r="H31" s="8"/>
    </row>
    <row r="32" spans="2:8" x14ac:dyDescent="0.2">
      <c r="B32" s="7" t="s">
        <v>19</v>
      </c>
      <c r="C32" s="7"/>
      <c r="D32" s="7"/>
      <c r="E32" s="7"/>
      <c r="F32" s="8">
        <f>11555900.86+19988.43+36604.32+258009.53</f>
        <v>11870503.139999999</v>
      </c>
      <c r="G32" s="8"/>
      <c r="H32" s="8"/>
    </row>
    <row r="33" spans="2:8" x14ac:dyDescent="0.2">
      <c r="B33" s="5" t="s">
        <v>20</v>
      </c>
      <c r="C33" s="5"/>
      <c r="D33" s="5"/>
      <c r="E33" s="5"/>
      <c r="F33" s="9">
        <f>SUM(F31:F32)</f>
        <v>3079597665.6700001</v>
      </c>
      <c r="G33" s="10"/>
    </row>
    <row r="34" spans="2:8" ht="8.25" customHeight="1" x14ac:dyDescent="0.2">
      <c r="B34" s="5"/>
      <c r="C34" s="5"/>
      <c r="D34" s="5"/>
      <c r="E34" s="5"/>
      <c r="F34" s="10"/>
      <c r="G34" s="10"/>
    </row>
    <row r="35" spans="2:8" x14ac:dyDescent="0.2">
      <c r="B35" s="5" t="s">
        <v>21</v>
      </c>
      <c r="C35" s="5"/>
      <c r="D35" s="5"/>
      <c r="E35" s="5"/>
      <c r="F35" s="6"/>
      <c r="G35" s="6"/>
    </row>
    <row r="36" spans="2:8" x14ac:dyDescent="0.2">
      <c r="B36" s="7" t="s">
        <v>22</v>
      </c>
      <c r="C36" s="7"/>
      <c r="D36" s="7"/>
      <c r="E36" s="7"/>
      <c r="F36" s="15">
        <v>597861.14</v>
      </c>
      <c r="G36" s="8"/>
    </row>
    <row r="37" spans="2:8" x14ac:dyDescent="0.2">
      <c r="B37" s="5" t="s">
        <v>23</v>
      </c>
      <c r="C37" s="5"/>
      <c r="D37" s="5"/>
      <c r="E37" s="5"/>
      <c r="F37" s="9">
        <f>SUM(F36:F36)</f>
        <v>597861.14</v>
      </c>
      <c r="G37" s="10"/>
    </row>
    <row r="38" spans="2:8" ht="10.5" customHeight="1" x14ac:dyDescent="0.2">
      <c r="B38" s="5"/>
      <c r="C38" s="5"/>
      <c r="D38" s="5"/>
      <c r="E38" s="5"/>
      <c r="F38" s="10"/>
      <c r="G38" s="10"/>
    </row>
    <row r="39" spans="2:8" ht="13.5" thickBot="1" x14ac:dyDescent="0.25">
      <c r="B39" s="5" t="s">
        <v>24</v>
      </c>
      <c r="C39" s="5"/>
      <c r="D39" s="5"/>
      <c r="E39" s="5"/>
      <c r="F39" s="14">
        <f>SUM(F33+F37)</f>
        <v>3080195526.8099999</v>
      </c>
      <c r="G39" s="10"/>
    </row>
    <row r="40" spans="2:8" ht="9" customHeight="1" thickTop="1" x14ac:dyDescent="0.2">
      <c r="B40" s="5"/>
      <c r="C40" s="5"/>
      <c r="D40" s="5"/>
      <c r="E40" s="5"/>
      <c r="F40" s="10"/>
      <c r="G40" s="10"/>
    </row>
    <row r="41" spans="2:8" x14ac:dyDescent="0.2">
      <c r="B41" s="5" t="s">
        <v>25</v>
      </c>
      <c r="C41" s="5"/>
      <c r="D41" s="5"/>
      <c r="E41" s="5"/>
      <c r="F41" s="6"/>
      <c r="G41" s="6"/>
    </row>
    <row r="42" spans="2:8" ht="12.75" customHeight="1" x14ac:dyDescent="0.2">
      <c r="B42" s="7" t="s">
        <v>26</v>
      </c>
      <c r="C42" s="7"/>
      <c r="D42" s="7"/>
      <c r="E42" s="7"/>
      <c r="F42" s="8">
        <f>5009933370</f>
        <v>5009933370</v>
      </c>
      <c r="G42" s="8"/>
    </row>
    <row r="43" spans="2:8" x14ac:dyDescent="0.2">
      <c r="B43" s="7" t="s">
        <v>27</v>
      </c>
      <c r="C43" s="7"/>
      <c r="D43" s="7"/>
      <c r="E43" s="7"/>
      <c r="F43" s="12">
        <v>45390956076</v>
      </c>
      <c r="G43" s="8"/>
    </row>
    <row r="44" spans="2:8" x14ac:dyDescent="0.2">
      <c r="B44" s="7" t="s">
        <v>28</v>
      </c>
      <c r="C44" s="7"/>
      <c r="D44" s="7"/>
      <c r="E44" s="7"/>
      <c r="F44" s="15">
        <v>7368522121.25</v>
      </c>
      <c r="G44" s="8"/>
    </row>
    <row r="45" spans="2:8" s="18" customFormat="1" x14ac:dyDescent="0.2">
      <c r="B45" s="5" t="s">
        <v>29</v>
      </c>
      <c r="C45" s="5"/>
      <c r="D45" s="5"/>
      <c r="E45" s="5"/>
      <c r="F45" s="16">
        <f>SUM(F42:F44)</f>
        <v>57769411567.25</v>
      </c>
      <c r="G45" s="17"/>
    </row>
    <row r="46" spans="2:8" x14ac:dyDescent="0.2">
      <c r="B46" s="7" t="s">
        <v>30</v>
      </c>
      <c r="C46" s="7"/>
      <c r="D46" s="7"/>
      <c r="E46" s="7"/>
      <c r="F46" s="8">
        <v>5730725854.9099998</v>
      </c>
      <c r="G46" s="8"/>
    </row>
    <row r="47" spans="2:8" ht="13.5" thickBot="1" x14ac:dyDescent="0.25">
      <c r="B47" s="5" t="s">
        <v>31</v>
      </c>
      <c r="C47" s="5"/>
      <c r="D47" s="5"/>
      <c r="E47" s="5"/>
      <c r="F47" s="19">
        <f>+F45+F39+F46</f>
        <v>66580332948.970001</v>
      </c>
      <c r="G47" s="17"/>
      <c r="H47" s="25"/>
    </row>
    <row r="48" spans="2:8" ht="13.5" thickTop="1" x14ac:dyDescent="0.2">
      <c r="F48" s="20"/>
    </row>
    <row r="49" spans="2:8" x14ac:dyDescent="0.2">
      <c r="F49" s="20"/>
    </row>
    <row r="50" spans="2:8" x14ac:dyDescent="0.2">
      <c r="F50" s="20"/>
    </row>
    <row r="51" spans="2:8" x14ac:dyDescent="0.2">
      <c r="F51" s="26"/>
      <c r="G51" s="26"/>
      <c r="H51" s="27"/>
    </row>
    <row r="52" spans="2:8" x14ac:dyDescent="0.2">
      <c r="F52" s="26"/>
      <c r="G52" s="26"/>
    </row>
    <row r="53" spans="2:8" x14ac:dyDescent="0.2">
      <c r="B53" s="2" t="s">
        <v>32</v>
      </c>
      <c r="D53" s="2" t="s">
        <v>33</v>
      </c>
      <c r="F53" s="2"/>
      <c r="G53" s="2"/>
    </row>
    <row r="54" spans="2:8" x14ac:dyDescent="0.2">
      <c r="B54" s="29" t="s">
        <v>34</v>
      </c>
      <c r="C54" s="21"/>
      <c r="D54" s="30" t="s">
        <v>35</v>
      </c>
      <c r="E54" s="30"/>
      <c r="F54" s="30"/>
      <c r="G54" s="28"/>
    </row>
    <row r="55" spans="2:8" x14ac:dyDescent="0.2">
      <c r="F55" s="26"/>
      <c r="G55" s="26"/>
    </row>
    <row r="56" spans="2:8" x14ac:dyDescent="0.2">
      <c r="F56" s="26"/>
      <c r="G56" s="26"/>
    </row>
    <row r="57" spans="2:8" x14ac:dyDescent="0.2">
      <c r="F57" s="20"/>
    </row>
  </sheetData>
  <mergeCells count="5">
    <mergeCell ref="D54:F54"/>
    <mergeCell ref="B9:G9"/>
    <mergeCell ref="B10:G10"/>
    <mergeCell ref="B11:G11"/>
    <mergeCell ref="B29:B30"/>
  </mergeCells>
  <pageMargins left="0.70866141732283472" right="0.70866141732283472" top="0.74803149606299213" bottom="0.74803149606299213" header="0.31496062992125984" footer="0.31496062992125984"/>
  <pageSetup fitToHeight="0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Julio 2025</vt:lpstr>
      <vt:lpstr>'Balance General Julio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Josefina Dipre Almanzar</dc:creator>
  <cp:keywords/>
  <dc:description/>
  <cp:lastModifiedBy>Yonuery De La Cruz Espinosa</cp:lastModifiedBy>
  <cp:revision/>
  <dcterms:created xsi:type="dcterms:W3CDTF">2025-08-07T23:23:25Z</dcterms:created>
  <dcterms:modified xsi:type="dcterms:W3CDTF">2025-08-18T16:47:19Z</dcterms:modified>
  <cp:category/>
  <cp:contentStatus/>
</cp:coreProperties>
</file>