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FINANCIERO/"/>
    </mc:Choice>
  </mc:AlternateContent>
  <xr:revisionPtr revIDLastSave="2" documentId="8_{914E14E3-3064-422B-9C61-0334DE945B02}" xr6:coauthVersionLast="47" xr6:coauthVersionMax="47" xr10:uidLastSave="{BD22D043-C0EF-413B-BBDD-BA998D1445B6}"/>
  <bookViews>
    <workbookView xWindow="-120" yWindow="-120" windowWidth="29040" windowHeight="15720" xr2:uid="{00000000-000D-0000-FFFF-FFFF00000000}"/>
  </bookViews>
  <sheets>
    <sheet name="Balance General marzo 2025" sheetId="2" r:id="rId1"/>
  </sheets>
  <definedNames>
    <definedName name="_xlnm.Print_Area" localSheetId="0">'Balance General marzo 2025'!$B$2:$D$55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7" i="2" s="1"/>
  <c r="C37" i="2"/>
  <c r="C32" i="2"/>
  <c r="C31" i="2"/>
  <c r="C33" i="2" s="1"/>
  <c r="C39" i="2" s="1"/>
  <c r="C26" i="2"/>
  <c r="C23" i="2"/>
  <c r="C16" i="2"/>
  <c r="C20" i="2" s="1"/>
  <c r="C28" i="2" s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<sst xmlns="http://schemas.openxmlformats.org/spreadsheetml/2006/main" count="36" uniqueCount="35">
  <si>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</si>
  <si>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marzo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</si>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</sst>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43" fontId="3" fillId="0" borderId="0" xfId="0" applyNumberFormat="1" applyFont="1"/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87318361-7E6C-446C-8106-289D0A2528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2087096</xdr:colOff>
      <xdr:row>3</xdr:row>
      <xdr:rowOff>126065</xdr:rowOff>
    </xdr:from>
    <xdr:to>
      <xdr:col>1</xdr:col>
      <xdr:colOff>2969560</xdr:colOff>
      <xdr:row>7</xdr:row>
      <xdr:rowOff>84044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F9F13A-377F-45B0-BA08-8C49E3C9F7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239" y="609319"/>
          <a:ext cx="882464" cy="6023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2CA96-BF75-442F-8974-F128D2223595}">
  <sheetPr>
    <pageSetUpPr fitToPage="1"/>
  </sheetPr>
  <dimension ref="B2:G55"/>
  <sheetViews>
    <sheetView showGridLines="0" tabSelected="1" topLeftCell="A22" zoomScale="136" zoomScaleNormal="136" workbookViewId="0">
      <selection activeCell="H47" sqref="H47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891303623.75</v>
      </c>
      <c r="D15" s="8"/>
      <c r="E15" s="9"/>
    </row>
    <row r="16" spans="2:5" x14ac:dyDescent="0.2">
      <c r="B16" s="7" t="s">
        <v>6</v>
      </c>
      <c r="C16" s="8">
        <f>22514193641.79+159882359.07</f>
        <v>22674076000.860001</v>
      </c>
      <c r="D16" s="8"/>
      <c r="E16" s="9"/>
    </row>
    <row r="17" spans="2:7" x14ac:dyDescent="0.2">
      <c r="B17" s="7" t="s">
        <v>7</v>
      </c>
      <c r="C17" s="8">
        <v>3038173.74</v>
      </c>
      <c r="D17" s="8"/>
    </row>
    <row r="18" spans="2:7" x14ac:dyDescent="0.2">
      <c r="B18" s="7" t="s">
        <v>8</v>
      </c>
      <c r="C18" s="8">
        <v>29009029.420000002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23597426927.77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f>35812533389.96</f>
        <v>35812533389.959999</v>
      </c>
      <c r="D23" s="13"/>
      <c r="E23" s="9"/>
    </row>
    <row r="24" spans="2:7" x14ac:dyDescent="0.2">
      <c r="B24" s="7" t="s">
        <v>13</v>
      </c>
      <c r="C24" s="8">
        <v>306396524.83099967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36120266618.380997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59717693546.151001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61750373.07+5000000+1235336672.42+1578898.85+18720798.18+27848212.18+1815282125.28+36604.32</f>
        <v>3165553684.3000002</v>
      </c>
      <c r="D31" s="8"/>
    </row>
    <row r="32" spans="2:7" x14ac:dyDescent="0.2">
      <c r="B32" s="7" t="s">
        <v>19</v>
      </c>
      <c r="C32" s="8">
        <f>258009.53+11580232.22</f>
        <v>11838241.75</v>
      </c>
      <c r="D32" s="8"/>
    </row>
    <row r="33" spans="2:5" x14ac:dyDescent="0.2">
      <c r="B33" s="5" t="s">
        <v>20</v>
      </c>
      <c r="C33" s="10">
        <f>SUM(C31:C32)</f>
        <v>3177391926.0500002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3177989787.1900001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43133012661.489998</v>
      </c>
      <c r="D43" s="8"/>
      <c r="E43" s="13"/>
    </row>
    <row r="44" spans="2:5" x14ac:dyDescent="0.2">
      <c r="B44" s="7" t="s">
        <v>28</v>
      </c>
      <c r="C44" s="13">
        <v>7363022121.25</v>
      </c>
      <c r="D44" s="8"/>
      <c r="E44" s="9"/>
    </row>
    <row r="45" spans="2:5" s="20" customFormat="1" x14ac:dyDescent="0.2">
      <c r="B45" s="5" t="s">
        <v>29</v>
      </c>
      <c r="C45" s="17">
        <f>SUM(C42:C44)</f>
        <v>55505968152.739998</v>
      </c>
      <c r="D45" s="18"/>
      <c r="E45" s="19"/>
    </row>
    <row r="46" spans="2:5" x14ac:dyDescent="0.2">
      <c r="B46" s="7" t="s">
        <v>30</v>
      </c>
      <c r="C46" s="8">
        <v>1033735606.22</v>
      </c>
      <c r="D46" s="8"/>
      <c r="E46" s="9"/>
    </row>
    <row r="47" spans="2:5" ht="13.5" thickBot="1" x14ac:dyDescent="0.25">
      <c r="B47" s="5" t="s">
        <v>31</v>
      </c>
      <c r="C47" s="21">
        <f>+C45+C39+C46</f>
        <v>59717693546.150002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marzo 2025</vt:lpstr>
      <vt:lpstr>'Balance General marzo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dcterms:created xsi:type="dcterms:W3CDTF">2015-06-05T18:17:20Z</dcterms:created>
  <dcterms:modified xsi:type="dcterms:W3CDTF">2025-04-10T14:49:26Z</dcterms:modified>
</cp:coreProperties>
</file>