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ownloads\OneDrive_2026-02-12\ENERO 2026\"/>
    </mc:Choice>
  </mc:AlternateContent>
  <xr:revisionPtr revIDLastSave="0" documentId="13_ncr:1_{DFD1DAF7-ED2A-4643-AD6B-23E9A9BEA870}" xr6:coauthVersionLast="47" xr6:coauthVersionMax="47" xr10:uidLastSave="{00000000-0000-0000-0000-000000000000}"/>
  <bookViews>
    <workbookView xWindow="-120" yWindow="-120" windowWidth="29040" windowHeight="15720" xr2:uid="{BEE70802-A8AE-47B1-82B4-3DC904406FEE}"/>
  </bookViews>
  <sheets>
    <sheet name="Balance General enero 2026" sheetId="1" r:id="rId1"/>
  </sheets>
  <definedNames>
    <definedName name="_xlnm.Print_Area" localSheetId="0">'Balance General enero 2026'!$A$2:$G$59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34" i="1"/>
  <c r="F33" i="1"/>
  <c r="F16" i="1"/>
  <c r="F26" i="1" l="1"/>
  <c r="F25" i="1"/>
  <c r="F35" i="1" l="1"/>
  <c r="F28" i="1"/>
  <c r="F47" i="1"/>
  <c r="F20" i="1"/>
  <c r="F39" i="1"/>
  <c r="F30" i="1" l="1"/>
  <c r="F41" i="1"/>
  <c r="F49" i="1" l="1"/>
</calcChain>
</file>

<file path=xl/sharedStrings.xml><?xml version="1.0" encoding="utf-8"?>
<sst xmlns="http://schemas.openxmlformats.org/spreadsheetml/2006/main" count="38" uniqueCount="38">
  <si>
    <t>Estado de Situación Financiera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</si>
  <si>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</si>
  <si>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</si>
  <si>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</si>
  <si>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</si>
  <si>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</si>
  <si>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</si>
  <si>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</si>
  <si>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</si>
  <si>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</si>
  <si>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</si>
  <si>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</si>
  <si>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Construcciones en Procesos </t>
  </si>
  <si>
    <t>Inventario de Viviendas Terminadas /Venta o Cesion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</si>
  <si>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</si>
  <si>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</si>
  <si>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</si>
  <si>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</si>
  <si>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</si>
  <si>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</si>
  <si>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</si>
  <si>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</si>
  <si>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</si>
  <si>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</si>
  <si>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</si>
  <si>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</si>
  <si>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</si>
  <si>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</si>
  <si>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</si>
  <si>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</si>
  <si>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Patrimonio </t>
  </si>
  <si>
    <t>Resultados Del Período Actual</t>
  </si>
  <si>
    <t>Total Pasivos Activos Netos/ Patrimonio</t>
  </si>
  <si>
    <t xml:space="preserve">              _____________________________</t>
  </si>
  <si>
    <t xml:space="preserve">      ______________________________</t>
  </si>
  <si>
    <t xml:space="preserve">Contadora                                     </t>
  </si>
  <si>
    <t xml:space="preserve"> ViceMinisterio Administrativo Financiero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</si>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</sst>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Border="1" applyAlignment="1"/>
    <xf numFmtId="0" fontId="3" fillId="0" borderId="0" xfId="0" applyFont="1" applyAlignment="1">
      <alignment horizontal="center" wrapText="1"/>
    </xf>
    <xf numFmtId="164" fontId="3" fillId="0" borderId="0" xfId="1" applyFont="1"/>
    <xf numFmtId="164" fontId="3" fillId="0" borderId="0" xfId="1" applyFont="1" applyBorder="1" applyAlignment="1">
      <alignment horizontal="right"/>
    </xf>
    <xf numFmtId="164" fontId="3" fillId="2" borderId="0" xfId="1" applyFont="1" applyFill="1"/>
    <xf numFmtId="164" fontId="4" fillId="0" borderId="0" xfId="1" applyFont="1" applyBorder="1" applyAlignment="1">
      <alignment horizontal="right" vertical="center" wrapText="1"/>
    </xf>
    <xf numFmtId="164" fontId="7" fillId="0" borderId="0" xfId="1" applyFont="1"/>
    <xf numFmtId="164" fontId="3" fillId="0" borderId="0" xfId="1" applyFont="1" applyAlignment="1">
      <alignment horizontal="right"/>
    </xf>
    <xf numFmtId="43" fontId="3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3">
    <cellStyle name="Millares" xfId="1" builtinId="3"/>
    <cellStyle name="Millares 2" xfId="2" xr:uid="{270A8AFC-7C9D-4D8C-BFB7-7A9113370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1577230</xdr:colOff>
      <xdr:row>1</xdr:row>
      <xdr:rowOff>124199</xdr:rowOff>
    </xdr:from>
    <xdr:to>
      <xdr:col>4</xdr:col>
      <xdr:colOff>22413</xdr:colOff>
      <xdr:row>8</xdr:row>
      <xdr:rowOff>54162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E58C4-2A7B-455C-B724-A8C8B3FC3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155" y="286124"/>
          <a:ext cx="2003051" cy="106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A2:K59"/>
  <sheetViews>
    <sheetView showGridLines="0" tabSelected="1" topLeftCell="B9" zoomScale="136" zoomScaleNormal="136" workbookViewId="0">
      <selection activeCell="H29" sqref="H29:H30"/>
    </sheetView>
  </sheetViews>
  <sheetFormatPr baseColWidth="10" defaultColWidth="11.42578125" defaultRowHeight="12.75" x14ac:dyDescent="0.2"/>
  <cols>
    <col min="1" max="1" width="5.5703125" style="2" customWidth="1"/>
    <col min="2" max="2" width="41.42578125" style="2" customWidth="1"/>
    <col min="3" max="3" width="6.42578125" style="2" customWidth="1"/>
    <col min="4" max="4" width="5.570312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8" customWidth="1"/>
    <col min="9" max="9" width="18.42578125" style="2" bestFit="1" customWidth="1"/>
    <col min="10" max="10" width="15.85546875" style="2" bestFit="1" customWidth="1"/>
    <col min="11" max="11" width="14.85546875" style="2" bestFit="1" customWidth="1"/>
    <col min="12" max="16384" width="11.42578125" style="2"/>
  </cols>
  <sheetData>
    <row r="2" spans="1:8" x14ac:dyDescent="0.2">
      <c r="B2" s="1"/>
      <c r="C2" s="1"/>
      <c r="D2" s="1"/>
      <c r="E2" s="1"/>
      <c r="F2" s="1"/>
      <c r="G2" s="1"/>
    </row>
    <row r="3" spans="1:8" x14ac:dyDescent="0.2">
      <c r="B3" s="1"/>
      <c r="C3" s="1"/>
      <c r="D3" s="1"/>
      <c r="E3" s="1"/>
      <c r="F3" s="1"/>
      <c r="G3" s="1"/>
    </row>
    <row r="4" spans="1:8" x14ac:dyDescent="0.2">
      <c r="B4" s="1"/>
      <c r="C4" s="1"/>
      <c r="D4" s="1"/>
      <c r="E4" s="1"/>
      <c r="F4" s="1"/>
      <c r="G4" s="1"/>
    </row>
    <row r="5" spans="1:8" x14ac:dyDescent="0.2">
      <c r="B5" s="1"/>
      <c r="C5" s="1"/>
      <c r="D5" s="1"/>
      <c r="E5" s="1"/>
      <c r="F5" s="1"/>
      <c r="G5" s="1"/>
    </row>
    <row r="6" spans="1:8" x14ac:dyDescent="0.2">
      <c r="B6" s="1"/>
      <c r="C6" s="1"/>
      <c r="D6" s="1"/>
      <c r="E6" s="1"/>
      <c r="F6" s="1"/>
      <c r="G6" s="1"/>
    </row>
    <row r="7" spans="1:8" x14ac:dyDescent="0.2">
      <c r="B7" s="1"/>
      <c r="C7" s="1"/>
      <c r="D7" s="1"/>
      <c r="E7" s="1"/>
      <c r="F7" s="1"/>
      <c r="G7" s="1"/>
    </row>
    <row r="8" spans="1:8" x14ac:dyDescent="0.2">
      <c r="B8" s="1"/>
      <c r="C8" s="1"/>
      <c r="D8" s="1"/>
      <c r="E8" s="1"/>
      <c r="F8" s="1"/>
      <c r="G8" s="1"/>
    </row>
    <row r="9" spans="1:8" ht="15.75" customHeight="1" x14ac:dyDescent="0.2">
      <c r="A9" s="35" t="s">
        <v>0</v>
      </c>
      <c r="B9" s="35"/>
      <c r="C9" s="35"/>
      <c r="D9" s="35"/>
      <c r="E9" s="35"/>
      <c r="F9" s="35"/>
      <c r="G9" s="35"/>
    </row>
    <row r="10" spans="1:8" ht="15" customHeight="1" x14ac:dyDescent="0.2">
      <c r="A10" s="35" t="s">
        <v>37</v>
      </c>
      <c r="B10" s="35"/>
      <c r="C10" s="35"/>
      <c r="D10" s="35"/>
      <c r="E10" s="35"/>
      <c r="F10" s="35"/>
      <c r="G10" s="35"/>
    </row>
    <row r="11" spans="1:8" ht="15" customHeight="1" x14ac:dyDescent="0.2">
      <c r="A11" s="35" t="s">
        <v>1</v>
      </c>
      <c r="B11" s="35"/>
      <c r="C11" s="35"/>
      <c r="D11" s="35"/>
      <c r="E11" s="35"/>
      <c r="F11" s="35"/>
      <c r="G11" s="35"/>
    </row>
    <row r="12" spans="1:8" x14ac:dyDescent="0.2">
      <c r="B12" s="3"/>
      <c r="C12" s="3"/>
      <c r="D12" s="3"/>
      <c r="E12" s="3"/>
      <c r="F12" s="4"/>
      <c r="G12" s="4"/>
    </row>
    <row r="13" spans="1:8" x14ac:dyDescent="0.2">
      <c r="B13" s="5" t="s">
        <v>2</v>
      </c>
      <c r="C13" s="5"/>
      <c r="D13" s="5"/>
      <c r="E13" s="5"/>
      <c r="F13" s="6"/>
      <c r="G13" s="6"/>
    </row>
    <row r="14" spans="1:8" x14ac:dyDescent="0.2">
      <c r="B14" s="5" t="s">
        <v>3</v>
      </c>
      <c r="C14" s="5"/>
      <c r="D14" s="5"/>
      <c r="E14" s="5"/>
      <c r="F14" s="6"/>
      <c r="G14" s="6"/>
    </row>
    <row r="15" spans="1:8" x14ac:dyDescent="0.2">
      <c r="B15" s="7" t="s">
        <v>4</v>
      </c>
      <c r="C15" s="7"/>
      <c r="D15" s="7"/>
      <c r="E15" s="7"/>
      <c r="F15" s="8">
        <v>2342470969.1900001</v>
      </c>
      <c r="G15" s="8"/>
      <c r="H15" s="33"/>
    </row>
    <row r="16" spans="1:8" x14ac:dyDescent="0.2">
      <c r="B16" s="7" t="s">
        <v>5</v>
      </c>
      <c r="C16" s="7"/>
      <c r="D16" s="7"/>
      <c r="E16" s="7"/>
      <c r="F16" s="8">
        <f>23082841723.45+398466313.42</f>
        <v>23481308036.869999</v>
      </c>
      <c r="G16" s="8"/>
      <c r="H16" s="33"/>
    </row>
    <row r="17" spans="2:11" x14ac:dyDescent="0.2">
      <c r="B17" s="7" t="s">
        <v>6</v>
      </c>
      <c r="C17" s="7"/>
      <c r="D17" s="7"/>
      <c r="E17" s="7"/>
      <c r="F17" s="8">
        <v>557050301.46000004</v>
      </c>
      <c r="G17" s="8"/>
      <c r="H17" s="31"/>
    </row>
    <row r="18" spans="2:11" x14ac:dyDescent="0.2">
      <c r="B18" s="7" t="s">
        <v>7</v>
      </c>
      <c r="C18" s="7"/>
      <c r="D18" s="7"/>
      <c r="E18" s="7"/>
      <c r="F18" s="8">
        <v>112637111.70999999</v>
      </c>
      <c r="G18" s="8"/>
      <c r="H18" s="31"/>
    </row>
    <row r="19" spans="2:11" x14ac:dyDescent="0.2">
      <c r="B19" s="7" t="s">
        <v>8</v>
      </c>
      <c r="C19" s="7"/>
      <c r="D19" s="7"/>
      <c r="E19" s="7"/>
      <c r="F19" s="8">
        <v>100</v>
      </c>
      <c r="G19" s="8"/>
    </row>
    <row r="20" spans="2:11" x14ac:dyDescent="0.2">
      <c r="B20" s="5" t="s">
        <v>9</v>
      </c>
      <c r="C20" s="5"/>
      <c r="D20" s="5"/>
      <c r="E20" s="5"/>
      <c r="F20" s="9">
        <f>SUM(F15:F19)</f>
        <v>26493466519.229996</v>
      </c>
      <c r="G20" s="10"/>
      <c r="I20" s="28"/>
    </row>
    <row r="21" spans="2:11" x14ac:dyDescent="0.2">
      <c r="B21" s="5"/>
      <c r="C21" s="5"/>
      <c r="D21" s="5"/>
      <c r="E21" s="5"/>
      <c r="F21" s="10"/>
      <c r="G21" s="10"/>
    </row>
    <row r="22" spans="2:11" x14ac:dyDescent="0.2">
      <c r="B22" s="5" t="s">
        <v>10</v>
      </c>
      <c r="C22" s="5"/>
      <c r="D22" s="5"/>
      <c r="E22" s="5"/>
      <c r="F22" s="11"/>
      <c r="G22" s="11"/>
    </row>
    <row r="23" spans="2:11" x14ac:dyDescent="0.2">
      <c r="B23" s="7" t="s">
        <v>11</v>
      </c>
      <c r="C23" s="7"/>
      <c r="D23" s="7"/>
      <c r="E23" s="7"/>
      <c r="F23" s="12">
        <v>572375724.78999996</v>
      </c>
      <c r="G23" s="12"/>
    </row>
    <row r="24" spans="2:11" x14ac:dyDescent="0.2">
      <c r="B24" s="7" t="s">
        <v>12</v>
      </c>
      <c r="C24" s="7"/>
      <c r="D24" s="7"/>
      <c r="E24" s="7"/>
      <c r="F24" s="12">
        <v>51265420970.589996</v>
      </c>
      <c r="G24" s="12"/>
    </row>
    <row r="25" spans="2:11" ht="14.25" customHeight="1" x14ac:dyDescent="0.2">
      <c r="B25" s="7" t="s">
        <v>13</v>
      </c>
      <c r="C25" s="7"/>
      <c r="D25" s="7"/>
      <c r="E25" s="7"/>
      <c r="F25" s="12">
        <f>146129427.92+1722391422.49</f>
        <v>1868520850.4100001</v>
      </c>
      <c r="G25" s="12"/>
    </row>
    <row r="26" spans="2:11" x14ac:dyDescent="0.2">
      <c r="B26" s="7" t="s">
        <v>14</v>
      </c>
      <c r="C26" s="7"/>
      <c r="D26" s="7"/>
      <c r="E26" s="7"/>
      <c r="F26" s="8">
        <f>19900000+74939550.2+67970494.79+555777074.61+138064630.98+105740937.71+3249958.2-617831223.65</f>
        <v>347811422.84000015</v>
      </c>
      <c r="G26" s="8"/>
    </row>
    <row r="27" spans="2:11" s="24" customFormat="1" x14ac:dyDescent="0.2">
      <c r="B27" s="23" t="s">
        <v>15</v>
      </c>
      <c r="C27" s="23"/>
      <c r="D27" s="23"/>
      <c r="E27" s="23"/>
      <c r="F27" s="15">
        <v>1336703.5900000001</v>
      </c>
      <c r="G27" s="15"/>
      <c r="H27" s="30"/>
    </row>
    <row r="28" spans="2:11" x14ac:dyDescent="0.2">
      <c r="B28" s="5" t="s">
        <v>16</v>
      </c>
      <c r="C28" s="5"/>
      <c r="D28" s="5"/>
      <c r="E28" s="5"/>
      <c r="F28" s="9">
        <f>SUM(F23:F27)</f>
        <v>54055465672.220001</v>
      </c>
      <c r="G28" s="10"/>
    </row>
    <row r="29" spans="2:11" x14ac:dyDescent="0.2">
      <c r="B29" s="5"/>
      <c r="C29" s="5"/>
      <c r="D29" s="5"/>
      <c r="E29" s="5"/>
      <c r="F29" s="10"/>
      <c r="G29" s="10"/>
    </row>
    <row r="30" spans="2:11" ht="13.5" thickBot="1" x14ac:dyDescent="0.25">
      <c r="B30" s="5" t="s">
        <v>17</v>
      </c>
      <c r="C30" s="5"/>
      <c r="D30" s="5"/>
      <c r="E30" s="5"/>
      <c r="F30" s="13">
        <f>SUM(F20+F28)</f>
        <v>80548932191.449997</v>
      </c>
      <c r="G30" s="10"/>
      <c r="I30" s="28"/>
    </row>
    <row r="31" spans="2:11" ht="13.5" thickTop="1" x14ac:dyDescent="0.2">
      <c r="B31" s="37" t="s">
        <v>18</v>
      </c>
      <c r="C31" s="5"/>
      <c r="D31" s="5"/>
      <c r="E31" s="5"/>
      <c r="F31" s="6"/>
      <c r="G31" s="6"/>
    </row>
    <row r="32" spans="2:11" x14ac:dyDescent="0.2">
      <c r="B32" s="37"/>
      <c r="C32" s="5"/>
      <c r="D32" s="5"/>
      <c r="E32" s="5"/>
      <c r="F32" s="8"/>
      <c r="G32" s="8"/>
      <c r="K32" s="28"/>
    </row>
    <row r="33" spans="2:11" x14ac:dyDescent="0.2">
      <c r="B33" s="7" t="s">
        <v>19</v>
      </c>
      <c r="C33" s="7"/>
      <c r="D33" s="7"/>
      <c r="E33" s="7"/>
      <c r="F33" s="8">
        <f>56642222.77+5000000+961139951.96+1578898.85+16881645.13+2534011791.89+27823814.26</f>
        <v>3603078324.8600001</v>
      </c>
      <c r="G33" s="8"/>
      <c r="H33" s="31"/>
      <c r="K33" s="28"/>
    </row>
    <row r="34" spans="2:11" x14ac:dyDescent="0.2">
      <c r="B34" s="7" t="s">
        <v>20</v>
      </c>
      <c r="C34" s="7"/>
      <c r="D34" s="7"/>
      <c r="E34" s="7"/>
      <c r="F34" s="8">
        <f>14174861.18+36604.32+258009.53</f>
        <v>14469475.029999999</v>
      </c>
      <c r="G34" s="8"/>
      <c r="H34" s="31"/>
      <c r="K34" s="28"/>
    </row>
    <row r="35" spans="2:11" x14ac:dyDescent="0.2">
      <c r="B35" s="5" t="s">
        <v>21</v>
      </c>
      <c r="C35" s="5"/>
      <c r="D35" s="5"/>
      <c r="E35" s="5"/>
      <c r="F35" s="9">
        <f>SUM(F33:F34)</f>
        <v>3617547799.8900003</v>
      </c>
      <c r="G35" s="10"/>
      <c r="K35" s="28"/>
    </row>
    <row r="36" spans="2:11" ht="8.25" customHeight="1" x14ac:dyDescent="0.2">
      <c r="B36" s="5"/>
      <c r="C36" s="5"/>
      <c r="D36" s="5"/>
      <c r="E36" s="5"/>
      <c r="F36" s="10"/>
      <c r="G36" s="10"/>
    </row>
    <row r="37" spans="2:11" x14ac:dyDescent="0.2">
      <c r="B37" s="5" t="s">
        <v>22</v>
      </c>
      <c r="C37" s="5"/>
      <c r="D37" s="5"/>
      <c r="E37" s="5"/>
      <c r="F37" s="6"/>
      <c r="G37" s="6"/>
    </row>
    <row r="38" spans="2:11" x14ac:dyDescent="0.2">
      <c r="B38" s="7" t="s">
        <v>23</v>
      </c>
      <c r="C38" s="7"/>
      <c r="D38" s="7"/>
      <c r="E38" s="7"/>
      <c r="F38" s="15">
        <v>597861.14</v>
      </c>
      <c r="G38" s="8"/>
    </row>
    <row r="39" spans="2:11" x14ac:dyDescent="0.2">
      <c r="B39" s="5" t="s">
        <v>24</v>
      </c>
      <c r="C39" s="5"/>
      <c r="D39" s="5"/>
      <c r="E39" s="5"/>
      <c r="F39" s="9">
        <f>SUM(F38:F38)</f>
        <v>597861.14</v>
      </c>
      <c r="G39" s="10"/>
    </row>
    <row r="40" spans="2:11" ht="10.5" customHeight="1" x14ac:dyDescent="0.2">
      <c r="B40" s="5"/>
      <c r="C40" s="5"/>
      <c r="D40" s="5"/>
      <c r="E40" s="5"/>
      <c r="F40" s="10"/>
      <c r="G40" s="10"/>
    </row>
    <row r="41" spans="2:11" ht="13.5" thickBot="1" x14ac:dyDescent="0.25">
      <c r="B41" s="5" t="s">
        <v>25</v>
      </c>
      <c r="C41" s="5"/>
      <c r="D41" s="5"/>
      <c r="E41" s="5"/>
      <c r="F41" s="14">
        <f>SUM(F35+F39)</f>
        <v>3618145661.0300002</v>
      </c>
      <c r="G41" s="10"/>
      <c r="I41" s="28"/>
    </row>
    <row r="42" spans="2:11" ht="9" customHeight="1" thickTop="1" x14ac:dyDescent="0.2">
      <c r="B42" s="5"/>
      <c r="C42" s="5"/>
      <c r="D42" s="5"/>
      <c r="E42" s="5"/>
      <c r="F42" s="10"/>
      <c r="G42" s="10"/>
    </row>
    <row r="43" spans="2:11" x14ac:dyDescent="0.2">
      <c r="B43" s="5" t="s">
        <v>26</v>
      </c>
      <c r="C43" s="5"/>
      <c r="D43" s="5"/>
      <c r="E43" s="5"/>
      <c r="F43" s="6"/>
      <c r="G43" s="6"/>
    </row>
    <row r="44" spans="2:11" ht="12.75" customHeight="1" x14ac:dyDescent="0.2">
      <c r="B44" s="7" t="s">
        <v>27</v>
      </c>
      <c r="C44" s="7"/>
      <c r="D44" s="7"/>
      <c r="E44" s="7"/>
      <c r="F44" s="8">
        <f>5009933370</f>
        <v>5009933370</v>
      </c>
      <c r="G44" s="8"/>
    </row>
    <row r="45" spans="2:11" x14ac:dyDescent="0.2">
      <c r="B45" s="7" t="s">
        <v>28</v>
      </c>
      <c r="C45" s="7"/>
      <c r="D45" s="7"/>
      <c r="E45" s="7"/>
      <c r="F45" s="8">
        <v>61593686211</v>
      </c>
      <c r="G45" s="8"/>
      <c r="I45" s="34"/>
    </row>
    <row r="46" spans="2:11" x14ac:dyDescent="0.2">
      <c r="B46" s="7" t="s">
        <v>29</v>
      </c>
      <c r="C46" s="7"/>
      <c r="D46" s="7"/>
      <c r="E46" s="7"/>
      <c r="F46" s="15">
        <v>8348716027.7200003</v>
      </c>
      <c r="G46" s="8"/>
    </row>
    <row r="47" spans="2:11" s="18" customFormat="1" x14ac:dyDescent="0.2">
      <c r="B47" s="5" t="s">
        <v>30</v>
      </c>
      <c r="C47" s="5"/>
      <c r="D47" s="5"/>
      <c r="E47" s="5"/>
      <c r="F47" s="16">
        <f>SUM(F44:F46)</f>
        <v>74952335608.720001</v>
      </c>
      <c r="G47" s="17"/>
      <c r="H47" s="32"/>
    </row>
    <row r="48" spans="2:11" x14ac:dyDescent="0.2">
      <c r="B48" s="7" t="s">
        <v>31</v>
      </c>
      <c r="C48" s="7"/>
      <c r="D48" s="7"/>
      <c r="E48" s="7"/>
      <c r="F48" s="8">
        <v>1978450921.4300001</v>
      </c>
      <c r="G48" s="8"/>
      <c r="I48" s="34"/>
      <c r="J48" s="34"/>
    </row>
    <row r="49" spans="2:7" ht="13.5" thickBot="1" x14ac:dyDescent="0.25">
      <c r="B49" s="5" t="s">
        <v>32</v>
      </c>
      <c r="C49" s="5"/>
      <c r="D49" s="5"/>
      <c r="E49" s="5"/>
      <c r="F49" s="19">
        <f>+F47+F41+F48</f>
        <v>80548932191.179993</v>
      </c>
      <c r="G49" s="17"/>
    </row>
    <row r="50" spans="2:7" ht="13.5" thickTop="1" x14ac:dyDescent="0.2">
      <c r="F50" s="20"/>
    </row>
    <row r="51" spans="2:7" x14ac:dyDescent="0.2">
      <c r="F51" s="29"/>
    </row>
    <row r="52" spans="2:7" x14ac:dyDescent="0.2">
      <c r="F52" s="20"/>
    </row>
    <row r="53" spans="2:7" x14ac:dyDescent="0.2">
      <c r="F53" s="25"/>
      <c r="G53" s="25"/>
    </row>
    <row r="54" spans="2:7" x14ac:dyDescent="0.2">
      <c r="F54" s="25"/>
      <c r="G54" s="25"/>
    </row>
    <row r="55" spans="2:7" x14ac:dyDescent="0.2">
      <c r="B55" s="2" t="s">
        <v>33</v>
      </c>
      <c r="D55" s="2" t="s">
        <v>34</v>
      </c>
      <c r="F55" s="2"/>
      <c r="G55" s="2"/>
    </row>
    <row r="56" spans="2:7" x14ac:dyDescent="0.2">
      <c r="B56" s="27" t="s">
        <v>35</v>
      </c>
      <c r="C56" s="21"/>
      <c r="D56" s="36" t="s">
        <v>36</v>
      </c>
      <c r="E56" s="36"/>
      <c r="F56" s="36"/>
      <c r="G56" s="26"/>
    </row>
    <row r="57" spans="2:7" x14ac:dyDescent="0.2">
      <c r="F57" s="25"/>
      <c r="G57" s="25"/>
    </row>
    <row r="58" spans="2:7" x14ac:dyDescent="0.2">
      <c r="F58" s="25"/>
      <c r="G58" s="25"/>
    </row>
    <row r="59" spans="2:7" x14ac:dyDescent="0.2">
      <c r="F59" s="20"/>
    </row>
  </sheetData>
  <mergeCells count="5">
    <mergeCell ref="A9:G9"/>
    <mergeCell ref="A10:G10"/>
    <mergeCell ref="A11:G11"/>
    <mergeCell ref="D56:F56"/>
    <mergeCell ref="B31:B32"/>
  </mergeCells>
  <pageMargins left="0.70866141732283472" right="0.70866141732283472" top="0.55000000000000004" bottom="0.56000000000000005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enero 2026</vt:lpstr>
      <vt:lpstr>'Balance General enero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cp:lastPrinted>2026-02-10T18:52:36Z</cp:lastPrinted>
  <dcterms:created xsi:type="dcterms:W3CDTF">2025-08-07T23:23:25Z</dcterms:created>
  <dcterms:modified xsi:type="dcterms:W3CDTF">2026-02-12T23:37:03Z</dcterms:modified>
  <cp:category/>
  <cp:contentStatus/>
</cp:coreProperties>
</file>