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yonuery.cruz\Downloads\OneDrive_2025-11-07 (1)\OCTUBRE 2025\"/>
    </mc:Choice>
  </mc:AlternateContent>
  <xr:revisionPtr revIDLastSave="0" documentId="13_ncr:1_{E4045998-C6AE-42DC-B38F-C6175D8433C3}" xr6:coauthVersionLast="47" xr6:coauthVersionMax="47" xr10:uidLastSave="{00000000-0000-0000-0000-000000000000}"/>
  <bookViews>
    <workbookView xWindow="-120" yWindow="-120" windowWidth="29040" windowHeight="15720" xr2:uid="{FFA63CD3-EC4C-4DE6-BD34-1196CEE04D92}"/>
  </bookViews>
  <sheets>
    <sheet name="INGRESOS Y EGRESOS OCT. 2025" sheetId="2" r:id="rId1"/>
  </sheets>
  <definedNames>
    <definedName name="_xlnm.Print_Area" localSheetId="0">'INGRESOS Y EGRESOS OCT. 2025'!$A$1:$F$1052</definedName>
    <definedName name="_xlnm.Print_Titles" localSheetId="0">'INGRESOS Y EGRESOS OCT. 2025'!$2:$9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 l="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F61" i="2" s="1"/>
  <c r="F62" i="2" s="1"/>
  <c r="F63" i="2" s="1"/>
  <c r="F64" i="2" s="1"/>
  <c r="F65" i="2" s="1"/>
  <c r="F66" i="2" s="1"/>
  <c r="F67" i="2" s="1"/>
  <c r="F68" i="2" s="1"/>
  <c r="F69" i="2" s="1"/>
  <c r="F70" i="2" s="1"/>
  <c r="F71" i="2" s="1"/>
  <c r="F72" i="2" s="1"/>
  <c r="F73" i="2" s="1"/>
  <c r="F74" i="2" s="1"/>
  <c r="F75" i="2" s="1"/>
  <c r="F76" i="2" s="1"/>
  <c r="F77" i="2" s="1"/>
  <c r="F78" i="2" s="1"/>
  <c r="F79" i="2" s="1"/>
  <c r="F80" i="2" s="1"/>
  <c r="F81" i="2" s="1"/>
  <c r="F82" i="2" s="1"/>
  <c r="F83" i="2" s="1"/>
  <c r="F84" i="2" s="1"/>
  <c r="F85" i="2" s="1"/>
  <c r="F86" i="2" s="1"/>
  <c r="F87" i="2" s="1"/>
  <c r="F88" i="2" s="1"/>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139" i="2" s="1"/>
  <c r="F140" i="2" s="1"/>
  <c r="F141" i="2" s="1"/>
  <c r="F142" i="2" s="1"/>
  <c r="F143" i="2" s="1"/>
  <c r="F144" i="2" s="1"/>
  <c r="F145" i="2" s="1"/>
  <c r="F146" i="2" s="1"/>
  <c r="F147" i="2" s="1"/>
  <c r="F148" i="2" s="1"/>
  <c r="F149" i="2" s="1"/>
  <c r="F150" i="2" s="1"/>
  <c r="F151" i="2" s="1"/>
  <c r="F152" i="2" s="1"/>
  <c r="F153" i="2" s="1"/>
  <c r="F154" i="2" s="1"/>
  <c r="F155" i="2" s="1"/>
  <c r="F156" i="2" s="1"/>
  <c r="F157" i="2" s="1"/>
  <c r="F158" i="2" s="1"/>
  <c r="F159" i="2" s="1"/>
  <c r="F160" i="2" s="1"/>
  <c r="F161" i="2" s="1"/>
  <c r="F162" i="2" s="1"/>
  <c r="F163" i="2" s="1"/>
  <c r="F164" i="2" s="1"/>
  <c r="F165" i="2" s="1"/>
  <c r="F166" i="2" s="1"/>
  <c r="F167" i="2" s="1"/>
  <c r="F168" i="2" s="1"/>
  <c r="F169" i="2" s="1"/>
  <c r="F170" i="2" s="1"/>
  <c r="F171" i="2" s="1"/>
  <c r="F172" i="2" s="1"/>
  <c r="F173" i="2" s="1"/>
  <c r="F174"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96" i="2" s="1"/>
  <c r="F197" i="2" s="1"/>
  <c r="F198" i="2" s="1"/>
  <c r="F199" i="2" s="1"/>
  <c r="F200" i="2" s="1"/>
  <c r="F201" i="2" s="1"/>
  <c r="F202" i="2" s="1"/>
  <c r="F203" i="2" s="1"/>
  <c r="F204" i="2" s="1"/>
  <c r="F205" i="2" s="1"/>
  <c r="F206" i="2" s="1"/>
  <c r="F207" i="2" s="1"/>
  <c r="F208" i="2" s="1"/>
  <c r="F209" i="2" s="1"/>
  <c r="F210" i="2" s="1"/>
  <c r="F211" i="2" s="1"/>
  <c r="F212" i="2" s="1"/>
  <c r="F213" i="2" s="1"/>
  <c r="F214" i="2" s="1"/>
  <c r="F215" i="2" s="1"/>
  <c r="F216" i="2" s="1"/>
  <c r="F217" i="2" s="1"/>
  <c r="F218" i="2" s="1"/>
  <c r="F219" i="2" s="1"/>
  <c r="F220" i="2" s="1"/>
  <c r="F221" i="2" s="1"/>
  <c r="F222" i="2" s="1"/>
  <c r="F223" i="2" s="1"/>
  <c r="F224" i="2" s="1"/>
  <c r="F225" i="2" s="1"/>
  <c r="F226" i="2" s="1"/>
  <c r="F227" i="2" s="1"/>
  <c r="F228" i="2" s="1"/>
  <c r="F229" i="2" s="1"/>
  <c r="F230" i="2" s="1"/>
  <c r="F231" i="2" s="1"/>
  <c r="F232" i="2" s="1"/>
  <c r="F233" i="2" s="1"/>
  <c r="F234" i="2" s="1"/>
  <c r="F235" i="2" s="1"/>
  <c r="F236" i="2" s="1"/>
  <c r="F237" i="2" s="1"/>
  <c r="F238" i="2" s="1"/>
  <c r="F239" i="2" s="1"/>
  <c r="F240" i="2" s="1"/>
  <c r="F241" i="2" s="1"/>
  <c r="F242" i="2" s="1"/>
  <c r="F243" i="2" s="1"/>
  <c r="F244" i="2" s="1"/>
  <c r="F245" i="2" s="1"/>
  <c r="F246" i="2" s="1"/>
  <c r="F247" i="2" s="1"/>
  <c r="F248" i="2" s="1"/>
  <c r="F249" i="2" s="1"/>
  <c r="F250" i="2" s="1"/>
  <c r="F251" i="2" s="1"/>
  <c r="F252" i="2" s="1"/>
  <c r="F253" i="2" s="1"/>
  <c r="F254" i="2" s="1"/>
  <c r="F255" i="2" s="1"/>
  <c r="F256" i="2" s="1"/>
  <c r="F257" i="2" s="1"/>
  <c r="F258" i="2" s="1"/>
  <c r="F259" i="2" s="1"/>
  <c r="F260" i="2" s="1"/>
  <c r="F261" i="2" s="1"/>
  <c r="F262" i="2" s="1"/>
  <c r="F263" i="2" s="1"/>
  <c r="F264" i="2" s="1"/>
  <c r="F265" i="2" s="1"/>
  <c r="F266" i="2" s="1"/>
  <c r="F267" i="2" s="1"/>
  <c r="F268" i="2" s="1"/>
  <c r="F269" i="2" s="1"/>
  <c r="F270" i="2" s="1"/>
  <c r="F271" i="2" s="1"/>
  <c r="F272" i="2" s="1"/>
  <c r="F273" i="2" s="1"/>
  <c r="F274" i="2" s="1"/>
  <c r="F275" i="2" s="1"/>
  <c r="F276" i="2" s="1"/>
  <c r="F277" i="2" s="1"/>
  <c r="F278" i="2" s="1"/>
  <c r="F279" i="2" s="1"/>
  <c r="F280" i="2" s="1"/>
  <c r="F281" i="2" s="1"/>
  <c r="F282" i="2" s="1"/>
  <c r="F283" i="2" s="1"/>
  <c r="F284" i="2" s="1"/>
  <c r="F285" i="2" s="1"/>
  <c r="F286" i="2" s="1"/>
  <c r="F287" i="2" s="1"/>
  <c r="F288" i="2" s="1"/>
  <c r="F289" i="2" s="1"/>
  <c r="F290" i="2" s="1"/>
  <c r="F291" i="2" s="1"/>
  <c r="F292" i="2" s="1"/>
  <c r="F293" i="2" s="1"/>
  <c r="F294" i="2" s="1"/>
  <c r="F295" i="2" s="1"/>
  <c r="F296" i="2" s="1"/>
  <c r="F297" i="2" s="1"/>
  <c r="F298" i="2" s="1"/>
  <c r="F299" i="2" s="1"/>
  <c r="F300" i="2" s="1"/>
  <c r="F301" i="2" s="1"/>
  <c r="F302" i="2" s="1"/>
  <c r="F303" i="2" s="1"/>
  <c r="F304" i="2" s="1"/>
  <c r="F305" i="2" s="1"/>
  <c r="F306" i="2" s="1"/>
  <c r="F307" i="2" s="1"/>
  <c r="F308" i="2" s="1"/>
  <c r="F309" i="2" s="1"/>
  <c r="F310" i="2" s="1"/>
  <c r="F311" i="2" s="1"/>
  <c r="F312" i="2" s="1"/>
  <c r="F313" i="2" s="1"/>
  <c r="F314" i="2" s="1"/>
  <c r="F315" i="2" s="1"/>
  <c r="F316" i="2" s="1"/>
  <c r="F317" i="2" s="1"/>
  <c r="F318" i="2" s="1"/>
  <c r="F319" i="2" s="1"/>
  <c r="F320" i="2" s="1"/>
  <c r="F321" i="2" s="1"/>
  <c r="F322" i="2" s="1"/>
  <c r="F323" i="2" s="1"/>
  <c r="F324" i="2" s="1"/>
  <c r="F325" i="2" s="1"/>
  <c r="F326" i="2" s="1"/>
  <c r="F327" i="2" s="1"/>
  <c r="F328" i="2" s="1"/>
  <c r="F329" i="2" s="1"/>
  <c r="F330" i="2" s="1"/>
  <c r="F331" i="2" s="1"/>
  <c r="F332" i="2" s="1"/>
  <c r="F333" i="2" s="1"/>
  <c r="F334" i="2" s="1"/>
  <c r="F335" i="2" s="1"/>
  <c r="F336" i="2" s="1"/>
  <c r="F337" i="2" s="1"/>
  <c r="F338" i="2" s="1"/>
  <c r="F339" i="2" s="1"/>
  <c r="F340" i="2" s="1"/>
  <c r="F341" i="2" s="1"/>
  <c r="F342" i="2" s="1"/>
  <c r="F343" i="2" s="1"/>
  <c r="F344" i="2" s="1"/>
  <c r="F345" i="2" s="1"/>
  <c r="F346" i="2" s="1"/>
  <c r="F347" i="2" s="1"/>
  <c r="F348" i="2" s="1"/>
  <c r="F349" i="2" s="1"/>
  <c r="F350" i="2" s="1"/>
  <c r="F351" i="2" s="1"/>
  <c r="F352" i="2" s="1"/>
  <c r="F353" i="2" s="1"/>
  <c r="F354" i="2" s="1"/>
  <c r="F355" i="2" s="1"/>
  <c r="F356" i="2" s="1"/>
  <c r="F357" i="2" s="1"/>
  <c r="F358" i="2" s="1"/>
  <c r="F359" i="2" s="1"/>
  <c r="F360" i="2" s="1"/>
  <c r="F361" i="2" s="1"/>
  <c r="F362" i="2" s="1"/>
  <c r="F363" i="2" s="1"/>
  <c r="F364" i="2" s="1"/>
  <c r="F365" i="2" s="1"/>
  <c r="F366" i="2" s="1"/>
  <c r="F367" i="2" s="1"/>
  <c r="F368" i="2" s="1"/>
  <c r="F369" i="2" s="1"/>
  <c r="F370" i="2" s="1"/>
  <c r="F371" i="2" s="1"/>
  <c r="F372" i="2" s="1"/>
  <c r="F373" i="2" s="1"/>
  <c r="F374" i="2" s="1"/>
  <c r="F375" i="2" s="1"/>
  <c r="F376" i="2" s="1"/>
  <c r="F377" i="2" s="1"/>
  <c r="F378" i="2" s="1"/>
  <c r="F379" i="2" s="1"/>
  <c r="F380" i="2" s="1"/>
  <c r="F381" i="2" s="1"/>
  <c r="F382" i="2" s="1"/>
  <c r="F383" i="2" s="1"/>
  <c r="F384" i="2" s="1"/>
  <c r="F385" i="2" s="1"/>
  <c r="F386" i="2" s="1"/>
  <c r="F387" i="2" s="1"/>
  <c r="F388" i="2" s="1"/>
  <c r="F389" i="2" s="1"/>
  <c r="F390" i="2" s="1"/>
  <c r="F391" i="2" s="1"/>
  <c r="F392" i="2" s="1"/>
  <c r="F393" i="2" s="1"/>
  <c r="F394" i="2" s="1"/>
  <c r="F395" i="2" s="1"/>
  <c r="F396" i="2" s="1"/>
  <c r="F397" i="2" s="1"/>
  <c r="F398" i="2" s="1"/>
  <c r="F399" i="2" s="1"/>
  <c r="F400" i="2" s="1"/>
  <c r="F401" i="2" s="1"/>
  <c r="F402" i="2" s="1"/>
  <c r="F403" i="2" s="1"/>
  <c r="F404" i="2" s="1"/>
  <c r="F405" i="2" s="1"/>
  <c r="F406" i="2" s="1"/>
  <c r="F407" i="2" s="1"/>
  <c r="F408" i="2" s="1"/>
  <c r="F409" i="2" s="1"/>
  <c r="F410" i="2" s="1"/>
  <c r="F411" i="2" s="1"/>
  <c r="F412" i="2" s="1"/>
  <c r="F413" i="2" s="1"/>
  <c r="F414" i="2" s="1"/>
  <c r="F415" i="2" s="1"/>
  <c r="F416" i="2" s="1"/>
  <c r="F417" i="2" s="1"/>
  <c r="F418" i="2" s="1"/>
  <c r="F419" i="2" s="1"/>
  <c r="F420" i="2" s="1"/>
  <c r="F421" i="2" s="1"/>
  <c r="F422" i="2" s="1"/>
  <c r="F423" i="2" s="1"/>
  <c r="F424" i="2" s="1"/>
  <c r="F425" i="2" s="1"/>
  <c r="F426" i="2" s="1"/>
  <c r="F427" i="2" s="1"/>
  <c r="F428" i="2" s="1"/>
  <c r="F429" i="2" s="1"/>
  <c r="F430" i="2" s="1"/>
  <c r="F431" i="2" s="1"/>
  <c r="F432" i="2" s="1"/>
  <c r="F433" i="2" s="1"/>
  <c r="F434" i="2" s="1"/>
  <c r="F435" i="2" s="1"/>
  <c r="F436" i="2" s="1"/>
  <c r="F437" i="2" s="1"/>
  <c r="F438" i="2" s="1"/>
  <c r="F439" i="2" s="1"/>
  <c r="F440" i="2" s="1"/>
  <c r="F441" i="2" s="1"/>
  <c r="F442" i="2" s="1"/>
  <c r="F443" i="2" s="1"/>
  <c r="F444" i="2" s="1"/>
  <c r="F445" i="2" s="1"/>
  <c r="F446" i="2" s="1"/>
  <c r="F447" i="2" s="1"/>
  <c r="F448" i="2" s="1"/>
  <c r="F449" i="2" s="1"/>
  <c r="F450" i="2" s="1"/>
  <c r="F451" i="2" s="1"/>
  <c r="F452" i="2" s="1"/>
  <c r="F453" i="2" s="1"/>
  <c r="F454" i="2" s="1"/>
  <c r="F455" i="2" s="1"/>
  <c r="F456" i="2" s="1"/>
  <c r="F457" i="2" s="1"/>
  <c r="F458" i="2" s="1"/>
  <c r="F459" i="2" s="1"/>
  <c r="F460" i="2" s="1"/>
  <c r="F461" i="2" s="1"/>
  <c r="F462" i="2" s="1"/>
  <c r="F463" i="2" s="1"/>
  <c r="F464" i="2" s="1"/>
  <c r="F465" i="2" s="1"/>
  <c r="F466" i="2" s="1"/>
  <c r="F467" i="2" s="1"/>
  <c r="F468" i="2" s="1"/>
  <c r="F469" i="2" s="1"/>
  <c r="F470" i="2" s="1"/>
  <c r="F471" i="2" s="1"/>
  <c r="F472" i="2" s="1"/>
  <c r="F473" i="2" s="1"/>
  <c r="F474" i="2" s="1"/>
  <c r="F475" i="2" s="1"/>
  <c r="F476" i="2" s="1"/>
  <c r="F477" i="2" s="1"/>
  <c r="F478" i="2" s="1"/>
  <c r="F479" i="2" s="1"/>
  <c r="F480" i="2" s="1"/>
  <c r="F481" i="2" s="1"/>
  <c r="F482" i="2" s="1"/>
  <c r="F483" i="2" s="1"/>
  <c r="F484" i="2" s="1"/>
  <c r="F485" i="2" s="1"/>
  <c r="F486" i="2" s="1"/>
  <c r="F487" i="2" s="1"/>
  <c r="F488" i="2" s="1"/>
  <c r="F489" i="2" s="1"/>
  <c r="F490" i="2" s="1"/>
  <c r="F491" i="2" s="1"/>
  <c r="F492" i="2" s="1"/>
  <c r="F493" i="2" s="1"/>
  <c r="F494" i="2" s="1"/>
  <c r="F495" i="2" s="1"/>
  <c r="F496" i="2" s="1"/>
  <c r="F497" i="2" s="1"/>
  <c r="F498" i="2" s="1"/>
  <c r="F499" i="2" s="1"/>
  <c r="F500" i="2" s="1"/>
  <c r="F501" i="2" s="1"/>
  <c r="F502" i="2" s="1"/>
  <c r="F503" i="2" s="1"/>
  <c r="F504" i="2" s="1"/>
  <c r="F505" i="2" s="1"/>
  <c r="F506" i="2" s="1"/>
  <c r="F507" i="2" s="1"/>
  <c r="F508" i="2" s="1"/>
  <c r="F509" i="2" s="1"/>
  <c r="F510" i="2" s="1"/>
  <c r="F511" i="2" s="1"/>
  <c r="F512" i="2" s="1"/>
  <c r="F513" i="2" s="1"/>
  <c r="F514" i="2" s="1"/>
  <c r="F515" i="2" s="1"/>
  <c r="F516" i="2" s="1"/>
  <c r="F517" i="2" s="1"/>
  <c r="F518" i="2" s="1"/>
  <c r="F519" i="2" s="1"/>
  <c r="F520" i="2" s="1"/>
  <c r="F521" i="2" s="1"/>
  <c r="F522" i="2" s="1"/>
  <c r="F523" i="2" s="1"/>
  <c r="F524" i="2" s="1"/>
  <c r="F525" i="2" s="1"/>
  <c r="F526" i="2" s="1"/>
  <c r="F527" i="2" s="1"/>
  <c r="F528" i="2" s="1"/>
  <c r="F529" i="2" s="1"/>
  <c r="F530" i="2" s="1"/>
  <c r="F531" i="2" s="1"/>
  <c r="F532" i="2" s="1"/>
  <c r="F533" i="2" s="1"/>
  <c r="F534" i="2" s="1"/>
  <c r="F535" i="2" s="1"/>
  <c r="F536" i="2" s="1"/>
  <c r="F537" i="2" s="1"/>
  <c r="F538" i="2" s="1"/>
  <c r="F539" i="2" s="1"/>
  <c r="F540" i="2" s="1"/>
  <c r="F541" i="2" s="1"/>
  <c r="F542" i="2" s="1"/>
  <c r="F543" i="2" s="1"/>
  <c r="F544" i="2" s="1"/>
  <c r="F545" i="2" s="1"/>
  <c r="F546" i="2" s="1"/>
  <c r="F547" i="2" s="1"/>
  <c r="F548" i="2" s="1"/>
  <c r="F549" i="2" s="1"/>
  <c r="F550" i="2" s="1"/>
  <c r="F551" i="2" s="1"/>
  <c r="F552" i="2" s="1"/>
  <c r="F553" i="2" s="1"/>
  <c r="F554" i="2" s="1"/>
  <c r="F555" i="2" s="1"/>
  <c r="F556" i="2" s="1"/>
  <c r="F557" i="2" s="1"/>
  <c r="F558" i="2" s="1"/>
  <c r="F559" i="2" s="1"/>
  <c r="F560" i="2" s="1"/>
  <c r="F561" i="2" s="1"/>
  <c r="F562" i="2" s="1"/>
  <c r="F563" i="2" s="1"/>
  <c r="F564" i="2" s="1"/>
  <c r="F565" i="2" s="1"/>
  <c r="F566" i="2" s="1"/>
  <c r="F567" i="2" s="1"/>
  <c r="F568" i="2" s="1"/>
  <c r="F569" i="2" s="1"/>
  <c r="F570" i="2" s="1"/>
  <c r="F571" i="2" s="1"/>
  <c r="F572" i="2" s="1"/>
  <c r="F573" i="2" s="1"/>
  <c r="F574" i="2" s="1"/>
  <c r="F575" i="2" s="1"/>
  <c r="F576" i="2" s="1"/>
  <c r="F577" i="2" s="1"/>
  <c r="F578" i="2" s="1"/>
  <c r="F579" i="2" s="1"/>
  <c r="F580" i="2" s="1"/>
  <c r="F581" i="2" s="1"/>
  <c r="F582" i="2" s="1"/>
  <c r="F583" i="2" s="1"/>
  <c r="F584" i="2" s="1"/>
  <c r="F585" i="2" s="1"/>
  <c r="F586" i="2" s="1"/>
  <c r="F587" i="2" s="1"/>
  <c r="F588" i="2" s="1"/>
  <c r="F589" i="2" s="1"/>
  <c r="F590" i="2" s="1"/>
  <c r="F591" i="2" s="1"/>
  <c r="F592" i="2" s="1"/>
  <c r="F593" i="2" s="1"/>
  <c r="F594" i="2" s="1"/>
  <c r="F595" i="2" s="1"/>
  <c r="F596" i="2" s="1"/>
  <c r="F597" i="2" s="1"/>
  <c r="F598" i="2" s="1"/>
  <c r="F599" i="2" s="1"/>
  <c r="F600" i="2" s="1"/>
  <c r="F601" i="2" s="1"/>
  <c r="F602" i="2" s="1"/>
  <c r="F603" i="2" s="1"/>
  <c r="F604" i="2" s="1"/>
  <c r="F605" i="2" s="1"/>
  <c r="F606" i="2" s="1"/>
  <c r="F607" i="2" s="1"/>
  <c r="F608" i="2" s="1"/>
  <c r="F609" i="2" s="1"/>
  <c r="F610" i="2" s="1"/>
  <c r="F611" i="2" s="1"/>
  <c r="F612" i="2" s="1"/>
  <c r="F613" i="2" s="1"/>
  <c r="F614" i="2" s="1"/>
  <c r="F615" i="2" s="1"/>
  <c r="F616" i="2" s="1"/>
  <c r="F617" i="2" s="1"/>
  <c r="F618" i="2" s="1"/>
  <c r="F619" i="2" s="1"/>
  <c r="F620" i="2" s="1"/>
  <c r="F621" i="2" s="1"/>
  <c r="F622" i="2" s="1"/>
  <c r="F623" i="2" s="1"/>
  <c r="F624" i="2" s="1"/>
  <c r="F625" i="2" s="1"/>
  <c r="F626" i="2" s="1"/>
  <c r="F627" i="2" s="1"/>
  <c r="F628" i="2" s="1"/>
  <c r="F629" i="2" s="1"/>
  <c r="F630" i="2" s="1"/>
  <c r="F631" i="2" s="1"/>
  <c r="F632" i="2" s="1"/>
  <c r="F633" i="2" s="1"/>
  <c r="F634" i="2" s="1"/>
  <c r="F635" i="2" s="1"/>
  <c r="F636" i="2" s="1"/>
  <c r="F637" i="2" s="1"/>
  <c r="F638" i="2" s="1"/>
  <c r="F639" i="2" s="1"/>
  <c r="F640" i="2" s="1"/>
  <c r="F641" i="2" s="1"/>
  <c r="F642" i="2" s="1"/>
  <c r="F643" i="2" s="1"/>
  <c r="F644" i="2" s="1"/>
  <c r="F645" i="2" s="1"/>
  <c r="F646" i="2" s="1"/>
  <c r="F647" i="2" s="1"/>
  <c r="F648" i="2" s="1"/>
  <c r="F649" i="2" s="1"/>
  <c r="F650" i="2" s="1"/>
  <c r="F651" i="2" s="1"/>
  <c r="F652" i="2" s="1"/>
  <c r="F653" i="2" s="1"/>
  <c r="F654" i="2" s="1"/>
  <c r="F655" i="2" s="1"/>
  <c r="F656" i="2" s="1"/>
  <c r="F657" i="2" s="1"/>
  <c r="F658" i="2" s="1"/>
  <c r="F659" i="2" s="1"/>
  <c r="F660" i="2" s="1"/>
  <c r="F661" i="2" s="1"/>
  <c r="F662" i="2" s="1"/>
  <c r="F663" i="2" s="1"/>
  <c r="F664" i="2" s="1"/>
  <c r="F665" i="2" s="1"/>
  <c r="F666" i="2" s="1"/>
  <c r="F667" i="2" s="1"/>
  <c r="F668" i="2" s="1"/>
  <c r="F669" i="2" s="1"/>
  <c r="F670" i="2" s="1"/>
  <c r="F671" i="2" s="1"/>
  <c r="F672" i="2" s="1"/>
  <c r="F673" i="2" s="1"/>
  <c r="F674" i="2" s="1"/>
  <c r="F675" i="2" s="1"/>
  <c r="F676" i="2" s="1"/>
  <c r="F677" i="2" s="1"/>
  <c r="F678" i="2" s="1"/>
  <c r="F679" i="2" s="1"/>
  <c r="F680" i="2" s="1"/>
  <c r="F681" i="2" s="1"/>
  <c r="F682" i="2" s="1"/>
  <c r="F683" i="2" s="1"/>
  <c r="F684" i="2" s="1"/>
  <c r="F685" i="2" s="1"/>
  <c r="F686" i="2" s="1"/>
  <c r="F687" i="2" s="1"/>
  <c r="F688" i="2" s="1"/>
  <c r="F689" i="2" s="1"/>
  <c r="F690" i="2" s="1"/>
  <c r="F691" i="2" s="1"/>
  <c r="F692" i="2" s="1"/>
  <c r="F693" i="2" s="1"/>
  <c r="F694" i="2" s="1"/>
  <c r="F695" i="2" s="1"/>
  <c r="F696" i="2" s="1"/>
  <c r="F697" i="2" s="1"/>
  <c r="F698" i="2" s="1"/>
  <c r="F699" i="2" s="1"/>
  <c r="F700" i="2" s="1"/>
  <c r="F701" i="2" s="1"/>
  <c r="F702" i="2" s="1"/>
  <c r="F703" i="2" s="1"/>
  <c r="F704" i="2" s="1"/>
  <c r="F705" i="2" s="1"/>
  <c r="F706" i="2" s="1"/>
  <c r="F707" i="2" s="1"/>
  <c r="F708" i="2" s="1"/>
  <c r="F709" i="2" s="1"/>
  <c r="F710" i="2" s="1"/>
  <c r="F711" i="2" s="1"/>
  <c r="F712" i="2" s="1"/>
  <c r="F713" i="2" s="1"/>
  <c r="F714" i="2" s="1"/>
  <c r="F715" i="2" s="1"/>
  <c r="F716" i="2" s="1"/>
  <c r="F717" i="2" s="1"/>
  <c r="F718" i="2" s="1"/>
  <c r="F719" i="2" s="1"/>
  <c r="F720" i="2" s="1"/>
  <c r="F721" i="2" s="1"/>
  <c r="F722" i="2" s="1"/>
  <c r="F723" i="2" s="1"/>
  <c r="F724" i="2" s="1"/>
  <c r="F725" i="2" s="1"/>
  <c r="F726" i="2" s="1"/>
  <c r="F727" i="2" s="1"/>
  <c r="F728" i="2" s="1"/>
  <c r="F729" i="2" s="1"/>
  <c r="F730" i="2" s="1"/>
  <c r="F731" i="2" s="1"/>
  <c r="F732" i="2" s="1"/>
  <c r="F733" i="2" s="1"/>
  <c r="F734" i="2" s="1"/>
  <c r="F735" i="2" s="1"/>
  <c r="F736" i="2" s="1"/>
  <c r="F737" i="2" s="1"/>
  <c r="F738" i="2" s="1"/>
  <c r="F739" i="2" s="1"/>
  <c r="F740" i="2" s="1"/>
  <c r="F741" i="2" s="1"/>
  <c r="F742" i="2" s="1"/>
  <c r="F743" i="2" s="1"/>
  <c r="F744" i="2" s="1"/>
  <c r="F745" i="2" s="1"/>
  <c r="F746" i="2" s="1"/>
  <c r="F747" i="2" s="1"/>
  <c r="F748" i="2" s="1"/>
  <c r="F749" i="2" s="1"/>
  <c r="F750" i="2" s="1"/>
  <c r="F751" i="2" s="1"/>
  <c r="F752" i="2" s="1"/>
  <c r="F753" i="2" s="1"/>
  <c r="F754" i="2" s="1"/>
  <c r="F755" i="2" s="1"/>
  <c r="F756" i="2" s="1"/>
  <c r="F757" i="2" s="1"/>
  <c r="F758" i="2" s="1"/>
  <c r="F759" i="2" s="1"/>
  <c r="F760" i="2" s="1"/>
  <c r="F761" i="2" s="1"/>
  <c r="F762" i="2" s="1"/>
  <c r="F763" i="2" s="1"/>
  <c r="F764" i="2" s="1"/>
  <c r="F765" i="2" s="1"/>
  <c r="F766" i="2" s="1"/>
  <c r="F767" i="2" s="1"/>
  <c r="F768" i="2" s="1"/>
  <c r="F769" i="2" s="1"/>
  <c r="F770" i="2" s="1"/>
  <c r="F771" i="2" s="1"/>
  <c r="F772" i="2" s="1"/>
  <c r="F773" i="2" s="1"/>
  <c r="F774" i="2" s="1"/>
  <c r="F775" i="2" s="1"/>
  <c r="F776" i="2" s="1"/>
  <c r="F777" i="2" s="1"/>
  <c r="F778" i="2" s="1"/>
  <c r="F779" i="2" s="1"/>
  <c r="F780" i="2" s="1"/>
  <c r="F781" i="2" s="1"/>
  <c r="F782" i="2" s="1"/>
  <c r="F783" i="2" s="1"/>
  <c r="F784" i="2" s="1"/>
  <c r="F785" i="2" s="1"/>
  <c r="F786" i="2" s="1"/>
  <c r="F787" i="2" s="1"/>
  <c r="F788" i="2" s="1"/>
  <c r="F789" i="2" s="1"/>
  <c r="F790" i="2" s="1"/>
  <c r="F791" i="2" s="1"/>
  <c r="F792" i="2" s="1"/>
  <c r="F793" i="2" s="1"/>
  <c r="F794" i="2" s="1"/>
  <c r="F795" i="2" s="1"/>
  <c r="F796" i="2" s="1"/>
  <c r="F797" i="2" s="1"/>
  <c r="F798" i="2" s="1"/>
  <c r="F799" i="2" s="1"/>
  <c r="F800" i="2" s="1"/>
  <c r="F801" i="2" s="1"/>
  <c r="F802" i="2" s="1"/>
  <c r="F803" i="2" s="1"/>
  <c r="F804" i="2" s="1"/>
  <c r="F805" i="2" s="1"/>
  <c r="F806" i="2" s="1"/>
  <c r="F807" i="2" s="1"/>
  <c r="F808" i="2" s="1"/>
  <c r="F809" i="2" s="1"/>
  <c r="F810" i="2" s="1"/>
  <c r="F811" i="2" s="1"/>
  <c r="F812" i="2" s="1"/>
  <c r="F813" i="2" s="1"/>
  <c r="F814" i="2" s="1"/>
  <c r="F815" i="2" s="1"/>
  <c r="F816" i="2" s="1"/>
  <c r="F817" i="2" s="1"/>
  <c r="F818" i="2" s="1"/>
  <c r="F819" i="2" s="1"/>
  <c r="F820" i="2" s="1"/>
  <c r="F821" i="2" s="1"/>
  <c r="F822" i="2" s="1"/>
  <c r="F823" i="2" s="1"/>
  <c r="F824" i="2" s="1"/>
  <c r="F825" i="2" s="1"/>
  <c r="F826" i="2" s="1"/>
  <c r="F827" i="2" s="1"/>
  <c r="F828" i="2" s="1"/>
  <c r="F829" i="2" s="1"/>
  <c r="F830" i="2" s="1"/>
  <c r="F831" i="2" s="1"/>
  <c r="F832" i="2" s="1"/>
  <c r="F833" i="2" s="1"/>
  <c r="F834" i="2" s="1"/>
  <c r="F835" i="2" s="1"/>
  <c r="F836" i="2" s="1"/>
  <c r="F837" i="2" s="1"/>
  <c r="F838" i="2" s="1"/>
  <c r="F839" i="2" s="1"/>
  <c r="F840" i="2" s="1"/>
  <c r="F841" i="2" s="1"/>
  <c r="F842" i="2" s="1"/>
  <c r="F843" i="2" s="1"/>
  <c r="F844" i="2" s="1"/>
  <c r="F845" i="2" s="1"/>
  <c r="F846" i="2" s="1"/>
  <c r="F847" i="2" s="1"/>
  <c r="F848" i="2" s="1"/>
  <c r="F849" i="2" s="1"/>
  <c r="F850" i="2" s="1"/>
  <c r="F851" i="2" s="1"/>
  <c r="F852" i="2" s="1"/>
  <c r="F853" i="2" s="1"/>
  <c r="F854" i="2" s="1"/>
  <c r="F855" i="2" s="1"/>
  <c r="F856" i="2" s="1"/>
  <c r="F857" i="2" s="1"/>
  <c r="F858" i="2" s="1"/>
  <c r="F859" i="2" s="1"/>
  <c r="F860" i="2" s="1"/>
  <c r="F861" i="2" s="1"/>
  <c r="F862" i="2" s="1"/>
  <c r="F863" i="2" s="1"/>
  <c r="F864" i="2" s="1"/>
  <c r="F865" i="2" s="1"/>
  <c r="F866" i="2" s="1"/>
  <c r="F867" i="2" s="1"/>
  <c r="F868" i="2" s="1"/>
  <c r="F869" i="2" s="1"/>
  <c r="F870" i="2" s="1"/>
  <c r="F871" i="2" s="1"/>
  <c r="F872" i="2" s="1"/>
  <c r="F873" i="2" s="1"/>
  <c r="F874" i="2" s="1"/>
  <c r="F875" i="2" s="1"/>
  <c r="F876" i="2" s="1"/>
  <c r="F877" i="2" s="1"/>
  <c r="F878" i="2" s="1"/>
  <c r="F879" i="2" s="1"/>
  <c r="F880" i="2" s="1"/>
  <c r="F881" i="2" s="1"/>
  <c r="F882" i="2" s="1"/>
  <c r="F883" i="2" s="1"/>
  <c r="F884" i="2" s="1"/>
  <c r="F885" i="2" s="1"/>
  <c r="F886" i="2" s="1"/>
  <c r="F887" i="2" s="1"/>
  <c r="F888" i="2" s="1"/>
  <c r="F889" i="2" s="1"/>
  <c r="F890" i="2" s="1"/>
  <c r="F891" i="2" s="1"/>
  <c r="F892" i="2" s="1"/>
  <c r="F893" i="2" s="1"/>
  <c r="F894" i="2" s="1"/>
  <c r="F895" i="2" s="1"/>
  <c r="F896" i="2" s="1"/>
  <c r="F897" i="2" s="1"/>
  <c r="F898" i="2" s="1"/>
  <c r="F899" i="2" s="1"/>
  <c r="F900" i="2" s="1"/>
  <c r="F901" i="2" s="1"/>
  <c r="F902" i="2" s="1"/>
  <c r="F903" i="2" s="1"/>
  <c r="F904" i="2" s="1"/>
  <c r="F905" i="2" s="1"/>
  <c r="F906" i="2" s="1"/>
  <c r="F907" i="2" s="1"/>
  <c r="F908" i="2" s="1"/>
  <c r="F909" i="2" s="1"/>
  <c r="F910" i="2" s="1"/>
  <c r="F911" i="2" s="1"/>
  <c r="F912" i="2" s="1"/>
  <c r="F913" i="2" s="1"/>
  <c r="F914" i="2" s="1"/>
  <c r="F915" i="2" s="1"/>
  <c r="F916" i="2" s="1"/>
  <c r="F917" i="2" s="1"/>
  <c r="F918" i="2" s="1"/>
  <c r="F919" i="2" s="1"/>
  <c r="F920" i="2" s="1"/>
  <c r="F921" i="2" s="1"/>
  <c r="F922" i="2" s="1"/>
  <c r="F923" i="2" s="1"/>
  <c r="F924" i="2" s="1"/>
  <c r="F925" i="2" s="1"/>
  <c r="F926" i="2" s="1"/>
  <c r="F927" i="2" s="1"/>
  <c r="F928" i="2" s="1"/>
  <c r="F929" i="2" s="1"/>
  <c r="F930" i="2" s="1"/>
  <c r="F931" i="2" s="1"/>
  <c r="F932" i="2" s="1"/>
  <c r="F933" i="2" s="1"/>
  <c r="F934" i="2" s="1"/>
  <c r="F935" i="2" s="1"/>
  <c r="F936" i="2" s="1"/>
  <c r="F937" i="2" s="1"/>
  <c r="F938" i="2" s="1"/>
  <c r="F939" i="2" s="1"/>
  <c r="F940" i="2" s="1"/>
  <c r="F941" i="2" s="1"/>
  <c r="F942" i="2" s="1"/>
  <c r="F943" i="2" s="1"/>
  <c r="F944" i="2" s="1"/>
  <c r="F945" i="2" s="1"/>
  <c r="F946" i="2" s="1"/>
  <c r="F947" i="2" s="1"/>
  <c r="F948" i="2" s="1"/>
  <c r="F949" i="2" s="1"/>
  <c r="F950" i="2" s="1"/>
  <c r="F951" i="2" s="1"/>
  <c r="F952" i="2" s="1"/>
  <c r="F953" i="2" s="1"/>
  <c r="F954" i="2" s="1"/>
  <c r="F955" i="2" s="1"/>
  <c r="F956" i="2" s="1"/>
  <c r="F957" i="2" s="1"/>
  <c r="F958" i="2" s="1"/>
  <c r="F959" i="2" s="1"/>
  <c r="F960" i="2" s="1"/>
  <c r="F961" i="2" s="1"/>
  <c r="F962" i="2" s="1"/>
  <c r="F963" i="2" s="1"/>
  <c r="F964" i="2" s="1"/>
  <c r="F965" i="2" s="1"/>
  <c r="F966" i="2" s="1"/>
  <c r="F967" i="2" s="1"/>
  <c r="F968" i="2" s="1"/>
  <c r="F969" i="2" s="1"/>
  <c r="F970" i="2" s="1"/>
  <c r="F971" i="2" s="1"/>
  <c r="F972" i="2" s="1"/>
  <c r="F973" i="2" s="1"/>
  <c r="F974" i="2" s="1"/>
  <c r="F975" i="2" s="1"/>
  <c r="F976" i="2" s="1"/>
  <c r="F977" i="2" s="1"/>
  <c r="F978" i="2" s="1"/>
  <c r="F979" i="2" s="1"/>
  <c r="F980" i="2" s="1"/>
  <c r="F981" i="2" s="1"/>
  <c r="F982" i="2" s="1"/>
  <c r="F983" i="2" s="1"/>
  <c r="F984" i="2" s="1"/>
  <c r="F985" i="2" s="1"/>
  <c r="F986" i="2" s="1"/>
  <c r="F987" i="2" s="1"/>
  <c r="F988" i="2" s="1"/>
  <c r="F989" i="2" s="1"/>
  <c r="F990" i="2" s="1"/>
  <c r="F991" i="2" s="1"/>
  <c r="F992" i="2" s="1"/>
  <c r="F993" i="2" s="1"/>
  <c r="F994" i="2" s="1"/>
  <c r="F995" i="2" s="1"/>
  <c r="F996" i="2" s="1"/>
  <c r="F997" i="2" s="1"/>
  <c r="F998" i="2" s="1"/>
  <c r="F999" i="2" s="1"/>
  <c r="F1000" i="2" s="1"/>
  <c r="F1001" i="2" s="1"/>
  <c r="F1002" i="2" s="1"/>
  <c r="F1003" i="2" s="1"/>
  <c r="F1004" i="2" s="1"/>
  <c r="F1005" i="2" s="1"/>
  <c r="F1006" i="2" s="1"/>
  <c r="F1007" i="2" s="1"/>
  <c r="F1008" i="2" s="1"/>
  <c r="F1009" i="2" s="1"/>
  <c r="F1010" i="2" s="1"/>
  <c r="F1011" i="2" s="1"/>
  <c r="F1012" i="2" s="1"/>
  <c r="F1013" i="2" s="1"/>
  <c r="F1014" i="2" s="1"/>
  <c r="F1015" i="2" s="1"/>
  <c r="F1016" i="2" s="1"/>
  <c r="F1017" i="2" s="1"/>
  <c r="F1018" i="2" s="1"/>
  <c r="F1019" i="2" s="1"/>
  <c r="F1020" i="2" s="1"/>
  <c r="F1021" i="2" s="1"/>
  <c r="F1022" i="2" s="1"/>
  <c r="F1023" i="2" s="1"/>
  <c r="F1024" i="2" s="1"/>
  <c r="F1025" i="2" s="1"/>
  <c r="F1026" i="2" s="1"/>
  <c r="F1027" i="2" s="1"/>
  <c r="F1028" i="2" s="1"/>
  <c r="F1029" i="2" s="1"/>
  <c r="F1030" i="2" s="1"/>
  <c r="F1031" i="2" s="1"/>
  <c r="F1032" i="2" s="1"/>
  <c r="F1033" i="2" s="1"/>
  <c r="E1035" i="2"/>
  <c r="F11" i="2"/>
  <c r="D1035" i="2"/>
  <c r="F1035" i="2" l="1"/>
</calcChain>
</file>

<file path=xl/sharedStrings.xml><?xml version="1.0" encoding="utf-8"?>
<sst xmlns="http://schemas.openxmlformats.org/spreadsheetml/2006/main" count="2063" uniqueCount="1431">
  <si>
    <t>MINISTERIO DE LA VIVIENDA, HABITAT Y EDIFICACIONES</t>
  </si>
  <si>
    <t>MIVHED</t>
  </si>
  <si>
    <t>LIBRO BANCO</t>
  </si>
  <si>
    <t>Del 01 al 31 de octubre 2025</t>
  </si>
  <si>
    <t xml:space="preserve">CUENTA BANCARIA </t>
  </si>
  <si>
    <t>Fecha</t>
  </si>
  <si>
    <t>Doc. No.</t>
  </si>
  <si>
    <t>Concepto</t>
  </si>
  <si>
    <t>Débito</t>
  </si>
  <si>
    <t>Crédito</t>
  </si>
  <si>
    <t>Balance</t>
  </si>
  <si>
    <t>Balance Inicial al 30/09/2025</t>
  </si>
  <si>
    <t>CH-6731</t>
  </si>
  <si>
    <t>1113-18 [LITERAL CONSTRUCCIONES, S.R.L.] LIB-5076. PAGO CUB-02 (75.31%) DEL CONTRATO MIVHED/CB/OB/LPN/014/2024, FICHA CBE00783, LOTE III, PARA LA CONSTRUCCION DE OBRAS PENDIENTES DEL CENTRO DE ATENCION INTEGRAL PARA ADOLECENTES EN CONFLICTO CON LA LEY PENAL BARAHONA, UBICADO EN LA PROVINCIA BARAHONA PROYECTO NO.00621, SEGÚN COM. VMC-SP-254-2025 D/F 15/08/2025.</t>
  </si>
  <si>
    <t>CH-6732</t>
  </si>
  <si>
    <t>1113-18 [CECOM SAS] LIB-5308. PAGO UNICO DE LA ORDEN DE COMPRA NO. MIVHED-2025-00083 PROCESO MIVHED-DAF-CM-2025-0018 D/F 23/05/2025, CON LA FACTURA NCF NO. B1500000213 D/F 15/07/2025, POR ADQUISICION DE ANTENAS Y ACCESORIOS DE REDES PARA LA INTERCONEXION DE LAS NAVES DEL ALMACEN DE HATO NUEVO, DIRIGIDO A MIPYMES, SEGUN DA/0734/2025 D/F 17/07/2025. VER ANEXOS.</t>
  </si>
  <si>
    <t>CH-6733</t>
  </si>
  <si>
    <t>1113-18 [GRUPO MARTE ROMAN, SRL] LIB-5513. PAGO UNICO DE LA ORDEN DE COMPRA NO. MIVHED-2025-00115 PROCESO MIVHED-DAF-CD-2025-0031 D/F 18/06/2025, CON LA FACTURA NCF NO. B1500000695 D/F 21/07/2025, POR ADQUISICION DE SEIS (6) LUXOMETRO DIGITAL, PARA SER UTILIZADOS POR EL PERSONAL DE LA DIVISION DE SEGURIDAD Y SALUD OCUPACIONAL, SEGUN DA/0803/2025 D/F 05/08/2025. VER ANEXOS.</t>
  </si>
  <si>
    <t>CH-6734</t>
  </si>
  <si>
    <t>1113-18 [A Z PRINT SHOP SRL] LIB-5478. PAGO UNICO DE LA ORDEN DE COMPRA NO. MIVHED-2025-00114, PROCESO NO. MIVHED-DAF-CM-2025-0029 D/F 17/06/2025, CON LA FACTURA NCF NO B1500001647 D/F 16/07/2025, POR CONCEPTO DE ADQUISICION DE LANYARDS-CORDONES, PORTA CARNETS TRANSPARENTES E IDENTIFICADORES PLASTICOS PVC PARA SER UTILIZADOS POR NUESTROS COLABORADORES DEL MINISTERIO, SEGUN DA/0754/2025 D/F 21/07/2025. (RETENCION: 5% DEL ISR) VER ANEXOS.</t>
  </si>
  <si>
    <t>CH-6735</t>
  </si>
  <si>
    <t>1113-18 [NEDERCORP INVESTMENT SRL] LIB-5483. SEPTIMO PAGO DEL CONTRATO NO. MIVHED/CB/BS/CP/001/2024, PROCESO NO. MIVHED-CCC-CP-2023-0034, ADENDA I NO. MIVHED-CB-AD-276-2024, POR EXTENSION DE VIGENCIA, CON LAS FACTURAS NCF NO. B1500000527 D/F 24/07/2025 (POR RD$328,506.64, MENOS RD$ 65,701.33 CORRESP. AL 20% DE AMORT. DEL AVANCE INICIAL) POR ADQUISICION E INSTALACION DE NEUMATICOS, PARA USO DE LA FLOTILLA VEHICULAR DE ESTE MINISTERIO, SEGUN DA/0773/2025 D/F 28/07/2025. (RETENCION DEL 5% DE ISR). VER ANEXOS.</t>
  </si>
  <si>
    <t>CH-6736</t>
  </si>
  <si>
    <t>1113-18 [GRASSHOPPER CORPORATION SRL] LIB-5518. PRIMER PAGO CORRESPONDIENTE AL 20% DE AVANCE INICIAL AL CONTRATO NO. MIVHED/CB/SB/LPN/013/2025, PROCESO NO. MIVHED-CCC-LPN-2025-0008, POR ADQUISICION DE EQUIPOS TOPOGRAFICOS. SEGUN DA/0791/2025 D/F 31/07/2025. VER ANEXOS</t>
  </si>
  <si>
    <t>CH-6737</t>
  </si>
  <si>
    <t>1113-18 [TECH PLUS OFFICE TEPLUOF SRL] LIB-5702. PAGO DE LA ORDEN DE COMPRA NO. MIVHED-2025-00130 PROCESO MIVHED-DAF-CM-2025-0036 D/F 09/07/2025, CON LA FACTURA NCF NO. B1500000155 D/F 08/08/2025, POR CONCEPTO DE ADQUISICION DE MATERIALES GASTABLES DE OFICINA, DIRIGIDO A MIPYMES, SEGUN DA/0837/2025 D/F 15/08/2025. (RET.: 5% DEL ISR) VER ANEXOS.</t>
  </si>
  <si>
    <t>CH-6738</t>
  </si>
  <si>
    <t>1113-18 [GL PROMOCIONES SRL] LIB-5755. PAGO ORDEN DE COMPRA NO. MIVHED-2025-00128 PROCESO NO. MIVHED-DAF-CD-2025-0036 D/F 07/07/2025, CON LA FACTURA NCF NO B1500002434 D/F 12/08/2025, POR CONCEPTO DE ADQUISICION DE LANYARD-CORDONES PARA SER UTILIZADOS POR EL PERSONAL DE ESTE MINISTERIO, SEGUN DA/0854/2025 D/F 21/08/2025. (RETENCION: 5% DEL ISR) VER ANEXOS.</t>
  </si>
  <si>
    <t>CH-6739</t>
  </si>
  <si>
    <t>1113-18 [SUPLIDORA RENMA SRL] LIB-5754. PAGO DE LA ORDEN DE COMPRA NO. MIVHED-2025-00132 PROCESO MIVHED-DAF-CM-2025-0036 D/F 09/07/2025, CON LA FACTURA NCF NO. B1500002271 D/F 04/08/2025, POR CONCEPTO DE ADQUISICION DE MATERIALES GASTABLES DE OFICINA, DIRIGIDO A MIPYMES, SEGUN DA/0807/2025 D/F 05/08/2025. (RET.: 5% DEL ISR) VER ANEXOS.</t>
  </si>
  <si>
    <t>CH-6741</t>
  </si>
  <si>
    <t>1113-18 [PUNTUAL SOLUCIONES KSP, SRL] LIB-5806. PAGO ORDEN DE COMPRA NO. MIVHED-2025-00135, PROCESO MIVHED-DAF-CD-2025-0038 D/F 21/07/2025 CON LA FACTURA NCF NO. B1500000243 D/F 19/08/2025, POR CONCEPTO DE ADQUISICION DE SEIS (06) MARCADORES Y CIEN (100) PITOS, DE LA BRIGADA DEL COMITÉ DE EMERGENCIAS DIRIGIDO A MIPYMES. SEGUN DA/0919/2025 D/F 12/09/2025 (RETENCION: 5% DEL ISR). VER ANEXOS.</t>
  </si>
  <si>
    <t>CH-6742</t>
  </si>
  <si>
    <t xml:space="preserve">1113-18 [MINISTERIO DE LA VIVIENDA HABITAT Y EDIFICACIONES (MIVHED)] LIB-6045. PAGO DE VIATICOS EN OPERATIVOS DE APOYO A LAS DIFERENTES REGIONALES DEL MIVHED PARA LA IMPLEMENTACION DE LOS SISTEMAS SAP, HANNA Y SUCCESSFACTORS, SEGUN COM. RRHH-0438/2025 D/F 12/09/2025. (VER ANEXOS).        </t>
  </si>
  <si>
    <t>CH-6743</t>
  </si>
  <si>
    <t>1113-18 [PLANCHAKI SRL] LIB-5845. QUINTO PAGO A LA ORDEN DE COMPRA NO. MIVHED-2025-00029 PROCESO NO. MIVHED-DAF-CM-2025-0004 D/F 03/03/2025, CON LA FACTURA NCF NO. B1500000239 D/F 30/08/2025, POR SERVICIO DE LAVANDERIA PARA MANTELES Y BAMBALINAS CORRESPONDIENTE AL MES DE AGOSTO DEL 2025. SEGUN DA/0933/2025 D/F 16/09/2025. (RETENCION: 5% DEL ISR) VER ANEXOS.</t>
  </si>
  <si>
    <t>CH-6744</t>
  </si>
  <si>
    <t>1113-18 [MAGNA MOTORS S A] LIB-5900. PAGO NO. 22 DEL CONTRATO NO. MIVHED-CB-CS-079-2022, PROCESO NO. MIVHED-CCC-PEPU-2022-0007, CON LA FACTURA NCF NO. E450000001960 D/F 01/09/2025 POR SERVICIO DE MANTENIMIENTO PREVENTIVO PARA LAS NUEVAS UNIDADES DE MINIBUS DE LA FLOTILLA VEHICULAR DE ESTE MINISTERIO. SEGUN DA/0940/2025 D/F 18/09/2025. VER ANEXOS.</t>
  </si>
  <si>
    <t>CH-6746</t>
  </si>
  <si>
    <t>1113-18 [MINISTERIO DE LA VIVIENDA HABITAT Y EDIFICACIONES (MIVHED)] LIB-5975. PAGO DE VIATICOS EN OPERATIVOS DE SUPERVISION, CONSTRUCCION Y RECONSTRUCCION DE VIVIENDAS PARA PERSONAL DESCRITO EN EL EXPEDIENTE ANEXO, GRUPO NO. 42-2025, SEGUN COM. DA-0947/2025 D/F 19/09/2025 (VER ANEXOS)</t>
  </si>
  <si>
    <t>CH-6747</t>
  </si>
  <si>
    <t>1113-18 [JCQ INGENIERIA EN ASCENSORES, S. R. L.] LIB-6022. DECIMO PAGO A LA ORDEN DE SERVICIOS NO. MIVHED-2024-00195, PROCESO NO. MIVHED-DAF-CD-2024-0038 D/F 15/07/2024, CON LAS FACTURAS NCF NO. E450000000056 D/F 29/08/2025, E450000000059 Y E450000000060 D/F 4/9/2025, POR ASISTENCIA TECNICA ASCENSORES KONE, SUMINISTRO DE DISPLAY Y POR SERVICIO DE MANTENIMIENTO PREVENTIVO Y CORRECTIVO DE LOS ASCENSORES DE LOS EDIFICIOS I Y II DE ESTE MINISTERIO, CORRESPONDIENTE AL MES DE AGOSTO DEL 2025. SEGUN DA/0951/2025 D/F 19/09/2025. (RETENCION: 5% DEL ISR) VER ANEXOS.</t>
  </si>
  <si>
    <t>CH-6748</t>
  </si>
  <si>
    <t>1113-18 [HABITAT FOR HUMANITY INTERNATIONAL] LIB-6056. APORTE PARA LA SUBVENCION RESPECTO A LA REPARACIONES Y MEJORAMIENTO: INICIATIVA PISOS PARA JUGAR, DESARROLLADO POR HABITAT PARA LA HUMANIDAD CORRESPONDIENTE AL 3ER TRIMESTRE DEL 2025 (JULIO - SEPTIEMBRE), SEGÚN COM. DPYD-076-25 D/F 23/09/2025. VER ANEXOS.</t>
  </si>
  <si>
    <t>CH-6749</t>
  </si>
  <si>
    <t>1113-18 [CLICKTECK, SRL] LIB-6008. PAGO ORDEN DE COMPRA NO. MIVHED-2025-00164, PROCESO MIVHED-DAF-CD-2025-0044 D/F 27/08/2025, CON LA FACTURA NCF NO. E-450000000140 D/F 22/09/2025, POR ADQUISICION DE IMPRESORAS TERMICAS PARA EL DEPARTAMENTO DE CORRESPONDENCIA Y ARCHIVO DEL MIVED, DIRIGIDA A MIPYMES.SEGUN COM. DA/0957/2025 D/F 22/09/2025. VER ANEXOS.</t>
  </si>
  <si>
    <t>CH-6750</t>
  </si>
  <si>
    <t>1113-18 [MAGNA MOTORS S A] LIB-6025. SEGUNDO PAGO DEL CONTRATO NO. MIVHED-CB-CS-PEPU-001-2025, PROCESO NO. MIVHED-CCC-PEPU-2025-0003, CON LAS FACTURAS NCF NO E450000001879 D/F 12/08/2025 Y E450000001957 D/F 01/09/2025. POR SERVICIO DE MANTENIMIENTO PREVENTIVO, PARA LOS VEHICULOS DE ESTE MINISTERIO. SEGUN DA/0946/2025 D/F 19/09/2025. VER ANEXOS.</t>
  </si>
  <si>
    <t>CH-6751</t>
  </si>
  <si>
    <t>1113-18 [MINISTERIO DE MEDIO AMBIENTE Y RECURSOS NATURALES] LIB-6023. PAGO DE TASA POR PERMISO Y/O LICENCIA MEDIOAMBIENTAL DEL CENTRO DE CORRECCIÓN Y REHABILITACIÓN CCR-14 DE ANAMUYA, EN HIGÜEY, PROVINCIA LA ALTAGRACIA, PARA AGILIZAR LOS TRABAJOS DE ESTE PROYECTO, CON LA SOLICITUD NO. S01-24-06010, ORDEN DE PAGO NO. AA-25-0163, SEGUN COM. DRIPC-038-2024 D/F 22/09/2025. VER ANEXOS.</t>
  </si>
  <si>
    <t>CH-6752</t>
  </si>
  <si>
    <t>1113-18 [FRANCISCO PEREZ ENCARNACION] LIB-6011. PAGO FACTURA NCF NO. B1500000274 D/F 15/09/2025, POR SERVICIOS DE NOTARIZACIONES DE (39) TREINTA Y NUEVE ACTOS AUTENTICOS, SEGUN DA/0948/2025 D/F 19/09/2025, MIVED-DJ/1562/2025 D/F 16/09/2025 (RETENCION: 10% DEL ISR Y 100% DEL ITBIS) VER ANEXOS.</t>
  </si>
  <si>
    <t>CH-6760</t>
  </si>
  <si>
    <t>1113-18 [UNIVERSIDAD IBEROAMERICANA, INC] LIB-6127. SEGUNDO PAGO FACT. NCF NO. E450000000632 D/F 28/07/2025, POR CONCEPTO DE PARTICIPACION DE NUESTRA COLABORADORA ANA AURORA ALCANTARA, PORTADORA DE LA CEDULA DE IDENTIDAD Y ELECTORAL NO. 001-1383276-0 CORRESPONDIENTE AL 2DO Y 3ER CUATRIMESTRE DEL PERIODO DEL 29 DE SEPTIEMBRE 2025 HASTA 29 DE MARZO 2026, EN LA LICENCIATURA PSICOLOGIA, SEGUN RRHH-00348-2025 D/F 28/07/2025</t>
  </si>
  <si>
    <t>CH-6761</t>
  </si>
  <si>
    <t>1113-18 [MUEBLES Y EQUIPOS PARA OFICINA LEON GONZALEZ, S.R.L.] LIB-5335. PAGO CUB-02 (38.84%) DEL CONTRATO MIVHED/CB/BS/LPN/004/2024, FICHA CBE00795, MOBILIARIO GENERAL DEL ALA DE TRAUMA DEL HOSPITAL REGIONAL LUIS L. BOGAERT, UBICADO EN LA PROVINCIA VALVERDE, LOTE I, SUB- LOTE II. PROYECTO NO. 00627, SEGÚN COM. VMC-SP-286-2025 D/F 29/08/2025.</t>
  </si>
  <si>
    <t>CH-6762</t>
  </si>
  <si>
    <t>1113-18 [CONSTRUCTORA TRADECO SRL] LIB-5628. PAGO CUB-01 (33.26%) DEL CONTRATO MIVHED/CB/OB/CP/008/2024, FICHA CBE00803, LOTE I, PARA LA CONTRUCCION DE LA VERJA PERIMETRAL DEL CONJUNTO LOGISTICO Y ADMINISTRATIVO DE LA POLICIA NACIONAL, PROV. SANTO DOMINGO, PROYECTO NO. 00663, SEGÚN COM. VMC-SP-296-2025 D/F 09/09/2025.</t>
  </si>
  <si>
    <t>CH-6763</t>
  </si>
  <si>
    <t>1113-18 [RICOS BUFFET, SRL] LIB-6116. SEXTO PAGO AL CONTRATO NO. MIVHED/CB/CS/LPN/010/2024, PROCESO MIVHED-CCC-LPN-2024-0012 D/F 19/12/2024 ADENDA NO. I MIVHED-CB-AD-123-2025 POR EXTENCION DE VIGENCIA AL CONTRATO, CON LA FACTURA NCF NO. B1500001641 D/F 22/09/2025, (POR RD$370,520.00 MENOS RD$ 74,104.00 CORRESP. AL 20% DE AMORT. DEL AVANCE INICIAL) POR SERVICIOS DE MONTAJES DE EVENTOS PARA ENTREGA DE OBRAS. LOTE I. MONTAJE DE EVENTOS TIPO (A). SEGUN DA/0962/2025 D/F 25/09/2025. (RETENCION: 5% DEL ISR Y 30% ITBIS) VER ANEXOS</t>
  </si>
  <si>
    <t>CH-6764</t>
  </si>
  <si>
    <t>1113-18 [CORAMCA SRL] LIB-6121. PAGO UNICO ORDEN DE COMPRA NO. MIVHED-2025-00100 PROCESO MIVHED-DAF-CM-2025-0026 D/F 05/06/2025, CON LA FACTURA NCF NO. B1500000716 D/F 22/07/2025, LO CUAL CERRARA CON UN BALANCE DE RD$ 43,465.20 POR ADQUISICION DE MATERIALES ELECTRICOS PARA USO DEL PERSONAL DE MANTENIMIENTO DE ESTE MINISTERIO, DIRIGIDO A MIPYMES.SEGUN COM. DA/0937/2025 D/F 17/09/2025. VER ANEXOS.</t>
  </si>
  <si>
    <t>CH-6765</t>
  </si>
  <si>
    <t>1113-18 [INGENIERÍA ESTRELLA, S.A.] LIB-5835. PAGO CUB-03 DEL CONTRATO MIVHED/CB/OB/LPN/009/2023, FICHA CBE00704, POR EJECUCIÓN DEL PROYECTO DE CONSTRUCCION DE LA CIUDAD JUDICIAL DE SANTO DOMINGO OESTE, PROVINCIA SANTO DOMINGO. PROYECTO NO. 00576, SEGÚN COM. VMC-SP-255-2025 D/F 23/07/2025.</t>
  </si>
  <si>
    <t>CH-6779</t>
  </si>
  <si>
    <t>1113-18 [NUESPI INGENIERIA SRL] LIB-6035. PAGO CUB-06 (CIERRE Y FINAL) Y PAGO VICIOS OCULTOS DEL CONTRATO MIVHED /CB/OB/PEEN/007/2022, FICHA CBE00628, LOTE 07, PARA LA CONSTRUCCION Y RECONSTRUCCION DE VIVIENDAS AFECTADAS POR EL HURACAN FIONA EN LA PROVINCIA EL SEIBO, REGION ESTE, PROYECTO NO. 00535, SEGÚN COM. VMC-SP-252-2025 D/F 19/08/2025 Y VMC-SP-253-2025 D/F 19/08/2025.</t>
  </si>
  <si>
    <t>CH-6780</t>
  </si>
  <si>
    <t>1113-18 [INGENIERIA CIVIL INTERNACIONAL I.C.I., S.R.L.] LIB-5237. PAGO CUB-06 (76.57%) DEL CONTRATO MIVHED/CB/OB/LPN/057/2022, FICHA CBE00560, LOTE 4, PARA LA CONSTRUCCION DEL SUBCENTRO DE LA UNIVERSIDAD AUTONOMA DE SANTO DOMINGO (UASD), EN EL MUNICIPIO DE NEIBA, PROVINCIA BAHORUCO, PROYECTO NO. 00510, SEGÚN COM. VMC-SP-281-2025 D/F 26/08/2025.</t>
  </si>
  <si>
    <t>CH-6781</t>
  </si>
  <si>
    <t>1113-18 [LETICIA LORENA MORENO PEÑA] LIB-5897. PAGO FACTURA NCF NO. B1500000001 D/F 04/08/2025, POR CONCEPTO DE LA PARTICIPACION EN EL TALLER PROTOCOLO GUBERNAMENTAL, DE VEINTITRES (23) COLABORADORES, EL CUAL SERA IMPARTIDO DEL 15/09/2025 AL 22/09/2025, SEGUN RRHH-00375-2025, RRHH-00376-2025, RRHH-00377-2025 D/F 04/08/2025 Y RRHH-00323-2025 D/F 18/07/2025. (RETENCION: 10% DEL ISR), VER ANEXOS.</t>
  </si>
  <si>
    <t>CH-6782</t>
  </si>
  <si>
    <t>1113-18 [CONSORCIO MALESPIN - GROUP Z] LIB-5715. PAGO CUB-06 (47.47%) CONTRATO MIVHED/OB/CB/LPN/060/2021, FICHA CBE00494, POR CONSTRUCCION Y EQUIPAMIENTO DEL HOSPITAL REGIONAL DR. ANTONIO MUSA, UBICADO EN EL MUNICIPIO Y PROVINCIA SAN PEDRO DE MACORIS. PROYECTO NO.00488, SEGÚN COM. VMC-SP-290-2025 D/F 2/09/2025.</t>
  </si>
  <si>
    <t>CH-6783</t>
  </si>
  <si>
    <t>1113-18 [SERVIAMED DOMINICANA SRL] LIB-6252. PAGO CUB-09 (56.65%) DEL CONTRATO MIVHED-BS-CB-LPN-013-2021, FICHA CBE00426, LOTE 10, ADQUISICION E INSTALACION DE EQUIPOS MEDICOS Y MOBILIARIOS MEDICOS DEL HOSPITAL REGIONAL SAN VICENTE DE PAUL, UBICADO EN EL MUNICIPIO SAN FRANCISCO DE MACORIS, PROVINCIA DUARTE, PROYECTO NO. 00434, SEGÚN COM. VMC-SP-289-2025 D/F 02/09/2025.</t>
  </si>
  <si>
    <t>CH-6784</t>
  </si>
  <si>
    <t>1113-18 [MUEBLES Y EQUIPOS PARA OFICINA LEON GONZALEZ, S.R.L.] LIB-5507. PAGO CUB-02 (32%) DEL CONTRATO MIVHED/CB/BS/LPN/007/2024, FICHA CBE00793, LOTE IV, SUB-LORE II, PARA EQUIPAMIENTO Y MOBILIARIO MEDICO ÁREAS DE EMERGENCIA, IMÁGENES Y REHABILITACIÓN TRAUMATOLÓGICA DEL HOSPITAL MUNICIPAL DE VILLA VASQUEZ, PROVINCIA MONTECRISTI, PROYECTO NO. 00628, SEGÚN COM. VMC-SP-293-2025 D/F 08/09/2025.</t>
  </si>
  <si>
    <t>CH-6785</t>
  </si>
  <si>
    <t>1113-18 [MUEBLES Y EQUIPOS PARA OFICINA LEON GONZALEZ, S.R.L.] LIB-5505. PAGO CUB-02 (38.73%) DEL CONTRATO MIVHED/CB/BS/LPN/008/2024, FICHA CBE00802, MOBILIARIO GENERAL DE AREA DE EMERGENCIA DEL HOSPITAL CABRAL Y BAEZ, PROVINCIA SANTIAGO, LOTE V, SUB- LOTEII. PROYECTO NO. 00629, SEGÚN COM. VMC-SP-292-2025 D/F 8/09/2025.</t>
  </si>
  <si>
    <t>CH-6786</t>
  </si>
  <si>
    <t>1113-18 [MUEBLES Y EQUIPOS PARA OFICINA LEON GONZALEZ, S.R.L.] LIB-5621. PAGO CUB-02 (45.11%) DEL CONTRATO MIVHED/CB/BS/LPN/006/2024, FICHA CBE00801, LOTE III, SUB-LOTE II, MOBILIARIO GENERAL PARA EL HOSPITAL TRAUMATOLOGICO DE SAN CRISTOBAL, UBICADO EN LA PROVINCIA DE SAN CRISTOBAL, PROYECTO NO. 00632, SEGÚN COM. VMC-SP-295-2025 D/F 09/09/2025.</t>
  </si>
  <si>
    <t>CH-6787</t>
  </si>
  <si>
    <t>1113-18 [CAECOM, SRL] LIB-5931. PAGO CB-07 (76.47%) Y CB-08 (89.94%) DEL CONTRATO MIVHED/CB/OB/LPN/052/2022, FICHA CBE00562, LOTE III POR REMODELACIÓN DE LAS OFICINAS DE LA JUNTA DE AVIACIÓN CIVIL (JAC) DISTRITO NACIONAL, PROYECTO NO.00512, SEGÚN COM. VMC-SP-259-2025 Y Y VMCP-299-2025 D/F 10/09/2025 Y 11/09/2025.</t>
  </si>
  <si>
    <t>CH-6788</t>
  </si>
  <si>
    <t>1113-18 [HAMBIENTES MODULARES, S.R.L.] LIB-5717. PAGO CUB-01 (91.14%) DEL CONTRATO MIVHED/CB/BS/LPN/002/2025, FICHA CBE00797, ADQUISICION E INSTALACION DE EQUIPOS Y MOBILIARIOS DE OFICINA, EQUIPOS DE LAVANDERIA Y COCINA DEL CONJUNTO LOGISTICO Y ADMINISTRATIVO DE LA POLICIA NACIONAL, LOTE II. PROYECTO NO. 00630, SEGÚN COM. VMC-SP-301-2025 D/F 11/09/2025.</t>
  </si>
  <si>
    <t>CH-6789</t>
  </si>
  <si>
    <t>1113-18 [RAAS, S.R.L.] LIB-5742. PAGO CUB-08 (78.98%) DEL CONTRATO MIVHED/CB/OB/LPN/033/2022, FICHA CBE00538, LOTE 22, PARA LA CONSTRUCCION Y MEJORAMIENTOS DE VIVIENDAS SOCIALES, DOMINICANA DE RECONSTRUYE III, PROVINCIA BAHORUCO, PROYECTO NO. 00503, SEGÚN COM. VMC-SP-297-2025 D/F 10/09/2025.</t>
  </si>
  <si>
    <t>CH-6790</t>
  </si>
  <si>
    <t>1113-18 [ANA YUDELKA RODRIGUEZ SIERRA] LIB-5812. PAGO CUB-01 (16.75%) DEL CONTRATO MIVHED/CB/OB/PEEN/016/2024, FICHA CBE00739, LOTE 18, PARA LA CONSTRUCCION Y RECONSTRUCCION DE VIVIENDAS AFECTADAS POR LOS DAÑOS OCASIONADOS POR EL PASO DEL FENOMENO ATMOSFERICO A NIVEL NACIONAL, PROV. ELIAS PIÑA, PROYECTO NO. 00598, SEGÚN COM. VMC-SP-298-2025 D/F 11/09/2025.</t>
  </si>
  <si>
    <t>CH-6791</t>
  </si>
  <si>
    <t>1113-18 [JM DISTRIBUCION SRL] LIB-5661. PAGO UNICO DE LA ORDEN DE COMPRA NO. MIVHED-2025-00127 PROCESO NO. MIVHED-DAF-CM-2025-0040 D/F 07/07/2025, CON LA FACTURA NCF NO. B1500000315 D/F 28/07/2025, POR ADQUISICION DE COMPRA DE PAPEL HIGIENICO Y SERVILLETAS PARA USO DE TODO EL PERSONAL DEL MIVHED, DIRIGIDA A MIPYMES, SEGUN DA/0776/2025 D/F 29/07/2025. (RETENCION: 5% DEL ISR) VER ANEXOS.</t>
  </si>
  <si>
    <t>CH-6792</t>
  </si>
  <si>
    <t>1113-18 [EL BANCO DE RESERVAS DE LA REPUBLICA DOMINICANA, BANCO DE SERVICIOS MULTIPLES.] LIB-5724. PAGO CESION DE CREDITO ENTRE EL BANCO DE RESERVAS DE LA REPUBLICA DOMINICANA, BANCO DE SERVICIOS MULTIPLES, Y IDC CONSTRUCCION SRL C/ CARGO DEL PAGO CUB-02 DEL CONTRATO MIVHED/CB/OB/LPN/016/2024, FICHA CBE00779, PARA REMOZAMIENTO PABELLON DE ESGRIMA DEL CENTRO OLIMPICO, PABELLON DE VOLLEYBALL, PARQUEO, EDIFICIO TAEKWONDO, CENTRO OLIMPICO JUAN PABLO DUARTE, LOTE I. DISTRITO NACIONAL. PROYECTO NO. 00617, SEGÚN COM. VMC-SP-305-2025 D/F 15/09/2025.</t>
  </si>
  <si>
    <t>CH-6793</t>
  </si>
  <si>
    <t>1113-18 [BERRAZZANO SRL] LIB-5756. PAGO UNICO DE LA ORDEN DE COMPRA NO. MIVHED-2025-00107, PROCESO NO. MIVHED-DAF-CM-2025-0025 D/F 10/06/2025, CON LA FACTURA NCF NO. B1500000105 D/F 07/07/2025, POR ADQUISICION DE MATERIALES DE PLOMERIA, PARA SER UTILIZADOS POR ESTE MINISTERIO, SEGUN DA/0849/2025 D/F 20/08/2025. (RETENCION DEL 5% ISR) VER ANEXOS.</t>
  </si>
  <si>
    <t>CH-6794</t>
  </si>
  <si>
    <t>1113-18 [FEDERACION DE JUNTAS DE VECINOS MANOLO TAVAREZ JUSTO INC] LIB-5868. APORTE ECONOMICO CORRESPONDIENTE AL TERCER TRIMESTRE PERIODO JULIO - SEPTIEMBRE DEL AÑO 2025, RESPECTO A LA EJECUCION DEL DESARROLLO DEL PROYECTO SOCIAL ¨TECHO FELIZ ¨PARA MONTECRISTEÑOS, SEGÚN COMS. DPYD-077-25 D/F 16/09/2025 Y DGP-SAL-2024-002430 D/F 18/12/2024. VER ANEXOS.</t>
  </si>
  <si>
    <t>CH-6796</t>
  </si>
  <si>
    <t>1113-18 [JOHNNY OMAR MEDINA FELIZ] LIB-6012. PAGO CUB-06 (80.67%) DEL CONTRATO MIVHED/CB/OB/LPN/013/2022, FICHA CBE00518, POR EJECUCIÓN DEL PROYECTO DE CONSTRUCCION, Y MEJORAMIENTO DE VIVIENDAS SOCIALES, DOMINICANA SE RESCONSTRUYE III, LOTE 2. PROVINCIA BARAHONA. PROYECTO NO. 00503, SEGÚN COM. VMC-SP-270-2025 D/F 20/08/2025.</t>
  </si>
  <si>
    <t>CH-6797</t>
  </si>
  <si>
    <t>1113-18 [ESTRUCTURAS CIVILES TECNIFICADAS ECITEC, S.R.L.] LIB-6010. PAGO CUB-05 (79.61%) DEL CONTRATO INVI-OB-SO-024-2021 FICHA CBE00362, LOTE 2, PARA LA CONTRUCCION DE VIVIENDAS SOCIALES Y MEJORAMIENTO DE VIVIENDAS EN LA REGION SUR, PROVINCIA SAN JOSE DE OCOA, PROYECTO NO. 00421, SEGÚN COM. VMC-SP-277-2025 D/F 20/08/2025.</t>
  </si>
  <si>
    <t>CH-6798</t>
  </si>
  <si>
    <t>1113-18 [CONSTRUCTORA PONTEVEDRA, S.R.L.] LIB-5995. PAGO CUB-4 (88.18%) DEL CONTRATO MIVHED/CB/OB/LPN/007/2023, FICHA CBE00697, LOTE I, PARA LA CONSTRUCCION PLAZA DE LA CULTURA DEL SEIBO, MUNICIPIO EL SEIBO, PROVINCIA EL SEIBO. PROYECTO NO. 00567, SEGÚN COM. VMC-SP-315-2025 D/F 25/09/2025.</t>
  </si>
  <si>
    <t>CH-6799</t>
  </si>
  <si>
    <t>1113-18 [MINISTERIO DE LA VIVIENDA HABITAT Y EDIFICACIONES (MIVHED)] LIB-6033. PAGO DE VIATICOS EN OPERATIVOS DE SUPERVISION, CONSTRUCCION Y RECONSTRUCCION DE VIVIENDAS PARA PERSONAL DESCRITO EN EL EXPEDIENTE ANEXO, GRUPO NO. 43-2025, SEGUN COM. DA-0900-2025 D/F 09/09/2025. VER ANEXOS.</t>
  </si>
  <si>
    <t>CH-6800</t>
  </si>
  <si>
    <t>1113-18 [AGROINDUSTRIAL FREYSA SRL] LIB-6036. PAGO NO. 23 AL CONTRATO NO. MIVHED-CB-CA-2023-003, PROCESO MIVHED-CCC-PEPU-2023-0010, CON LA FACTURA NCF NO. B1500000171 D/F 22/09/2025, POR ALQUILER DE 38 PARQUEOS PARA AUTOS Y 8 PARA MOTORES, UBICADOS EN LA CALLE 30 DE MARZO NO. 41, SECTOR SAN CARLOS, D.N. CORRESP. AL MES DE OCTUBRE 2025, SEGUN DA/0956/2025 D/F 22/09/2025. (RETENCION: 5% DEL ISR). VER ANEXOS.</t>
  </si>
  <si>
    <t>CH-6801</t>
  </si>
  <si>
    <t>1113-18 [BONANZA DOMINICANA S A S] LIB-6048. ONCEAVO PAGO AL CONTRATO NO. MIVHED-CB-CS-010-2024 PROCESO MIVHED-CCC-PEPU-2024-0006, CON LA FACT. NCF NO. E450000000818 D/F 27/08/2025 POR SERVICIO DE MANTENIMIENTO PREVENTIVO Y CORRECTIVO PARA LOS VEHICULOS DE ESTE MINISTERIO, PARA (01) UN CAMION VOLTEO FUSO. SEGUN DA/0953/2025 D/F 19/09/2025, VER ANEXOS.</t>
  </si>
  <si>
    <t>CH-6802</t>
  </si>
  <si>
    <t>1113-18 [V H OFFICE SUPPLY SRL] LIB-6049. CUARTO PAGO DEL CONTRATO NO. MIVHED/CB/BS/PEEN/012/2023, PROCESO NO. MIVHED-MAE-PEEN-2022-0013, ADENDA NO. I MIVHED-CB-AD-404-2024 Y ADENDA NO. II MIVHED-CB-AD-180-2025 (POR EXTENSION DE VIGENCIA) CON LA FACT. NO. B1500000125 D/F 23/09/2025 POR RD$ 265,500.00, MENOS EL 20% DE AVANCE INICIAL RD$53,100.00, POR ADQUISICION DE MATERIALES Y HERRAMIENTAS PARA REPARACION DE VIVIENDAS EN EL DISTRITO NACIONAL Y LA PROVINCIA SANTO DOMINGO, A RAIZ DEL LAS LLUVIAS ACAECIDAS EL CUATRO (04) DE NOVIEMBRE 2022, LOTE VI-PINTURA. (RET.: 5% DEL ISR) SEGUN DA/0963/2025 D/F 25/09/2025. VER ANEXOS.</t>
  </si>
  <si>
    <t>CH-6839</t>
  </si>
  <si>
    <t>1113-18 [GROUP Z HEALTHCARE PRODUCTS DOMINICANA, S.R.L] LIB-5881. PAGO CUB-05 (89.23%) DEL CONTRATO MIVHED/BS/CB/LPN/011/2021, FICHA CBE00481, LOTE 11 SUB-LOTE 1, PARA LA ADQUISICIÓN E INSTALACIÓN DE EQUIPOS MÉDICOS Y MOBILIARIOS MÉDICOS, PARA EQUIPAMIENTO DEL HOSPITAL MUNICIPAL TEÓFILO HERNANDEZ, UBICADO EN EL MUNICIPIO EL SEIBO, PROVINCIA EL SEIBO, PROYECTO NO. 00475, SEGÚN COM. VMC-SP-285-2025 D/F 29/08/2025</t>
  </si>
  <si>
    <t>CH-6855</t>
  </si>
  <si>
    <t>1113-18 [EDITORA DEL CARIBE] LIB-5802. QUINTO PAGO DEL CONTRATO NO. MIVHED-CB-CS-013-2024 PROCESO NO. MIVHED-CCC-PEPB-2024-0007 CON LAS FACTS. NO. B1500006538, D/F 11/08/2025 Y B1500006573, D/F 20/08/2025 POR SERVICIOS DE PUBLICIDAD EN MEDIOS IMPRESOS DE CIRCULACION NACIONAL (PERIODICOS), SEGUN DA/0920/2025 D/F 12/09/2025. (RETENCIÓN: 5% ISR) VER ANEXOS.</t>
  </si>
  <si>
    <t>CH-6859</t>
  </si>
  <si>
    <t>1113-18 [HAGE CONSTRUCTORA, S.R.L.] LIB-6024. PAGO CUB-03 (52.63%) DEL CONTRATO MIVHED/CB/OB/LPN/009/2024, FICHA CBE00775, PARA LA CONSTRUCCION DEL EDIFICIO DE ESTACIONAMIENTOS Y ZONA DE AMPLIACION DE LA DIRECCION GENERAL DE IMPUESTOS INTERNOS (DGII)PROVINCIA SANTO DOMINGO, PROYECTO NO. 00613, SEGÚN COM. VMC-SP-316-2025 D/F 25/09/2025</t>
  </si>
  <si>
    <t>CH-113</t>
  </si>
  <si>
    <t>1113-20 [IGNACIA Y. ROJAS HEREDIA] REPOSICION 01, FONDO DE CAJA CHICA PARA EL VICEMINISTERIO DE NORMAS, REGLAMENTACIONES Y TRAMITACIONES, COMPROBANTES NUMERADOS DEL 0171 AL 0221, SEGUN VMNRT-NO.084-2025 D/F 16/09/2025</t>
  </si>
  <si>
    <t>DB-4794</t>
  </si>
  <si>
    <t>1113-17 PARA REGISTRAR INGRESOS DE BIENES NACIONALES CORRESPONDIENTES AL DIA 01/10/2025. SEGUN RELACION ANEXA.</t>
  </si>
  <si>
    <t>ED-27064</t>
  </si>
  <si>
    <t>1113-18 REGISTRO Y PAGO INDEMNIZACION EX-COLABORADORES GRUPO GVII 2025, SEGUN LIBRAMIENTO NO. 5290-1 D/F 04/09/2025 Y COM. D/F 08/09/2025. (VER ANEXO).</t>
  </si>
  <si>
    <t>ED-27065</t>
  </si>
  <si>
    <t>1113-18 PAGO JORNALEROS DE LOS TARABAJOS REALIZADOS EN LA CONSTRUCCION Y REPARACION DE VIVIENDAS UBICADA EN MAJAGUAL PROV. MONTE PLATA , DEL 14 AL 23 DE JULIO DEL 2025. SEGUN LIB. NO. 5215-1 D/F 02/09/2025 Y COM. D/F 08/09/2025. (RETENCION: 5% ISR). VER ANEXOS</t>
  </si>
  <si>
    <t>ED-27066</t>
  </si>
  <si>
    <t>1113-18 PAGO JORNALEROS DE LOS TARABAJOS REALIZADOS EN LA CONSTRUCCION Y REPARACION DE VIVIENDAS UBICADA EN LA CALETA PROV. SANTO DOMINGO ESTE, DEL 21 DE JULIO AL 01 DE AGOSTO 2025. SEGUN LIB. NO. 5288-1 D/F 04/09/2025 Y COM. D/F 08/09/2025. (RETENCION: 5% ISR). VER ANEXOS</t>
  </si>
  <si>
    <t>ED-27067</t>
  </si>
  <si>
    <t>1113-18 PAGO JORNALEROS DE LOS TARABAJOS REALIZADOS EN LA CONSTRUCCION Y REPARACION DE VIVIENDAS UBICADA EN MOSCU SANCRITOBAL, DEL 07 AL 23 DE JULIO 2025. SEGUN LIB. NO. 4789-1 Y COM. D/F 08/08/2025. (RETENCION: 5% ISR). VER ANEXOS</t>
  </si>
  <si>
    <t>ED-27068</t>
  </si>
  <si>
    <t>1113-18 PAGO JORNALEROS DE LOS TARABAJOS REALIZADOS EN LA CONSTRUCCION Y REPARACION DE VIVIENDAS UBICADA EN LOS PALMAREJO, DEL 09 DE JUNIO AL 18 DE JULIO 2025. SEGUN LIB. NO. 4783-1 Y COM. D/F 08/08/2025. (RETENCION: 5% ISR). VER ANEXOS</t>
  </si>
  <si>
    <t>ED-27069</t>
  </si>
  <si>
    <t>1113-18 REGISTRO Y PAGO VACACIONES NO DISFRUTADAS EX-COLABORADORES GRUPO GVII 2025, SEGUN LIBRAMIENTO NO. 5318-1 Y COM. D/F 08/09/2025. (VER ANEXO).</t>
  </si>
  <si>
    <t>ED-27070</t>
  </si>
  <si>
    <t>1113-18 PARA REGISTRAR NOMINA INCENTIVO POR RENDIMIENTO INDIVIDUAL ADICIONAL (INACTIVO) CORRESPONDIENTE AL AÑO 2024, SEGUN LO ESTABLECIDO EN EL SISTEMA INTEGRADO DE GESTION FINANCIERA (SIGEF). RETENCIONES POR VALOR DE RD$18,582.94, SEGÚN LIB. NO. 5328-1 Y COM. D/F 08/09/2025.</t>
  </si>
  <si>
    <t>ED-27071</t>
  </si>
  <si>
    <t>1113-18 REGISTRO Y PAGO VACACIONES NO DISFRUTADAS EX-COLABORADORES GRUPO III 2025, SEGUN LIBRAMIENTO NO. 5301-1 D/F 05/09/2025 Y COM. D/F 08/09/2025. (VER ANEXO).</t>
  </si>
  <si>
    <t>ED-27072</t>
  </si>
  <si>
    <t>1113-18 PAGO JORNALEROS DE LOS TARABAJOS REALIZADOS EN LA CONSTRUCCION Y REPARACION DE VIVIENDAS UBICADA EN PANTOJA, DEL 07 AL 25 DE JULIO 2025. SEGUN LIB. NO. 5343-1 D/F 09/09/2025 Y COM. D/F 08/09/2025. (RETENCION: 5% ISR). VER ANEXOS</t>
  </si>
  <si>
    <t>ED-27073</t>
  </si>
  <si>
    <t>1113-18 PAGO JORNALEROS DE LOS TARABAJOS REALIZADOS EN LA CONSTRUCCION Y REPARACION DE VIVIENDAS UBICADA EN VILLA MELLA, DEL 21 DE JULIO AL 09 DE AGOSTO 2025. SEGUN LIB. NO.5341-1 D/F 09/09/2025 Y COM. D/F 08/09/2025. (RETENCION: 5% ISR). VER ANEXOS</t>
  </si>
  <si>
    <t>ED-27074</t>
  </si>
  <si>
    <t>1113-18 PAGO JORNALEROS DE LOS TARABAJOS REALIZADOS EN LA CONSTRUCCION Y REPARACION DE VIVIENDAS UBICADA EN LOS MINAS, DEL 07 AL 26 DE JULIO 2025. SEGUN LIB. NO. 5345-1 D/F 09/09/2025 Y COM. D/F 08/08/2025. (RETENCION: 5% ISR). VER ANEXOS</t>
  </si>
  <si>
    <t>ED-27075</t>
  </si>
  <si>
    <t>1113-18 PAGO JORNALEROS DE LOS TARABAJOS REALIZADOS EN LA CONSTRUCCION Y REPARACION DE VIVIENDAS UBICADA EN SANTO DOMINGO ESTE, DEL 09 DE JUNIO AL 05 DE JULIO 2025. SEGUN LIB. NO. 4787-1 Y COM. D/F 08/08/2025. (RETENCION: 5% ISR). VER ANEXOS</t>
  </si>
  <si>
    <t>ED-27076</t>
  </si>
  <si>
    <t>1113-18 PAGO JORNALEROS DE LOS TARABAJOS REALIZADOS EN LA CONSTRUCCION Y REPARACION DE VIVIENDAS UBICADA EN SANCRISTOBAL, DEL 07 AL 24 DE JULIO 2025. SEGUN LIB. NO. 4785-1 Y COM. D/F 08/08/2025. (RETENCION: 5% ISR). VER ANEXOS</t>
  </si>
  <si>
    <t>ED-27077</t>
  </si>
  <si>
    <t>1113-18 REGISTRO Y PAGO INDEMNIZACION EX-COLABORADORES GRUPO VI 2025, SEGUN LIBRAMIENTO NO. 4704-1 D/F 01/08/2025 Y COM. D/F 04/08/2025. (VER ANEXO).</t>
  </si>
  <si>
    <t>ED-27078</t>
  </si>
  <si>
    <t>1113-18 REGISTRO Y PAGO VACACIONES NO DISFRUTADAS EX-COLABORADORES GRUPO VI 2025, SEGUN LIBRAMIENTO NO. 4706-1 D/F 01/08/2025 Y COM. D/F 04/08/2025. (VER ANEXO).</t>
  </si>
  <si>
    <t>ED-27081</t>
  </si>
  <si>
    <t>1113-19 PARA REGISTRAR INGRESOS POR DEDUCCION RECIBIDAS DE SUPERVISION DE OBRAS, POR LA SUBCUENTA TESORERIA NACIONAL MINISTERIO DE LA VIVIENDA HABITAT Y EDIFICACIONES (MIVHED) CORRESPONDIENTE AL LIB-5467 REF.134675</t>
  </si>
  <si>
    <t>1113-18 PARA REGISTRAR INGRESOS POR DEDUCCION RECIBIDAS DE SUPERVISION DE OBRAS, POR LA SUBCUENTA TESORERIA NACIONAL MINISTERIO DE LA VIVIENDA HABITAT Y EDIFICACIONES (MIVHED) CORRESPONDIENTE AL LIB-5467 REF.134675</t>
  </si>
  <si>
    <t>ED-27082</t>
  </si>
  <si>
    <t>1113-19 PARA REGISTRAR INGRESOS POR DEDUCCION RECIBIDAS DE SUPERVISION DE OBRAS, POR LA SUBCUENTA TESORERIA NACIONAL MINISTERIO DE LA VIVIENDA HABITAT Y EDIFICACIONES (MIVHED) CORRESPONDIENTE AL LIB-5751 REF.134676</t>
  </si>
  <si>
    <t>1113-18 PARA REGISTRAR INGRESOS POR DEDUCCION RECIBIDAS DE SUPERVISION DE OBRAS, POR LA SUBCUENTA TESORERIA NACIONAL MINISTERIO DE LA VIVIENDA HABITAT Y EDIFICACIONES (MIVHED) CORRESPONDIENTE AL LIB-5751 REF.134676</t>
  </si>
  <si>
    <t>ED-27089</t>
  </si>
  <si>
    <t>1113-19 PARA REGISTRAR TRANSFERENCIA AUTOMATICA CC EMITIDA CUENTA COLECTORA MINISTERIO DE LA VIVIENDA HABITAT Y EDIFICACIONES (MIVEHD) CORRESPONDIENTE AL DIA 01/10/2025 REF 0102522537</t>
  </si>
  <si>
    <t>1113-17 PARA REGISTRAR TRANSFERENCIA AUTOMATICA CC EMITIDA CUENTA COLECTORA MINISTERIO DE LA VIVIENDA HABITAT Y EDIFICACIONES (MIVEHD) CORRESPONDIENTE AL DIA 01/10/2025 REF 0102522537</t>
  </si>
  <si>
    <t>ED-27101</t>
  </si>
  <si>
    <t>1113-18 PARA REGISTRAR ASIGNACION CUOTA DE PAGO DEBITO DE LA CTA. SUBCUENTA TESORERIA MIVED NO. 211-900100-0, HACIA LA CTA. LIBRAMIENTO TESORERIA NACIOANL MIVED PARA LIB-6033 LIB-6045 REF.60092</t>
  </si>
  <si>
    <t>1113-19 PARA REGISTRAR ASIGNACION CUOTA DE PAGO DEBITO DE LA CTA. SUBCUENTA TESORERIA MIVED NO. 211-900100-0, HACIA LA CTA. LIBRAMIENTO TESORERIA NACIOANL MIVED PARA LIB-6033 LIB-6045  REF.60092</t>
  </si>
  <si>
    <t>ED-27238</t>
  </si>
  <si>
    <t>1113-17 PARA REGISTRAR INGRESO CORRESPONDIENTE AL DIA 01 DEL MES DE OCTUBRE 2025, SEGUN ESTADO DE BANCO ANEXO, REF NO. 240249475 VMNRT</t>
  </si>
  <si>
    <t>ED-27239</t>
  </si>
  <si>
    <t>1113-17 PARA REGISTRAR INGRESO CORRESPONDIENTE AL DIA 01 DEL MES DE OCTUBRE 2025, SEGUN ESTADO DE BANCO ANEXO, REF NO. 240250235 VMNRT</t>
  </si>
  <si>
    <t>ED-27240</t>
  </si>
  <si>
    <t>1113-17 PARA REGISTRAR INGRESO CORRESPONDIENTE AL DIA 01 DEL MES DE OCTUBRE 2025, SEGUN ESTADO DE BANCO ANEXO, REF NO. 003300040098 AVALUOS Y TRAMITES LEGALES</t>
  </si>
  <si>
    <t>ED-27241</t>
  </si>
  <si>
    <t>1113-17 PARA REGISTRAR INGRESO CORRESPONDIENTE AL DIA 01 DEL MES DE OCTUBRE 2025, SEGUN ESTADO DE BANCO ANEXO, REF NO. 0452400545554 VMNRT</t>
  </si>
  <si>
    <t>ED-27242</t>
  </si>
  <si>
    <t>1113-17 PARA REGISTRAR INGRESO CORRESPONDIENTE AL DIA 01 DEL MES DE OCTUBRE 2025, SEGUN ESTADO DE BANCO ANEXO, REF NO. 452400547378 VMNRT</t>
  </si>
  <si>
    <t>ED-27243</t>
  </si>
  <si>
    <t>1113-17 PARA REGISTRAR INGRESO CORRESPONDIENTE AL DIA 01 DEL MES DE OCTUBRE 2025, SEGUN ESTADO DE BANCO ANEXO, REF NO. 240250724 VMNRT</t>
  </si>
  <si>
    <t>ED-27245</t>
  </si>
  <si>
    <t>1113-17 PARA REGISTRAR INGRESO CORRESPONDIENTE AL DIA 01 DEL MES DE OCTUBRE 2025, SEGUN ESTADO DE BANCO ANEXO, REF NO. 002690100145 VMNRT</t>
  </si>
  <si>
    <t>ED-27247</t>
  </si>
  <si>
    <t>1113-17 PARA REGISTRAR INGRESO CORRESPONDIENTE AL DIA 01 DEL MES DE OCTUBRE 2025, SEGUN ESTADO DE BANCO ANEXO, REF NO. 240252378 VMNRT</t>
  </si>
  <si>
    <t>ED-27248</t>
  </si>
  <si>
    <t>1113-17 PARA REGISTRAR INGRESO CORRESPONDIENTE AL DIA 01 DEL MES DE OCTUBRE 2025, SEGUN ESTADO DE BANCO ANEXO, REF NO. 240255538 VMNRT</t>
  </si>
  <si>
    <t>CH-6740</t>
  </si>
  <si>
    <t>1113-18 [RICOS BUFFET, SRL] LIB-6078. QUINTO PAGO AL CONTRATO NO. MIVHED/CB/CS/LPN/010/2024, PROCESO MIVHED-CCC-LPN-2024-0012 D/F 19/12/2024 ADENDA NO. I MIVHED-CB-AD-123-2025 POR EXTENCION DE VIGENCIA AL CONTRATO, CON LA FACTURA NCF NO. B1500001636, D/F 15/08/2025, (POR RD$2,365,779.64, MENOS RD$ 473,155.93 CORRESP. AL 20% DE AMORT. DEL AVANCE INICIAL) POR SERVICIOS DE MONTAJES DE EVENTOS PARA ENTREGA DE OBRAS. LOTE I. MONTAJE DE EVENTOS TIPO (A). SEGUN DA/0921/2025 D/F 12/09/2025. (RETENCION: 5% DEL ISR Y 30% ITBIS) VER ANEXOS</t>
  </si>
  <si>
    <t>CH-6745</t>
  </si>
  <si>
    <t>1113-18 [POWER MACHINERY SRL] LIB-6093. SEXTO Y ULTIMO PAGO DEL CONTRATO. NO. MIVHED/CB/CS/LPN /014/2024, PROCESO NO. MIVHED-CCC-LPN-2024-0014, ADENDUM NO. I MIVHED-CB-AD-080-2025 (POR INCREMENTO DE MONTO) CON LA FACT. NCF NO. B1500000243 D/F 18/09/2025, POR SERVICIO DE TRANSPORTE DE CARGA PARA LA DISTRIBUCION DE MATERIALES DE CONSTRUCCION QUE SERAN UTILIZADOS EN LA REPARACION Y CONSTRUCCION DE VIVIENDAS A NIVEL NACIONAL, LOTE II: REGION NORTE Y SUR. SEGUN DA/0949/2025 D/F 19/09/2025. (RET.: 5% ISR) VER ANEXOS.</t>
  </si>
  <si>
    <t>CH-6754</t>
  </si>
  <si>
    <t>1113-18 [GLADYS VIRGINIA DE LOS A DIAZ Q DE SCHIFFINO] LIB-6077. PAGO UNICO A LA ORDEN DE SERVICIOS NO. MIVHED-2025-00143, PROCESO NO. MIVHED-DAF-CD-2025-0040 D/F 11/08/2025, CON LA FACT. NCF NO. B1500001862 D/F 19/09/2025, POR SERVICIO DE ALMUERZO PARA TREINTA (30) PERSONAS, A FIN DE SER UTILIZADO EN LA REUNION DE LA IMPLEMENTACION DE SAP EN ESTE MINISTERIO. SEGUN DA/0964/2025 D/F 25/09/2025. (RETENCION: 10% DEL ISR Y 100% DEL ITBIS) VER ANEXOS.</t>
  </si>
  <si>
    <t>CH-6795</t>
  </si>
  <si>
    <t>1113-18 [CAJUFA, SRL] LIB-6092. TERCER Y ULTIMO PAGO DEL CONTRATO NO. MIVHED/CB/CS/LPN/013/2024, PROCESO MIVHED-CCC-LPN-2024-0014, ADENDA I NO. MIVHED-CB-AD-096-2025 POR INCREMENTO DE MONTO) CON LAS FACTURAS NCF NO. B1500000282 Y B1500000283 D/F 17/09/2025, (POR VALOR DE RD$3,752,354.90 MENOS RD$ 13,000.00 CORRESP. AL 20% DE LA FACT. AMORT. DEL AVANCE INICIAL) POR SERVICIO DE TRANSPORTE DE CARGA PARA LA DISTRIBUCION DE MATERIALES DE CONSTRUCCION QUE SERAN UTILIZADOS EN LA REPARACION Y CONSTRUCCION DE VIVIENDAS A NIVEL NACIONAL, LOTE I DISTRITO NACIONAL Y REGION ESTE. SEGUN DA/0950/2025 D/F 19/09/2025. (RETENCION DEL 5% ISR) VER ANEXOS.</t>
  </si>
  <si>
    <t>CH-6803</t>
  </si>
  <si>
    <t>1113-18 [CORPORACIÓN INTERNACIONAL DE PROYECTOS, (COINPRO), S.R.L.] LIB-6100. PAGO CUB-04 (79.07%) DEL CONTRATO MIVHED/CB/OB/LPN/011/2024, FICHA CBV01783, PARA LA CONCLUSION DE LA CONSTRUCCION DEL PROYECTO HABITACIONAL DR. LEOCADIO PEÑA, PROVINCIA SANTO DOMINGO NORTE, PROYECTO NO. 00616, SEGÚN COM. VMC-SP-318-2025 D/F 29/09/2025.</t>
  </si>
  <si>
    <t>CH-6807</t>
  </si>
  <si>
    <t>1113-18 [LC INVERSIONES, S.R.L.] LIB-6102. PAGO CUB-06 (89.96%) DEL CONTRATO MIVHED/CB/OB/PEEN/014/2022, FICHA CBE00635, LOTE 14, POR EJECUCIÓN DEL PROYECTO DE CONSTRUCCION Y RECONSTRUCION DE VIVIENDAS AFECTADAS POR EL HURACAN FIONA EN LA PROVINCIA SAMANA, REGION NORTE.PROYECTO NO. 00535, SEGÚN COM.VMC-SP-314-2025 D/F 25/09/2025.</t>
  </si>
  <si>
    <t>CH-6860</t>
  </si>
  <si>
    <t>1113-18 [G. A. MORILLO &amp; ASOCIADOS, S.R.L.] LIB-6101. PAGO CUB-04 (89.65%) DEL CONTRATO MIVHED/CB/OB/PEEN/001/2022, FICHA CBE00622, LOTE 1, PARA LA CONSTRUCCION Y RECONSTRUCCION DE VIVIENDAS AFECTADAS POR HURACAN FIONA, PROVINCIA LA ALTAGRACIA, REGION ESTE, PROYECTO NO. 00535, SEGÚN COM. VMC-SP-310-2025 D/F 19/09/2025.</t>
  </si>
  <si>
    <t>DB-4795</t>
  </si>
  <si>
    <t>1113-17 PARA REGISTRAR INGRESOS DE BIENES NACIONALES CORRESPONDIENTES AL DIA 02/10/2025. SEGUN RELACION ANEXA.</t>
  </si>
  <si>
    <t>ED-27090</t>
  </si>
  <si>
    <t>1113-17 PARA REGISTRAR TRANSFERENCIA AUTOMATICA CC EMITIDA CUENTA COLECTORA MINISTERIO DE LA VIVIENDA HABITAT Y EDIFICACIONES (MIVEHD) CORRESPONDIENTE AL DIA 02/10/2025 REF 0102522537</t>
  </si>
  <si>
    <t>1113-19 PARA REGISTRAR TRANSFERENCIA AUTOMATICA CC EMITIDA CUENTA COLECTORA MINISTERIO DE LA VIVIENDA HABITAT Y EDIFICACIONES (MIVEHD) CORRESPONDIENTE AL DIA 02/10/2025 REF 0102522537</t>
  </si>
  <si>
    <t>ED-27249</t>
  </si>
  <si>
    <t>1113-17 PARA REGISTRAR INGRESO CORRESPONDIENTE AL DIA 02 DEL MES DE OCTUBRE 2025, SEGUN ESTADO DE BANCO ANEXO, REF NO. 452400544721 VMNRT</t>
  </si>
  <si>
    <t>ED-27250</t>
  </si>
  <si>
    <t>1113-17 PARA REGISTRAR INGRESO CORRESPONDIENTE AL DIA 02 DEL MES DE OCTUBRE 2025, SEGUN ESTADO DE BANCO ANEXO, REF NO. 003520010107 VMNRT</t>
  </si>
  <si>
    <t>ED-27251</t>
  </si>
  <si>
    <t>1113-17 PARA REGISTRAR INGRESO CORRESPONDIENTE AL DIA 02 DEL MES DE OCTUBRE 2025, SEGUN ESTADO DE BANCO ANEXO, REF NO. 407804585 VMNRT</t>
  </si>
  <si>
    <t>ED-27252</t>
  </si>
  <si>
    <t>1113-17 PARA REGISTRAR INGRESO CORRESPONDIENTE AL DIA 02 DEL MES DE OCTUBRE 2025, SEGUN ESTADO DE BANCO ANEXO, REF NO. 005900080203 VMNRT</t>
  </si>
  <si>
    <t>ED-27253</t>
  </si>
  <si>
    <t>1113-17 PARA REGISTRAR INGRESO CORRESPONDIENTE AL DIA 02 DEL MES DE OCTUBRE 2025, SEGUN ESTADO DE BANCO ANEXO, REF NO. 240262973 VMNRT</t>
  </si>
  <si>
    <t>ED-27254</t>
  </si>
  <si>
    <t>1113-17 PARA REGISTRAR INGRESO CORRESPONDIENTE AL DIA 02 DEL MES DE OCTUBRE 2025, SEGUN ESTADO DE BANCO ANEXO, REF NO. 407836764 VMNRT</t>
  </si>
  <si>
    <t>ED-27255</t>
  </si>
  <si>
    <t>1113-17 PARA REGISTRAR INGRESO CORRESPONDIENTE AL DIA 02 DEL MES DE OCTUBRE 2025, SEGUN ESTADO DE BANCO ANEXO, REF NO. 407837139 VMNRT</t>
  </si>
  <si>
    <t>ED-27256</t>
  </si>
  <si>
    <t>1113-17 PARA REGISTRAR INGRESO CORRESPONDIENTE AL DIA 02 DEL MES DE OCTUBRE 2025, SEGUN ESTADO DE BANCO ANEXO, REF NO. 240265535 VMNRT</t>
  </si>
  <si>
    <t>CH-6753</t>
  </si>
  <si>
    <t>1113-18 [AGUA PLANETA AZUL, S. A.] LIB-6109. 6TO PAGO DE LA O/C NO. MIVHED-2025-00043, PROC. NO. MIVHED-DAF-CM-2025-0008 D/F 27/03/2025, CON LAS FACTS NCF E450000012053 D/F 14/05/2025, 15004 D/F 26/06/2025, 16664, 15020, 16675, 16763, 16241, 16977 D/F 22, 24, 29 Y 31/07/2025, 17039, 16740, 17050, 18080, 12301, 18189, 18285, 18294, 18098, 18457, 18530 D/F 05, 06, 07, 12, 14, 19, 21, 26, Y 28/08/2025, 18109, 18547, 18572, 18803, 18558 Y 19017 D/F 01, 02, 03, 04, 09 Y 11/09/2025, MENOS N/C NCF E340000005847, 5848, 5843,5846 Y 5845 D/F 08/09/2025, POR SUMINISTRO DE BOTELLONES DE AGUA POTABLE A LOS EDIF I Y II DE ESTE MINISTERIO, SEGUN DA/0927/2025 D/F 15/09/2025. VER ANEXOS.</t>
  </si>
  <si>
    <t>CH-6755</t>
  </si>
  <si>
    <t>1113-18 [IDEMESA SRL] LIB-6107. PAGO UNICO DE LA ORDEN DE COMPRA NO. MIVHED-2025-00142 PROCESO NO. MIVHED-DAF-CD-2025-0037 D/F 05/08/2025, CON LA FACTURA NCF NO. B1500001642 D/F 16/09/2025, POR ADQUISICION DE MEDICAMENTOS PARA LA UNIDAD MEDICA DE LOS EDIFICIOS I, II Y IIB Y TODAS LAS REGIONALES DE ESTE MINISTERIO, DIRIGIDO A MIPYMES, SEGUN DA/0958/2025 D/F 23/09/2025. (RET. DEL 5% DEL ISR) VER ANEXOS.</t>
  </si>
  <si>
    <t>1113-18 [IDEMESA SRL] LIB-6107. PAGO UNICO DE LA ORDEN DE COMPRA NO. MIVHED-2025-00142 PROCESO NO. MIVHED-DAF-CD-2025-0037 D/F 05/08/2025, CON LA FACTURA NCF NO. B1500001642 D/F 16/09/2025, POR ADQUISICION DE MEDICAMENTOS PARA LA UNIDAD MEDICA DE LOS EDIFICIOS I, II Y IIB Y TODAS LAS REGIONALES DE ESTE MINISTERIO, DIRIGIDO A MIPYMES, SEGUN DA/0958/2025 D/F 23/09/2025. (RET. DEL 5%</t>
  </si>
  <si>
    <t>CH-6804</t>
  </si>
  <si>
    <t>1113-18 [CARIBBEAN FOOD SUPPLY Y R, SRL] LIB-6111. PAGO NO. 42 DEL CONTRATO NO. MIVHED/CB/BS/PEEN/010/2023, PROCESO NO. MIVHED-MAE-PEEN-2022-0013, ADENDUM NO. I MIVHED-CB-AD-256-2023, (POR EXT.DE VIGENCIA) ADENDUM NO. II MIVHED-CB-AD-121-2024 ADENDUM NO. III MIVHED-CB-AD-119-2025 (POR EXT. DE CONT. E INCREMENTO DEL MONTO) CON LA FACT. NCF NO. B1500000179 D/F 22/09/2025 Y B1500000180 D/F 25/09/2025 (POR VALOR DE RD$ 5,485,871.51 MENOS RD$ 1,097,174.30 CORRESP. AL 20% DE LA FACT. AMORT. DEL AVANCE INICIAL) POR ADQ. DE MAT. Y HTAS. PARA REP. DE VIVIENDAS EN EL DN. Y LA PROV. STO DGO, A RAIZ DEL LAS LLUVIAS ACAECIDAS EL 04 DE NOV. 2022, LOTE II. SEGÚN DA/0967/2025 D/F 25/09/2025, (RET. DEL 5% ISR) VER ANEXOS.</t>
  </si>
  <si>
    <t>CH-6808</t>
  </si>
  <si>
    <t>1113-18 [CONSTRUCTORA TRADECO SRL] LIB-6108. PAGO CUB-02 (29.64%) DEL CONTRATO MIVHED/CB/OB/PEEN/027/2024, FICHA CBE00754, LOTE 33, PARA LA CONSTRUCCION Y RECONSTRUCCION DE VIVIENDAS AFECTADAS POR LOS DAÑOS OCASIONADOS POR EL PASO DEL FENOMENO ATMOSFERICO A NIVEL NACIONAL, PROVINCIA PERAVIA, PROYECTO NO. 00598, SEGÚN COM. VMC-SP-320-2025 D/F 30/09/2025.</t>
  </si>
  <si>
    <t>DB-4796</t>
  </si>
  <si>
    <t>1113-17 PARA REGISTRAR INGRESOS DE BIENES NACIONALES CORRESPONDIENTES AL DIA 03/10/2025. SEGUN RELACION ANEXA.</t>
  </si>
  <si>
    <t>ED-27083</t>
  </si>
  <si>
    <t>1113-19 PARA REGISTRAR INGRESOS POR DEDUCCION RECIBIDAS DE SUPERVISION DE OBRAS, POR LA SUBCUENTA TESORERIA NACIONAL MINISTERIO DE LA VIVIENDA HABITAT Y EDIFICACIONES (MIVHED) CORRESPONDIENTE AL LIB-5711 REF.135321</t>
  </si>
  <si>
    <t>1113-18 PARA REGISTRAR INGRESOS POR DEDUCCION RECIBIDAS DE SUPERVISION DE OBRAS, POR LA SUBCUENTA TESORERIA NACIONAL MINISTERIO DE LA VIVIENDA HABITAT Y EDIFICACIONES (MIVHED) CORRESPONDIENTE AL LIB-5711 REF.135321</t>
  </si>
  <si>
    <t>ED-27084</t>
  </si>
  <si>
    <t>1113-19 PARA REGISTRAR INGRESOS POR DEDUCCION RECIBIDAS DE SUPERVISION DE OBRAS, POR LA SUBCUENTA TESORERIA NACIONAL MINISTERIO DE LA VIVIENDA HABITAT Y EDIFICACIONES (MIVHED) CORRESPONDIENTE AL LIB-5743 REF.135858</t>
  </si>
  <si>
    <t>1113-18 PARA REGISTRAR INGRESOS POR DEDUCCION RECIBIDAS DE SUPERVISION DE OBRAS, POR LA SUBCUENTA TESORERIA NACIONAL MINISTERIO DE LA VIVIENDA HABITAT Y EDIFICACIONES (MIVHED) CORRESPONDIENTE AL LIB-5743 REF.135858</t>
  </si>
  <si>
    <t>ED-27085</t>
  </si>
  <si>
    <t>1113-19 PARA REGISTRAR INGRESOS POR DEDUCCION RECIBIDAS DE SUPERVISION DE OBRAS, POR LA SUBCUENTA TESORERIA NACIONAL MINISTERIO DE LA VIVIENDA HABITAT Y EDIFICACIONES (MIVHED) CORRESPONDIENTE AL LIB-5655 REF.136251</t>
  </si>
  <si>
    <t>1113-18 PARA REGISTRAR INGRESOS POR DEDUCCION RECIBIDAS DE SUPERVISION DE OBRAS, POR LA SUBCUENTA TESORERIA NACIONAL MINISTERIO DE LA VIVIENDA HABITAT Y EDIFICACIONES (MIVHED) CORRESPONDIENTE AL LIB-5655 REF.136251</t>
  </si>
  <si>
    <t>ED-27091</t>
  </si>
  <si>
    <t>1113-19 PARA REGISTRAR TRANSFERENCIA AUTOMATICA CC EMITIDA CUENTA COLECTORA MINISTERIO DE LA VIVIENDA HABITAT Y EDIFICACIONES (MIVEHD) CORRESPONDIENTE AL DIA 03/10/2025 REF 0102522537</t>
  </si>
  <si>
    <t>1113-17 PARA REGISTRAR TRANSFERENCIA AUTOMATICA CC EMITIDA CUENTA COLECTORA MINISTERIO DE LA VIVIENDA HABITAT Y EDIFICACIONES (MIVEHD) CORRESPONDIENTE AL DIA 03/10/2025 REF 0102522537</t>
  </si>
  <si>
    <t>ED-27102</t>
  </si>
  <si>
    <t>1113-18 PARA REGISTRAR ASIGNACION CUOTA DE PAGO DEBITO DE LA CTA. SUBCUENTA TESORERIA MIVED NO. 211-900100-0, HACIA LA CTA. LIBRAMIENTO TESORERIA NACIOANL MIVED PARA PAGO REF.60156</t>
  </si>
  <si>
    <t>1113-19 PARA REGISTRAR ASIGNACION CUOTA DE PAGO DEBITO DE LA CTA. SUBCUENTA TESORERIA MIVED NO. 211-900100-0, HACIA LA CTA. LIBRAMIENTO TESORERIA NACIOANL MIVED PARA PAGO REF.60156</t>
  </si>
  <si>
    <t>ED-27173</t>
  </si>
  <si>
    <t>1113-17 PARA REGISTRAR INGRESOS POR PAGO DE INDEMNIZACION TRANSACCIONAL DEL PROYECTO JCQ, UBICADO EN LA CALLE CARLOS PEREZ RICART, LOS GUARICANOS, MUNICIPIO SANTO DOMINGO NORTE MIVED-DJ/1718/2025 D/F 06/10/2025 SEGUN RELACION ANEXA REF NO. 240269293</t>
  </si>
  <si>
    <t>ED-27257</t>
  </si>
  <si>
    <t>1113-17 PARA REGISTRAR INGRESO CORRESPONDIENTE AL DIA 03 DEL MES DE OCTUBRE 2025, SEGUN ESTADO DE BANCO ANEXO, REF NO. 002460040012 AVALUOS Y TRAMITES LEGALES</t>
  </si>
  <si>
    <t>ED-27258</t>
  </si>
  <si>
    <t>1113-17 PARA REGISTRAR INGRESO CORRESPONDIENTE AL DIA 03 DEL MES DE OCTUBRE 2025, SEGUN ESTADO DE BANCO ANEXO, REF NO. 452400368576 VMNRT</t>
  </si>
  <si>
    <t>ED-27259</t>
  </si>
  <si>
    <t>1113-17 PARA REGISTRAR INGRESO CORRESPONDIENTE AL DIA 03 DEL MES DE OCTUBRE 2025, SEGUN ESTADO DE BANCO ANEXO, REF NO. 240268602 VMNRT</t>
  </si>
  <si>
    <t>ED-27260</t>
  </si>
  <si>
    <t>1113-17 PARA REGISTRAR INGRESO CORRESPONDIENTE AL DIA 03 DEL MES DE OCTUBRE 2025, SEGUN ESTADO DE BANCO ANEXO, REF NO. 000110030077 VMNRT</t>
  </si>
  <si>
    <t>ED-27262</t>
  </si>
  <si>
    <t>1113-17 PARA REGISTRAR INGRESO CORRESPONDIENTE AL DIA 03 DEL MES DE OCTUBRE 2025, SEGUN ESTADO DE BANCO ANEXO, REF NO. 240269641 VMNRT</t>
  </si>
  <si>
    <t>ED-27263</t>
  </si>
  <si>
    <t>1113-17 PARA REGISTRAR INGRESO CORRESPONDIENTE AL DIA 03 DEL MES DE OCTUBRE 2025, SEGUN ESTADO DE BANCO ANEXO, REF NO. 407911445 VMNRT</t>
  </si>
  <si>
    <t>ED-27264</t>
  </si>
  <si>
    <t>1113-17 PARA REGISTRAR INGRESO CORRESPONDIENTE AL DIA 03 DEL MES DE OCTUBRE 2025, SEGUN ESTADO DE BANCO ANEXO, REF NO. 240270953 VMNRT</t>
  </si>
  <si>
    <t>ED-27265</t>
  </si>
  <si>
    <t>1113-17 PARA REGISTRAR INGRESO CORRESPONDIENTE AL DIA 03 DEL MES DE OCTUBRE 2025, SEGUN ESTADO DE BANCO ANEXO, REF NO. 240270964 VMNRT</t>
  </si>
  <si>
    <t>ED-27266</t>
  </si>
  <si>
    <t>1113-17 PARA REGISTRAR INGRESO CORRESPONDIENTE AL DIA 03 DEL MES DE OCTUBRE 2025, SEGUN ESTADO DE BANCO ANEXO, REF NO. 240270973 VMNRT</t>
  </si>
  <si>
    <t>ED-27267</t>
  </si>
  <si>
    <t>1113-17 PARA REGISTRAR INGRESO CORRESPONDIENTE AL DIA 03 DEL MES DE OCTUBRE 2025, SEGUN ESTADO DE BANCO ANEXO, REF NO. 924027169 VMNRT</t>
  </si>
  <si>
    <t>ED-27269</t>
  </si>
  <si>
    <t>1113-17 PARA REGISTRAR INGRESO CORRESPONDIENTE AL DIA 03 DEL MES DE OCTUBRE 2025, SEGUN ESTADO DE BANCO ANEXO, REF NO. 003920010508 VMNRT</t>
  </si>
  <si>
    <t>ED-27270</t>
  </si>
  <si>
    <t>1113-17 PARA REGISTRAR INGRESO CORRESPONDIENTE AL DIA 03 DEL MES DE OCTUBRE 2025, SEGUN ESTADO DE BANCO ANEXO, REF NO. 407935568 VMNRT</t>
  </si>
  <si>
    <t>ED-27273</t>
  </si>
  <si>
    <t>1113-17 PARA REGISTRAR INGRESO CORRESPONDIENTE AL DIA 06 DEL MES DE OCTUBRE 2025, SEGUN ESTADO DE BANCO ANEXO, REF NO. 452400548790 VMNRT</t>
  </si>
  <si>
    <t>ED-27461</t>
  </si>
  <si>
    <t>1113-20 PARA REGISTRAR CARGO BANCARIO 0.15% VALOR RD$543.21 DEL CH-112 POR VALOR DE RD$362,143.12 REF NO.4524000051153 VER ANEXOS</t>
  </si>
  <si>
    <t>CH-6759</t>
  </si>
  <si>
    <t>1113-18 [SERVIAMED DOMINICANA SRL] LIB-6120. PAGO CUB-05 (83.77%) DEL CONTRATO MIVHED/BS/CB/LPN/014/2021, FICHA CBE00460, LOTE 10 SUB-LOTE 2, PARA EL EQUIPAMIENTO DE LAVANDERIA Y COCINA PARA EL HOSPITAL REGINAL SAN VICENTE DE PAUL, UBICADO EN EL MUNICIPIO SAN FRANCISCO DE MACORIS, PROVINCIA DUARTE, PROYECTO NO. 00454, SEGÚN COM. VMC-SP-258-2025 D/F 15/08/2025.</t>
  </si>
  <si>
    <t>CH-6766</t>
  </si>
  <si>
    <t>1113-18 [ALAN TEJADA INGENIEROS Y ARQUITECTOS, S.R.L.] LIB-6238. PAGO CUB-02 (24.45%) DEL CONTRATO MIVHED/CB/OB/LPN/012/2024, FICHA CBE00781, LOTE 1, PARA LA CONTRUCCION DE LA EXTENSION DE OFICINAS Y SERVICIOS DEL PALACIO NACIONAL CASA DE VAPOR UBICADO EN LA PROVINCIA DE BARAHONA, PROYECTO NO. 00619, SEGÚN COM. VMC-SP-321-2025 D/F 02/10/2025.</t>
  </si>
  <si>
    <t>CH-6806</t>
  </si>
  <si>
    <t>1113-18 [INGENIERIA LOSUNG, S.R.L.] LIB-6142. PAGO CUB-07 (CIERRE Y FINAL) Y PAGO VICIOS OCULTOS DEL CONTRATO MIVHED/CB/OB/PEEN/015/2022, FICHA CBE00636, LOTE 15, POR EJECUCIÓN DEL PROYECTO DE CONSTRUCCION Y RECONSTRUCION DE VIVIENDAS AFECTADAS POR EL HURACAN FIONA EN LA PROVINCIA SAMANA, REGION NORTE. PROYECTO NO. 00535, SEGÚN COM.VMC-SP-306-2025 D/F 17/09/2025. Y COM.VMC-SP-307-2025 D/F 17/09/2025.</t>
  </si>
  <si>
    <t>CH-6843</t>
  </si>
  <si>
    <t>1113-18 [JOSEFINA DEL CARMEN PEÑA GUZMAN] LIB-6140. PAGO DEL 50% DE LA COMPRA Y COMPENSACION POR OCUPACION Y MEJORAS EN TERRENO DEL ESTADO, A LA SRA. JOSEFINA DEL CARMEN PEÑA GUZMAN CD.001-0174395-3, PARA LA CONTRATACION DE OBRAS PARA EL DESARROLLO Y CONSTRUCCION DEL PLAN DE INTEGRACION URBANA SECTOR LOS PRADITOS, STO. DGO. D.N., SEGÚN COM. NO. MIVED-DJ/1715/2025 D/F 06/10/2025, VER ANEXOS.</t>
  </si>
  <si>
    <t>DB-4797</t>
  </si>
  <si>
    <t>1113-17 PARA REGISTRAR INGRESOS DE BIENES NACIONALES CORRESPONDIENTES AL DIA 06/10/2025. SEGUN RELACION ANEXA.</t>
  </si>
  <si>
    <t>ED-27079</t>
  </si>
  <si>
    <t>1113-18 PAGO JORNALEROS DE LOS TARABAJOS REALIZADOS EN LA CONSTRUCCION Y REPARACION DE VIVIENDAS UBICADA EN PANTOJA, DEL 11 DE AGOSTO AL 12 DE SEPTIEMBRE 2025. SEGUN LIB- 6123-1 COM. D/F 06/10/2025. (RETENCION: 5% ISR). VER ANEXOS</t>
  </si>
  <si>
    <t>ED-27080</t>
  </si>
  <si>
    <t>1113-18 PAGO JORNALEROS DE LOS TARABAJOS REALIZADOS EN LA CONSTRUCCION Y REPARACION DE VIVIENDAS UBICADA EN MONTE PLATA, DEL 11 DE AGOSTO AL 06 DE SEPTIEMBRE 2025. SEGUN LIB- 6125-1 COM. D/F 06/10/2025. (RETENCION: 5% ISR). VER ANEXOS</t>
  </si>
  <si>
    <t>ED-27086</t>
  </si>
  <si>
    <t>1113-19 PARA REGISTRAR INGRESOS POR DEDUCCION RECIBIDAS DE SUPERVISION DE OBRAS, POR LA SUBCUENTA TESORERIA NACIONAL MINISTERIO DE LA VIVIENDA HABITAT Y EDIFICACIONES (MIVHED) CORRESPONDIENTE AL LIB-5742 REF.136811</t>
  </si>
  <si>
    <t>1113-18 PARA REGISTRAR INGRESOS POR DEDUCCION RECIBIDAS DE SUPERVISION DE OBRAS, POR LA SUBCUENTA TESORERIA NACIONAL MINISTERIO DE LA VIVIENDA HABITAT Y EDIFICACIONES (MIVHED) CORRESPONDIENTE AL LIB-5742 REF.136811</t>
  </si>
  <si>
    <t>ED-27092</t>
  </si>
  <si>
    <t>1113-19 PARA REGISTRAR TRANSFERENCIA AUTOMATICA CC EMITIDA CUENTA COLECTORA MINISTERIO DE LA VIVIENDA HABITAT Y EDIFICACIONES (MIVEHD) CORRESPONDIENTE AL DIA 06/10/2025 REF 0102522537</t>
  </si>
  <si>
    <t>1113-17 PARA REGISTRAR TRANSFERENCIA AUTOMATICA CC EMITIDA CUENTA COLECTORA MINISTERIO DE LA VIVIENDA HABITAT Y EDIFICACIONES (MIVEHD) CORRESPONDIENTE AL DIA 06/10/2025 REF 0102522537</t>
  </si>
  <si>
    <t>ED-27271</t>
  </si>
  <si>
    <t>1113-17 PARA REGISTRAR INGRESO CORRESPONDIENTE AL DIA 06 DEL MES DE OCTUBRE 2025, SEGUN ESTADO DE BANCO ANEXO, REF NO. 924027714 VMNRT</t>
  </si>
  <si>
    <t>ED-27272</t>
  </si>
  <si>
    <t>1113-17 PARA REGISTRAR INGRESO CORRESPONDIENTE AL DIA 06 DEL MES DE OCTUBRE 2025, SEGUN ESTADO DE BANCO ANEXO, REF NO. 408020863 VMNRT</t>
  </si>
  <si>
    <t>ED-27275</t>
  </si>
  <si>
    <t>1113-17 PARA REGISTRAR INGRESO CORRESPONDIENTE AL DIA 06 DEL MES DE OCTUBRE 2025, SEGUN ESTADO DE BANCO ANEXO, REF NO. 240289065 VMNRT</t>
  </si>
  <si>
    <t>ED-27276</t>
  </si>
  <si>
    <t>1113-17 PARA REGISTRAR INGRESO CORRESPONDIENTE AL DIA 06 DEL MES DE OCTUBRE 2025, SEGUN ESTADO DE BANCO ANEXO, REF NO. 452400542264 VMNRT</t>
  </si>
  <si>
    <t>ED-27277</t>
  </si>
  <si>
    <t>1113-17 PARA REGISTRAR INGRESO CORRESPONDIENTE AL DIA 06 DEL MES DE OCTUBRE 2025, SEGUN ESTADO DE BANCO ANEXO, REF NO. 452400549660 VMNRT</t>
  </si>
  <si>
    <t>ED-27278</t>
  </si>
  <si>
    <t>1113-17 PARA REGISTRAR INGRESO CORRESPONDIENTE AL DIA 06 DEL MES DE OCTUBRE 2025, SEGUN ESTADO DE BANCO ANEXO, REF NO. 452400545978 VMNRT</t>
  </si>
  <si>
    <t>ED-27280</t>
  </si>
  <si>
    <t>1113-17 PARA REGISTRAR INGRESO CORRESPONDIENTE AL DIA 06 DEL MES DE OCTUBRE 2025, SEGUN ESTADO DE BANCO ANEXO, REF NO. 240292328 VMNRT</t>
  </si>
  <si>
    <t>CH-6756</t>
  </si>
  <si>
    <t>1113-18 [ALIANZA DOMINICANA CONTRA LA CORRUPCION] LIB-6162. PAGO FACTURA NCF NO. B1500000191 D/F 01/10/2025 POR PARTICIPACION DE DIEZ (10) DE NUESTROS COLABORADORES EN EL ¨CURSO ESPECIALIZADO EN COMPRAS Y CONTRATACIONES PUBLICAS, CON ENFASIS EN LA NUEVA LEY 47-25¨. IMPARTIDA POR ADOCCO, ALIANZA DOMINICANA CONTRA LA CORRUPCION. SEGUN RRHH-00467-2025 D/F 01/10/2025, RRHH-00468-2025 D/F 01/10/2025, RRHH-00435-2025 D/F 11/09/2025 Y DCC-IN-2025-0081 D/F 03/09/2025. (RETENCION DEL 5% DEL ISR)</t>
  </si>
  <si>
    <t>CH-6805</t>
  </si>
  <si>
    <t>1113-18 [UNIVERSIDAD CATÓLICA DE SANTO DOMINGO (UCSD)] LIB-6152. PAGO CUB-05 (73.75%) DEL CONTRATO MIVHED/CB/CONV/001/2022, FICHA CBE00587, PARA LA CONSTRUCCION DEL EDIFICIO CAFETERIA/COOPERATIVA/SALON DE CAPACITACION EN LA UNIVERSIDAD CATOLICA DE SANTO DOMINGO (UCSD), DISTRITO NACIONAL, PROYECTO NO. 00528, SEGÚN COM. VMC-SP-309-2025 D/F 17/09/2025.</t>
  </si>
  <si>
    <t>DB-4798</t>
  </si>
  <si>
    <t>1113-17 PARA REGISTRAR INGRESOS DE BIENES NACIONALES CORRESPONDIENTES AL DIA 07/10/2025. SEGUN RELACION ANEXA.</t>
  </si>
  <si>
    <t>ED-27087</t>
  </si>
  <si>
    <t>1113-19 PARA REGISTRAR INGRESOS POR DEDUCCION RECIBIDAS DE SUPERVISION DE OBRAS, POR LA SUBCUENTA TESORERIA NACIONAL MINISTERIO DE LA VIVIENDA HABITAT Y EDIFICACIONES (MIVHED) CORRESPONDIENTE AL LIB-5724 REF.137059</t>
  </si>
  <si>
    <t>1113-18 PARA REGISTRAR INGRESOS POR DEDUCCION RECIBIDAS DE SUPERVISION DE OBRAS, POR LA SUBCUENTA TESORERIA NACIONAL MINISTERIO DE LA VIVIENDA HABITAT Y EDIFICACIONES (MIVHED) CORRESPONDIENTE AL LIB-5724 REF.137059</t>
  </si>
  <si>
    <t>ED-27088</t>
  </si>
  <si>
    <t>1113-19 PARA REGISTRAR INGRESOS POR DEDUCCION RECIBIDAS DE SUPERVISION DE OBRAS, POR LA SUBCUENTA TESORERIA NACIONAL MINISTERIO DE LA VIVIENDA HABITAT Y EDIFICACIONES (MIVHED) CORRESPONDIENTE AL LIB-5628 REF.137230</t>
  </si>
  <si>
    <t>1113-18 PARA REGISTRAR INGRESOS POR DEDUCCION RECIBIDAS DE SUPERVISION DE OBRAS, POR LA SUBCUENTA TESORERIA NACIONAL MINISTERIO DE LA VIVIENDA HABITAT Y EDIFICACIONES (MIVHED) CORRESPONDIENTE AL LIB-5628 REF.137230</t>
  </si>
  <si>
    <t>ED-27093</t>
  </si>
  <si>
    <t>1113-19 PARA REGISTRAR TRANSFERENCIA AUTOMATICA CC EMITIDA CUENTA COLECTORA MINISTERIO DE LA VIVIENDA HABITAT Y EDIFICACIONES (MIVEHD) CORRESPONDIENTE AL DIA 07/10/2025 REF 0102522537</t>
  </si>
  <si>
    <t>1113-17 PARA REGISTRAR TRANSFERENCIA AUTOMATICA CC EMITIDA CUENTA COLECTORA MINISTERIO DE LA VIVIENDA HABITAT Y EDIFICACIONES (MIVEHD) CORRESPONDIENTE AL DIA 07/10/2025 REF 0102522537</t>
  </si>
  <si>
    <t>ED-27103</t>
  </si>
  <si>
    <t>1113-18 PARA REGISTRAR ASIGNACION CUOTA DE PAGO DEBITO DE LA CTA. SUBCUENTA TESORERIA MIVED NO. 211-900100-0, HACIA LA CTA. LIBRAMIENTO TESORERIA NACIOANL MIVED PARA PAGO REF.60210</t>
  </si>
  <si>
    <t>1113-19 PARA REGISTRAR ASIGNACION CUOTA DE PAGO DEBITO DE LA CTA. SUBCUENTA TESORERIA MIVED NO. 211-900100-0, HACIA LA CTA. LIBRAMIENTO TESORERIA NACIOANL MIVED PARA PAGO REF.60210</t>
  </si>
  <si>
    <t>ED-27104</t>
  </si>
  <si>
    <t>1113-18 PARA REGISTRAR ASIGNACION CUOTA DE PAGO DEBITO DE LA CTA. SUBCUENTA TESORERIA MIVED NO. 211-900100-0, HACIA LA CTA. LIBRAMIENTO TESORERIA NACIOANL MIVED PARA PAGO REF.60218</t>
  </si>
  <si>
    <t>1113-19 PARA REGISTRAR ASIGNACION CUOTA DE PAGO DEBITO DE LA CTA. SUBCUENTA TESORERIA MIVED NO. 211-900100-0, HACIA LA CTA. LIBRAMIENTO TESORERIA NACIOANL MIVED PARA PAGO REF.60218</t>
  </si>
  <si>
    <t>ED-27111</t>
  </si>
  <si>
    <t>1113-19 PARA REGISTRAR DEVOLUCION DE POR VALOR RD$96,000.00 ACREDITADO POR ERROR A LA CTA. COLECTORA. AFECTANDO ED-27009 D/F 01/09/2025 REF. 405100142, SEGUN VAF-EXT-01 12-2025 D/F 30/09/2025.</t>
  </si>
  <si>
    <t>ED-27281</t>
  </si>
  <si>
    <t>1113-17 PARA REGISTRAR INGRESO CORRESPONDIENTE AL DIA 07 DEL MES DE OCTUBRE 2025, SEGUN ESTADO DE BANCO ANEXO, REF NO. 408181427 VMNRT</t>
  </si>
  <si>
    <t>ED-27283</t>
  </si>
  <si>
    <t>1113-17 PARA REGISTRAR INGRESO CORRESPONDIENTE AL DIA 07 DEL MES DE OCTUBRE 2025, SEGUN ESTADO DE BANCO ANEXO, REF NO. 452400545257 VMNRT</t>
  </si>
  <si>
    <t>ED-27284</t>
  </si>
  <si>
    <t>1113-17 PARA REGISTRAR INGRESO CORRESPONDIENTE AL DIA 07 DEL MES DE OCTUBRE 2025, SEGUN ESTADO DE BANCO ANEXO, REF NO. 452400545423 VMNRT</t>
  </si>
  <si>
    <t>ED-27285</t>
  </si>
  <si>
    <t>1113-17 PARA REGISTRAR INGRESO CORRESPONDIENTE AL DIA 07 DEL MES DE OCTUBRE 2025, SEGUN ESTADO DE BANCO ANEXO, REF NO. 452400546249 VMNRT</t>
  </si>
  <si>
    <t>ED-27286</t>
  </si>
  <si>
    <t>1113-17 PARA REGISTRAR INGRESO CORRESPONDIENTE AL DIA 07 DEL MES DE OCTUBRE 2025, SEGUN ESTADO DE BANCO ANEXO, REF NO. 005080040150 VMNRT</t>
  </si>
  <si>
    <t>ED-27287</t>
  </si>
  <si>
    <t>1113-17 PARA REGISTRAR INGRESOS POR PAGO DE INDEMNIZACION TRANSACCIONAL DEL PROYECTO TORRE ARAGO, UBICADO EN LA CALLE PASEO DE LOS LOCUTORES NO.33, SECTOR EVARISTO MORALES, SANTO DOMINGO NORTE MIVED-DJ/1730/2025 D/F 07/10/2025 SEGUN RELACION ANEXA REF NO. 240297591</t>
  </si>
  <si>
    <t>ED-27288</t>
  </si>
  <si>
    <t>1113-17 PARA REGISTRAR INGRESO CORRESPONDIENTE AL DIA 07 DEL MES DE OCTUBRE 2025, SEGUN ESTADO DE BANCO ANEXO, REF NO. 408207704 VMNRT</t>
  </si>
  <si>
    <t>ED-27289</t>
  </si>
  <si>
    <t>1113-17 PARA REGISTRAR INGRESO CORRESPONDIENTE AL DIA 07 DEL MES DE OCTUBRE 2025, SEGUN ESTADO DE BANCO ANEXO, REF NO. 452400548799 VMNRT</t>
  </si>
  <si>
    <t>ED-27290</t>
  </si>
  <si>
    <t>1113-17 PARA REGISTRAR INGRESO CORRESPONDIENTE AL DIA 07 DEL MES DE OCTUBRE 2025, SEGUN ESTADO DE BANCO ANEXO, REF NO. 824029884 VMNRT</t>
  </si>
  <si>
    <t>ED-27291</t>
  </si>
  <si>
    <t>1113-17 PARA REGISTRAR INGRESO CORRESPONDIENTE AL DIA 07 DEL MES DE OCTUBRE 2025, SEGUN ESTADO DE BANCO ANEXO, REF NO. 452400367338 VMNRT</t>
  </si>
  <si>
    <t>CH-6768</t>
  </si>
  <si>
    <t>1113-18 [EDESUR DOMINICANA, S. A.] LIB-6255. PAGO DE FACTS. CON NCF E450000064609, E450000064608, E450000064607, E450000064606 Y E450000064605 D/F 30/09/2025, POR CONSUMO DE ENERGIA ELECTRICA DEL NIC. 5368777 DEL ALMACEN DE HATO NUEVO, NIC. 5017176 DE SAN JUAN DE LA MAGUANA, NIC. 7219931 DE CASITA 2B DEL EDIFICIO II, NIC. 5393659 DEL EDIFICIO ANEXO II Y NIC. 6002583 DEL EDIFICIO II, CORRESPONDIENTE A LOS PERIODOS: 07/08/2025-07/09/2025, 04/08/2025-04/09/2025, 09/08/2025-09/09/2025 Y 02/08/2025-02/09/2025. SEGUN DA/0981/2025 D/F 02/10/2025. VER ANEXOS.</t>
  </si>
  <si>
    <t>DB-4799</t>
  </si>
  <si>
    <t>1113-17 PARA REGISTRAR INGRESOS DE BIENES NACIONALES CORRESPONDIENTES AL DIA 08/10/2025. SEGUN RELACION ANEXA.</t>
  </si>
  <si>
    <t>ED-27094</t>
  </si>
  <si>
    <t>1113-17 PARA REGISTRAR TRANSFERENCIA AUTOMATICA CC EMITIDA CUENTA COLECTORA MINISTERIO DE LA VIVIENDA HABITAT Y EDIFICACIONES (MIVEHD) CORRESPONDIENTE AL DIA 08/10/2025 REF 0102522537</t>
  </si>
  <si>
    <t>1113-19 PARA REGISTRAR TRANSFERENCIA AUTOMATICA CC EMITIDA CUENTA COLECTORA MINISTERIO DE LA VIVIENDA HABITAT Y EDIFICACIONES (MIVEHD) CORRESPONDIENTE AL DIA 08/10/2025 REF 0102522537</t>
  </si>
  <si>
    <t>ED-27105</t>
  </si>
  <si>
    <t>1113-18 PARA REGISTRAR ASIGNACION CUOTA DE PAGO DEBITO DE LA CTA. SUBCUENTA TESORERIA MIVED NO. 211-900100-0, HACIA LA CTA. LIBRAMIENTO TESORERIA NACIOANL MIVED PARA PAGO LIB-6222 LIB-6227  REF.60243</t>
  </si>
  <si>
    <t>1113-19 PARA REGISTRAR ASIGNACION CUOTA DE PAGO DEBITO DE LA CTA. SUBCUENTA TESORERIA MIVED NO. 211-900100-0, HACIA LA CTA. LIBRAMIENTO TESORERIA NACIOANL MIVED PARA PAGO LIB-6222 LIB-6227  REF.60243</t>
  </si>
  <si>
    <t>ED-27113</t>
  </si>
  <si>
    <t>1113-19 PARA REGISTRAR INGRESOS POR DEDUCCION RECIBIDAS DE SUPERVISION DE OBRAS, POR LA SUBCUENTA TESORERIA NACIONAL MINISTERIO DE LA VIVIENDA HABITAT Y EDIFICACIONES (MIVHED) CORRESPONDIENTE AL 5812 REF.137806</t>
  </si>
  <si>
    <t>1113-18 PARA REGISTRAR INGRESOS POR DEDUCCION RECIBIDAS DE SUPERVISION DE OBRAS, POR LA SUBCUENTA TESORERIA NACIONAL MINISTERIO DE LA VIVIENDA HABITAT Y EDIFICACIONES (MIVHED) CORRESPONDIENTE AL 5812 REF.137806</t>
  </si>
  <si>
    <t>ED-27167</t>
  </si>
  <si>
    <t>1113-18 REGISTRO Y PAGO PRESTACIONES ECONOMICAS SEGUN SENTENCIA 0030-02-2024-SSEN-00896, SEGUN LIBRAMIENTO NO. 6222-1 D/F Y COM. D/F 08/10/2025. (VER ANEXO).</t>
  </si>
  <si>
    <t>ED-27168</t>
  </si>
  <si>
    <t>1113-18 REGISTRO Y PAGO PRESTACIONES ECONOMICAS SEGUN SENTENCIA 0030-1642-2025-SSEN-00248, SEGUN LIBRAMIENTO NO. 6227-1 D/F Y COM. D/F 08/10/2025. (VER ANEXO).</t>
  </si>
  <si>
    <t>ED-27292</t>
  </si>
  <si>
    <t>1113-17 PARA REGISTRAR INGRESO CORRESPONDIENTE AL DIA 08 DEL MES DE OCTUBRE 2025, SEGUN ESTADO DE BANCO ANEXO, REF NO. 452400542070 VMNRT</t>
  </si>
  <si>
    <t>ED-27293</t>
  </si>
  <si>
    <t>1113-17 PARA REGISTRAR INGRESO CORRESPONDIENTE AL DIA 08 DEL MES DE OCTUBRE 2025, SEGUN ESTADO DE BANCO ANEXO, REF NO. 452400549029 VMNRT</t>
  </si>
  <si>
    <t>ED-27294</t>
  </si>
  <si>
    <t>1113-17 PARA REGISTRAR INGRESO CORRESPONDIENTE AL DIA 08 DEL MES DE OCTUBRE 2025, SEGUN ESTADO DE BANCO ANEXO, REF NO. 240303826 VMNRT</t>
  </si>
  <si>
    <t>ED-27295</t>
  </si>
  <si>
    <t>1113-17 PARA REGISTRAR INGRESO CORRESPONDIENTE AL DIA 08 DEL MES DE OCTUBRE 2025, SEGUN ESTADO DE BANCO ANEXO, REF NO. 003910050097 VMNRT</t>
  </si>
  <si>
    <t>ED-27296</t>
  </si>
  <si>
    <t>1113-17 PARA REGISTRAR INGRESO CORRESPONDIENTE AL DIA 08 DEL MES DE OCTUBRE 2025, SEGUN ESTADO DE BANCO ANEXO, REF NO. 240304673 VMNRT</t>
  </si>
  <si>
    <t>ED-27297</t>
  </si>
  <si>
    <t>1113-17 PARA REGISTRAR INGRESO CORRESPONDIENTE AL DIA 08 DEL MES DE OCTUBRE 2025, SEGUN ESTADO DE BANCO ANEXO, REF NO. 452400545702 VMNRT</t>
  </si>
  <si>
    <t>ED-27299</t>
  </si>
  <si>
    <t>1113-17 PARA REGISTRAR INGRESO CORRESPONDIENTE AL DIA 08 DEL MES DE OCTUBRE 2025, SEGUN ESTADO DE BANCO ANEXO, REF NO. 240306704 VMNRT</t>
  </si>
  <si>
    <t>ED-27300</t>
  </si>
  <si>
    <t>1113-17 PARA REGISTRAR INGRESO CORRESPONDIENTE AL DIA 08 DEL MES DE OCTUBRE 2025, SEGUN ESTADO DE BANCO ANEXO, REF NO. 240307429 VMNRT</t>
  </si>
  <si>
    <t>ED-27408</t>
  </si>
  <si>
    <t>1113-17 PARA REGISTRAR INGRESO CORRESPONDIENTE AL DIA 20 DEL MES DE OCTUBRE 2025, SEGUN ESTADO DE BANCO ANEXO, REF NO. 452400549190 VMNRT</t>
  </si>
  <si>
    <t>CH-6757</t>
  </si>
  <si>
    <t>1113-18 [ALTICE DOMINICANA, S. A.] LIB-6256. PAGO FACTURA NCF NO. E450000018260 D/F 25/09/2025 POR CONCEPTO DE SERVICIOS DE COMUNICACIÓN (VOZ, DATA Y ALTICE TV) DE LA CUENTA NO. 2152062, DE ESTE MINISTERIO, DURANTE EL PERIODO DESDE EL 20/09/2025 AL 19/10/2025, SEGUN DA/0976/2025 D/F 01/10/2025. VER ANEXOS.</t>
  </si>
  <si>
    <t>CH-6758</t>
  </si>
  <si>
    <t>1113-18 [COMPAÑIA DOMINICANA DE TELEFONOS, S. A. (CLARO)] LIB-6251. PAGO FACTURAS NCF NO. E450000091261, E450000091452, E450000092334 Y E450000092265, D/F 27/09/2025, POR SERVICIOS DE TELEFONO E INTERNET DE LAS CUENTAS NO. 709926216, 715410261, 794048950 Y 789010137, CORRESPONDIENTE AL CORTE DEL MES DE SEPTIEMBRE DEL 2025 DE LOS EDIFICIO I Y II, SEGUN DA/0977/2025 D/F 01/10/2025, VER ANEXOS.</t>
  </si>
  <si>
    <t>CH-6809</t>
  </si>
  <si>
    <t>1113-18 [CONSTRUCTORA DATER, SRL] LIB-6254. PAGO CUB-05 (93.72%) DEL CONTRATO MIVHED/CB/OB/LPN/029/2022, FICHA CBE00534, LOTE 18, PARA LA CONSTRUCCION Y MEJORAMIENTO DE VIVIENDAS SOCIALES, DOMINICANA SE RECONSTRUYE III, PROVINCIA DUARTE, PROYECTO NO. 00503, SEGÚN COM. VMC-SP-324-2025 D/F 03/10/2025.</t>
  </si>
  <si>
    <t>CH-6812</t>
  </si>
  <si>
    <t>1113-18 [ANGEL RAFAEL ANTONIO ADAMS MARCIAL] LIB-6262. PAGO FACTURAS NCFS B1500000040 D/F 01/09/2025 Y B1500000042 D/F 15/09/2025, POR CONCEPTO DE SERVICIO DE (158) CIENTO CINCUENTA Y OCHO NOTARIZACIONES, SEGUN DA/0973/2025 D/F 29/09/2025, MIVED-DJ/1604/2025 Y MIVED-DJ/1605 D/F 22/09/2025. (RETENCION: 10% DEL ISR Y 100% DEL ITBIS) VER ANEXOS.</t>
  </si>
  <si>
    <t>CH-6844</t>
  </si>
  <si>
    <t>1113-18 [RICHARD RADHAMES CASTILLO LEDESMA] LIB-6263. PAGO DEL 50% DE LA COMPRA Y COMPENSACION POR OCUPACION Y MEJORAS EN TERRENO DEL ESTADO, AL SR. RICHARD RADHAMES CASTILLO LEDESMA CD.001-0949555-6, PARA LA CONTRATACION DE OBRAS PARA EL DESARROLLO Y CONSTRUCCION DEL PLAN DE INTEGRACION URBANA SECTOR LOS PRADITOS, STO. DGO. D.N., SEGÚN COM. NO. MIVED-DJ/1732/2025 D/F 08/10/2025, VER ANEXOS.</t>
  </si>
  <si>
    <t>DB-4800</t>
  </si>
  <si>
    <t>1113-17 PARA REGISTRAR INGRESOS DE BIENES NACIONALES CORRESPONDIENTES AL DIA 09/10/2025. SEGUN RELACION ANEXA.</t>
  </si>
  <si>
    <t>ED-27095</t>
  </si>
  <si>
    <t>1113-17 PARA REGISTRAR TRANSFERENCIA AUTOMATICA CC EMITIDA CUENTA COLECTORA MINISTERIO DE LA VIVIENDA HABITAT Y EDIFICACIONES (MIVEHD) CORRESPONDIENTE AL DIA 09/10/2025 REF 0102522537</t>
  </si>
  <si>
    <t>1113-19 PARA REGISTRAR TRANSFERENCIA AUTOMATICA CC EMITIDA CUENTA COLECTORA MINISTERIO DE LA VIVIENDA HABITAT Y EDIFICACIONES (MIVEHD) CORRESPONDIENTE AL DIA 09/10/2025 REF 0102522537</t>
  </si>
  <si>
    <t>ED-27126</t>
  </si>
  <si>
    <t>1113-17 PARA REGISTRAR LA FACTURA NO. 3505, NCF B0200003505 DEL INGRESO RECIBIDO DE |RESIDENCIAL BISONÓ 1, DEL DEPOSITO REF. NO. 240251534 D/F 01/10/2025</t>
  </si>
  <si>
    <t>ED-27127</t>
  </si>
  <si>
    <t>1113-17 PARA REGISTRAR LA FACTURA NO. 3506, NCF B0200003506 DEL INGRESO RECIBIDO DE PARQUE DE NAVES , DEL DEPOSITO REF. NO. 240262326 D/F 02/10/2025</t>
  </si>
  <si>
    <t>ED-27128</t>
  </si>
  <si>
    <t>1113-17 PARA REGISTRAR LA FACTURA NO. 3507, NCF B0200003507 DEL INGRESO RECIBIDO DE EDIFICIO FRANCO 3,5, DEL DEPOSITO REF. NO. 240290104 D/F 06/10/2025</t>
  </si>
  <si>
    <t>ED-27129</t>
  </si>
  <si>
    <t>1113-17 PARA REGISTRAR LA FACTURA NO. 3508, NCF B0200003508 DEL INGRESO RECIBIDO DE CONDOMINIO MONI , DEL DEPOSITO REF. NO. 001650090135 D/F 07/10/2025</t>
  </si>
  <si>
    <t>ED-27130</t>
  </si>
  <si>
    <t>1113-17 PARA REGISTRAR LA FACTURA NO. 3509, NCF B0200003509 DEL INGRESO RECIBIDO DE CONDOMINIO MONI , DEL DEPOSITO REF. NO. 001650090142 D/F 07/10/2025</t>
  </si>
  <si>
    <t>ED-27131</t>
  </si>
  <si>
    <t>1113-17 PARA REGISTRAR LA FACTURA NO. 3510, NCF B0200003510 DEL INGRESO RECIBIDO DE EDIFICIO DE APARTAMENTOS DE TRES (3) NIVELES, DEL DEPOSITO REF. NO. 001650100349 D/F 09/10/2025</t>
  </si>
  <si>
    <t>ED-27132</t>
  </si>
  <si>
    <t>1113-17 PARA REGISTRAR LA FACTURA NO. 3511, NCF B0200003511 DEL INGRESO RECIBIDO DE CENTRO EDUCATIVO PARA NIÑOS CON NECESIDADES ESPECIALES (CENNE), DEL DEPOSITO REF. NO. 240306565 D/F 08/10/2025</t>
  </si>
  <si>
    <t>ED-27133</t>
  </si>
  <si>
    <t>1113-17 PARA REGISTRAR LA FACTURA NO. 3512, NCF B0200003512 DEL INGRESO RECIBIDO DE OCEANIC, DEL DEPOSITO REF. NO. 240313415 D/F 09/10/2025</t>
  </si>
  <si>
    <t>ED-27134</t>
  </si>
  <si>
    <t>1113-17 PARA REGISTRAR LA FACTURA NO. 3513, NCF B0200003513 DEL INGRESO RECIBIDO DE EDIFICIO DE APARTAMENTOS, DEL DEPOSITO REF. NO. 002610010104 D/F 07/10/2025</t>
  </si>
  <si>
    <t>ED-27301</t>
  </si>
  <si>
    <t>1113-17 PARA REGISTRAR INGRESO CORRESPONDIENTE AL DIA 09 DEL MES DE OCTUBRE 2025, SEGUN ESTADO DE BANCO ANEXO, REF NO. 452400366355 VMNRT</t>
  </si>
  <si>
    <t>ED-27302</t>
  </si>
  <si>
    <t>1113-17 PARA REGISTRAR INGRESO CORRESPONDIENTE AL DIA 09 DEL MES DE OCTUBRE 2025, SEGUN ESTADO DE BANCO ANEXO, REF NO. 408345323 VMNRT</t>
  </si>
  <si>
    <t>ED-27303</t>
  </si>
  <si>
    <t>1113-17 PARA REGISTRAR INGRESO CORRESPONDIENTE AL DIA 09 DEL MES DE OCTUBRE 2025, SEGUN ESTADO DE BANCO ANEXO, REF NO. 924031033 VMNRT</t>
  </si>
  <si>
    <t>ED-27304</t>
  </si>
  <si>
    <t>1113-17 PARA REGISTRAR INGRESO CORRESPONDIENTE AL DIA 09 DEL MES DE OCTUBRE 2025, SEGUN ESTADO DE BANCO ANEXO, REF NO. 452400549308 VMNRT</t>
  </si>
  <si>
    <t>ED-27305</t>
  </si>
  <si>
    <t>1113-17 PARA REGISTRAR INGRESO CORRESPONDIENTE AL DIA 09 DEL MES DE OCTUBRE 2025, SEGUN ESTADO DE BANCO ANEXO, REF NO. 452400541349 VMNRT</t>
  </si>
  <si>
    <t>ED-27306</t>
  </si>
  <si>
    <t>1113-17 PARA REGISTRAR INGRESO CORRESPONDIENTE AL DIA 09 DEL MES DE OCTUBRE 2025, SEGUN ESTADO DE BANCO ANEXO, REF NO. 008300080160 VMNRT</t>
  </si>
  <si>
    <t>ED-27307</t>
  </si>
  <si>
    <t>1113-17 PARA REGISTRAR INGRESO CORRESPONDIENTE AL DIA 09 DEL MES DE OCTUBRE 2025, SEGUN ESTADO DE BANCO ANEXO, REF NO. 240311366 VMNRT</t>
  </si>
  <si>
    <t>ED-27308</t>
  </si>
  <si>
    <t>1113-17 PARA REGISTRAR INGRESO CORRESPONDIENTE AL DIA 09 DEL MES DE OCTUBRE 2025, SEGUN ESTADO DE BANCO ANEXO, REF NO. 940836243 VMNRT</t>
  </si>
  <si>
    <t>ED-27309</t>
  </si>
  <si>
    <t>1113-17 PARA REGISTRAR INGRESO CORRESPONDIENTE AL DIA 09 DEL MES DE OCTUBRE 2025, SEGUN ESTADO DE BANCO ANEXO, REF NO. 240311694 VMNRT</t>
  </si>
  <si>
    <t>ED-27310</t>
  </si>
  <si>
    <t>1113-17 PARA REGISTRAR INGRESO CORRESPONDIENTE AL DIA 09 DEL MES DE OCTUBRE 2025, SEGUN ESTADO DE BANCO ANEXO, REF NO. 452400548157 VMNRT</t>
  </si>
  <si>
    <t>ED-27311</t>
  </si>
  <si>
    <t>1113-17 PARA REGISTRAR INGRESO CORRESPONDIENTE AL DIA 09 DEL MES DE OCTUBRE 2025, SEGUN ESTADO DE BANCO ANEXO, REF NO. 408377277 VMNRT</t>
  </si>
  <si>
    <t>ED-27312</t>
  </si>
  <si>
    <t>1113-17 PARA REGISTRAR INGRESO CORRESPONDIENTE AL DIA 09 DEL MES DE OCTUBRE 2025, SEGUN ESTADO DE BANCO ANEXO, REF NO. 408386030 VMNRT</t>
  </si>
  <si>
    <t>CH-6810</t>
  </si>
  <si>
    <t>1113-18 [EMPRESA DISTRIBUIDORA DE ELECTRICIDAD DEL ESTE (EDEESTE)] LIB-6275. PAGO FACTURAS NCF NO. E450000048841, E450000050260, E450000049779, E450000049804 D/F 18/09/2025 Y E450000051639 D/F 19/09/2025, POR SUMINISTRO DE ENERGIA ELECTRICA DEL NIC 1511156 EDIFICIO I, NIC 1660642 DE LA OFICINA REGIONAL ESTE LA ROMANA, NIC 4362987 DE INVIVIENDA, 4446668 LOCAL INVIDOREX Y NIC 3957318 ALMACEN PEDRO BRAND, DURANTE EL PERIODO DESDE EL 18/08/2025-18/09/2025, SEGUN DA/0974/2025 D/F 30/09/2025. VER ANEXOS.</t>
  </si>
  <si>
    <t>CH-6811</t>
  </si>
  <si>
    <t>1113-18 [ARIAS MOTORS SA] LIB-6274. PAGO UNICO A LA ORDEN DE COMPRA NO. MIVHED-2025-00145, PROCESO MIVHED-DAF-CD-2025-0042 D/F 13/08/2025, CON LA FACTURA NCF E450000000370 D/F 19/09/2025, POR ADQUISICION DE CINCUENTA (50) CASCOS DE PROTECCION PARA USO DEL PERSONAL MOTORIZADO DE ESTE MINISTERIO. SEGUN DA/0969/2025 D/F29/9/2025. VER ANEXOS.</t>
  </si>
  <si>
    <t>DB-4801</t>
  </si>
  <si>
    <t>1113-17 PARA REGISTRAR INGRESOS DE BIENES NACIONALES CORRESPONDIENTES AL DIA 10/10/2025. SEGUN RELACION ANEXA.</t>
  </si>
  <si>
    <t>ED-27096</t>
  </si>
  <si>
    <t>1113-17 PARA REGISTRAR TRANSFERENCIA AUTOMATICA CC EMITIDA CUENTA COLECTORA MINISTERIO DE LA VIVIENDA HABITAT Y EDIFICACIONES (MIVEHD) CORRESPONDIENTE AL DIA 10/10/2025 REF 0102522537</t>
  </si>
  <si>
    <t>1113-19 PARA REGISTRAR TRANSFERENCIA AUTOMATICA CC EMITIDA CUENTA COLECTORA MINISTERIO DE LA VIVIENDA HABITAT Y EDIFICACIONES (MIVEHD) CORRESPONDIENTE AL DIA 10/10/2025 REF 0102522537</t>
  </si>
  <si>
    <t>ED-27112</t>
  </si>
  <si>
    <t>1113-19 PARA REGISTRAR DEVOLUCION DE POR VALOR RD$1,200.00 ACREDITADO POR ERROR A LA CTA. COLECTORA. AFECTANDO ED-27100 D/F 01/10/2025 REF. 452400545428, SEGUN VAF-EXT-0113-2025 D/F 30/09/2025.</t>
  </si>
  <si>
    <t>ED-27114</t>
  </si>
  <si>
    <t>1113-19 PARA REGISTRAR INGRESOS POR DEDUCCION RECIBIDAS DE SUPERVISION DE OBRAS, POR LA SUBCUENTA TESORERIA NACIONAL MINISTERIO DE LA VIVIENDA HABITAT Y EDIFICACIONES (MIVHED) CORRESPONDIENTE AL 5931 REF.138367</t>
  </si>
  <si>
    <t>1113-18 PARA REGISTRAR INGRESOS POR DEDUCCION RECIBIDAS DE SUPERVISION DE OBRAS, POR LA SUBCUENTA TESORERIA NACIONAL MINISTERIO DE LA VIVIENDA HABITAT Y EDIFICACIONES (MIVHED) CORRESPONDIENTE AL 5931 REF.138367</t>
  </si>
  <si>
    <t>ED-27313</t>
  </si>
  <si>
    <t>1113-17 PARA REGISTRAR INGRESO CORRESPONDIENTE AL DIA 10 DEL MES DE OCTUBRE 2025, SEGUN ESTADO DE BANCO ANEXO, REF NO. 452400542261 VMNRT</t>
  </si>
  <si>
    <t>ED-27314</t>
  </si>
  <si>
    <t>1113-17 PARA REGISTRAR INGRESO CORRESPONDIENTE AL DIA 10 DEL MES DE OCTUBRE 2025, SEGUN ESTADO DE BANCO ANEXO, REF NO. 452400544841 VMNRT</t>
  </si>
  <si>
    <t>ED-27317</t>
  </si>
  <si>
    <t>1113-17 PARA REGISTRAR INGRESO CORRESPONDIENTE AL DIA 10 DEL MES DE OCTUBRE 2025, SEGUN ESTADO DE BANCO ANEXO, REF NO. 240318289 VMNRT</t>
  </si>
  <si>
    <t>ED-27318</t>
  </si>
  <si>
    <t>1113-17 PARA REGISTRAR INGRESO CORRESPONDIENTE AL DIA 10 DEL MES DE OCTUBRE 2025, SEGUN ESTADO DE BANCO ANEXO, REF NO. 240319059 VMNRT</t>
  </si>
  <si>
    <t>ED-27319</t>
  </si>
  <si>
    <t>1113-17 PARA REGISTRAR INGRESO CORRESPONDIENTE AL DIA 10 DEL MES DE OCTUBRE 2025, SEGUN ESTADO DE BANCO ANEXO, REF NO. 240319077 VMNRT</t>
  </si>
  <si>
    <t>CH-6769</t>
  </si>
  <si>
    <t>1113-18 [CODOM, S.R.L.] LIB-6302. ABONO CUB-03 DEL CONTRATO MIVHED/CB/OB/LPN/006/2024, FICHA CBE00766, LOTE VI, PARA LA TERMINACION Y PUESTA EN MARCHA DEL BLOQUE C Y RECONSTRUCCION DEL EDIFICIO DE CECANOT DE LA CIUDAD SANITARIA SR. LUIS EDUARDO AYBAR, UBICADO EN LA CIUDAD DE SANTO DOMINGO, PROYECTO NO. 00605, SEGÚN COM. VMC-SP-333-2025 D/F 10/10/2025.</t>
  </si>
  <si>
    <t>CH-6770</t>
  </si>
  <si>
    <t>1113-18 [CARIBBEAN FOOD SUPPLY Y R, SRL] LIB-6310. CUARTO PAGO DEL CONTRATO NO. MIVHED/CB/BS/PEEN/001/2023, PROCESO NO. MIVHED-MAE-PEEN-2022-0013, ADENDA I MIVHED-CB-AD-411-2024 POR EXTENSION DE VIGENCIA, ADENDA II MIVHED-CB-AD-070-2025 (POR INCREMENTO DE MONTO) ADENDA III MIVHED-CB-AD-217-2025 POR EXTENSION DE VIGENCIA CON LA FACT. NCF B1500000181 D/F 01/10/2025 (POR VALOR DE RD$4,124,100.00 MENOS RD$ 824,820.00 CORRESP. AL 20% DE AMORT. DEL AVANCE INICIAL) POR ADQ. DE MAT. Y HERRAMIENTAS PARA LA REPARACION DE VIVIENDAS EN EL DN Y LA PROV. STO DGO, A RAIZ DE LAS LLUVIAS ACAECIDAS EL 04/11/2022. SEGÚN DA/0979/2025 D/F 02/10/2025 (RET.: 5% ISR). VER ANEXOS.</t>
  </si>
  <si>
    <t>CH-6771</t>
  </si>
  <si>
    <t>1113-18 [ROBERTO FELIX LUGO VALDEZ] LIB-6304. PAGO FACTURA NCF NO. B1500000032 D/F 18/09/2025, POR CONCEPTO DE SERVICIO DE ALGUACIL POR NOTIFICACIONES DE (25) VEINTICINCO ACTOS, REALIZADOS A DIFERENTES PROCESOS LLEVADOS A CABO POR EL MINISTERIO. SEGÚN DA/0972/2025 D/F 29/09/2025, MIVED-DJ/1608/2025 D/F 22/09/2025. (RETENCIÓN: 100% DEL ITBIS Y 10% DEL ISR) VER ANEXOS.</t>
  </si>
  <si>
    <t>CH-6772</t>
  </si>
  <si>
    <t>1113-18 [CLARA LUCIANO AQUINO] LIB-6283. PAGO FACTURA NCF NO. B1500000256 D/F 22/09/2025, POR SERVICIOS DE NOTARIZACIONES DE TRES (03) ACTOS AUTENTICOS, SEGUN COM. NO. DA/0971/2025 D/F 29/09/2025 Y MIVED-DJ/1626/2025 D/F 23/09/2025. (RETENCIÓN: 100% DEL ITBIS Y 10% DEL ISR). VER ANEXOS.</t>
  </si>
  <si>
    <t>CH-6773</t>
  </si>
  <si>
    <t>1113-18 [CLEANERS CORP SOLUTIONS ESL SRL] LIB-6303. PAGO UNICO A LA ORDEN DE COMPRA NO. MIVHED-2025-00095, PROCESO MIVHED-DAF-CM-2025-0024 D/F 29/05/2025, CON LA FACTURA NCF B1500000066 D/F 01/10/2025, POR CONTRATACION DE SERVICIOS DE LIMPIEZA PULIDO Y BRILLADO DE PISOS, CORRESPONDIENTE A LOS EDIFICIOS I, II, IIB DE ESTE MINISTERIO. SEGUN DA/0986/2025 D/F 06/10/2025. VER ANEXOS.</t>
  </si>
  <si>
    <t>CH-6774</t>
  </si>
  <si>
    <t>1113-18 [CONSTRUCTORA FAINCA SRL] LIB-6311. PAGO CUB-03 (76.16%) DEL CONTRATO MIVHED/CB/OB/PEEN/001/2024, FICHA CBE00725, LOTE I, PARA LA CONSTRUCCION Y RECONSTRUCCION DE VIVIENDAS AFECTADAS POR LOS DAÑOS OCASIONADOS POR EL PASO DEL FENOMENO ATMOSFERICO A NIVEL NACIONAL, PROV. SANTIAGO, PROYECTO NO. 00598, SEGÚN COM. VMC-SP-331-2025 D/F 08/10/2025.</t>
  </si>
  <si>
    <t>CH-6813</t>
  </si>
  <si>
    <t>1113-18 [LAURA MARIA VELOZ ACOSTA] LIB-6312. PAGO DEL 50% DE LA COMPRA Y COMPENSACION POR OCUPACION Y MEJORAS EN TERRENO DEL ESTADO, A LA SRA. LAURA MARIA VELOZ ACOSTA CD.001-1841765-8, PARA LA CONTRATACION DE OBRAS PARA EL DESARROLLO Y CONSTRUCCION DEL PLAN DE INTEGRACION URBANA SECTOR LOS PRADITOS, STO. DGO. D.N., SEGÚN COM. NO. MIVED-DJ/1731/2025 D/F 08/10/2025, VER ANEXOS.</t>
  </si>
  <si>
    <t>CH-6857</t>
  </si>
  <si>
    <t>1113-18 [GRATEREAUX RODRIGUEZ INGENIEROS CONTRATISTAS, S.R.L.] LIB-6313. PAGO CUB-02 (67.33%) DEL CONTRATO MIVHED/CB/OB/LPN/001/2024, FICHA CBE00761, LOTE 1, PARA LA CONTRUCCION DEL CENTRO DE DIAGNOSTICO Y ATENCION PRIMARIA (CDAP) CUIDAD MODELO, UBICADO EN CUIDAD MODELO, SANTO DOMINGO NORTE, PROYECTO NO. 00600, SEGÚN COM. VMC-SP-311-2025 D/F 23/09/2025.</t>
  </si>
  <si>
    <t>CH-6858</t>
  </si>
  <si>
    <t>1113-18 [INVERSIONES YANG, SRL] LIB-6306. PRIMER PAGO DEL CONTRATO NO. MIVHED/CB/BS/PEEN/009/2023 PROCESO NO. MIVHED-MAE-PEEN-2022-0013, ADENDA NO. I: MIVHED-CB-AD-255-2024 (EXTENSION DE VIGENCIA CON LA FACT. NCF NO. B1500001380 D/F 05/06/2025, POR ADQUISICION DE MATERIALES Y HERRAMIENTAS PARA REPARACION DE VIVIENDAS EN EL DISTRITO NACIONAL Y LA PROVINCIA DE SANTO DOMINGO, A RAIZ DE LAS LLUVIAS ACAECIDAD EN CUATRO (04) DEL MES DE NOVIEMBRE DEL 2022, LOTE 6 (PINTURA) SEGUN DA/0954/2025 D/F 22/09/2025. (RET.: 5% DEL ISR) VER ANEXOS.</t>
  </si>
  <si>
    <t>1113-18 [INVERSIONES YANG, SRL] LIB-6306. PRIMER PAGO DEL CONTRATONO. MIVHED/CB/BS/PEEN/009/2023 PROCESO NO. MIVHED-MAE-PEEN-2022-0013, ADENDA NO. I: MIVHED-CB-AD-255-2024 (EXTENSION DE VIGENCIA CON LA FACT. NCF NO. B1500001380 D/F 05/06/2025, POR ADQUISICION DE MATERIALES Y HERRAMIENTAS PARA REPARACION DE VIVIENDAS EN EL DISTRITO NACIONAL Y LA PROVINCIA DE SANTO DOMINGO, A RAIZ DE LAS LLUVIAS ACAECIDAD EN CUATRO (04) DEL MES DE NOVIEMBRE DEL 2022, LOTE 6 (PINTURA) SEGUN DA/0954/2025 D/F 22/09/2025. (RET.: 5% DEL ISR) VER ANEXOS.</t>
  </si>
  <si>
    <t>CH-6861</t>
  </si>
  <si>
    <t>1113-18 [CRISTIAN ENCARNACION POLANCO] LIB-6308. PAGO FACTURAS NCF NO. B1500000024 Y B1500000025 D/F 25/09/2025, POR SERVICIOS DE (66) SESENTA Y SEIS NOTARIZACIONES, ACTOS AUTENTICOS, SEGUN DA/0975/2025 D/F 30/09/2025, MIVED-DJ/1676/2025 Y MIVED-DJ/1677/2025 D/F 29/09/2025. (RETENCION: 10% DEL ISR Y 100% DEL ITBIS) VER ANEXOS.</t>
  </si>
  <si>
    <t>CH-6862</t>
  </si>
  <si>
    <t>1113-18 [CENTRO DE FORMACION INTEGRAL JUVENTUD Y FAMILIA (CEFIJUFA)] LIB-6309. PAGO CUB-02 (35.11%) DEL CONVENIO INSTITUCIONAL, FICHA CBE00679, PARA LA SEGUNDA ETAPA DE LA CONSTRUCCION EDIFICIO PARA HABITACIONES DEL CENTRO DE FORMACION INTEGRAL JUVENTUD Y FAMILIA (CEFIJUFA) Y PARA LA ESTRUCTURA DEL TECHADO DE LA CANCHA DEL CENTRO, SANTO DOMINGO ESTE, PROVINCIA SANTO DOMINGO. PROYECTO NO. 00487, SEGÚN COM. VMC-SP-326-2025 D/F 07/10/2025.</t>
  </si>
  <si>
    <t>CH-6864</t>
  </si>
  <si>
    <t>1113-18 [CONSTRUCTORA MEJÍA DRAIBY SRL] LIB-6325. PAGO CUB-07 (CIERRE Y FINAL) Y PAGO VICIOS OCULTOS DEL CONTRATO MIVHED/OB/CB/LPN/048/2021, FICHA CBE00412, LOTE 29, PARA LA CONSTRUCCION Y MEJORAMIENTOS DE VIVIENDAS SOCIALES, DOMINICANA SE RECONSTRUYE II, PROVINCIA MONTE PLATA, PROYECTO NO. 00427, SEGÚN COM. VMC-SP-328-2025 D/F 08/10/2025 Y VMC-SP-329-2025 D/F 08/10/2025</t>
  </si>
  <si>
    <t>CH-6873</t>
  </si>
  <si>
    <t>1113-18 [ANTIGUA INVESTMENTS, S.R.L.] LIB-6323. PAGO CUB-02 (37.26%) DEL CONTRATO MIVHED/CB/OB/PEEN/030/2024, FICHA CBE00755, LOTE 34, PARA LA CONSTRUCCION Y RECONSTRUCCION DE VIVIENDAS AFECTADAS POR LOS DAÑOS OCASIONADOS POR LOS TORRENCIALES AGUACEROS, TORMENTAS ELECTRICAS Y RAFAGAS DE VIENTOS PROVOCADOS POR EL PASO DEL FENOMENO ATMOSFERICO A NIVEL NACIONAL, PROVINCIA SANTO DOMINGO, PROYECTO NO. 00598, SEGÚN COM. VMC-SP-330-2025 D/F 08/10/2025.</t>
  </si>
  <si>
    <t>DB-4802</t>
  </si>
  <si>
    <t>1113-17 PARA REGISTRAR INGRESOS DE BIENES NACIONALES CORRESPONDIENTE AL DIA 13/10/2025. SEGUN RELACION ANEXA.</t>
  </si>
  <si>
    <t>ED-27097</t>
  </si>
  <si>
    <t>1113-17 PARA REGISTRAR TRANSFERENCIA AUTOMATICA CC EMITIDA CUENTA COLECTORA MINISTERIO DE LA VIVIENDA HABITAT Y EDIFICACIONES (MIVEHD) CORRESPONDIENTE AL DIA 13/10/2025 REF 0102522537</t>
  </si>
  <si>
    <t>1113-19 PARA REGISTRAR TRANSFERENCIA AUTOMATICA CC EMITIDA CUENTA COLECTORA MINISTERIO DE LA VIVIENDA HABITAT Y EDIFICACIONES (MIVEHD) CORRESPONDIENTE AL DIA 13/10/2025 REF</t>
  </si>
  <si>
    <t>ED-27106</t>
  </si>
  <si>
    <t>1113-18 PARA REGISTRAR ASIGNACION CUOTA DE PAGO DEBITO DE LA CTA. SUBCUENTA TESORERIA MIVED NO. 211-900100-0, HACIA LA CTA. LIBRAMIENTO TESORERIA NACIOANL MIVED PARA PAGO REF.60336</t>
  </si>
  <si>
    <t>1113-19 PARA REGISTRAR ASIGNACION CUOTA DE PAGO DEBITO DE LA CTA. SUBCUENTA TESORERIA MIVED NO. 211-900100-0, HACIA LA CTA. LIBRAMIENTO TESORERIA NACIOANL MIVED PARA PAGO REF.60336</t>
  </si>
  <si>
    <t>ED-27171</t>
  </si>
  <si>
    <t>1113-17 PARA REGISTRAR INGRESO CORRESPONDIENTE AL DIA 13 DEL MES DE OCTUBRE 2025, SEGUN ESTADO DE BANCO ANEXO, REF NO. 452400540365 VMNRT</t>
  </si>
  <si>
    <t>ED-27172</t>
  </si>
  <si>
    <t>1113-17 PARA REGISTRAR INGRESOS POR PAGO DE INDEMNIZACION TRANSACCIONAL DEL PROYECTO TERRA CANA ROCK (VUCI I41-2023), AVE. BOULEVARD TURISTICO, SECTOR MACAO (CANA BAY), PROVINCIA LA ALTAGRACIA MIVED-DJ/1780/2025 D/F 13/10/2025 SEGUN RELACION ANEXA REF NO. 240333587</t>
  </si>
  <si>
    <t>ED-27320</t>
  </si>
  <si>
    <t>1113-17 PARA REGISTRAR INGRESO CORRESPONDIENTE AL DIA 13 DEL MES DE OCTUBRE 2025, SEGUN ESTADO DE BANCO ANEXO, REF NO. 452400364577 VMNRT</t>
  </si>
  <si>
    <t>ED-27321</t>
  </si>
  <si>
    <t>1113-17 PARA REGISTRAR INGRESO CORRESPONDIENTE AL DIA 13 DEL MES DE OCTUBRE 2025, SEGUN ESTADO DE BANCO ANEXO, REF NO. 005190010021 AVALUOS Y TRAMITES LEGALES</t>
  </si>
  <si>
    <t>ED-27323</t>
  </si>
  <si>
    <t>1113-17 PARA REGISTRAR INGRESO CORRESPONDIENTE AL DIA 13 DEL MES DE OCTUBRE 2025, SEGUN ESTADO DE BANCO ANEXO, REF NO. 408613828 VMNRT</t>
  </si>
  <si>
    <t>ED-27324</t>
  </si>
  <si>
    <t>1113-17 PARA REGISTRAR INGRESO CORRESPONDIENTE AL DIA 13 DEL MES DE OCTUBRE 2025, SEGUN ESTADO DE BANCO ANEXO, REF NO. 240334293 VMNRT</t>
  </si>
  <si>
    <t>ED-27328</t>
  </si>
  <si>
    <t>1113-17 PARA REGISTRAR INGRESO CORRESPONDIENTE AL DIA 13 DEL MES DE OCTUBRE 2025, SEGUN ESTADO DE BANCO ANEXO, REF NO. 002610050621 VMNRT</t>
  </si>
  <si>
    <t>ED-27329</t>
  </si>
  <si>
    <t>1113-17 PARA REGISTRAR INGRESO CORRESPONDIENTE AL DIA 13 DEL MES DE OCTUBRE 2025, SEGUN ESTADO DE BANCO ANEXO, REF NO. 001600110390 VMNRT</t>
  </si>
  <si>
    <t>ED-27330</t>
  </si>
  <si>
    <t>1113-17 PARA REGISTRAR INGRESO CORRESPONDIENTE AL DIA 13 DEL MES DE OCTUBRE 2025, SEGUN ESTADO DE BANCO ANEXO, REF NO. 000900050350 VMNRT</t>
  </si>
  <si>
    <t>ED-27331</t>
  </si>
  <si>
    <t>1113-17 PARA REGISTRAR INGRESO CORRESPONDIENTE AL DIA 13 DEL MES DE OCTUBRE 2025, SEGUN ESTADO DE BANCO ANEXO, REF NO. 452400541864 VMNRT</t>
  </si>
  <si>
    <t>ED-27332</t>
  </si>
  <si>
    <t>1113-17 PARA REGISTRAR INGRESO CORRESPONDIENTE AL DIA 13 DEL MES DE OCTUBRE 2025, SEGUN ESTADO DE BANCO ANEXO, REF NO. 452400549591 VMNRT</t>
  </si>
  <si>
    <t>ED-27333</t>
  </si>
  <si>
    <t>1113-17 PARA REGISTRAR INGRESO CORRESPONDIENTE AL DIA 13 DEL MES DE OCTUBRE 2025, SEGUN ESTADO DE BANCO ANEXO, REF NO. 452400547113 VMNRT</t>
  </si>
  <si>
    <t>ED-27334</t>
  </si>
  <si>
    <t>1113-17 PARA REGISTRAR INGRESO CORRESPONDIENTE AL DIA 13 DEL MES DE OCTUBRE 2025, SEGUN ESTADO DE BANCO ANEXO, REF NO. 408646095 VMNRT</t>
  </si>
  <si>
    <t>ED-27335</t>
  </si>
  <si>
    <t>1113-17 PARA REGISTRAR INGRESO CORRESPONDIENTE AL DIA 13 DEL MES DE OCTUBRE 2025, SEGUN ESTADO DE BANCO ANEXO, REF NO. 000800040761 VMNRT</t>
  </si>
  <si>
    <t>ED-27336</t>
  </si>
  <si>
    <t>1113-17 PARA REGISTRAR INGRESO CORRESPONDIENTE AL DIA 13 DEL MES DE OCTUBRE 2025, SEGUN ESTADO DE BANCO ANEXO, REF NO. 240337429 VMNRT</t>
  </si>
  <si>
    <t>ED-27337</t>
  </si>
  <si>
    <t>1113-17 PARA REGISTRAR INGRESO CORRESPONDIENTE AL DIA 13 DEL MES DE OCTUBRE 2025, SEGUN ESTADO DE BANCO ANEXO, REF NO. 824033814 VMNRT</t>
  </si>
  <si>
    <t>DB-4803</t>
  </si>
  <si>
    <t>1113-17 PARA REGISTRAR INGRESOS DE BIENES NACIONALES CORRESPONDIENTE AL DIA 14/10/2025. SEGUN RELACION ANEXA.</t>
  </si>
  <si>
    <t>ED-27098</t>
  </si>
  <si>
    <t>1113-17 PARA REGISTRAR TRANSFERENCIA AUTOMATICA CC EMITIDA CUENTA COLECTORA MINISTERIO DE LA VIVIENDA HABITAT Y EDIFICACIONES (MIVEHD) CORRESPONDIENTE AL DIA 14/10/2025 REF 0102522537</t>
  </si>
  <si>
    <t>1113-19 PARA REGISTRAR TRANSFERENCIA AUTOMATICA CC EMITIDA CUENTA COLECTORA MINISTERIO DE LA VIVIENDA HABITAT Y EDIFICACIONES (MIVEHD) CORRESPONDIENTE AL DIA 14/10/2025 REF 0102522537</t>
  </si>
  <si>
    <t>ED-27107</t>
  </si>
  <si>
    <t>1113-18 PARA REGISTRAR ASIGNACION CUOTA DE PAGO DEBITO DE LA CTA. SUBCUENTA TESORERIA MIVED NO. 211-900100-0, HACIA LA CTA. LIBRAMIENTO TESORERIA NACIOANL MIVED PARA PAGO LIB-6116 LIB-6121  REF.60360</t>
  </si>
  <si>
    <t>1113-19 PARA REGISTRAR ASIGNACION CUOTA DE PAGO DEBITO DE LA CTA. SUBCUENTA TESORERIA MIVED NO. 211-900100-0, HACIA LA CTA. LIBRAMIENTO TESORERIA NACIOANL MIVED PARA PAGO LIB-6116 LIB-6121  REF.60360</t>
  </si>
  <si>
    <t>ED-27115</t>
  </si>
  <si>
    <t>1113-19 PARA REGISTRAR INGRESOS POR DEDUCCION RECIBIDAS DE SUPERVISION DE OBRAS, POR LA SUBCUENTA TESORERIA NACIONAL MINISTERIO DE LA VIVIENDA HABITAT Y EDIFICACIONES (MIVHED) CORRESPONDIENTE AL 5995 REF.139457</t>
  </si>
  <si>
    <t>1113-18 PARA REGISTRAR INGRESOS POR DEDUCCION RECIBIDAS DE SUPERVISION DE OBRAS, POR LA SUBCUENTA TESORERIA NACIONAL MINISTERIO DE LA VIVIENDA HABITAT Y EDIFICACIONES (MIVHED) CORRESPONDIENTE AL 5995 REF.139457</t>
  </si>
  <si>
    <t>ED-27116</t>
  </si>
  <si>
    <t>1113-19 PARA REGISTRAR INGRESOS POR DEDUCCION RECIBIDAS DE SUPERVISION DE OBRAS, POR LA SUBCUENTA TESORERIA NACIONAL MINISTERIO DE LA VIVIENDA HABITAT Y EDIFICACIONES (MIVHED) CORRESPONDIENTE AL 6012 REF.139458</t>
  </si>
  <si>
    <t>1113-18 PARA REGISTRAR INGRESOS POR DEDUCCION RECIBIDAS DE SUPERVISION DE OBRAS, POR LA SUBCUENTA TESORERIA NACIONAL MINISTERIO DE LA VIVIENDA HABITAT Y EDIFICACIONES (MIVHED) CORRESPONDIENTE AL 6012 REF.139458</t>
  </si>
  <si>
    <t>ED-27338</t>
  </si>
  <si>
    <t>1113-17 PARA REGISTRAR INGRESO CORRESPONDIENTE AL DIA 14 DEL MES DE OCTUBRE 2025, SEGUN ESTADO DE BANCO ANEXO, REF NO. 452400541265 VMNRT</t>
  </si>
  <si>
    <t>ED-27341</t>
  </si>
  <si>
    <t>1113-17 PARA REGISTRAR INGRESO CORRESPONDIENTE AL DIA 14 DEL MES DE OCTUBRE 2025, SEGUN ESTADO DE BANCO ANEXO, REF NO. 240341142 AVALUOS Y TRAMITES LEGALES</t>
  </si>
  <si>
    <t>ED-27342</t>
  </si>
  <si>
    <t>1113-17 PARA REGISTRAR INGRESO CORRESPONDIENTE AL DIA 14 DEL MES DE OCTUBRE 2025, SEGUN ESTADO DE BANCO ANEXO, REF NO. 240341347 VMNRT</t>
  </si>
  <si>
    <t>ED-27343</t>
  </si>
  <si>
    <t>1113-17 PARA REGISTRAR INGRESO CORRESPONDIENTE AL DIA 14 DEL MES DE OCTUBRE 2025, SEGUN ESTADO DE BANCO ANEXO, REF NO. 240341859 VMNRT</t>
  </si>
  <si>
    <t>ED-27344</t>
  </si>
  <si>
    <t>1113-17 PARA REGISTRAR INGRESO CORRESPONDIENTE AL DIA 14 DEL MES DE OCTUBRE 2025, SEGUN ESTADO DE BANCO ANEXO, REF NO. 452400366648 VMNRT</t>
  </si>
  <si>
    <t>ED-27345</t>
  </si>
  <si>
    <t>1113-17 PARA REGISTRAR INGRESO CORRESPONDIENTE AL DIA 14 DEL MES DE OCTUBRE 2025, SEGUN ESTADO DE BANCO ANEXO, REF NO. 408712903 VMNRT</t>
  </si>
  <si>
    <t>ED-27346</t>
  </si>
  <si>
    <t>1113-17 PARA REGISTRAR INGRESO CORRESPONDIENTE AL DIA 14 DEL MES DE OCTUBRE 2025, SEGUN ESTADO DE BANCO ANEXO, REF NO. 924034310 VMNRT</t>
  </si>
  <si>
    <t>ED-27347</t>
  </si>
  <si>
    <t>1113-17 PARA REGISTRAR INGRESO CORRESPONDIENTE AL DIA 14 DEL MES DE OCTUBRE 2025, SEGUN ESTADO DE BANCO ANEXO, REF NO. 005150010317 AVALUOS Y TRAMITES LEGALES</t>
  </si>
  <si>
    <t>ED-27348</t>
  </si>
  <si>
    <t>1113-17 PARA REGISTRAR INGRESO CORRESPONDIENTE AL DIA 14 DEL MES DE OCTUBRE 2025, SEGUN ESTADO DE BANCO ANEXO, REF NO. 408730416 VMNRT</t>
  </si>
  <si>
    <t>ED-27349</t>
  </si>
  <si>
    <t>1113-17 PARA REGISTRAR INGRESO CORRESPONDIENTE AL DIA 14 DEL MES DE OCTUBRE 2025, SEGUN ESTADO DE BANCO ANEXO, REF NO. 002870070478 VMNRT</t>
  </si>
  <si>
    <t>ED-27350</t>
  </si>
  <si>
    <t>1113-17 PARA REGISTRAR INGRESO CORRESPONDIENTE AL DIA 14 DEL MES DE OCTUBRE 2025, SEGUN ESTADO DE BANCO ANEXO, REF NO. 002870070481 VMNRT</t>
  </si>
  <si>
    <t>ED-27352</t>
  </si>
  <si>
    <t>1113-17 PARA REGISTRAR INGRESO CORRESPONDIENTE AL DIA 14 DEL MES DE OCTUBRE 2025, SEGUN ESTADO DE BANCO ANEXO, REF NO. 924034531 VMNRT</t>
  </si>
  <si>
    <t>CH-6776</t>
  </si>
  <si>
    <t>1113-18 [EMPRESA DISTRIBUIDORA DE ELECTRICIDAD DEL NORTE (EDENORTE)] LIB-6383. PAGO FACTURAS NCF NO. E450000081078, E450000081075 D/F 01/10/2025, E450000085724 Y E450000085917 D/F 03/10/2025, POR CONCEPTO DE SERVICIO DE ENERGIA ELECTRICA SUMINISTRADA EN LAS SUCURSALES DE LA REGIONAL SANTIAGO Y SAN FRANCISCO DE MACORIS CONTRATOS NO. 6979006, 6979009, 7492539 Y 6825841, CORRESP. AL PERIODO: (01/09/2025-01/10/2025) Y (02/09/2025-02/10/2025), SEGUN COM. DA/1009/2025 D/F 09/10/2025. VER ANEXOS.</t>
  </si>
  <si>
    <t>CH-6777</t>
  </si>
  <si>
    <t>1113-18 [COLECTOR DE IMPUESTOS INTERNOS] LIB-6376. PAGO ITBIS CORRESPONDIENTE AL MES DE SEPTIEMBRE DEL 2025, POR CONCEPTO DE PAGO DE LOS SERVICIOS PRESTADOS POR LA DIRECCION DE TRAMITACION, TASACION Y LICENCIAS DE ESTA INSTITUCION. SEGÚN DC-AP-0012-2025 D/F 14/10/2025, DECLARACION, REPORTE Y AUTORIZACION NO. 25954388954-0, VER ANEXOS.</t>
  </si>
  <si>
    <t>CH-6815</t>
  </si>
  <si>
    <t>1113-18 [MARGARITA MATEO] LIB-6372. PAGO DEL 50% DE LA COMPRA Y COMPENSACION POR OCUPACION Y MEJORAS EN TERRENO DEL ESTADO, A LA SRA. MARGARITA MATEO CED. 001-1583944-1, PARA LA CONTRATACION DE OBRAS PARA EL DESARROLLO Y CONSTRUCCION DEL PLAN DE INTEGRACION URBANA SECTOR LOS PRADITOS, STO. DGO. D.N., SEGÚN COM. NO. MIVED-DJ/1794/2025 D/F 15/10/2025, VER ANEXOS.</t>
  </si>
  <si>
    <t>CH-6863</t>
  </si>
  <si>
    <t>1113-18 [MINISTERIO DE VIVIENDA HABITAT Y EDIFICACIONES (MIVHED)] LIB-6355. PAGO DE VIATICOS EN OPERATIVOS DE SUPERVISION, CONSTRUCCION Y RECONSTRUCCION DE VIVIENDAS PARA PERSONAL DESCRITO EN EL EXPEDIENTE ANEXO, GRUPO NO. 44-2025, SEGUN COM. DA-0945-2025 D/F 18/09/2025. VER ANEXOS.</t>
  </si>
  <si>
    <t>DB-4804</t>
  </si>
  <si>
    <t>1113-17 PARA REGISTRAR INGRESOS DE BIENES NACIONALES CORRESPONDIENTE AL DIA 15/10/2025. SEGUN RELACION ANEXA.</t>
  </si>
  <si>
    <t>ED-27117</t>
  </si>
  <si>
    <t>1113-19 PARA REGISTRAR INGRESOS POR DEDUCCION RECIBIDAS DE SUPERVISION DE OBRAS, POR LA SUBCUENTA TESORERIA NACIONAL MINISTERIO DE LA VIVIENDA HABITAT Y EDIFICACIONES (MIVHED) CORRESPONDIENTE AL LIB-5835 REF.140554</t>
  </si>
  <si>
    <t>1113-18 PARA REGISTRAR INGRESOS POR DEDUCCION RECIBIDAS DE SUPERVISION DE OBRAS, POR LA SUBCUENTA TESORERIA NACIONAL MINISTERIO DE LA VIVIENDA HABITAT Y EDIFICACIONES (MIVHED) CORRESPONDIENTE AL LIB-5835 REF.140554</t>
  </si>
  <si>
    <t>ED-27152</t>
  </si>
  <si>
    <t>1113-19 PARA REGISTRAR TRANSFERENCIA AUTOMATICA CC EMITIDA CUENTA COLECTORA MINISTERIO DE LA VIVIENDA HABITAT Y EDIFICACIONES (MIVEHD) CORRESPONDIENTE AL DIA 15/10/2025 REF 0102522537</t>
  </si>
  <si>
    <t>1113-17 PARA REGISTRAR TRANSFERENCIA AUTOMATICA CC EMITIDA CUENTA COLECTORA MINISTERIO DE LA VIVIENDA HABITAT Y EDIFICACIONES (MIVEHD) CORRESPONDIENTE AL DIA 15/10/2025 REF 0102522537</t>
  </si>
  <si>
    <t>ED-27353</t>
  </si>
  <si>
    <t>1113-17 PARA REGISTRAR INGRESO CORRESPONDIENTE AL DIA 15 DEL MES DE OCTUBRE 2025, SEGUN ESTADO DE BANCO ANEXO, REF NO. 240347190 VMNRT</t>
  </si>
  <si>
    <t>ED-27354</t>
  </si>
  <si>
    <t>1113-17 PARA REGISTRAR INGRESO CORRESPONDIENTE AL DIA 15 DEL MES DE OCTUBRE 2025, SEGUN ESTADO DE BANCO ANEXO, REF NO. 408766605 VMNRT</t>
  </si>
  <si>
    <t>ED-27355</t>
  </si>
  <si>
    <t>1113-17 PARA REGISTRAR INGRESO CORRESPONDIENTE AL DIA 15 DEL MES DE OCTUBRE 2025, SEGUN ESTADO DE BANCO ANEXO, REF NO. 452400365293 VMNRT</t>
  </si>
  <si>
    <t>ED-27356</t>
  </si>
  <si>
    <t>1113-17 PARA REGISTRAR INGRESO CORRESPONDIENTE AL DIA 15 DEL MES DE OCTUBRE 2025, SEGUN ESTADO DE BANCO ANEXO, REF NO. 924034881 VMNRT</t>
  </si>
  <si>
    <t>ED-27357</t>
  </si>
  <si>
    <t>1113-17 PARA REGISTRAR INGRESO CORRESPONDIENTE AL DIA 15 DEL MES DE OCTUBRE 2025, SEGUN ESTADO DE BANCO ANEXO, REF NO. 002130060309 VMNRT</t>
  </si>
  <si>
    <t>ED-27358</t>
  </si>
  <si>
    <t>1113-17 PARA REGISTRAR INGRESO CORRESPONDIENTE AL DIA 15 DEL MES DE OCTUBRE 2025, SEGUN ESTADO DE BANCO ANEXO, REF NO. 240350027 VMNRT</t>
  </si>
  <si>
    <t>ED-27359</t>
  </si>
  <si>
    <t>1113-17 PARA REGISTRAR INGRESO CORRESPONDIENTE AL DIA 15 DEL MES DE OCTUBRE 2025, SEGUN ESTADO DE BANCO ANEXO, REF NO. 240351200 VMNRT</t>
  </si>
  <si>
    <t>ED-27360</t>
  </si>
  <si>
    <t>1113-17 PARA REGISTRAR INGRESO CORRESPONDIENTE AL DIA 15 DEL MES DE OCTUBRE 2025, SEGUN ESTADO DE BANCO ANEXO, REF NO. 408816018 VMNRT</t>
  </si>
  <si>
    <t>ED-27361</t>
  </si>
  <si>
    <t>1113-17 PARA REGISTRAR INGRESO CORRESPONDIENTE AL DIA 15 DEL MES DE OCTUBRE 2025, SEGUN ESTADO DE BANCO ANEXO, REF NO. 924035191 VMNRT</t>
  </si>
  <si>
    <t>CH-6778</t>
  </si>
  <si>
    <t>1113-18 [PROGRAMA DE LAS NACIONES UNIDAS PARA EL DESARROLLO (PNUD)] LIB-6411. TRECEAVO APORTE DE FONDOS A LA ADENDA V POR VALOR DE RD$30,000,000.00 A FAVOR DE PROGRAMA DE LAS NACIONES UNIDAS PARA EL DESARROLLO (PNUD), RNC 422-000-111 POR CONCEPTO DE APORTE DEL PROYECTO DE FORTALECIMIENTO INSTITUCIONAL OPERATIVO DEL MINISTERIO DE LA VIVIENDA, HABITAT Y EDIFICACIONES, EN LA MEJORA DE SU ATENCION CIUDADANA, INNOVACION, PLANIFICACION, GESTION Y SUS PROCESOS PARA UNA EFECTIVA TRANSPARENCIA Y RENDICION DE CUENTAS, NO. 00131696, SEGUN DM-INT-0054-25 D/F 15/10/2025. VER ANEXOS MVC-7190</t>
  </si>
  <si>
    <t>CH-6816</t>
  </si>
  <si>
    <t>1113-18 [SERDERE ENTERPRISES SRL] LIB-6425. PRIMER PAGO AL CONTRATO NO. MIVHED-CB-SB-LPN-014-2025 PROCESO NO. MIVHED-CCC-LPN-2025-0004, CON LA FACT. NO. B1500000034 D/F 01/10/2025, POR ADQUISICION DE MATERIALES DE CONSTRUCCION PARA PROGRAMA FINALIZA TU VIVIENDA, LA UNIDAD DE ACCION RAPIDA Y DONACIONES PARA MEJORAMIENTO DE VIVIENDAS Y EDIFICACIONES EN TODO EL PAIS, LOTE 1: HERRAMIENTA, ITEM NO.1-25., SEGUN DA/0990/2025 D/F 07/10/2025. (RET.: 5% ISR). VER ANEXOS.</t>
  </si>
  <si>
    <t>CH-6817</t>
  </si>
  <si>
    <t>1113-18 [AUTOCENTRO NAVARRO, SRL] LIB-6395. QUINTO PAGO A LA ORDEN DE COMPRA MIVHED-2025-00059, PROCESO MIVHED-DAF-CM-2025-0007 D/F 4/4/2025, CON LAS FACTURAS NCF NO. B1500003895 D/F 20/8/2025, B1500003907 D/F 25/8/2025, POR ADQUISICION E INSTALACION DE BATERIAS PARA LA FLOTILLA VEHICULAR DE ESTE MINISTERIO. SEGUN COM. DA/1006/2025 D/F 08/10/2025. (RETENCIÓN: 5% DEL ISR). VER ANEXOS.</t>
  </si>
  <si>
    <t>CH-6818</t>
  </si>
  <si>
    <t>1113-18 [EVEL SUPLIDORES SRL] LIB-6394. PRIMER PAGO CORRESPONDIENTE AL 20% DE AVANCE INICIAL AL CONTRATO NO. MIVHED/CB/SB/LPN/020/2025, PROCESO NO. MIVHED-CCC-LPN-2025-0004, POR ADQUISICION DE MATERIALES DE CONSTRUCCION PARA PROGRAMA FINALIZA TU VIVIENDA, LA UNIDAD DE ACCION RAPIDA Y DONACIONES PARA MEJORAMIENTO DE VIVIENDA Y EDIFICACIONES EN TODO EL PAIS LOTE 7: PINTURA. ITEM #1-6. SEGUN DA/1003/2025 D/F 08/10/2025. VER ANEXOS</t>
  </si>
  <si>
    <t>CH-6822</t>
  </si>
  <si>
    <t>1113-18 [PROYECTOS DE INGENIERIA Y EDIFICACIONES MELO SCARFULLERY] LIB-6430. PRIMER PAGO CORRESPONDIENTE AL 20% DE AVANCE INICIAL AL CONTRATO NO. MIVHED/CB/SB/LPN/016/2025, PROCESO NO. MIVHED-CCC-LPN-2025-0004, POR ADQUISICION DE MATERIALES DE CONSTRUCCION PARA PROGRAMA FINALIZA TU VIVIENDA, LA UNIDAD DE ACCION RAPIDA Y DONACIONES PARA MEJORAMIENTO DE VIVIENDA Y EDIFICACIONES EN TODO EL PAIS LOTE 3: ALBAÑILERIA. ITEM #1-7. SEGUN DA/1020/2025 D/F 13/10/2025. VER ANEXOS. MVC-7181.</t>
  </si>
  <si>
    <t>CH-6840</t>
  </si>
  <si>
    <t>1113-18 [ALBEN RAFAEL HERNANDEZ FELIX] LIB-6414. SEGUNDO PAGO DEL CONTRATO NO. MIVHED-CB-CA-2025-003 PROCESO NO. MIVHED-CCC-PEPU-2025-0008 CON LA FACT. CON NCF NO. B1500000071 D/F 02/10/2025, POR ALQUILER DE LOCALES PARA LA OFICINA DE TRAMITACION DE PLANOS Y SUPERVISION DE OBRAS PRIVADAS MIVED EN EL MUNICIPIO DE SAN FRANCISCO DE MACORIS, PROV. DUARTE. CORRESPONDIENTEAL MES DE OCTUBRE DEL 2025, SEGUN DA/0985/2025 D/F 03/10/2025. (RET10% DE ISR Y EL 100% DE ITBIS) VER ANEXOS.</t>
  </si>
  <si>
    <t>CH-6841</t>
  </si>
  <si>
    <t>1113-18 [SERVIATESA SRL] LIB-6418. PAGO NO. 13 DEL CONTRATO NO. MIVHED-CB-CA-2024-003, PROCESO MIVHED-CCC-PEPU-2024-0008, CON LA FACTURA NCF NO. B1500000071 D/F 06/10/2025, POR ALQUILER DEL LOCAL PARA OFICINAS DEL MINISTERIO DE LA VIVIENDA, HABITAT Y EDIFICACIONES, CORRESPONDIENTE AL MES DE OCTUBRE DE 2025, SEGUN DA/0999/2025 D/F 07/10/2025. (RETENCION DEL 5%) VER ANEXOS</t>
  </si>
  <si>
    <t>CH-6842</t>
  </si>
  <si>
    <t>1113-18 [MAGNA MOTORS S A] LIB-6417. OCTAVO PAGO DEL CONTRATO NO. MIVHED-CB-CS-011-2024, PROCESO NO. MIVHED-CCC-PEPU-2024-0006, ADENDA 1 NO. MIVHED-CB-AD-232-2025 POR EXTENSION DE VIGENCIA, CON LA FACTURA NCF NO. E450000001959 D/F 01/9/2025, POR SERVICIO DE MANTENIMIENTO PREVENTIVO Y CORRECTIVO PARA LOS VEHICULOS DE ESTE MINISTERIO, PARA (1) UN MINIBUS HYUNDAI STARIA. SEGUN DA/1001/2025 D/F 08/10/2025. VER ANEXOS.</t>
  </si>
  <si>
    <t>CH-6856</t>
  </si>
  <si>
    <t>1113-18 [BANCO DE RESERVAS DE LA REPUBLICA DOMINICANA BANCO DE SERVICIOS MULTIPLES S A] LIB-6402. PAGO DE LAS TARJETAS VISA FLOTILLA POR EL CONSUMO DE COMBUSTIBLE, CORRESPONDIENTE AL CORTE D/F 02/10/2025. SEGUN DA/1012/2025 D/F 09/10/2025. (INTERESES Y COMISIONES RD$72,904.05 Y OTROS CARGOS BANCARIOS RD$26,400.00) VER ANEXOS.</t>
  </si>
  <si>
    <t>CH-6865</t>
  </si>
  <si>
    <t>1113-18 [RAFAEL RAMON DIAZ FILPO] LIB-6387. PAGO FACTURA NCF NO. B1500000014 D/F 29/08/2025, POR CONCEPTO DE SERVICIOS DE (10) DIEZ NOTARIZACIONES, SEGUN DA/0994/2025 D/F 07/10/2025, MIVED-DJ/1713/2025 D/F 03/10/2025. (RETENCION: 10% DEL ISR Y 100% DEL ITBIS) VER ANEXOS.</t>
  </si>
  <si>
    <t>1113-18 [RAFAEL RAMON DIAZ FILPO] LIB-6387. PAGO FACTURA NCF NO. B1500000014 D/F 29/08/2025, POR CONCEPTO DE SERVICIOS DE (10) DIEZ NOTARIZACIONES, SEGUN DA/0994/2025 D/F 07/10/2025, MIVED-DJ/1713/2025 D/F 03/10/2025. (RETENCION: 10% DEL ISR Y 100% DEL ITBIS)</t>
  </si>
  <si>
    <t>CH-6866</t>
  </si>
  <si>
    <t>1113-18 [PLANCHAKI SRL] LIB-6415. SEXTO PAGO A LA ORDEN DE COMPRA NO. MIVHED-2025-00029 PROCESO NO. MIVHED-DAF-CM-2025-0004 D/F 03/03/2025, CON LA FACTURA NCF NO. B1500000241 D/F 06/10/2025, POR SERVICIO DE LAVANDERIA PARA MANTELES Y BAMBALINAS CORRESPONDIENTE AL MES DE SEPTIEMBRE DEL 2025. SEGUN DA/1000/2025 D/F 08/10/2025. (RETENCION: 5% DEL ISR) VER ANEXOS.</t>
  </si>
  <si>
    <t>CH-6867</t>
  </si>
  <si>
    <t>1113-18 [DSETA GROUP, SRL] LIB-6389. TERCER PAGO DE LA ORDEN DE SERVICIOS NO. MIVHED-2024-00324, PROCESO NO. MIVHED-DAF-CM-2024-0077, D/F 13/12/2024, CON LA FACTURA NCF NO. B1500000461 D/F 02/10/2025, POR CONCEPTO DE CONTRATACION DE SERVICIO DE MANTENIMIENTO PREVENTIVO Y CORRECTIVO PARA LAS PLANTAS ELECTRICAS DE LOS EDIFICIOS I Y II DE ESTE MINISTERIO. SEGUN DA/1011/2025 D/F 09/10/2025. (RETENCION: 5% DEL ISR). VER ANEXOS.</t>
  </si>
  <si>
    <t>CH-6868</t>
  </si>
  <si>
    <t>1113-18 [TRANS UNION, S,A,] LIB-6416. CUARTO PAGO DE LA ORDEN DE SERVICIOS NO. MIVHED-2025-00080, PROCESO NO. MIVHED-DAF-CM-2025-0020 D/F 20/05/2025 CON LA FACT. NCF NO. E-450000000080 D/F 25/09/2025, POR SERVICIOS DE CONSULTAS DE BURO DE CRÉDITO POR UN PERIODO DE DOCE (12) MESES EN APOYO A LA EVALUACION FINANCIERA DE LAS FAMILIAS QUE APLICARON AL PLAN MIVIVIENDA DE ESTE MINISTERIO, CORRESPONDIENTE AL MES DE SEPTIEMBRE 2025, SEGUN DA/0996/2025 D/F 07/10/2025. (RET.: 30% DEL ITBIS).VER ANEXOS.</t>
  </si>
  <si>
    <t>CH-6869</t>
  </si>
  <si>
    <t>1113-18 [ANGELA MERCEDES PEÑA GOMEZ] LIB-6423. PAGO DEL 50% DE LA COMPRA Y COMPENSACION POR OCUPACION Y MEJORAS EN TERRENO DEL ESTADO, A LA SRA. ANGELA MERCEDES PEÑA GOMEZ CED. 001-0176765-5, PARA LA CONTRATACION DE OBRAS PARA EL DESARROLLO Y CONSTRUCCION DEL PLAN DE INTEGRACION URBANA SECTOR LOS PRADITOS, STO. DGO. D.N., SEGÚN COM. NO. MIVED-DJ/1807/2025 D/F 16/10/2025, VER ANEXOS.MVC-7194</t>
  </si>
  <si>
    <t>CH-6870</t>
  </si>
  <si>
    <t>1113-18 [MARINO ANTONIO PEÑA GOMEZ] LIB-6422. PAGO DEL 50% DE LA COMPRA Y COMPENSACION POR OCUPACION Y MEJORAS EN TERRENO DEL ESTADO, AL SR. MARINO ANTONIO PEÑA GOMEZ CED. 001-1172697-2, PARA LA CONTRATACION DE OBRAS PARA EL DESARROLLO Y CONSTRUCCION DEL PLAN DE INTEGRACION URBANA SECTOR LOS PRADITOS, STO. DGO. D.N., SEGÚN COM. NO. MIVED-DJ/1806/2025 D/F 16/10/2025, VER ANEXOS.MVC-7195</t>
  </si>
  <si>
    <t>DB-4805</t>
  </si>
  <si>
    <t>1113-17 PARA REGISTRAR INGRESOS DE BIENES NACIONALES CORRESPONDIENTE AL DIA 16/10/2025. SEGUN RELACION ANEXA.</t>
  </si>
  <si>
    <t>ED-27118</t>
  </si>
  <si>
    <t>1113-19 PARA REGISTRAR INGRESOS POR DEDUCCION RECIBIDAS DE SUPERVISION DE OBRAS, POR LA SUBCUENTA TESORERIA NACIONAL MINISTERIO DE LA VIVIENDA HABITAT Y EDIFICACIONES (MIVHED) CORRESPONDIENTE AL LIB-6102 REF.141186</t>
  </si>
  <si>
    <t>1113-18 PARA REGISTRAR INGRESOS POR DEDUCCION RECIBIDAS DE SUPERVISION DE OBRAS, POR LA SUBCUENTA TESORERIA NACIONAL MINISTERIO DE LA VIVIENDA HABITAT Y EDIFICACIONES (MIVHED) CORRESPONDIENTE AL LIB-6102 REF.141186</t>
  </si>
  <si>
    <t>ED-27119</t>
  </si>
  <si>
    <t>1113-19 PARA REGISTRAR INGRESOS POR DEDUCCION RECIBIDAS DE SUPERVISION DE OBRAS, POR LA SUBCUENTA TESORERIA NACIONAL MINISTERIO DE LA VIVIENDA HABITAT Y EDIFICACIONES (MIVHED) CORRESPONDIENTE AL LIB-6142 REF.141187</t>
  </si>
  <si>
    <t>1113-18 PARA REGISTRAR INGRESOS POR DEDUCCION RECIBIDAS DE SUPERVISION DE OBRAS, POR LA SUBCUENTA TESORERIA NACIONAL MINISTERIO DE LA VIVIENDA HABITAT Y EDIFICACIONES (MIVHED) CORRESPONDIENTE AL LIB-6142 REF.141187</t>
  </si>
  <si>
    <t>ED-27153</t>
  </si>
  <si>
    <t>1113-19 PARA REGISTRAR TRANSFERENCIA AUTOMATICA CC EMITIDA CUENTA COLECTORA MINISTERIO DE LA VIVIENDA HABITAT Y EDIFICACIONES (MIVEHD) CORRESPONDIENTE AL DIA 16/10/2025 REF 0102522537</t>
  </si>
  <si>
    <t>1113-17 PARA REGISTRAR TRANSFERENCIA AUTOMATICA CC EMITIDA CUENTA COLECTORA MINISTERIO DE LA VIVIENDA HABITAT Y EDIFICACIONES (MIVEHD) CORRESPONDIENTE AL DIA 16/10/2025 REF 0102522537</t>
  </si>
  <si>
    <t>ED-27244</t>
  </si>
  <si>
    <t>1113-17 PARA REGISTRAR INGRESO CORRESPONDIENTE AL DIA 16 DEL MES DE OCTUBRE 2025, SEGUN ESTADO DE BANCO ANEXO, REF NO. 408863700 VMNRT</t>
  </si>
  <si>
    <t>ED-27261</t>
  </si>
  <si>
    <t>1113-17 PARA REGISTRAR INGRESO CORRESPONDIENTE AL DIA 16 DEL MES DE OCTUBRE 2025, SEGUN ESTADO DE BANCO ANEXO, REF NO. 452400545409 VMNRT</t>
  </si>
  <si>
    <t>ED-27282</t>
  </si>
  <si>
    <t>1113-17 PARA REGISTRAR INGRESO CORRESPONDIENTE AL DIA 16 DEL MES DE OCTUBRE 2025, SEGUN ESTADO DE BANCO ANEXO, REF NO. 452400547130 VMNRT</t>
  </si>
  <si>
    <t>ED-27298</t>
  </si>
  <si>
    <t>1113-17 PARA REGISTRAR INGRESO CORRESPONDIENTE AL DIA 10 DEL MES DE OCTUBRE 2025, SEGUN ESTADO DE BANCO ANEXO, REF NO. 240357560 VMNRT</t>
  </si>
  <si>
    <t>ED-27315</t>
  </si>
  <si>
    <t>1113-17 PARA REGISTRAR INGRESO CORRESPONDIENTE AL DIA 16 DEL MES DE OCTUBRE 2025, SEGUN ESTADO DE BANCO ANEXO, REF NO. 006500050141 AVALUOS Y TRAMITES LEGALES</t>
  </si>
  <si>
    <t>ED-27316</t>
  </si>
  <si>
    <t>1113-17 PARA REGISTRAR INGRESO CORRESPONDIENTE AL DIA 16 DEL MES DE OCTUBRE 2025, SEGUN ESTADO DE BANCO ANEXO, REF NO. 240358164 VMNRT</t>
  </si>
  <si>
    <t>ED-27322</t>
  </si>
  <si>
    <t>1113-17 PARA REGISTRAR INGRESO CORRESPONDIENTE AL DIA 16 DEL MES DE OCTUBRE 2025, SEGUN ESTADO DE BANCO ANEXO, REF NO. 408889339 VMNRT</t>
  </si>
  <si>
    <t>ED-27325</t>
  </si>
  <si>
    <t>1113-17 PARA REGISTRAR INGRESO CORRESPONDIENTE AL DIA 16 DEL MES DE OCTUBRE 2025, SEGUN ESTADO DE BANCO ANEXO, REF NO. 240360881 VMNRT</t>
  </si>
  <si>
    <t>ED-27326</t>
  </si>
  <si>
    <t>1113-17 PARA REGISTRAR INGRESO CORRESPONDIENTE AL DIA 16 DEL MES DE OCTUBRE 2025, SEGUN ESTADO DE BANCO ANEXO, REF NO. 924036226 VMNRT</t>
  </si>
  <si>
    <t>ED-27340</t>
  </si>
  <si>
    <t>1113-17 PARA REGISTRAR INGRESO CORRESPONDIENTE AL DIA 16 DEL MES DE OCTUBRE 2025, SEGUN ESTADO DE BANCO ANEXO, REF NO. 452400541929 VMNRT</t>
  </si>
  <si>
    <t>CH-6891</t>
  </si>
  <si>
    <t xml:space="preserve">LIB-6427. PAGO FACTURA NCF NO. B1500000275 D/F 07/10/2025, POR SERVICIOS DE NOTARIZACIONES DE (16) DIECISEIS ACTOS AUTENTICOS, SEGUN DA/1032/2025 D/F 14/10/2025, MIVED-DJ/1741/2025 D/F 09/10/2025 (RETENCION: 10% DEL ISR Y 100% DEL ITBIS) VER ANEXOS. </t>
  </si>
  <si>
    <t>CH-6775</t>
  </si>
  <si>
    <t>1113-18 [CORPORACION TURISTICA DE SERVICIOS PUNTA CANA S.A.S.] LIB-6454. PAGO FACTURA NO. 2000408992 NCF NO. E450000000073 D/F 30/09/2025 POR SERV. DE ELECTRICIDAD CORRESPONDIENTE AL PERIODO DEL 26 DE AGOSTO 2025 AL 25 DE SEPTIEMBRE 2025 , DEL LOCAL UBICADO EN PUNTA CANA, SEGUN DA/0988/2025 D/F 07/10/2025. VER ANEXOS</t>
  </si>
  <si>
    <t>LIB-6461. PAGO FACTURA NCF B1500000044 D/F 01/10/2025, POR CONCEPTO DE SERVICIO DE (07) SIETE NOTARIZACIONES, SEGUN DA/1031/2025 D/F 14/10/2025 Y MIVED-DJ/1743/2025 D/F 09/10/2025. (RETENCION: 10% DEL ISR Y 100% DEL ITBIS) VER ANEXOS. MVC-7196</t>
  </si>
  <si>
    <t>CH-6820</t>
  </si>
  <si>
    <t>1113-18 [ESPARTIMP SRL] LIB-6460. PAGO ORDEN DE COMPRA NO. MIVHED-2025-00139, PROCESO NO. MIVHED-DAF-CM-2025-0037 D/F 29/07/2025, CON LA FACTURA NCF NO. B1500000313 D/F 23/09/2025, POR RENOVACION DE LICENCIAS INFORMATICAS PERMANENTE Y ADQUICION DE EQUIPOS DE CONTROL DE ASISTENCIA PARA USO ESTE MINISTERIO., SEGUN DA/1007/2025 D/F 08/10/2025. (RETENCION: 5% DEL ISR) VER ANEXOS. MVC-7179</t>
  </si>
  <si>
    <t>CH-6821</t>
  </si>
  <si>
    <t>1113-18 [MIGUEL DEMETRIO CABRERA CAMACHO] LIB-6468. PRIMER PAGO CORRESPONDIENTE AL 20% DE AVANCE INICIAL AL CONTRATO NO. MIVHED/CB/CS/CP/001/2025, PROCESO NO. MIVHED-CCC-CP-2025-0005, POR SUMINISTRO DE ALMUERZOS Y CENAS PARA CONSERJES, PARQUEADORES, MENSAJEROS, CAMAREROS, AUXILIARES, RECEPCIONISTAS, UTILITIES, CHOFERES, MILITARES Y SUPERVISORES DE MAYORDOMIA QUE LABORA EN DIFERENTES AREAS PARA LA REGIONAL SANTIAGO DE ESTE MINISTERIO. SEGUN DA/1015/2025 D/F 10/10/2025. VER ANEXOS.MVC-7180</t>
  </si>
  <si>
    <t>CH-6824</t>
  </si>
  <si>
    <t>1113-18 [DK PETROLEUM, SRL] LIB-6458. SEPTIMO Y ULTIMO PAGO DE LA ORDEN DE COMPRA NO. MIVHED-2023-00325, PROCESO MIVHED-DAF-CM-2023-0085 D/F 15/11/2023, CON LA FACTURA NCF NO. B1500000618 D/F 07/10/2025, (DICHA ORDEN SERA CERRADA CON UN BALANCE DE RD$174,645.00, YA QUE LA CANTIDAD DE GALONES CONTRATADOS FUERON CONSUMIDO), POR ADQUISICION DE CIENTO CINCUENTA (150) GALONES DE GASOIL REGULAR, PARA LA PLANTA ELECTRICA DEL ALMACEN HATO NUEVO DE ESTE MINISTERIO, SEGUN DA/1013/2025 D/F 09/10/2025. (RETENCION: 5% DEL ISR) VER ANEXOS. MVC-7184</t>
  </si>
  <si>
    <t>CH-6825</t>
  </si>
  <si>
    <t>1113-18 [EL BANCO DE RESERVAS DE LA REPUBLICA DOMINICANA, BANCO DE SERVICIOS MULTIPLES, CONSTRUCTORA VILLA ML] LIB-6473. PAGO CESION DE CREDITO ENTRE EL BANCO DE RESERVAS DE LA REPUBLICA DOMINICANA, BANCO DE SERVICIOS MULTIPLES, Y CONSTRUCTORA VILLA MEJIA, S.R. L, C/ CARGO DEL PAGO CUB-4 (51.88%) DEL CONTRATO MIVHED/CB/OB/LPN/049/2022, FICHA CBE00554, LOTE 38, PARA LA CONSTRUCCION Y MEJORAMIENTOS DE VIVIENDAS SOCIALES, DOMINICANA SE RECONSTRUYE III, PROVINCIA SANTO DOMINGO.PROYECTO NO. 00503, SEGÚN COM. VMC-SP-336-2025 D/F 14/10/2025.MVC-7186.</t>
  </si>
  <si>
    <t>CH-6828</t>
  </si>
  <si>
    <t>1113-18 [COMIDAS SANAS P &amp; R SRL] LIB-6470. CUARTO PAGO AL CONTRATO NO. MIVHED-CB-CS-LPN-003-2025, PROCESO MIVHED-CCC-LPN-2025-0003 D/F 10/07/2025, CON LAS FACTS NCF NO. B1500000920 Y B1500000921 D/F 30/09/2025, (POR VALOR DE RD$3,112,484.82 MENOS RD$ 622,496.96 CORRESP. AL 20% DE LA FACT. AMORT. DEL AVANCE INICIAL) POR SUMINISTRO DE ALMUERZOS Y CENAS PARA EL PERSONAL QUE LABORA EN ESTE MINISTERIO. CORRESP. AL MES DE SEPTIEMBRE DEL 2025, SEGUN DA/1022/2025 D/F 13/10/2025. (RETENCION 5%) VER ANEXOS.MVC-7191</t>
  </si>
  <si>
    <t>CH-6829</t>
  </si>
  <si>
    <t>1113-18 [ALTICE DOMINICANA, S. A.] LIB-6469. PAGO FACTURA NCF NO. E450000018801 D/F 05/10/2025, POR CONCEPTO DE SERVICIOS DE INTERNET DEL LOCAL HATO NUEVO, DE LA CUENTA NO. 89766304, DURANTE EL PERIODO DESDE EL 01/10/2025 AL 31/10/2025, SEGUN DA/1023/2025 D/F 13/10/2025. VER ANEXOS MVC-7192</t>
  </si>
  <si>
    <t>CH-6830</t>
  </si>
  <si>
    <t>1113-18 [ARIEL SAMUEL BELTRE MARTE] LIB-6462. PAGO DE FACTURA NCF NO. B1500000021 D/F 19/09/2025, POR CONCEPTO DE HONORARIOS POR SERVICIOS NOTARIALES DE UN (01) ACTO AUTENTICO, SEGÚN DA/1024/2025 D/F 14/10/2025 Y MIVED-DJ/1609/2025 D/F 22/09/2025. (RETENCIÓN: 100% DEL ITBIS Y 10% DEL ISR) VER ANEXOS.MVC-7193</t>
  </si>
  <si>
    <t>CH-6831</t>
  </si>
  <si>
    <t>1113-18 [HUMANO SEGUROS, S. A.] LIB-6476. PAGO FACTURA NCF NO. E450000005678 D/F 01/10/2025 POR VALOR DE USD$11,444.03 (CON LA TASA DEL DOLAR A RD$63.8760 AL 17 DE OCTUBRE DEL 2025), POR CONCEPTO DE SEGURO MEDICO MÁSTER IND DE SALUD INTERNACIONAL, CORRESPONDIENTE A LA POLIZA NO. 30-93-015688, DURANTE EL PERIODO DESDE 01/10/2025 AL 31/10/2025, SEGUN COM. RRHH-00489 D/F 15/10/2025. VER ANEXOS. MVC-7199</t>
  </si>
  <si>
    <t>CH-6832</t>
  </si>
  <si>
    <t>1113-18 [SEGURO NACIONAL DE SALUD (ARS SENASA)] LIB-6475. PAGO FACTURA NCF NO. E450000004210 D/F 30/09/2025 , POLIZA NO. 12974, CORRESPONDIENTE AL SEGURO MEDICO DE LOS EMPLEADOS FIJOS, DEL PERIODO 01/10/2025 AL 31/10/2025, POR RD$ 2,114,030.03 Y VALOR DESCONTADO POR NOMINA RD$300,104.03 CORRESPONDIENTE AL MES DE OCTUBRE DEL 2025, SEGUN COM. RRHH-00492-25 D/F 16/10/2025. VER ANEXOS. MVC-7200</t>
  </si>
  <si>
    <t>CH-6872</t>
  </si>
  <si>
    <t>1113-18 [ANDREA DEL CARMEN] LIB-6466. PAGO DEL 50% DE LA COMPRA Y COMPENSACION POR OCUPACION Y MEJORAS EN TERRENO DEL ESTADO, A LA SRA. ANDREA DEL CARMEN CD. 001-0098329-5 PARA LA COMPRA Y COMPENSACION POR OCUPACION Y MEJORAS EN TERRENO DEL ESTADO, SECTOR LOS PRADITOS, STO. DGO. D.N., SEGÚN COM. NO. MIVED-DJ/1818/2025 D/F 17/10/2025. VER ANEXOS. MVC-7202</t>
  </si>
  <si>
    <t>CH-6874</t>
  </si>
  <si>
    <t>1113-18 [V H OFFICE SUPPLY SRL] LIB-6467. QUINTO PAGO DEL CONTRATO NO. MIVHED/CB/BS/PEEN/012/2023, PROCESO NO. MIVHED-MAE-PEEN-2022-0013, ADENDA NO. I MIVHED-CB-AD-404-2024 Y ADENDA NO. II MIVHED-CB-AD-180-2025 (POR EXTENSION DE VIGENCIA) CON LA FACT. NO. B1500000126 D/F 01/10/2025 POR RD$ 1,327,500.00, MENOS EL 20% DE AVANCE INICIAL RD$265,500.00, POR ADQUISICION DE MATERIALES Y HERRAMIENTAS PARA REPARACION DE VIVIENDAS EN EL DISTRITO NACIONAL Y LA PROVINCIA SANTO DOMINGO, A RAIZ DEL LAS LLUVIAS ACAECIDAS EL CUATRO (04) DE NOVIEMBRE 2022, LOTE VI-PINTURA. (RET.: 5% DEL ISR) SEGUN DA/0978/2025 D/F 01/10/2025. VER ANEXOS.</t>
  </si>
  <si>
    <t>CH-6875</t>
  </si>
  <si>
    <t>1113-18 [MARIO PEÑA SOLER] LIB-6464. PAGO DEL 50% DE LA COMPRA Y COMPENSACION POR OCUPACION Y MEJORAS EN TERRENO DEL ESTADO, AL SR.MARIO PEÑA SOLER CD. 001-0176772-1 PARA LA COMPRA Y COMPENSACION POR OCUPACION Y MEJORAS EN TERRENO DEL ESTADO, SECTOR LOS PRADITOS, STO. DGO. D.N., SEGÚN COM. NO. MIVED-DJ/1820/2025 D/F 17/10/2025. VER ANEXOS. MVC-7203</t>
  </si>
  <si>
    <t>CH-114</t>
  </si>
  <si>
    <t>1113-20 [ALICIA MARIA RODRIGUEZ YUNES] REPOSICION FONDO DE CAJA CHICA DEL DESPACHO DEL MINISTRO, COMPROBANTES NUMERADOS DEL 00330 00347 REPOSICION- 3-2025, SEGUN COM. NO. DM-INT-0053-25 D/F 06/10/2025 (VER ANEXOS).</t>
  </si>
  <si>
    <t>DB-4806</t>
  </si>
  <si>
    <t>1113-17 PARA REGISTRAR INGRESOS DE BIENES NACIONALES CORRESPONDIENTE AL DIA 17/10/2025. SEGUN RELACION ANEXA.</t>
  </si>
  <si>
    <t>ED-27108</t>
  </si>
  <si>
    <t>1113-18 PARA REGISTRAR ASIGNACION CUOTA DE PAGO DEBITO DE LA CTA. SUBCUENTA TESORERIA MIVED NO. 211-900100-0, HACIA LA CTA. LIBRAMIENTO TESORERIA NACIOANL MIVED PARA EL PAGO CORRESPONDIENTE AL LIB-6262 LIB-6274 LIB-6283  REF.60491</t>
  </si>
  <si>
    <t>1113-19 PARA REGISTRAR ASIGNACION CUOTA DE PAGO DEBITO DE LA CTA. SUBCUENTA TESORERIA MIVED NO. 211-900100-0, HACIA LA CTA. LIBRAMIENTO TESORERIA NACIOANL MIVED PARA EL PAGO CORRESPONDIENTE AL LIB-6262 LIB-6274 LIB-6283  REF.60491</t>
  </si>
  <si>
    <t>ED-27109</t>
  </si>
  <si>
    <t>1113-18 PARA REGISTRAR ASIGNACION CUOTA DE PAGO DEBITO DE LA CTA. SUBCUENTA TESORERIA MIVED NO. 211-900100-0, HACIA LA CTA. LIBRAMIENTO TESORERIA NACIOANL MIVED PARA PAGO LIB-6460  REF.60498</t>
  </si>
  <si>
    <t>1113-19 PARA REGISTRAR ASIGNACION CUOTA DE PAGO DEBITO DE LA CTA. SUBCUENTA TESORERIA MIVED NO. 211-900100-0, HACIA LA CTA. LIBRAMIENTO TESORERIA NACIOANL MIVED PARA PAGO LIB-6460  REF.60498</t>
  </si>
  <si>
    <t>ED-27120</t>
  </si>
  <si>
    <t>1113-19 PARA REGISTRAR INGRESOS POR DEDUCCION RECIBIDAS DE SUPERVISION DE OBRAS, POR LA SUBCUENTA TESORERIA NACIONAL MINISTERIO DE LA VIVIENDA HABITAT Y EDIFICACIONES (MIVHED) CORRESPONDIENTE AL LIB-6010 REF.141884</t>
  </si>
  <si>
    <t>1113-18 PARA REGISTRAR INGRESOS POR DEDUCCION RECIBIDAS DE SUPERVISION DE OBRAS, POR LA SUBCUENTA TESORERIA NACIONAL MINISTERIO DE LA VIVIENDA HABITAT Y EDIFICACIONES (MIVHED) CORRESPONDIENTE AL LIB-6010 REF.141884</t>
  </si>
  <si>
    <t>ED-27121</t>
  </si>
  <si>
    <t>1113-19 PARA REGISTRAR INGRESOS POR DEDUCCION RECIBIDAS DE SUPERVISION DE OBRAS, POR LA SUBCUENTA TESORERIA NACIONAL MINISTERIO DE LA VIVIENDA HABITAT Y EDIFICACIONES (MIVHED) CORRESPONDIENTE AL LIB-6100 REF.141885</t>
  </si>
  <si>
    <t>1113-18 PARA REGISTRAR INGRESOS POR DEDUCCION RECIBIDAS DE SUPERVISION DE OBRAS, POR LA SUBCUENTA TESORERIA NACIONAL MINISTERIO DE LA VIVIENDA HABITAT Y EDIFICACIONES (MIVHED) CORRESPONDIENTE AL LIB-6100 REF.141885</t>
  </si>
  <si>
    <t>ED-27122</t>
  </si>
  <si>
    <t>1113-19 PARA REGISTRAR INGRESOS POR DEDUCCION RECIBIDAS DE SUPERVISION DE OBRAS, POR LA SUBCUENTA TESORERIA NACIONAL MINISTERIO DE LA VIVIENDA HABITAT Y EDIFICACIONES (MIVHED) CORRESPONDIENTE AL LIB-5715 REF.141883</t>
  </si>
  <si>
    <t>1113-18 PARA REGISTRAR INGRESOS POR DEDUCCION RECIBIDAS DE SUPERVISION DE OBRAS, POR LA SUBCUENTA TESORERIA NACIONAL MINISTERIO DE LA VIVIENDA HABITAT Y EDIFICACIONES (MIVHED) CORRESPONDIENTE AL LIB-5715 REF.141883</t>
  </si>
  <si>
    <t>ED-27154</t>
  </si>
  <si>
    <t>1113-19 PARA REGISTRAR TRANSFERENCIA AUTOMATICA CC EMITIDA CUENTA COLECTORA MINISTERIO DE LA VIVIENDA HABITAT Y EDIFICACIONES (MIVEHD) CORRESPONDIENTE AL DIA 17/10/2025 REF 0102522537</t>
  </si>
  <si>
    <t>1113-17 PARA REGISTRAR TRANSFERENCIA AUTOMATICA CC EMITIDA CUENTA COLECTORA MINISTERIO DE LA VIVIENDA HABITAT Y EDIFICACIONES (MIVEHD) CORRESPONDIENTE AL DIA 17/10/2025 REF 0102522537</t>
  </si>
  <si>
    <t>ED-27232</t>
  </si>
  <si>
    <t>1113-19 PARA REGISTRAR INGRESOS DEL DIA 17 DEL MES DE OCTUBRE 2025, SEGUN ESTADO DE BANCO ANEXO, DEDUCION RECIBIDA DEL MINISTERIO DE HACIENDA (OBLIGACIONES DEL TESORO) REF NO. 141448</t>
  </si>
  <si>
    <t>ED-27371</t>
  </si>
  <si>
    <t>1113-17 PARA REGISTRAR INGRESO CORRESPONDIENTE AL DIA 17 DEL MES DE OCTUBRE 2025, SEGUN ESTADO DE BANCO ANEXO, REF NO. 452400548328 VMNRT</t>
  </si>
  <si>
    <t>ED-27372</t>
  </si>
  <si>
    <t>1113-17 PARA REGISTRAR INGRESO CORRESPONDIENTE AL DIA 17 DEL MES DE OCTUBRE 2025, SEGUN ESTADO DE BANCO ANEXO, REF NO. 452400548488 VMNRT</t>
  </si>
  <si>
    <t>ED-27374</t>
  </si>
  <si>
    <t>1113-17 PARA REGISTRAR INGRESO CORRESPONDIENTE AL DIA 17 DEL MES DE OCTUBRE 2025, SEGUN ESTADO DE BANCO ANEXO, REF NO. 005440070096 VMNRT</t>
  </si>
  <si>
    <t>ED-27376</t>
  </si>
  <si>
    <t>1113-17 PARA REGISTRAR INGRESO CORRESPONDIENTE AL DIA 17 DEL MES DE OCTUBRE 2025, SEGUN ESTADO DE BANCO ANEXO, REF NO. 240365467 VMNRT</t>
  </si>
  <si>
    <t>ED-27379</t>
  </si>
  <si>
    <t>1113-17 PARA REGISTRAR INGRESO CORRESPONDIENTE AL DIA 17 DEL MES DE OCTUBRE 2025, SEGUN ESTADO DE BANCO ANEXO, REF NO. 924036610 VMNRT</t>
  </si>
  <si>
    <t>ED-27382</t>
  </si>
  <si>
    <t>1113-17 PARA REGISTRAR INGRESO CORRESPONDIENTE AL DIA 17 DEL MES DE OCTUBRE 2025, SEGUN ESTADO DE BANCO ANEXO, REF NO. 452400547621 VMNRT</t>
  </si>
  <si>
    <t>ED-27384</t>
  </si>
  <si>
    <t>1113-17 PARA REGISTRAR INGRESO CORRESPONDIENTE AL DIA 17 DEL MES DE OCTUBRE 2025, SEGUN ESTADO DE BANCO ANEXO, REF NO. 452400541438 VMNRT</t>
  </si>
  <si>
    <t>ED-27387</t>
  </si>
  <si>
    <t>1113-17 PARA REGISTRAR INGRESO CORRESPONDIENTE AL DIA 17 DEL MES DE OCTUBRE 2025, SEGUN ESTADO DE BANCO ANEXO, REF NO. 240368233 VMNRT</t>
  </si>
  <si>
    <t>ED-27391</t>
  </si>
  <si>
    <t>1113-17 PARA REGISTRAR INGRESO CORRESPONDIENTE AL DIA 17 DEL MES DE OCTUBRE 2025, SEGUN ESTADO DE BANCO ANEXO, REF NO. 408986874 VMNRT</t>
  </si>
  <si>
    <t>CH-6814</t>
  </si>
  <si>
    <t>1113-18 [GRASSHOPPER CORPORATION SRL] LIB-6500. SEGUNDO Y ULTIMO PAGO DEL CONTRATO NO. MIVHED/CB/BS/LPN/013/2025, PROCESO NO. MIVHED-CCC-LPN-2025-0008, CON LA FACT. NO. B1500000177 D/F 07/10/2025 (POR RD$ 11,764,000.00, MENOS RD$2,352,800.00 CORRESPONDIENTE AL 20% DE AVANCE INICIAL), POR CONCEPTO DE ADQUISICION DE EQUIPOS TOPOGRAFICOS. SEGÚN DA/0998/2025 D/F 7/10/2025. (RETENCIÓN:5% ISR). VER ANEXOS.</t>
  </si>
  <si>
    <t>CH-6823</t>
  </si>
  <si>
    <t>1113-18 [CONSTRUCTORA VICASA S R L] LIB-6503. SEXTO PAGO DEL CONTRATO NO. MIVHED-CB-CA-2025-001, PROCESO NO. MIVHED-CCC-PEPU-2025-0001 CON LA FACT. NCF NO. B1500003490 D/F 06/10/2025, POR EL ALQUILER DE LOCAL COMERCIAL PARA LAS OFICINAS DE LA REGION NORTE DEL MINISTERIO, CORRESPONDIENTE AL MES DE OCTUBRE 2025, SEGUN COM. DA/1030/2025 D/F 14/10/2025. (RETENCIÓN: 5% DEL ISR) VER ANEXOS. MVC-7183</t>
  </si>
  <si>
    <t>CH-6826</t>
  </si>
  <si>
    <t>1113-18 [MAGNA MOTORS S A] LIB-6509. PAGO NO. 23 DEL CONTRATO NO. MIVHED-CB-CS-079-2022, PROCESO NO. MIVHED-CCC-PEPU-2022-0007, CON LAS FACTURAS NCF NO. E450000002079 D/F 03/10/2025 Y E450000002054 D/F 01/10/2025 POR SERVICIO DE MANTENIMIENTO PREVENTIVO PARA LAS NUEVAS UNIDADES DE MINIBUS DE LA FLOTILLA VEHICULAR DE ESTE MINISTERIO. SEGUN DA/1028/2025 D/F 14/10/2025. VER ANEXOS. MVC-7187</t>
  </si>
  <si>
    <t>CH-6827</t>
  </si>
  <si>
    <t>1113-18 [RICOS BUFFET, SRL] LIB-6498. SEPTIMO PAGO AL CONTRATO NO. MIVHED/CB/CS/LPN/010/2024, PROCESO MIVHED-CCC-LPN-2024-0012 D/F 19/12/2024 ADENDA NO. I MIVHED-CB-AD-123-2025 POR EXTENCION DE VIGENCIA AL CONTRATO, CON LA FACTURA NCF NO. B1500001643 D/F 01/10/2025, (POR RD$3,048,117.00 MENOS RD$ 609,623.40 CORRESP. AL 20% DE AMORT. DEL AVANCE INICIAL) POR SERVICIOS DE MONTAJES DE EVENTOS PARA ENTREGA DE OBRAS. LOTE I. MONTAJE DE EVENTOS TIPO (A). SEGUN DA/1016/2025 D/F 10/10/2025. (RETENCION: 5% DEL ISR Y 30% ITBIS) VER ANEXOS. MVC-7189</t>
  </si>
  <si>
    <t>CH-6833</t>
  </si>
  <si>
    <t>1113-18 [HUMANO SEGUROS, S. A.] LIB-6507. PAGO FACTURAS CON NCF NO. E450000006061 D/F 14/10/2025 Y E450000005759 D/F 01/10/2025 (POR RD$ 1,788,968.71 MENOS RD$ 166,306.42, LOS CUALES SERAN DESCONTADO Y PAGADO EN LA NOMINA DE OCTUBRE 2025), POR CONCEPTO DE SEGURO MEDICO DE EMPLEADOS FIJOS Y DEPENDIENTES OPCIONALES, DURANTE EL PERIODO DESDE EL 01/10/2025 AL 31/10/2025. SEGUN COM. RRHH-00491-25 D/F 16/10/2025 . (VER ANEXOS). MVC-7201</t>
  </si>
  <si>
    <t>CH-6834</t>
  </si>
  <si>
    <t>1113-18 [ESCUELA DE ALTA DIRECCION BARNA] LIB-6504. PAGO FACT. NO. 7410 NCF NO. B1500001267 D/F 30/09/2025, POR CONCEPTO DE PARTICIPACION DE DOS COLABORADORAS: SRA. SANDRA NATALIA RUIZ PORTADORA DE LA CEDULA DE IDENTIDAD Y ELECTORAL NO. 402-2216799-7 Y PATRICIA FLORENTINO PORTADORA DE LA CEDULA DE IDENTIDAD Y ELECTORAL NO. 001-1166925-5, EN EL PROGRAMA PARA DIRECTORES DE COMUNICACIONES DE INSTITUCIONES PUBLICAS, EL CUAL SE IMPARTIRA A PARTIR DEL 10 DE SEPTIEMBRE HASTA EL 15 DE OCTUBRE DEL 2025, SEGÚN COM. RRHH-00477-2025, RRHH-00478-2025 D/F 07/10/2025, RRHH-00424-2025 D/F 08/09/2025 Y RRHH-00324-2025 D/F 18/07/2025. VER ANEXOS. MVC-7204</t>
  </si>
  <si>
    <t>CH-6835</t>
  </si>
  <si>
    <t>1113-18 [SWITCH MEDIA TECHNOLOGY SWITCH MT SRL] LIB-6505. TERCER PAGO AL CONTRATO NO. MIVHED-CB-CS-LPN-004-2025 PROCESO MIVHED-CCC-LPN-2025-0005 CON LA FACT. NCF NO. E450000000635 D/F 08/10/2025, (POR RD$ 30,800.000.00 MENOS RD$ 6,160,000.00 CORRESP. AL 20% DE AMORT. DE AVANCE INICIAL) POR CONCEPTO DE CONTRATACION DE EJECUCUION DEL SERVICIO PARA LA ADMINISTRACION DE CONTENIDO PUBLICITARIO Y MONTAJE DE EVENTOS, SEGUN DA/1041/2025 D/F 17/10/2025. VER ANEXOS. MVC-7205</t>
  </si>
  <si>
    <t>CH-6846</t>
  </si>
  <si>
    <t>1113-18 [ALL OFFICE SOLUTIONS TS, SRL] LIB-6516. SEPTIMO PAGO DEL CONTRATO NO. MIVHED/CB/CS/LPN/009/2024 PROCESO MIVHED-CCC-LPN-2024-0011, CON LAS FACTURAS NCF NO. B1500002974 Y B1500002976 D/F 01/10/2025, POR SERVICIOS DE IMPRESIÓN PARA LA SEDE DEL MIVHED Y LAS DISTINTAS REGIONALES A NIVEL NACIONAL POR UN PERIODO DE 24 MESES, CORRESPONDIENTE A LOS MESES DE JUNIO, JULIO Y AGOSTO DEL 2025, SEGUN DA/1027/2025 D/F 14/10/2025. (RETENCION DEL 30% DEL ITBIS Y 5% DEL ISR) VER ANEXOS. MVC-7188</t>
  </si>
  <si>
    <t>CH-6871</t>
  </si>
  <si>
    <t>1113-18 [SERVICIOS Y EQUIPOS INDUSTRIALES SRL] LIB-6501. PAGO UNICO A LA ORDEN DE COMPRA NO. MIVHED-2025-00167, PROCESO MIVHED-DAF-CM-2025-0046 D/F 28/08/2025, CON LA FACTURA NCF B1500000349 D/F 08/10/2025, POR CONCEPTO DE ADQUISICION DE ARTICULOS DE PROTECCION PERSONAL PARA EQUIPAR AL PERSONAL DE LOS DISTINTOS DEPARTAMENTOS DE ESTE MINISTERIO. SEGUN DA/1018/2025 D/F 10/10/2025. (RETENCION 5%) VER ANEXOS.MVC-7197</t>
  </si>
  <si>
    <t>DB-4807</t>
  </si>
  <si>
    <t>1113-17 PARA REGISTRAR INGRESOS DE BIENES NACIONALES CORRESPONDIENTE AL DIA 20/10/2025. SEGUN RELACION ANEXA.</t>
  </si>
  <si>
    <t>ED-27123</t>
  </si>
  <si>
    <t>1113-19 PARA REGISTRAR INGRESOS POR DEDUCCION RECIBIDAS DE SUPERVISION DE OBRAS, POR LA SUBCUENTA TESORERIA NACIONAL MINISTERIO DE LA VIVIENDA HABITAT Y EDIFICACIONES (MIVHED) CORRESPONDIENTE AL LIB-5237 REF.143049</t>
  </si>
  <si>
    <t>1113-18 PARA REGISTRAR INGRESOS POR DEDUCCION RECIBIDAS DE SUPERVISION DE OBRAS, POR LA SUBCUENTA TESORERIA NACIONAL MINISTERIO DE LA VIVIENDA HABITAT Y EDIFICACIONES (MIVHED) CORRESPONDIENTE AL LIB-5237 REF.143049</t>
  </si>
  <si>
    <t>ED-27124</t>
  </si>
  <si>
    <t>1113-19 PARA REGISTRAR INGRESOS POR DEDUCCION RECIBIDAS DE SUPERVISION DE OBRAS, POR LA SUBCUENTA TESORERIA NACIONAL MINISTERIO DE LA VIVIENDA HABITAT Y EDIFICACIONES (MIVHED) CORRESPONDIENTE AL LIB-6108 REF.143050</t>
  </si>
  <si>
    <t>1113-18 PARA REGISTRAR INGRESOS POR DEDUCCION RECIBIDAS DE SUPERVISION DE OBRAS, POR LA SUBCUENTA TESORERIA NACIONAL MINISTERIO DE LA VIVIENDA HABITAT Y EDIFICACIONES (MIVHED) CORRESPONDIENTE AL LIB-6108 REF.143050</t>
  </si>
  <si>
    <t>ED-27125</t>
  </si>
  <si>
    <t>1113-19 PARA REGISTRAR INGRESOS POR DEDUCCION RECIBIDAS DE SUPERVISION DE OBRAS, POR LA SUBCUENTA TESORERIA NACIONAL MINISTERIO DE LA VIVIENDA HABITAT Y EDIFICACIONES (MIVHED) CORRESPONDIENTE AL LIB-6302 REF.143079</t>
  </si>
  <si>
    <t>1113-18 PARA REGISTRAR INGRESOS POR DEDUCCION RECIBIDAS DE SUPERVISION DE OBRAS, POR LA SUBCUENTA TESORERIA NACIONAL MINISTERIO DE LA VIVIENDA HABITAT Y EDIFICACIONES (MIVHED) CORRESPONDIENTE AL LIB-6302 REF.143079</t>
  </si>
  <si>
    <t>ED-27135</t>
  </si>
  <si>
    <t>1113-17 PARA REGISTRAR LA FACTURA NO. 3514, NCF B0200003514 DEL INGRESO RECIBIDO DE APTOS CABA RUIZ I, DEL DEPOSITO REF. NO. 003650050213 D/F 08/10/2025</t>
  </si>
  <si>
    <t>ED-27136</t>
  </si>
  <si>
    <t>1113-17 PARA REGISTRAR LA FACTURA NO. 3515, NCF B0200003515 DEL INGRESO RECIBIDO DE VIVIENDA FAMILIAR , DEL DEPOSITO REF. NO. 240312911 D/F 09/10/2025</t>
  </si>
  <si>
    <t>ED-27137</t>
  </si>
  <si>
    <t>1113-17 PARA REGISTRAR LA FACTURA NO. 3516, NCF B0200003516 DEL INGRESO RECIBIDO DE SIMONS IV (PRIMERA ETAPA), DEL DEPOSITO REF. NO. 240333511 D/F 13/10/2025</t>
  </si>
  <si>
    <t>ED-27138</t>
  </si>
  <si>
    <t>1113-17 PARA REGISTRAR LA FACTURA NO. 3517, NCF B0200003517 DEL INGRESO RECIBIDO DE SINGLE ONE RESIDENCE FASE II, DEL DEPOSITO REF. NO. 003590050328 D/F 10/10/2025</t>
  </si>
  <si>
    <t>ED-27139</t>
  </si>
  <si>
    <t>1113-17 PARA REGISTRAR LA FACTURA NO. 3518, NCF B0200003518 DEL INGRESO RECIBIDO DE BLUE MALL PUNTA CANA, DEL DEPOSITO REF. NO. 240342645 D/F 14/10/2025</t>
  </si>
  <si>
    <t>ED-27140</t>
  </si>
  <si>
    <t>1113-17 PARA REGISTRAR LA FACTURA NO. 3519, NCF B0200003519 DEL INGRESO RECIBIDO DE EXP.PLANTA DE TRAT. DE EFLUENTES DE LEÓN CANELA , DEL DEPOSITO REF. NO. 408633967 D/F 13/10/2025</t>
  </si>
  <si>
    <t>ED-27141</t>
  </si>
  <si>
    <t>1113-17 PARA REGISTRAR LA FACTURA NO. 3520, NCF B0200003520 DEL INGRESO RECIBIDO DE LEUCAENA 25, DEL DEPOSITO REF. NO. 408705935 D/F 14/10/2025</t>
  </si>
  <si>
    <t>ED-27142</t>
  </si>
  <si>
    <t>1113-17 PARA REGISTRAR LA FACTURA NO. 3521, NCF B0200003521 DEL INGRESO RECIBIDO DE RESIDENCIAL KAREN, DEL DEPOSITO REF. NO. 408730180 D/F 14/10/2025</t>
  </si>
  <si>
    <t>ED-27143</t>
  </si>
  <si>
    <t>1113-17 PARA REGISTRAR LA FACTURA NO. 3522, NCF B0200003522 DEL INGRESO RECIBIDO DE CEDI, DEL DEPOSITO REF. NO. 452400541813 D/F 03/10/2025</t>
  </si>
  <si>
    <t>ED-27144</t>
  </si>
  <si>
    <t>1113-17 PARA REGISTRAR LA FACTURA NO. 3523, NCF B0200003523 DEL INGRESO RECIBIDO DE RESIDENCIAL TORRE LEONOR, DEL DEPOSITO REF. NO. 240343934 D/F 14/10/2025</t>
  </si>
  <si>
    <t>ED-27145</t>
  </si>
  <si>
    <t>1113-17 PARA REGISTRAR LA FACTURA NO. 3524, NCF B0200003524 DEL INGRESO RECIBIDO DE BLEND 1, DEL DEPOSITO REF. NO. 240343631 D/F 14/10/2025</t>
  </si>
  <si>
    <t>ED-27146</t>
  </si>
  <si>
    <t>1113-17 PARA REGISTRAR LA FACTURA NO. 3525, NCF B0200003525 DEL INGRESO RECIBIDO DE RESD. JANDER I, DEL DEPOSITO REF. NO. 000500050147 D/F 16/10/2025</t>
  </si>
  <si>
    <t>ED-27147</t>
  </si>
  <si>
    <t>1113-17 PARA REGISTRAR LA FACTURA NO. 3526, NCF B0200003526 DEL INGRESO RECIBIDO DE BRUNILDA AIMEE, DEL DEPOSITO REF. NO. 240368409 D/F 17/10/2025</t>
  </si>
  <si>
    <t>ED-27148</t>
  </si>
  <si>
    <t>1113-17 PARA REGISTRAR LA FACTURA NO. 3527, NCF B0200003527 DEL INGRESO RECIBIDO DE ANEXO SEGUNDO NIVEL DE VIVIENDA, DEL DEPOSITO REF. NO. 002450040490 D/F 20/10/2025</t>
  </si>
  <si>
    <t>ED-27149</t>
  </si>
  <si>
    <t>1113-17 PARA REGISTRAR LA FACTURA NO. 3528, NCF B0200003528 DEL INGRESO RECIBIDO DE RESIDENCIAL ROSS, DE LOS DEPOSITOS REF. NO. 240365257 / 240386151 D/F 17/10/2025 Y 20/10/2025</t>
  </si>
  <si>
    <t>ED-27150</t>
  </si>
  <si>
    <t>1113-17 PARA REGISTRAR LA FACTURA NO. 3529, NCF B0200003529 DEL INGRESO RECIBIDO DE RESIDENCIAL MR, DEL DEPOSITO REF. NO. 008000090824 D/F 20/10/2025</t>
  </si>
  <si>
    <t>ED-27155</t>
  </si>
  <si>
    <t>1113-17 PARA REGISTRAR TRANSFERENCIA AUTOMATICA CC EMITIDA CUENTA COLECTORA MINISTERIO DE LA VIVIENDA HABITAT Y EDIFICACIONES (MIVEHD) CORRESPONDIENTE AL DIA 20/10/2025 REF 0102522537</t>
  </si>
  <si>
    <t>1113-19 PARA REGISTRAR TRANSFERENCIA AUTOMATICA CC EMITIDA CUENTA COLECTORA MINISTERIO DE LA VIVIENDA HABITAT Y EDIFICACIONES (MIVEHD) CORRESPONDIENTE AL DIA 20/10/2025 REF 0102522537</t>
  </si>
  <si>
    <t>ED-27169</t>
  </si>
  <si>
    <t>1113-18 REGISTRO Y PAGO NOMINA EMPLEADOS FIJOS OCTUBRE 2025, RETENCIONES POR VALOR RD$6,947,384.83 Y APORTE TSS POR VALOR DE RD$7,514,143.62, SEGUN LIBRAMIENTO NO. 6479-1 Y COM. D/F 20/10/2025</t>
  </si>
  <si>
    <t>ED-27170</t>
  </si>
  <si>
    <t>1113-18 REGISTRO Y PAGO NOMINA PERSONAL TEMPORAL EN CARGOS DE CARRERA CORRESPONDIENTE AL MES DE OCTUBRE 2025, RETENCIONES POR VALOR DE RD$8,476,181.42 Y APORTE TSS POR VALOR DE RD$7,878,479.15. SEGUN LIBRAMIENTO NO. 6481-1 Y COM. D/F 20/10/2025</t>
  </si>
  <si>
    <t>ED-27180</t>
  </si>
  <si>
    <t>1113-18 REGISTRO Y PAGO NOMINA COMPENSACION MILITAR OCTUBRE 2025, RETENCIONES POR VALOR RD$246,352.73, SEGUN LIBRAMIENTO NO. 6483-1 Y COM. D/F 20/10/2025.</t>
  </si>
  <si>
    <t>ED-27182</t>
  </si>
  <si>
    <t>1113-18 REGISTRO Y PAGO NOMINA TRAMITE DE PENSION, CORRESPONDIENTE AL MES DE OCTUBRE 2025. RETENCIONES POR VALOR DE RD$3,843.06 Y APORTES TSS POR VALOR DE RD$5,576.40. SEGUN LIBRAMIENTO NO.6485-1 Y COM. D/F 20/10/2025</t>
  </si>
  <si>
    <t>ED-27184</t>
  </si>
  <si>
    <t>1113-18 REGISTRO Y PAGO NOMINA PERSONAL DE CARACTER EVENTUAL HUMANIZACION SISTEMA PENITENCIARIO, CORRESPONDIENTE AL MES DE OCTUBRE 2025. RETENCIONES POR VALOR DE RD$709,226.45 Y APORTES TSS POR VALOR DE RD$598,581.17. SEGUN LIBRAMIENTO NO.6487-1 Y COM. D/F 20/10/2025</t>
  </si>
  <si>
    <t>ED-27185</t>
  </si>
  <si>
    <t>1113-18 REGISTRO Y PAGO NOMINA CARACTER EVENTUAL (HOSPITAL REGIONAL SAN FRANCISCO DE MACORIS) OCTUBRE 2025. RETENCIONES POR VALOR DE RD$436,798.87 Y APORTES TSS POR VALOR DE RD$318,360.99. SEGUN LIBRAMIENTO NO.6489-1 Y COM. D/F 20/10/2025</t>
  </si>
  <si>
    <t>ED-27186</t>
  </si>
  <si>
    <t>1113-18 REGISTRO Y PAGO NOMINA CARACTER EVENTUAL CONSTRUCCION CENTRO DE RETENCION VEHICULAR DIGESETT OCTUBRE 2025. RETENCIONES POR VALOR DE RD$16,424.41 Y TSS POR VALOR DE RD$41,668.10. SEGUN LIBRAMIENTO NO. 6491-1 Y COMUNICACION D/F 20/10/2025</t>
  </si>
  <si>
    <t>ED-27207</t>
  </si>
  <si>
    <t>1113-18 REGISTRO Y PAGO NOMINA COMPENSACION MILITAR HUMANIZACION SISTEMA PENITENCIARIO, CORRESPONDIENTE AL MES DE OCTUBRE 2025. RETENCIONES POR VALOR DE RD$32,638.24 SEGUN LIBRAMIENTO NO.6493-1 Y COM. D/F 20/10/2025</t>
  </si>
  <si>
    <t>ED-27395</t>
  </si>
  <si>
    <t>1113-17 PARA REGISTRAR INGRESO CORRESPONDIENTE AL DIA 20 DEL MES DE OCTUBRE 2025, SEGUN ESTADO DE BANCO ANEXO, REF NO. 240373168 VMNRT</t>
  </si>
  <si>
    <t>ED-27396</t>
  </si>
  <si>
    <t>1113-17 PARA REGISTRAR INGRESO CORRESPONDIENTE AL DIA 20 DEL MES DE OCTUBRE 2025, SEGUN ESTADO DE BANCO ANEXO, REF NO. 240377699 VMNRT</t>
  </si>
  <si>
    <t>ED-27397</t>
  </si>
  <si>
    <t>1113-17 PARA REGISTRAR INGRESO CORRESPONDIENTE AL DIA 20 DEL MES DE OCTUBRE 2025, SEGUN ESTADO DE BANCO ANEXO, REF NO. 240378804 VMNRT</t>
  </si>
  <si>
    <t>ED-27398</t>
  </si>
  <si>
    <t>1113-17 PARA REGISTRAR INGRESO CORRESPONDIENTE AL DIA 20 DEL MES DE OCTUBRE 2025, SEGUN ESTADO DE BANCO ANEXO, REF NO. 240382579 VMNRT</t>
  </si>
  <si>
    <t>ED-27399</t>
  </si>
  <si>
    <t>1113-17 PARA REGISTRAR INGRESO CORRESPONDIENTE AL DIA 20 DEL MES DE OCTUBRE 2025, SEGUN ESTADO DE BANCO ANEXO, REF NO. 240383103 VMNRT</t>
  </si>
  <si>
    <t>ED-27400</t>
  </si>
  <si>
    <t>1113-17 PARA REGISTRAR INGRESO CORRESPONDIENTE AL DIA 20 DEL MES DE OCTUBRE 2025, SEGUN ESTADO DE BANCO ANEXO, REF NO. 409140056 VMNRT</t>
  </si>
  <si>
    <t>ED-27401</t>
  </si>
  <si>
    <t>1113-17 PARA REGISTRAR INGRESO CORRESPONDIENTE AL DIA 20 DEL MES DE OCTUBRE 2025, SEGUN ESTADO DE BANCO ANEXO, REF NO. 240383635 VMNRT</t>
  </si>
  <si>
    <t>ED-27402</t>
  </si>
  <si>
    <t>1113-17 PARA REGISTRAR INGRESO CORRESPONDIENTE AL DIA 20 DEL MES DE OCTUBRE 2025, SEGUN ESTADO DE BANCO ANEXO, REF NO. 240383688 AVALUOS Y TRAMITES LEGALES</t>
  </si>
  <si>
    <t>ED-27403</t>
  </si>
  <si>
    <t>1113-17 PARA REGISTRAR INGRESO CORRESPONDIENTE AL DIA 20 DEL MES DE OCTUBRE 2025, SEGUN ESTADO DE BANCO ANEXO, REF NO. 240383763 VMNRT</t>
  </si>
  <si>
    <t>ED-27404</t>
  </si>
  <si>
    <t>1113-17 PARA REGISTRAR INGRESO CORRESPONDIENTE AL DIA 20 DEL MES DE OCTUBRE 2025, SEGUN ESTADO DE BANCO ANEXO, REF NO. 924038460 VMNRT</t>
  </si>
  <si>
    <t>ED-27405</t>
  </si>
  <si>
    <t>1113-17 PARA REGISTRAR INGRESO CORRESPONDIENTE AL DIA 20 DEL MES DE OCTUBRE 2025, SEGUN ESTADO DE BANCO ANEXO, REF NO. 240385212 VMNRT</t>
  </si>
  <si>
    <t>ED-27406</t>
  </si>
  <si>
    <t>1113-17 PARA REGISTRAR INGRESO CORRESPONDIENTE AL DIA 20 DEL MES DE OCTUBRE 2025, SEGUN ESTADO DE BANCO ANEXO, REF NO. 409162268 VMNRT</t>
  </si>
  <si>
    <t>ED-27407</t>
  </si>
  <si>
    <t>1113-17 PARA REGISTRAR INGRESO CORRESPONDIENTE AL DIA 20 DEL MES DE OCTUBRE 2025, SEGUN ESTADO DE BANCO ANEXO, REF NO. 240385908 VMNRT</t>
  </si>
  <si>
    <t>ED-27409</t>
  </si>
  <si>
    <t>1113-17 PARA REGISTRAR INGRESO CORRESPONDIENTE AL DIA 20 DEL MES DE OCTUBRE 2025, SEGUN ESTADO DE BANCO ANEXO, REF NO. 452400540155 VMNRT</t>
  </si>
  <si>
    <t>ED-27410</t>
  </si>
  <si>
    <t>1113-17 PARA REGISTRAR INGRESO CORRESPONDIENTE AL DIA 20 DEL MES DE OCTUBRE 2025, SEGUN ESTADO DE BANCO ANEXO, REF NO. 452400541459 VMNRT</t>
  </si>
  <si>
    <t>ED-27411</t>
  </si>
  <si>
    <t>1113-17 PARA REGISTRAR INGRESO CORRESPONDIENTE AL DIA 20 DEL MES DE OCTUBRE 2025, SEGUN ESTADO DE BANCO ANEXO, REF NO. 240386312 VMNRT</t>
  </si>
  <si>
    <t>ED-27412</t>
  </si>
  <si>
    <t>1113-17 PARA REGISTRAR INGRESO CORRESPONDIENTE AL DIA 20 DEL MES DE OCTUBRE 2025, SEGUN ESTADO DE BANCO ANEXO, REF NO. 240387143 VMNRT</t>
  </si>
  <si>
    <t>CH-6767</t>
  </si>
  <si>
    <t>1113-18 [RAAS, S.R.L.] LIB-6250. PAGO CUB-07 (89.23%) DEL CONTRATO MIVHED/CB/OB/LPN/023/2022, FICHA CBE00528, LOTE 12, PARA LA CONSTRUCCION Y MEJORAMIENTO DE VIVIENDAS SOCIALES, DOMINICANA SE RECONSTRUYE III, PROVINCIA VALVERDE, PROYECTO NO. 00503, SEGÚN COM. VMC-SP-325-2025 D/F 03/10/2025.</t>
  </si>
  <si>
    <t>CH-6819</t>
  </si>
  <si>
    <t>1113-18 [EVEL SUPLIDORES SRL] LIB-6536. PRIMER PAGO CORRESPONDIENTE AL 20% DE AVANCE INICIAL AL CONTRATO NO. MIVHED/CB/SB/LPN/017/2025, PROCESO NO. MIVHED-CCC-LPN-2025-0004, POR ADQUISICION DE MATERIALES DE CONSTRUCCION PARA PROGRAMA FINALIZA TU VIVIENDA, LA UNIDAD DE ACCION RAPIDA Y DONACIONES PARA MEJORAMIENTO DE VIVIENDA Y EDIFICACIONES EN TODO EL PAIS LOTE 4: CARPINTERIA A. ITEM #1-13. SEGUN DA/1004/2025 D/F 08/10/2025. VER ANEXOS</t>
  </si>
  <si>
    <t>CH-6848</t>
  </si>
  <si>
    <t>1113-18 [MIGUEL ANGEL SANCHEZ DURAN] LIB-6551. PAGO DEL 50% DE LA COMPRA Y COMPENSACION POR OCUPACION Y MEJORAS EN TERRENO DEL ESTADO, AL SR. MIGUEL ANGEL SANCHEZ DURAN. 001-0173806-0, PARA LA CONTRATACION DE OBRAS PARA EL DESARROLLO Y CONSTRUCCION DEL PLAN DE INTEGRACION URBANA SECTOR LOS PRADITOS, STO. DGO. D.N., SEGÚN COM. NO. MIVED-DJ/1829/2025 D/F 20/10/2025, VER ANEXOS.MVC-7209</t>
  </si>
  <si>
    <t>CH-6849</t>
  </si>
  <si>
    <t>1113-18 [SANDRA SANCHEZ DURAN] LIB-6549. PAGO DEL 50% DE LA COMPRA Y COMPENSACION POR OCUPACION Y MEJORAS EN TERRENO DEL ESTADO, A LA SRA. SANDRA SANCHEZ DURAN. 001-0178506-1, PARA LA CONTRATACION DE OBRAS PARA EL DESARROLLO Y CONSTRUCCION DEL PLAN DE INTEGRACION URBANA SECTOR LOS PRADITOS, STO. DGO. D.N., SEGÚN COM. NO. MIVED-DJ/1830/2025 D/F 20/10/2025, VER ANEXOS.MVC-7210</t>
  </si>
  <si>
    <t>DB-4808</t>
  </si>
  <si>
    <t>1113-17 PARA REGISTRAR INGRESOS DE BIENES NACIONALES CORRESPONDIENTE AL DIA 21/10/2025. SEGUN RELACION ANEXA.</t>
  </si>
  <si>
    <t>ED-27110</t>
  </si>
  <si>
    <t>1113-18 PARA REGISTRAR ASIGNACION CUOTA DE PAGO DEBITO DE LA CTA. SUBCUENTA TESORERIA MIVED NO. 211-900100-0, HACIA LA CTA. LIBRAMIENTO TESORERIA NACIOANL MIVED PARA PAGO REF.60543</t>
  </si>
  <si>
    <t>1113-19 PARA REGISTRAR ASIGNACION CUOTA DE PAGO DEBITO DE LA CTA. SUBCUENTA TESORERIA MIVED NO. 211-900100-0, HACIA LA CTA. LIBRAMIENTO TESORERIA NACIOANL MIVED PARA PAGO REF.60543</t>
  </si>
  <si>
    <t>ED-27156</t>
  </si>
  <si>
    <t>1113-17 PARA REGISTRAR LA FACTURA NO. 3530, NCF B0200003530 DEL INGRESO RECIBIDO DE RESIDENCIA BRITO , DEL DEPOSITO REF. NO. 452400365028 D/F 01/10/2025</t>
  </si>
  <si>
    <t>ED-27157</t>
  </si>
  <si>
    <t>1113-17 PARA REGISTRAR LA FACTURA NO. 3531, NCF B0200003531 DEL INGRESO RECIBIDO DE PABELLON QUIRURGICO CCSM , DEL DEPOSITO REF. NO. 452400544936 D/F 02/10/2025</t>
  </si>
  <si>
    <t>ED-27158</t>
  </si>
  <si>
    <t>1113-17 PARA REGISTRAR LA FACTURA NO. 3532, NCF B0200003532 DEL INGRESO RECIBIDO DE LESLEY ROCHELLY I, DEL DEPOSITO REF. NO. 240262269 D/F 02/10/2025</t>
  </si>
  <si>
    <t>ED-27159</t>
  </si>
  <si>
    <t>1113-17 PARA REGISTRAR LA FACTURA NO. 3533, NCF B0200003533 DEL INGRESO RECIBIDO DE RESIDENCIAL EL ESPAÑOL , DEL DEPOSITO REF. NO. 002730080430 D/F 02/10/2025</t>
  </si>
  <si>
    <t>ED-27160</t>
  </si>
  <si>
    <t>1113-17 PARA REGISTRAR LA FACTURA NO. 3534, NCF B0200003534 DEL INGRESO RECIBIDO DE TORRE INFINITY VENTO, DEL DEPOSITO REF. NO. 407898509 D/F 03/10/2025</t>
  </si>
  <si>
    <t>ED-27161</t>
  </si>
  <si>
    <t>1113-17 PARA REGISTRAR LA FACTURA NO. 3535, NCF B0200003535 DEL INGRESO RECIBIDO DE AMPLIACION OFICINAS TRIBUNAL SUPERIOR ELECTORAL, DEL DEPOSITO REF. NO. 005170010283 D/F 03/10/2025</t>
  </si>
  <si>
    <t>ED-27162</t>
  </si>
  <si>
    <t>1113-17 PARA REGISTRAR LA FACTURA NO. 3536, NCF B0200003536 DEL INGRESO RECIBIDO DE PRADO RESIDENCES 3 , DEL DEPOSITO REF. NO. 452400544586 D/F 03/10/2025</t>
  </si>
  <si>
    <t>ED-27163</t>
  </si>
  <si>
    <t>1113-17 PARA REGISTRAR LA FACTURA NO. 3537, NCF B0200003537 DEL INGRESO RECIBIDO DE TORRE JADEMA 1, DEL DEPOSITO REF. NO. 240270779 D/F 03/10/2025</t>
  </si>
  <si>
    <t>ED-27164</t>
  </si>
  <si>
    <t>1113-17 PARA REGISTRAR LA FACTURA NO. 3538, NCF B0200003538 DEL INGRESO RECIBIDO DE CANVAS ARROYO HONDO, DEL DEPOSITO REF. NO. 240277887 D/F 06/10/2025</t>
  </si>
  <si>
    <t>ED-27165</t>
  </si>
  <si>
    <t>1113-17 PARA REGISTRAR LA FACTURA NO. 3539, NCF B0200003539 DEL INGRESO RECIBIDO DE INSIGNIA BY PEDRALBES , DEL DEPOSITO REF. NO. 240290378 D/F 06/10/2025</t>
  </si>
  <si>
    <t>ED-27166</t>
  </si>
  <si>
    <t>1113-17 PARA REGISTRAR LA FACTURA NO. 3540, NCF B0200003540 DEL INGRESO RECIBIDO DE EDIFICIO CILPENS 1 , DEL DEPOSITO REF. NO. 240310591 D/F 09/10/2025</t>
  </si>
  <si>
    <t>ED-27174</t>
  </si>
  <si>
    <t>1113-17 PARA REGISTRAR TRANSFERENCIA AUTOMATICA CC EMITIDA CUENTA COLECTORA MINISTERIO DE LA VIVIENDA HABITAT Y EDIFICACIONES (MIVEHD) CORRESPONDIENTE AL DIA 21/10/2025 REF 0102522537</t>
  </si>
  <si>
    <t>1113-19 PARA REGISTRAR TRANSFERENCIA AUTOMATICA CC EMITIDA CUENTA COLECTORA MINISTERIO DE LA VIVIENDA HABITAT Y EDIFICACIONES (MIVEHD) CORRESPONDIENTE AL DIA 21/10/2025 REF 0102522537</t>
  </si>
  <si>
    <t>ED-27188</t>
  </si>
  <si>
    <t>1113-17 PARA REGISTRAR LA FACTURA NO. 712, NCF B0100000902 DEL INGRESO RECIBIDO DE ROSAURA MARISELA BENOIT MONTAÑO, DEL DEPOSITO REF. NO. 240253095 D/F 01/10/2025</t>
  </si>
  <si>
    <t>ED-27189</t>
  </si>
  <si>
    <t>1113-17 PARA REGISTRAR LA FACTURA NO. 713, NCF B0100000903 DEL INGRESO RECIBIDO DE INVERSIONES LOGISTICAS HEMOR SRL, DEL DEPOSITO REF. NO. 240252018 D/F 01/10/2025</t>
  </si>
  <si>
    <t>ED-27190</t>
  </si>
  <si>
    <t>1113-17 PARA REGISTRAR LA FACTURA NO. 714, NCF B0100000904 DEL INGRESO RECIBIDO DE VICARI REALTY EIRL, DEL DEPOSITO REF. NO. 240270401 D/F 03/10/2025</t>
  </si>
  <si>
    <t>ED-27191</t>
  </si>
  <si>
    <t>1113-17 PARA REGISTRAR LA FACTURA NO. 715, NCF B0100000905 DEL INGRESO RECIBIDO DE DOCUMENTOS DE CONSTRUCCION DOCOSA SRL, DEL DEPOSITO REF. NO. 240272673 D/F 03/10/2025</t>
  </si>
  <si>
    <t>ED-27192</t>
  </si>
  <si>
    <t>1113-17 PARA REGISTRAR LA FACTURA NO. 716, NCF B0100000906 DEL INGRESO RECIBIDO DE NEGOTYLER SRL, DEL DEPOSITO REF. NO. 000450020365 D/F 02/10/2025</t>
  </si>
  <si>
    <t>ED-27193</t>
  </si>
  <si>
    <t>1113-17 PARA REGISTRAR LA FACTURA NO. 717, NCF B0100000907 DEL INGRESO RECIBIDO DE TORRANCE DEVELOPMENT GROUP SRL, DEL DEPOSITO REF. NO. 240332140 D/F 13/10/2025</t>
  </si>
  <si>
    <t>ED-27194</t>
  </si>
  <si>
    <t>1113-17 PARA REGISTRAR LA FACTURA NO. 718, NCF B0100000908 DEL INGRESO RECIBIDO DE INVERSIONES LUNA TURQUESA SRL, DEL DEPOSITO REF. NO. 240319656 D/F 10/10/2025</t>
  </si>
  <si>
    <t>ED-27195</t>
  </si>
  <si>
    <t>1113-17 PARA REGISTRAR LA FACTURA NO. 719, NCF B0100000909 DEL INGRESO RECIBIDO DE CONSTRUCTORA FRIAS &amp; RINCON SRL, DEL DEPOSITO REF. NO. 240325009 D/F 13/10/2025</t>
  </si>
  <si>
    <t>ED-27196</t>
  </si>
  <si>
    <t>1113-17 PARA REGISTRAR LA FACTURA NO. 720, NCF B0100000910 DEL INGRESO RECIBIDO DE REFORMAS SDQ COLON VALERIO EIRL, DEL DEPOSITO REF. NO. 240333967 D/F 13/10/2025</t>
  </si>
  <si>
    <t>ED-27197</t>
  </si>
  <si>
    <t>1113-17 PARA REGISTRAR LA FACTURA NO. 721, NCF B0100000911 DEL INGRESO RECIBIDO DE LADRILLO AL CUADRADO SRL, DEL DEPOSITO REF. NO. 002900070476 D/F 13/10/2025</t>
  </si>
  <si>
    <t>ED-27198</t>
  </si>
  <si>
    <t>1113-17 PARA REGISTRAR LA FACTURA NO. 722, NCF B0100000912 DEL INGRESO RECIBIDO DE ESPACIOS CONFORTABLES CG SRL, DEL DEPOSITO REF. NO. 240336368 D/F 13/10/2025</t>
  </si>
  <si>
    <t>ED-27199</t>
  </si>
  <si>
    <t>1113-17 PARA REGISTRAR LA FACTURA NO. 723, NCF B0100000913 DEL INGRESO RECIBIDO DE ALMA BONITA GOLF SRL, DEL DEPOSITO REF. NO. 408705701 D/F 14/10/2025</t>
  </si>
  <si>
    <t>ED-27200</t>
  </si>
  <si>
    <t>1113-17 PARA REGISTRAR LA FACTURA NO. 724, NCF B0100000914 DEL INGRESO RECIBIDO DE CONSTRUCTORA E INMOBILIARIA TOFINMAC SRL, DEL DEPOSITO REF. NO. 240343429 D/F 14/10/2025</t>
  </si>
  <si>
    <t>ED-27201</t>
  </si>
  <si>
    <t>1113-17 PARA REGISTRAR LA FACTURA NO. 725, NCF B0100000915 DEL INGRESO RECIBIDO DE VIKED S R L, DEL DEPOSITO REF. NO. 240320575 D/F 10/10/2025</t>
  </si>
  <si>
    <t>ED-27202</t>
  </si>
  <si>
    <t>1113-17 PARA REGISTRAR LA FACTURA NO. 726, NCF B0100000916 DEL INGRESO RECIBIDO DE CONSTRUCCIONES Y SOLUCIONES DE INGENIERIA ALTAGRACIA &amp; LOPEZ SRL, DEL DEPOSITO REF. NO. 408743328 D/F 14/10/2025</t>
  </si>
  <si>
    <t>ED-27203</t>
  </si>
  <si>
    <t>1113-17 PARA REGISTRAR LA FACTURA NO. 727, NCF B0100000917 DEL INGRESO RECIBIDO DE CONSTRUCTORA LUIS EMILIO HIJOS EIRL, DEL DEPOSITO REF. NO. 003640110219 D/F 08/10/2025</t>
  </si>
  <si>
    <t>ED-27204</t>
  </si>
  <si>
    <t>1113-17 PARA REGISTRAR LA FACTURA NO. 728, NCF B0100000918 DEL INGRESO RECIBIDO DE INMOBILIARIA 3HC SRL, DEL DEPOSITO REF. NO. 408775680 D/F 15/10/2025</t>
  </si>
  <si>
    <t>ED-27205</t>
  </si>
  <si>
    <t>1113-17 PARA REGISTRAR LA FACTURA NO. 729, NCF B0100000919 DEL INGRESO RECIBIDO DE ALMANZAR MARTE INGENIEROS &amp; ARQUITECTOS SRL, DEL DEPOSITO REF. NO. 240360208 D/F 16/10/2025</t>
  </si>
  <si>
    <t>ED-27206</t>
  </si>
  <si>
    <t>1113-17 PARA REGISTRAR LA FACTURA NO. 730, NCF B0100000920 DEL INGRESO RECIBIDO DE MARTE NOVAS &amp; ASOCIADOS SRL, DEL DEPOSITO REF. NO. 408713415 D/F 14/10/2025</t>
  </si>
  <si>
    <t>ED-27208</t>
  </si>
  <si>
    <t>1113-17 PARA REGISTRAR LA FACTURA NO. 731, NCF B0100000921 DEL INGRESO RECIBIDO DE DAMARIS ALTAGRACIA PAULINO MINAYA, DEL DEPOSITO REF. NO. 240363525 D/F 16/10/2025</t>
  </si>
  <si>
    <t>ED-27209</t>
  </si>
  <si>
    <t>1113-17 PARA REGISTRAR LA FACTURA NO. 732, NCF B0100000922 DEL INGRESO RECIBIDO DE ALMANZAR MARTE INGENIEROS &amp; ARQUITECTOS SRL, DEL DEPOSITO REF. NO. 240369001 D/F 17/10/2025</t>
  </si>
  <si>
    <t>ED-27210</t>
  </si>
  <si>
    <t>1113-17 PARA REGISTRAR LA FACTURA NO. 733, NCF B0100000923 DEL INGRESO RECIBIDO DE TH OASIS SRL, DEL DEPOSITO REF. NO. 240298134 D/F 07/10/2025</t>
  </si>
  <si>
    <t>ED-27211</t>
  </si>
  <si>
    <t>1113-17 PARA REGISTRAR LA FACTURA NO. 734, NCF B0100000924 DEL INGRESO RECIBIDO DE DH DULCE HOGAR SRL, DEL DEPOSITO REF. NO. 409134773 D/F 20/10/2025</t>
  </si>
  <si>
    <t>ED-27413</t>
  </si>
  <si>
    <t>1113-17 PARA REGISTRAR INGRESO CORRESPONDIENTE AL DIA 21 DEL MES DE OCTUBRE 2025, SEGUN ESTADO DE BANCO ANEXO, REF NO. 240392603</t>
  </si>
  <si>
    <t>ED-27414</t>
  </si>
  <si>
    <t>1113-17 PARA REGISTRAR INGRESO CORRESPONDIENTE AL DIA 21 DEL MES DE OCTUBRE 2025, SEGUN ESTADO DE BANCO ANEXO, REF NO. 240392827</t>
  </si>
  <si>
    <t>ED-27415</t>
  </si>
  <si>
    <t>1113-17 PARA REGISTRAR INGRESO CORRESPONDIENTE AL DIA 21 DEL MES DE OCTUBRE 2025, SEGUN ESTADO DE BANCO ANEXO, REF NO. 409232823</t>
  </si>
  <si>
    <t>ED-27416</t>
  </si>
  <si>
    <t>1113-17 PARA REGISTRAR INGRESO CORRESPONDIENTE AL DIA 21 DEL MES DE OCTUBRE 2025, SEGUN ESTADO DE BANCO ANEXO, REF NO. 240394052</t>
  </si>
  <si>
    <t>ED-27417</t>
  </si>
  <si>
    <t>1113-17 PARA REGISTRAR INGRESO CORRESPONDIENTE AL DIA 21 DEL MES DE OCTUBRE 2025, SEGUN ESTADO DE BANCO ANEXO, REF NO. 240395195 VMNRT</t>
  </si>
  <si>
    <t>ED-27418</t>
  </si>
  <si>
    <t>1113-17 PARA REGISTRAR INGRESO CORRESPONDIENTE AL DIA 21 DEL MES DE OCTUBRE 2025, SEGUN ESTADO DE BANCO ANEXO, REF NO. 240396140 VMNRT</t>
  </si>
  <si>
    <t>ED-27419</t>
  </si>
  <si>
    <t>1113-17 PARA REGISTRAR INGRESO CORRESPONDIENTE AL DIA 21 DEL MES DE OCTUBRE 2025, SEGUN ESTADO DE BANCO ANEXO, REF NO. 452400544154 VMNRT</t>
  </si>
  <si>
    <t>ED-27420</t>
  </si>
  <si>
    <t>1113-17 PARA REGISTRAR INGRESO CORRESPONDIENTE AL DIA 21 DEL MES DE OCTUBRE 2025, SEGUN ESTADO DE BANCO ANEXO, REF NO. 409267995 VMNRT</t>
  </si>
  <si>
    <t>ED-27421</t>
  </si>
  <si>
    <t>1113-17 PARA REGISTRAR INGRESO CORRESPONDIENTE AL DIA 21 DEL MES DE OCTUBRE 2025, SEGUN ESTADO DE BANCO ANEXO, REF NO. 409268122 VMNRT</t>
  </si>
  <si>
    <t>ED-27422</t>
  </si>
  <si>
    <t>1113-17 PARA REGISTRAR INGRESO CORRESPONDIENTE AL DIA 21 DEL MES DE OCTUBRE 2025, SEGUN ESTADO DE BANCO ANEXO, REF NO. 409268678 VMNRT</t>
  </si>
  <si>
    <t>ED-27423</t>
  </si>
  <si>
    <t>1113-17 PARA REGISTRAR INGRESO CORRESPONDIENTE AL DIA 21 DEL MES DE OCTUBRE 2025, SEGUN ESTADO DE BANCO ANEXO, REF NO. 924039809 VMNRT</t>
  </si>
  <si>
    <t>ED-27462</t>
  </si>
  <si>
    <t>1113-20 PARA REGISTRAR CARGO BANCARIO 0.15% VALOR RD$54.54 DEL CH-113 POR VALOR DE RD$36,362.65 REF NO.4524000081632 VER ANEXOS</t>
  </si>
  <si>
    <t>ED-27464</t>
  </si>
  <si>
    <t>1113-19 PARA REGISTRAR DEVOLUCION DE POR VALOR RD$8,500.00 ACREDITADO POR ERROR A LA CTA. COLECTORA. AFECTANDO ED-26736 D/F 30/09/2025 REF. 002870060198, SEGUN TN-INT-2025-003921 D/F 20/10/2025.</t>
  </si>
  <si>
    <t>ED-27611</t>
  </si>
  <si>
    <t>1113-19 PARA REGISTRAR INGRESO CORRESPONDIENTE AL DIA 21 DEL MES DE OCTUBRE 2025, SEGUN ESTADO DE BANCO ANEXO, REF NO. AVISO DE CREDITO SIRIT INT176105558093 3V</t>
  </si>
  <si>
    <t>ED-27612</t>
  </si>
  <si>
    <t>1113-19 PARA REGISTRAR INGRESO CORRESPONDIENTE AL DIA 21 DEL MES DE OCTUBRE 2025, SEGUN ESTADO DE BANCO ANEXO, REF NO. AVISO DE CREDITO SIRIT INT176105598586 5F</t>
  </si>
  <si>
    <t>ED-27615</t>
  </si>
  <si>
    <t>1113-19 PARA REGISTRAR INGRESO CORRESPONDIENTE AL DIA 21 DEL MES DE OCTUBRE 2025, SEGUN ESTADO DE BANCO ANEXO, REF NO. AVISO DE CREDITO SIRIT</t>
  </si>
  <si>
    <t>CH-6836</t>
  </si>
  <si>
    <t>1113-18 [CECILIA YBELIS JIMENEZ PEREZ] LIB-6575. PAGO DE FACTURA NCF NO. B1500000182 D/F 07/10/2025, POR CONCEPTO DE HONORARIOS POR SERVICIOS NOTARIALES DE (06) SEIS ACTOS AUTENTICOS, SEGÚN DA/1038/2025 D/F 16/10/2025 Y MIVED-DJ/1781/2025 D/F 14/10/2025. (RETENCIÓN: 100% DEL ITBIS Y 10% DEL ISR) VER ANEXOS.MVC-7208</t>
  </si>
  <si>
    <t>CH-6837</t>
  </si>
  <si>
    <t>1113-18 [ANTILLEAN CONSTRUCTION CORP, S.R.L] LIB-6573. PAGO CESIÓN DE CRÉDITO ENTRE DEVIALSA DESARROLLO VIAL, S.R.L Y ANTILLEAN CONSTRUCTION CORP, S.R.L, C/CARGO A LA CESION DE OBRA DEL PAGO CUB-07 DEL CONTRATO OISOE-FB-126-2010, FICHA CBE00758 POR CONSTRUCCION DE VERJA PERIMENTAL Y AREAS EXTERIORES, DEL CENTRO OLIMPICO JUAN PABLO DUARTE, SANTO DOMINGO, DISTRITO NACIONAL. PROYECTO NO. 00597, SEGÚN COM. VMC-SP-340-2025 D/F 17/10/2025. MVC-7211</t>
  </si>
  <si>
    <t>CH-6838</t>
  </si>
  <si>
    <t>1113-18 [SERVICENTRO DEL CARIBE AZUL SRL] LIB-6582. PRIMER PAGO CORRESPONDIENTE AL 20% DE AVANCE INICIAL AL CONTRATO NO. MIVHED/CB/BS/LPN/005/2025, PROCESO NO. MIVHED-CCC-LPN-2025-0009, POR SERVICIO DE MANTENIMIENTO PREVENTIVO Y CORRETIVO DE LA FLOTILLA VEHICULAR DE ESTE MINISTERIO. SEGUN DA/1042/2025 D/F 20/10/2025. VER ANEXOS. MVC-7213</t>
  </si>
  <si>
    <t>CH-6847</t>
  </si>
  <si>
    <t>1113-18 [MAGNA MOTORS S A] LIB-6576. TERCER PAGO DEL CONTRATO NO. MIVHED-CB-CS-PEPU-001-2025, PROCESO NO. MIVHED-CCC-PEPU-2025-0003, CON LA FACTURA NCF NO E450000002056 D/F 01/10/2025. POR SERVICIO DE MANTENIMIENTO PREVENTIVO, PARA LOS VEHICULOS DE ESTE MINISTERIO. SEGUN DA/1035/2025 D/F 15/10/2025. VER ANEXOS. MVC-7207</t>
  </si>
  <si>
    <t>CH-6876</t>
  </si>
  <si>
    <t>1113-18 [MALESPIN CONSTRUCTORA S.R.L.] LIB-6589. PAGO CUB-02 (41.33%) DEL CONTRATO MIVHED/CB/OB/LPN/017/2024, FICHA CBE00780, REMOZAMIENTO Y CONSTRUCCION DE EDIFICACIONES DEL CENTRO OLIMPICO JUAN PABLO DUARTE Y EL PARQUE MIRADOR DEL ESTE.LOTE II, PROVINCIA SANTO DOMINGO. PROYECTO NO. 005618, SEGÚN COM. VMC-SP-337-2025 D/F 15/10/2025.MVC- 7218</t>
  </si>
  <si>
    <t>DB-4809</t>
  </si>
  <si>
    <t>1113-17 PARA REGISTRAR INGRESOS DE BIENES NACIONALES CORRESPONDIENTE AL DIA 22/10/2025. SEGUN RELACION ANEXA.</t>
  </si>
  <si>
    <t>ED-27175</t>
  </si>
  <si>
    <t>1113-17 PARA REGISTRAR TRANSFERENCIA AUTOMATICA CC EMITIDA CUENTA COLECTORA MINISTERIO DE LA VIVIENDA HABITAT Y EDIFICACIONES (MIVEHD) CORRESPONDIENTE AL DIA 22/10/2025 REF 0102522537</t>
  </si>
  <si>
    <t>1113-19 PARA REGISTRAR TRANSFERENCIA AUTOMATICA CC EMITIDA CUENTA COLECTORA MINISTERIO DE LA VIVIENDA HABITAT Y EDIFICACIONES (MIVEHD) CORRESPONDIENTE AL DIA 22/10/2025 REF 0102522537</t>
  </si>
  <si>
    <t>ED-27212</t>
  </si>
  <si>
    <t>1113-18 PARA REGISTRAR ASIGNACION CUOTA DE PAGO DEBITO DE LA CTA. SUBCUENTA TESORERIA MIVED NO. 211-900100-0, HACIA LA CTA. LIBRAMIENTO TESORERIA NACIOANL MIVED PARA EL PAGO CORRESPONDIENTE AL LIB-6303  REF. 60598</t>
  </si>
  <si>
    <t>1113-19 PARA REGISTRAR ASIGNACION CUOTA DE PAGO DEBITO DE LA CTA. SUBCUENTA TESORERIA MIVED NO. 211-900100-0, HACIA LA CTA. LIBRAMIENTO TESORERIA NACIOANL MIVED PARA EL PAGO CORRESPONDIENTE AL LIB-6303  REF. 60598</t>
  </si>
  <si>
    <t>ED-27213</t>
  </si>
  <si>
    <t>1113-18 REGISTRO Y PAGO NOMINA CARACTER EVENTUAL DOMINICANA SE RECONSTRUYE OCTUBRE 2025. RETENCIONES POR VALOR DE RD$1,833,054.32 Y TSS POR VALOR DE RD$1,788,964.90. SEGUN LIBRAMIENTO NO. 6579-1 D/F 22/10/2025 Y COMUNICACION D/F 27/10/2025</t>
  </si>
  <si>
    <t>ED-27217</t>
  </si>
  <si>
    <t>1113-17 PARA REGISTRAR LA FACTURA NO. 735, NCF B0100000925 DEL INGRESO RECIBIDO DE VANGARQ SRL, DEL DEPOSITO REF. NO. 452400542713 D/F 01/10/2025</t>
  </si>
  <si>
    <t>ED-27218</t>
  </si>
  <si>
    <t>1113-17 PARA REGISTRAR LA FACTURA NO. 736, NCF B0100000926 DEL INGRESO RECIBIDO DE CONSTRUTORA PABLO YARULL &amp; ASOCIADOS SRL, DEL DEPOSITO REF. NO. 452810120028 D/F 01/10/2025</t>
  </si>
  <si>
    <t>ED-27219</t>
  </si>
  <si>
    <t>1113-17 PARA REGISTRAR LA FACTURA NO. 737, NCF B0100000927 DEL INGRESO RECIBIDO DE FIDEICOMISO DE VIVIENDAS Y DE GARANTIA HATO NUEVO VI, DEL DEPOSITO REF. NO. 240261223 D/F 02/10/2025</t>
  </si>
  <si>
    <t>ED-27220</t>
  </si>
  <si>
    <t>1113-17 PARA REGISTRAR LA FACTURA NO. 738, NCF B0100000928 DEL INGRESO RECIBIDO DE INVERSIONES VIZDALGO SRL, DEL DEPOSITO REF. NO. 240261245 D/F 02/10/2025</t>
  </si>
  <si>
    <t>ED-27221</t>
  </si>
  <si>
    <t>1113-17 PARA REGISTRAR LA FACTURA NO. 739, NCF B0100000929 DEL INGRESO RECIBIDO DE INVERSIONES BAEZ &amp; ALONSO SRL, DEL DEPOSITO REF. NO. 240259875 D/F 02/10/2025</t>
  </si>
  <si>
    <t>ED-27222</t>
  </si>
  <si>
    <t>1113-17 PARA REGISTRAR LA FACTURA NO. 740, NCF B0100000930 DEL INGRESO RECIBIDO DE GRUPO FRANROSA SRL, DEL DEPOSITO REF. NO. 407851127 D/F 02/10/2025</t>
  </si>
  <si>
    <t>ED-27223</t>
  </si>
  <si>
    <t>1113-17 PARA REGISTRAR LA FACTURA NO. 741, NCF B0100000931 DEL INGRESO RECIBIDO DE ALOGARY ENTERPRISE SRL, DEL DEPOSITO REF. NO. 407885229 D/F 03/10/2025</t>
  </si>
  <si>
    <t>ED-27224</t>
  </si>
  <si>
    <t>1113-17 PARA REGISTRAR LA FACTURA NO. 742, NCF B0100000932 DEL INGRESO RECIBIDO DE LBF DEVELOP SRL, DEL DEPOSITO REF. NO. 407899767 D/F 03/10/2025</t>
  </si>
  <si>
    <t>ED-27225</t>
  </si>
  <si>
    <t>1113-17 PARA REGISTRAR LA FACTURA NO. 743, NCF B0100000933 DEL INGRESO RECIBIDO DE SOCIEDAD DE DISENOS Y CONSTRUCCIONES SRL, DEL DEPOSITO REF. NO. 824026978 D/F 03/10/2025</t>
  </si>
  <si>
    <t>ED-27226</t>
  </si>
  <si>
    <t>1113-17 PARA REGISTRAR LA FACTURA NO. 744, NCF B0100000934 DEL INGRESO RECIBIDO DE FIDEICOMISO DE DESARROLLO INMOBILIARIO DE VIVIENDAS DE BAJO COSTO SAN PEDRO DE MACORIS, DEL DEPOSITO REF. NO. 452400542151 D/F 03/10/2025</t>
  </si>
  <si>
    <t>ED-27227</t>
  </si>
  <si>
    <t>1113-17 PARA REGISTRAR LA FACTURA NO. 745, NCF B0100000935 DEL INGRESO RECIBIDO DE CONSTRUCTORA MELO PANIAGUA S R L, DEL DEPOSITO REF. NO. 408020792 D/F 06/10/2025</t>
  </si>
  <si>
    <t>ED-27228</t>
  </si>
  <si>
    <t>1113-17 PARA REGISTRAR LA FACTURA NO. 746, NCF B0100000936 DEL INGRESO RECIBIDO DE BORBON RODRIGUEZ SRL, DEL DEPOSITO REF. NO. 408110884 D/F 06/10/2025</t>
  </si>
  <si>
    <t>ED-27229</t>
  </si>
  <si>
    <t>1113-17 PARA REGISTRAR LA FACTURA NO. 747, NCF B0100000937 DEL INGRESO RECIBIDO DE RIGHT CONSTRUCTION SRL, DEL DEPOSITO REF. NO. 240288774 D/F 06/10/2025</t>
  </si>
  <si>
    <t>ED-27230</t>
  </si>
  <si>
    <t>1113-17 PARA REGISTRAR LA FACTURA NO. 748, NCF B0100000938 DEL INGRESO RECIBIDO DE FIDEICOMISO DE VIVIENDAS DE BAJO COSTO Y DE GARANTIA SAN JOSE, DEL DEPOSITO REF. NO. 452810120068 D/F 07/10/2025</t>
  </si>
  <si>
    <t>ED-27231</t>
  </si>
  <si>
    <t>1113-17 PARA REGISTRAR LA FACTURA NO. 749, NCF B0100000939 DEL INGRESO RECIBIDO DE LIMERT CORPORATION SRL, DEL DEPOSITO REF. NO. 005480050226 D/F 09/10/2025</t>
  </si>
  <si>
    <t>ED-27233</t>
  </si>
  <si>
    <t>1113-19 PARA REGISTRAR INGRESOS POR DEDUCCION RECIBIDAS DE SUPERVISION DE OBRAS, POR LA SUBCUENTA TESORERIA NACIONAL MINISTERIO DE LA VIVIENDA HABITAT Y EDIFICACIONES (MIVHED) CORRESPONDIENTE AL LIB-6152 REF.144971</t>
  </si>
  <si>
    <t>1113-18 PARA REGISTRAR INGRESOS POR DEDUCCION RECIBIDAS DE SUPERVISION DE OBRAS, POR LA SUBCUENTA TESORERIA NACIONAL MINISTERIO DE LA VIVIENDA HABITAT Y EDIFICACIONES (MIVHED) CORRESPONDIENTE AL LIB-6152 REF.144971</t>
  </si>
  <si>
    <t>ED-27424</t>
  </si>
  <si>
    <t>1113-17 PARA REGISTRAR INGRESO CORRESPONDIENTE AL DIA 22 DEL MES DE OCTUBRE 2025, SEGUN ESTADO DE BANCO ANEXO, REF NO. 409327207 VMNRT</t>
  </si>
  <si>
    <t>ED-27426</t>
  </si>
  <si>
    <t>1113-17 PARA REGISTRAR INGRESO CORRESPONDIENTE AL DIA 22 DEL MES DE OCTUBRE 2025, SEGUN ESTADO DE BANCO ANEXO, REF NO. 006600010427 VMNRT</t>
  </si>
  <si>
    <t>ED-27427</t>
  </si>
  <si>
    <t>1113-17 PARA REGISTRAR INGRESO CORRESPONDIENTE AL DIA 22 DEL MES DE OCTUBRE 2025, SEGUN ESTADO DE BANCO ANEXO, REF NO. 452400544123 VMNRT</t>
  </si>
  <si>
    <t>ED-27613</t>
  </si>
  <si>
    <t>1113-19 PARA REGISTRAR INGRESO CORRESPONDIENTE AL DIA 22 DEL MES DE OCTUBRE 2025, SEGUN ESTADO DE BANCO ANEXO, REF NO. AVISO DE CREDITO SIRIT INT176114189274 8X</t>
  </si>
  <si>
    <t>ED-27614</t>
  </si>
  <si>
    <t>1113-19 PARA REGISTRAR INGRESO CORRESPONDIENTE AL DIA 22 DEL MES DE OCTUBRE 2025, SEGUN ESTADO DE BANCO ANEXO, REF NO. AVISO DE CREDITO SIRIT INT176114224520 1K</t>
  </si>
  <si>
    <t>ED-27621</t>
  </si>
  <si>
    <t>1113-19 PARA REGISTRAR INGRESOS POR DEDUCCION RECIBIDAS DE SUPERVISION DE OBRAS, POR LA SUBCUENTA TESORERIA NACIONAL MINISTERIO DE LA VIVIENDA HABITAT Y EDIFICACIONES (MIVHED) CORRESPONDIENTE AL LIB-6238 REF. 144970</t>
  </si>
  <si>
    <t>1113-18 PARA REGISTRAR INGRESOS POR DEDUCCION RECIBIDAS DE SUPERVISION DE OBRAS, POR LA SUBCUENTA TESORERIA NACIONAL MINISTERIO DE LA VIVIENDA HABITAT Y EDIFICACIONES (MIVHED) CORRESPONDIENTE AL LIB-6238 REF. 144970</t>
  </si>
  <si>
    <t>ED-27176</t>
  </si>
  <si>
    <t>1113-19 PARA REGISTRAR TRANSFERENCIA AUTOMATICA CC EMITIDA CUENTA COLECTORA MINISTERIO DE LA VIVIENDA HABITAT Y EDIFICACIONES (MIVEHD) CORRESPONDIENTE AL DIA 23/10/2025 REF 0102522537</t>
  </si>
  <si>
    <t>1113-17 PARA REGISTRAR TRANSFERENCIA AUTOMATICA CC EMITIDA CUENTA COLECTORA MINISTERIO DE LA VIVIENDA HABITAT Y EDIFICACIONES (MIVEHD) CORRESPONDIENTE AL DIA 23/10/2025 REF 0102522537</t>
  </si>
  <si>
    <t>ED-27234</t>
  </si>
  <si>
    <t>1113-19 PARA REGISTRAR INGRESOS POR DEDUCCION RECIBIDAS DE SUPERVISION DE OBRAS, POR LA SUBCUENTA TESORERIA NACIONAL MINISTERIO DE LA VIVIENDA HABITAT Y EDIFICACIONES (MIVHED) CORRESPONDIENTE AL LIB-6254 REF. 145112</t>
  </si>
  <si>
    <t>1113-18 PARA REGISTRAR INGRESOS POR DEDUCCION RECIBIDAS DE SUPERVISION DE OBRAS, POR LA SUBCUENTA TESORERIA NACIONAL MINISTERIO DE LA VIVIENDA HABITAT Y EDIFICACIONES (MIVHED) CORRESPONDIENTE AL LIB-6254 REF. 145112</t>
  </si>
  <si>
    <t>ED-27237</t>
  </si>
  <si>
    <t>1113-19 PARA REGISTRAR INGRESO CORRESPONDIENTE AL DIA 23 DEL MES DE OCTUBRE 2025, SEGUN ESTADO DE BANCO ANEXO, REF NO. AVISO DE CREDITO SIRIT NT176123551688 0M</t>
  </si>
  <si>
    <t>ED-27428</t>
  </si>
  <si>
    <t>1113-17 PARA REGISTRAR INGRESO CORRESPONDIENTE AL DIA 23 DEL MES DE OCTUBRE 2025, SEGUN ESTADO DE BANCO ANEXO, REF NO. 409396024 VMNRT</t>
  </si>
  <si>
    <t>ED-27430</t>
  </si>
  <si>
    <t>1113-17 PARA REGISTRAR INGRESO CORRESPONDIENTE AL DIA 23 DEL MES DE OCTUBRE 2025, SEGUN ESTADO DE BANCO ANEXO, REF NO. 240411669 VMNRT</t>
  </si>
  <si>
    <t>ED-27432</t>
  </si>
  <si>
    <t>1113-17 PARA REGISTRAR INGRESO CORRESPONDIENTE AL DIA 23 DEL MES DE OCTUBRE 2025, SEGUN ESTADO DE BANCO ANEXO, REF NO. 240412021 VMNRT</t>
  </si>
  <si>
    <t>ED-27433</t>
  </si>
  <si>
    <t>1113-17 PARA REGISTRAR INGRESO CORRESPONDIENTE AL DIA 23 DEL MES DE OCTUBRE 2025, SEGUN ESTADO DE BANCO ANEXO, REF NO. 240412067 VMNRT</t>
  </si>
  <si>
    <t>ED-27434</t>
  </si>
  <si>
    <t>1113-17 PARA REGISTRAR INGRESO CORRESPONDIENTE AL DIA 23 DEL MES DE OCTUBRE 2025, SEGUN ESTADO DE BANCO ANEXO, REF NO. 008500020291 VMNRT</t>
  </si>
  <si>
    <t>ED-27435</t>
  </si>
  <si>
    <t>1113-17 PARA REGISTRAR INGRESO CORRESPONDIENTE AL DIA 23 DEL MES DE OCTUBRE 2025, SEGUN ESTADO DE BANCO ANEXO, REF NO. 240412172 VMNRT</t>
  </si>
  <si>
    <t>ED-27436</t>
  </si>
  <si>
    <t>1113-17 PARA REGISTRAR INGRESO CORRESPONDIENTE AL DIA 23 DEL MES DE OCTUBRE 2025, SEGUN ESTADO DE BANCO ANEXO, REF NO. 452400549710 VMNRT</t>
  </si>
  <si>
    <t>ED-27604</t>
  </si>
  <si>
    <t>1113-19 PARA REGISTRAR LA FACTURA NO. 3610, NCF B0200003610 DEL INGRESO RECIBIDO DE EDIFICIO ESTER MI REYNA II, DEL DEPOSITO REF. NO. 019713 ZULEIKA FELIZ CASTRO INT176105707789 3U D/F 20/10/2025</t>
  </si>
  <si>
    <t>ED-27605</t>
  </si>
  <si>
    <t>1113-19 PARA REGISTRAR LA FACTURA NO. 3611, NCF B0200003611 DEL INGRESO RECIBIDO DE BAHIA LIVING APARTAMENTS, DEL DEPOSITO REF. NO. 530757 WENDY MARTE INT176123557496 5B D/F 22/10/2025</t>
  </si>
  <si>
    <t>ED-27608</t>
  </si>
  <si>
    <t>1113-19 PARA REGISTRAR LA FACTURA NO. 3612, NCF B0200003612 DEL INGRESO RECIBIDO DE DON JOSE MARIA C-1, DEL DEPOSITO REF. NO. 006066 MATEO ESPAILLAT INT176157484119 7Y D/F 24/10/2025</t>
  </si>
  <si>
    <t>ED-27609</t>
  </si>
  <si>
    <t>1113-19 PARA REGISTRAR LA FACTURA NO. 3613, NCF B0200003613 DEL INGRESO RECIBIDO DE LOCALES CENTRAL, DEL DEPOSITO REF. NO. 302036 ANDRES LINO HERNANDEZ CASTILLO INT176166855296 7T D/F 27/10/2025</t>
  </si>
  <si>
    <t>ED-27610</t>
  </si>
  <si>
    <t>1113-19 PARA REGISTRAR LA FACTURA NO. 3614, NCF B0200003614 DEL INGRESO RECIBIDO DE IGLESIA DE DIOS TABERNACULO DE GRACIA, DEL DEPOSITO REF. NO. 574739 LAROUSSE JOSEPHINT176166740022 32 D/F 27/10/2025</t>
  </si>
  <si>
    <t>ED-27622</t>
  </si>
  <si>
    <t>1113-19 PARA REGISTRAR INGRESOS POR DEDUCCION RECIBIDAS DE SUPERVISION DE OBRAS, POR LA SUBCUENTA TESORERIA NACIONAL MINISTERIO DE LA VIVIENDA HABITAT Y EDIFICACIONES (MIVHED) CORRESPONDIENTE AL LIB-6250 REF. 145113</t>
  </si>
  <si>
    <t>1113-18 PARA REGISTRAR INGRESOS POR DEDUCCION RECIBIDAS DE SUPERVISION DE OBRAS, POR LA SUBCUENTA TESORERIA NACIONAL MINISTERIO DE LA VIVIENDA HABITAT Y EDIFICACIONES (MIVHED) CORRESPONDIENTE AL LIB-6250 REF. 145113</t>
  </si>
  <si>
    <t>DB-4810</t>
  </si>
  <si>
    <t>1113-17 PARA REGISTRAR INGRESOS DE BIENES NACIONALES CORRESPONDIENTE AL DIA 24/10/2025. SEGUN RELACION ANEXA.</t>
  </si>
  <si>
    <t>ED-27177</t>
  </si>
  <si>
    <t>1113-17 PARA REGISTRAR TRANSFERENCIA AUTOMATICA CC EMITIDA CUENTA COLECTORA MINISTERIO DE LA VIVIENDA HABITAT Y EDIFICACIONES (MIVEHD) CORRESPONDIENTE AL DIA 24/10/2025 REF 0102522537</t>
  </si>
  <si>
    <t>1113-19 PARA REGISTRAR TRANSFERENCIA AUTOMATICA CC EMITIDA CUENTA COLECTORA MINISTERIO DE LA VIVIENDA HABITAT Y EDIFICACIONES (MIVEHD) CORRESPONDIENTE AL DIA 24/10/2025 REF 0102522537</t>
  </si>
  <si>
    <t>ED-27235</t>
  </si>
  <si>
    <t>1113-19 PARA REGISTRAR INGRESOS POR DEDUCCION RECIBIDAS DE SUPERVISION DE OBRAS, POR LA SUBCUENTA TESORERIA NACIONAL MINISTERIO DE LA VIVIENDA HABITAT Y EDIFICACIONES (MIVHED) CORRESPONDIENTE AL LIB-6311 REF. 145340</t>
  </si>
  <si>
    <t>1113-18 PARA REGISTRAR INGRESOS POR DEDUCCION RECIBIDAS DE SUPERVISION DE OBRAS, POR LA SUBCUENTA TESORERIA NACIONAL MINISTERIO DE LA VIVIENDA HABITAT Y EDIFICACIONES (MIVHED) CORRESPONDIENTE AL LIB-6311 REF. 145340</t>
  </si>
  <si>
    <t>ED-27236</t>
  </si>
  <si>
    <t>1113-19 PARA REGISTRAR INGRESOS POR DEDUCCION RECIBIDAS DE SUPERVISION DE OBRAS, POR LA SUBCUENTA TESORERIA NACIONAL MINISTERIO DE LA VIVIENDA HABITAT Y EDIFICACIONES (MIVHED) CORRESPONDIENTE AL LIB-6035 REF. 145554</t>
  </si>
  <si>
    <t>1113-18 PARA REGISTRAR INGRESOS POR DEDUCCION RECIBIDAS DE SUPERVISION DE OBRAS, POR LA SUBCUENTA TESORERIA NACIONAL MINISTERIO DE LA VIVIENDA HABITAT Y EDIFICACIONES (MIVHED) CORRESPONDIENTE AL LIB-6035 REF. 145554</t>
  </si>
  <si>
    <t>ED-27246</t>
  </si>
  <si>
    <t>1113-17 PARA REGISTRAR LA FACTURA NO. 3618, NCF B0200003618 DEL INGRESO RECIBIDO DE RESIDENCIAL MARIT, DEL DEPOSITO REF. NO. 8500110105 D/F 01/10/2025</t>
  </si>
  <si>
    <t>ED-27274</t>
  </si>
  <si>
    <t>1113-17 PARA REGISTRAR LA FACTURA NO. 3620, NCF B0200003620 DEL INGRESO RECIBIDO DE GRACIL RESIDENCES II, DEL DEPOSITO REF. NO. 408091802 D/F 06/10/2026</t>
  </si>
  <si>
    <t>ED-27279</t>
  </si>
  <si>
    <t>1113-17 PARA REGISTRAR LA FACTURA NO. 3619, NCF B0200003619 DEL INGRESO RECIBIDO DE JARDINES DE DOÑA JUANA I, DEL DEPOSITO REF. NO. 3820050536 D/F 06/10/2025</t>
  </si>
  <si>
    <t>ED-27339</t>
  </si>
  <si>
    <t>1113-17 PARA REGISTRAR LA FACTURA NO. 3616, NCF B0200003616 DEL INGRESO RECIBIDO DE RESINCIAL PALERMO , DEL DEPOSITO REF. NO. 840889526 D/F 16/10/2025</t>
  </si>
  <si>
    <t>ED-27351</t>
  </si>
  <si>
    <t>1113-17 PARA REGISTRAR LA FACTURA NO. 3617, NCF B0200003617 DEL INGRESO RECIBIDO DE VIVIENDA UNIFAMILIAR, DEL DEPOSITO REF. NO. 408740052 D/F 14/10/2025</t>
  </si>
  <si>
    <t>ED-27378</t>
  </si>
  <si>
    <t>1113-17 PARA REGISTRAR LA FACTURA NO. 3615, NCF B0200003615 DEL INGRESO RECIBIDO DE TORRES DEL VALLE , DEL DEPOSITO REF. NO. 408960893 D/F 17/10/2025</t>
  </si>
  <si>
    <t>ED-27425</t>
  </si>
  <si>
    <t>1113-17 PARA REGISTRAR LA FACTURA NO. 3623, NCF B0200003623 DEL INGRESO RECIBIDO DE RESIDENCIAL V CORONA, DEL DEPOSITO REF. NO. 240401803 D/F 22/10/2025</t>
  </si>
  <si>
    <t>ED-27431</t>
  </si>
  <si>
    <t>1113-17 PARA REGISTRAR LA FACTURA NO. 3621, NCF B0200003621 DEL INGRESO RECIBIDO DE RESIDENCIA GONZALEZ PEREZ, DEL DEPOSITO REF. NO. 924041178 D/F 23/10/2025</t>
  </si>
  <si>
    <t>ED-27437</t>
  </si>
  <si>
    <t>1113-17 PARA REGISTRAR LA FACTURA NO. 3622, NCF B0200003622 DEL INGRESO RECIBIDO DE RESIDENCIAL HAMACA III, DEL DEPOSITO REF. NO. 240414599 D/F 23/10/2026</t>
  </si>
  <si>
    <t>ED-27438</t>
  </si>
  <si>
    <t>1113-17 PARA REGISTRAR INGRESO CORRESPONDIENTE AL DIA 24 DEL MES DE OCTUBRE 2025, SEGUN ESTADO DE BANCO ANEXO, REF NO. 409493115</t>
  </si>
  <si>
    <t>ED-27439</t>
  </si>
  <si>
    <t>1113-17 PARA REGISTRAR INGRESO CORRESPONDIENTE AL DIA 24 DEL MES DE OCTUBRE 2025, SEGUN ESTADO DE BANCO ANEXO, REF NO. 924042154</t>
  </si>
  <si>
    <t>ED-27440</t>
  </si>
  <si>
    <t>1113-17 PARA REGISTRAR INGRESO CORRESPONDIENTE AL DIA 24 DEL MES DE OCTUBRE 2025, SEGUN ESTADO DE BANCO ANEXO, REF NO. 924042198</t>
  </si>
  <si>
    <t>CH-6850</t>
  </si>
  <si>
    <t>1113-18 [ROSANNA MARGARITA CORTORREAL NEGRIN DE HERNANDEZ] LIB-6624. PRIMER PAGO DEL CONTRATO NO. MIVHED-CB-CA-2025-005 MIVHED-CCC-PEPU-2025-0012 CON LA FACT. CON NCF NO. B1500000022 D/F 15/10/2025, POR CONCEPTO DE ALQUILER DE LOCAL COMERCIAL UBICADO EN LA CALLE E. JENNER, APARTAMENTO A-2 CONDOMINIO NO. 16, SECTOR LA ESPERILLA, D.N, PARA LAS OFICINAS DEL VICEMINISTERIO DE NORMAS, REGLAMENTACIONES Y TRAMITACIONES DE ESTE MINISTERIO, CORRESPONDIENTE A LOS MESES DE MARZO HASTA OCTUBRE 2025, SEGUN DA/1037/2025 D/F 14/10/2025. (RET 10% DE ISR Y EL 100% DE ITBIS) VER ANEXOS. MVC-7212</t>
  </si>
  <si>
    <t>CH-6851</t>
  </si>
  <si>
    <t>1113-18 [HERMINIA GONZALEZ ROSARIO] LIB-6625. PAGO DEL 50% DE LA COMPRA Y COMPENSACION POR OCUPACION Y MEJORAS EN TERRENO DEL ESTADO, A LA SRA. HERMINIA GONZALEZ ROSARIO. 001-0729172-6, PARA LA CONTRATACION DE OBRAS PARA EL DESARROLLO Y CONSTRUCCION DEL PLAN DE INTEGRACION URBANA SECTOR LOS PRADITOS, STO. DGO. D.N., SEGÚN COM. NO. MIVED-DJ/1846/2025 D/F 21/10/2025, VER ANEXOS.MVC-7215</t>
  </si>
  <si>
    <t>DB-4811</t>
  </si>
  <si>
    <t>1113-17 PARA REGISTRAR INGRESOS DE BIENES NACIONALES CORRESPONDIENTE AL DIA 27/10/2025. SEGUN RELACION ANEXA.</t>
  </si>
  <si>
    <t>ED-27178</t>
  </si>
  <si>
    <t>1113-17 PARA REGISTRAR TRANSFERENCIA AUTOMATICA CC EMITIDA CUENTA COLECTORA MINISTERIO DE LA VIVIENDA HABITAT Y EDIFICACIONES (MIVEHD) CORRESPONDIENTE AL DIA 27/10/2025 REF 0102522537</t>
  </si>
  <si>
    <t>1113-19 PARA REGISTRAR TRANSFERENCIA AUTOMATICA CC EMITIDA CUENTA COLECTORA MINISTERIO DE LA VIVIENDA HABITAT Y EDIFICACIONES (MIVEHD) CORRESPONDIENTE AL DIA 27/10/2025 REF 0102522537</t>
  </si>
  <si>
    <t>ED-27215</t>
  </si>
  <si>
    <t>1113-18 REGISTRO Y PAGO NOMINA SUPLENCIA OCTUBRE 2025, RETENCIONES POR VALOR RD$3,203.76 Y APORTE TSS POR VALOR DE RD$2,478.40, SEGUN LIBRAMIENTO NO. 6605-1 Y COM. D/F 27/10/2025</t>
  </si>
  <si>
    <t>ED-27216</t>
  </si>
  <si>
    <t>1113-18 REGISTRO Y PAGO INTERINATO EMPLEADOS FIJOS OCTUBRE 2025. RETENCIONES POR VALOR DE RD$78,845.38 Y TSS POR VALOR DE RD$51,836.17. SEGUN LIBRAMIENTO NO. 6607-1 D/F Y COMUNICACION D/F 27/10/2025.</t>
  </si>
  <si>
    <t>ED-27429</t>
  </si>
  <si>
    <t>1113-17 PARA REGISTRAR INGRESO CORRESPONDIENTE AL DIA 27 DEL MES DE OCTUBRE 2025, SEGUN ESTADO DE BANCO ANEXO, REF NO. 005480040247  VMNRT</t>
  </si>
  <si>
    <t>ED-27441</t>
  </si>
  <si>
    <t>1113-17 PARA REGISTRAR INGRESO CORRESPONDIENTE AL DIA 27 DEL MES DE OCTUBRE 2025, SEGUN ESTADO DE BANCO ANEXO, REF NO. 240434281</t>
  </si>
  <si>
    <t>ED-27442</t>
  </si>
  <si>
    <t>1113-17 PARA REGISTRAR INGRESO CORRESPONDIENTE AL DIA 27 DEL MES DE OCTUBRE 2025, SEGUN ESTADO DE BANCO ANEXO, REF NO. 409638887</t>
  </si>
  <si>
    <t>ED-27443</t>
  </si>
  <si>
    <t>1113-17 PARA REGISTRAR INGRESO CORRESPONDIENTE AL DIA 27 DEL MES DE OCTUBRE 2025, SEGUN ESTADO DE BANCO ANEXO, REF NO. 002450040510</t>
  </si>
  <si>
    <t>ED-27444</t>
  </si>
  <si>
    <t>1113-17 PARA REGISTRAR INGRESO CORRESPONDIENTE AL DIA 27 DEL MES DE OCTUBRE 2025, SEGUN ESTADO DE BANCO ANEXO, REF NO. 240435686</t>
  </si>
  <si>
    <t>ED-27445</t>
  </si>
  <si>
    <t>1113-17 PARA REGISTRAR INGRESO CORRESPONDIENTE AL DIA 27 DEL MES DE OCTUBRE 2025, SEGUN ESTADO DE BANCO ANEXO, REF NO. 924043577</t>
  </si>
  <si>
    <t>ED-27446</t>
  </si>
  <si>
    <t>1113-17 PARA REGISTRAR INGRESO CORRESPONDIENTE AL DIA 27 DEL MES DE OCTUBRE 2025, SEGUN ESTADO DE BANCO ANEXO, REF NO. 409656904</t>
  </si>
  <si>
    <t>ED-27447</t>
  </si>
  <si>
    <t>1113-17 PARA REGISTRAR INGRESO CORRESPONDIENTE AL DIA 27 DEL MES DE OCTUBRE 2025, SEGUN ESTADO DE BANCO ANEXO, REF NO. 240435984</t>
  </si>
  <si>
    <t>ED-27448</t>
  </si>
  <si>
    <t>1113-17 PARA REGISTRAR INGRESO CORRESPONDIENTE AL DIA 27 DEL MES DE OCTUBRE 2025, SEGUN ESTADO DE BANCO ANEXO, REF NO. 005900030532</t>
  </si>
  <si>
    <t>ED-27449</t>
  </si>
  <si>
    <t>1113-17 PARA REGISTRAR INGRESO CORRESPONDIENTE AL DIA 27 DEL MES DE OCTUBRE 2025, SEGUN ESTADO DE BANCO ANEXO, REF NO. 452400364521</t>
  </si>
  <si>
    <t>ED-27450</t>
  </si>
  <si>
    <t>1113-17 PARA REGISTRAR INGRESO CORRESPONDIENTE AL DIA 27 DEL MES DE OCTUBRE 2025, SEGUN ESTADO DE BANCO ANEXO, REF NO. 005480040250</t>
  </si>
  <si>
    <t>ED-27451</t>
  </si>
  <si>
    <t>1113-17 PARA REGISTRAR INGRESO CORRESPONDIENTE AL DIA 27 DEL MES DE OCTUBRE 2025, SEGUN ESTADO DE BANCO ANEXO, REF NO. 409690247</t>
  </si>
  <si>
    <t>ED-27452</t>
  </si>
  <si>
    <t>1113-17 PARA REGISTRAR INGRESOS POR PAGO DE INDEMNIZACION TRANSACCIONAL DEL PROYECTO SUPER MERCADO BRAVO (PUNTA CANA), UBICADO EN LA AVE. BARCELO PUNTA CANA, BOULEVARD TURISTICO DEL ESTE, BAVARO, PROVINCIA LA ALTAGRACIA, MIVED-DJ/1877/2025 D/F 28/10/2025 SEGUN RELACION ANEXA REF NO. 2400270410</t>
  </si>
  <si>
    <t>CH-6852</t>
  </si>
  <si>
    <t>1113-18 [COLUMBUS NETWORKS DOMINICANA SA] LIB-6649. PAGO FACTURA NCF NO. E450000001802 D/F 01/10/2025, POR SERVICIO DE C&amp;W FIBRA OPTICA (GPON DIA) PLAN 120/60 Y PLAN 300/150, DE LA CUENTA NO.50046578, CORRESPONDIENTE AL PERIODO DEL 01 DE OCTUBRE DEL 2025 AL 31 DE OCTUBRE DEL 2025, PARA EL EDIFICIO I, SEGUN DA/1044/2025 D/F 20/10/2025. VER ANEXOS. MVC-7217</t>
  </si>
  <si>
    <t>CH-6853</t>
  </si>
  <si>
    <t>1113-18 [CORPORACION DEL ACUEDUCTO Y ALC. DE STO. DGO. (CAASD)] LIB-6650. PAGO FACTURAS NCF NO. E450000017057, E450000016603, E450000016070, E450000016069, E450000016067, E450000015944, E450000015943, E450000015942, E450000015941, E450000015940 Y E450000015939 D/F 01/10/2025, POR SUMINISTRO DE AGUA POTABLE DEL HATO NUEVO, INVIVIENDA, EDIFICIO 1, EDIFICIO II, LA ESPERILLA, EDIFICIO II Y PARQUEO LA ESPERILLA DE ESTE MINISTERIO, CON LOS CODIGO NO. 513523, 203574, 456024, 15401, 15402, 432493, 45728, 45727, 3006999, 570807 Y 45941, CORRESPONDIENTE AL MES DE OCTUBRE DEL 2025, SEGUN DA/1043/2025 D/F 20/10/2025. VER ANEXOS. MVC-7220</t>
  </si>
  <si>
    <t>CH-6877</t>
  </si>
  <si>
    <t>1113-18 [UNIVERSIDAD APEC, INC] LIB-6647. QUINTO PAGO CON LA FACT. NO. MAN00037827, NCF. NO. B1500005398 D/F 03/10/2025, POR CONCEPTO DE LA PARTICIPACION DE NUESTRO COLABORADOR ABEL ADONIS MINAYA BAUTISTA, PORTADOR DE LA CEDULA DE IDENTIDAD Y ELECTORAL NO. 402-2184534-6, EN LA MAESTRIA EN ADMINISTRACION FINANCIERA, CORRESPONDIENTE AL 5TO. CUATRIMESTRE SEPTIEMBRE - DICIEMBRE DEL 2025, SEGÚN COM. RRHH-00497-2025 D/F 20/10/2025. VER ANEXOS. MVC-7221</t>
  </si>
  <si>
    <t>CH-6878</t>
  </si>
  <si>
    <t>1113-18 [TESORERÍA DE LA SEGURIDAD SOCIAL] LIB-6642. PAGO CORRESPONDIENTE A LA FACTURA RETROACTIVA AL MES DE SEPTIEMBRE 2025, POR CONCEPTO DE RECARGOS Y DIFERENCIAS GENERADAS. DICHO PAGO DEBE DE SER EFECTUADO ANTES DEL DIA 05 DE NOVIEMBRE DEL 2025, REFERENCIA NO. 0920-2524-5109-4616, SEGÚN COMUNICACIÓN D/F 28/10/2025, VER ANEXOS. MVC-7222</t>
  </si>
  <si>
    <t>DB-4812</t>
  </si>
  <si>
    <t>1113-17 PARA REGISTRAR INGRESOS DE BIENES NACIONALES CORRESPONDIENTE AL DIA 28/10/2025. SEGUN RELACION ANEXA.</t>
  </si>
  <si>
    <t>ED-27179</t>
  </si>
  <si>
    <t>1113-17 PARA REGISTRAR TRANSFERENCIA AUTOMATICA CC EMITIDA CUENTA COLECTORA MINISTERIO DE LA VIVIENDA HABITAT Y EDIFICACIONES (MIVEHD) CORRESPONDIENTE AL DIA 28/10/2025 REF 0102522537</t>
  </si>
  <si>
    <t>1113-19 PARA REGISTRAR TRANSFERENCIA AUTOMATICA CC EMITIDA CUENTA COLECTORA MINISTERIO DE LA VIVIENDA HABITAT Y EDIFICACIONES (MIVEHD) CORRESPONDIENTE AL DIA 28/10/2025 REF 0102522537</t>
  </si>
  <si>
    <t>ED-27181</t>
  </si>
  <si>
    <t>1113-19 PARA REGISTRAR DEVOLUCION DE POR VALOR RD$21,942.90 ACREDITADO POR ERROR A LA CTA. COLECTORA. AFECTANDO ED-27171 D/F 13/10/2025 REF. 452400540365 SEGUN VAF-EXT-0121-2025 D/F 20/10/2025.</t>
  </si>
  <si>
    <t>ED-27183</t>
  </si>
  <si>
    <t>1113-19 PARA REGISTRAR DEVOLUCION DE POR VALOR RD$1,260,000.00 ACREDITADO POR ERROR A LA CTA. COLECTORA. AFECTANDO ED-27006 D/F 01/09/2025 REF. 240016247 SEGUN VAF-EXT-0120-2025 D/F 20/10/2025.</t>
  </si>
  <si>
    <t>ED-27214</t>
  </si>
  <si>
    <t>1113-18 PARA REGISTRAR ASIGNACION CUOTA DE PAGO DEBITO DE LA CTA. SUBCUENTA TESORERIA MIVED NO. 211-900100-0, HACIA LA CTA. LIBRAMIENTO TESORERIA NACIOANL MIVED PARA EL PAGO CORRESPONDIENTE AL LIB-6382 LIB-6395 LIB-6415 LIB-6416 LIB-6417 REF. 60665</t>
  </si>
  <si>
    <t>1113-19 PARA REGISTRAR ASIGNACION CUOTA DE PAGO DEBITO DE LA CTA. SUBCUENTA TESORERIA MIVED NO. 211-900100-0, HACIA LA CTA. LIBRAMIENTO TESORERIA NACIOANL MIVED PARA EL PAGO CORRESPONDIENTE AL LIB-6382 LIB-6395 LIB-6415 LIB-6416 LIB-6417 REF. 60665</t>
  </si>
  <si>
    <t>ED-27268</t>
  </si>
  <si>
    <t>1113-19 PARA REGISTRAR INGRESOS POR DEDUCCION RECIBIDAS DE SUPERVISION DE OBRAS, POR LA SUBCUENTA TESORERIA NACIONAL MINISTERIO DE LA VIVIENDA HABITAT Y EDIFICACIONES (MIVHED) CORRESPONDIENTE AL LIB-6024 REF.148207</t>
  </si>
  <si>
    <t>1113-18 PARA REGISTRAR INGRESOS POR DEDUCCION RECIBIDAS DE SUPERVISION DE OBRAS, POR LA SUBCUENTA TESORERIA NACIONAL MINISTERIO DE LA VIVIENDA HABITAT Y EDIFICACIONES (MIVHED) CORRESPONDIENTE AL LIB-6024 REF.148207</t>
  </si>
  <si>
    <t>ED-27327</t>
  </si>
  <si>
    <t>1113-19 PARA REGISTRAR INGRESOS POR DEDUCCION RECIBIDAS DE SUPERVISION DE OBRAS, POR LA SUBCUENTA TESORERIA NACIONAL MINISTERIO DE LA VIVIENDA HABITAT Y EDIFICACIONES (MIVHED) CORRESPONDIENTE AL LIB-6309 REF.148208</t>
  </si>
  <si>
    <t>1113-18 PARA REGISTRAR INGRESOS POR DEDUCCION RECIBIDAS DE SUPERVISION DE OBRAS, POR LA SUBCUENTA TESORERIA NACIONAL MINISTERIO DE LA VIVIENDA HABITAT Y EDIFICACIONES (MIVHED) CORRESPONDIENTE AL LIB-6309 REF.148208</t>
  </si>
  <si>
    <t>ED-27362</t>
  </si>
  <si>
    <t>1113-17 PARA REGISTRAR LA FACTURA NO. 750, NCF B0100000940 DEL INGRESO RECIBIDO DE KETER INMOBILIARIA SRL, DEL DEPOSITO REF. NO. 452400545244 D/F 07/10/2025</t>
  </si>
  <si>
    <t>ED-27363</t>
  </si>
  <si>
    <t>1113-17 PARA REGISTRAR LA FACTURA NO. 751, NCF B0100000941 DEL INGRESO RECIBIDO DE GRUPO CERMI SRL, DEL DEPOSITO REF. NO. 240306221 D/F 08/10/2025</t>
  </si>
  <si>
    <t>ED-27364</t>
  </si>
  <si>
    <t>1113-17 PARA REGISTRAR LA FACTURA NO. 752, NCF B0100000942 DEL INGRESO RECIBIDO DE LUIS ALFREDO SANCHEZ AUTO IMPORT SRL, DEL DEPOSITO REF. NO. 924031823 D/F 10/10/2025</t>
  </si>
  <si>
    <t>ED-27365</t>
  </si>
  <si>
    <t>1113-17 PARA REGISTRAR LA FACTURA NO. 753, NCF B0100000943 DEL INGRESO RECIBIDO DE INITIAL SEED SA, DEL DEPOSITO REF. NO. 240318065 D/F 10/10/2025</t>
  </si>
  <si>
    <t>ED-27366</t>
  </si>
  <si>
    <t>1113-17 PARA REGISTRAR LA FACTURA NO. 754, NCF B0100000944 DEL INGRESO RECIBIDO DE VILLAS MANGONES INVERSIONES SRL, DEL DEPOSITO REF. NO. 240333734 D/F 13/10/2025</t>
  </si>
  <si>
    <t>ED-27367</t>
  </si>
  <si>
    <t>1113-17 PARA REGISTRAR LA FACTURA NO. 755, NCF B0100000945 DEL INGRESO RECIBIDO DE CONSTRUCCIONES ARQUITHEN SRL, DEL DEPOSITO REF. NO. 452400542961 D/F 14/10/2025</t>
  </si>
  <si>
    <t>ED-27368</t>
  </si>
  <si>
    <t>1113-17 PARA REGISTRAR LA FACTURA NO. 756, NCF B0100000946 DEL INGRESO RECIBIDO DE ANGELICA MARIA UREÑA DE TORRES, DEL DEPOSITO REF. NO. 240340801 D/F 14/10/2025</t>
  </si>
  <si>
    <t>ED-27369</t>
  </si>
  <si>
    <t>1113-17 PARA REGISTRAR LA FACTURA NO. 757, NCF B0100000947 DEL INGRESO RECIBIDO DE GREY CASTRO TORRES DE TEMPLE, DEL DEPOSITO REF. NO. 240334464 D/F 13/10/2025</t>
  </si>
  <si>
    <t>ED-27370</t>
  </si>
  <si>
    <t>1113-17 PARA REGISTRAR LA FACTURA NO. 758, NCF B0100000948 DEL INGRESO RECIBIDO DE FELIX POZO CUESTA, DEL DEPOSITO REF. NO. 240335232 D/F 13/10/2025</t>
  </si>
  <si>
    <t>ED-27373</t>
  </si>
  <si>
    <t>1113-17 PARA REGISTRAR LA FACTURA NO. 759, NCF B0100000949 DEL INGRESO RECIBIDO DE LA MANDARRIA FERRETERIA SRL, DEL DEPOSITO REF. NO. 240352068 D/F 15/10/2025</t>
  </si>
  <si>
    <t>ED-27375</t>
  </si>
  <si>
    <t>1113-17 PARA REGISTRAR LA FACTURA NO. 760, NCF B0100000950 DEL INGRESO RECIBIDO DE JOSE MANUEL MARIA PERALTA, DEL DEPOSITO REF. NO. 408902700 D/F 16/10/2025</t>
  </si>
  <si>
    <t>ED-27377</t>
  </si>
  <si>
    <t>1113-17 PARA REGISTRAR LA FACTURA NO. 761, NCF B0100000951 DEL INGRESO RECIBIDO DE CONSTRUCTORA GONZALEZ SANTIAGO SRL, DEL DEPOSITO REF. NO. 924036849 D/F 17/10/2025</t>
  </si>
  <si>
    <t>ED-27380</t>
  </si>
  <si>
    <t>1113-17 PARA REGISTRAR LA FACTURA NO. 762, NCF B0100000952 DEL INGRESO RECIBIDO DE REYSA FOOD SRL, DEL DEPOSITO REF. NO. 452400544182 D/F 23/10/2025</t>
  </si>
  <si>
    <t>ED-27381</t>
  </si>
  <si>
    <t>1113-17 PARA REGISTRAR LA FACTURA NO. 763, NCF B0100000953 DEL INGRESO RECIBIDO DE CAROL MORGAN SCHOOL, DEL DEPOSITO REF. NO. 409245556 D/F 21/10/2025</t>
  </si>
  <si>
    <t>ED-27383</t>
  </si>
  <si>
    <t>1113-17 PARA REGISTRAR LA FACTURA NO. 764, NCF B0100000954 DEL INGRESO RECIBIDO DE ATC ARQUITECTOS EIRL, DEL DEPOSITO REF. NO. 452400542186 D/F 23/10/2025</t>
  </si>
  <si>
    <t>ED-27385</t>
  </si>
  <si>
    <t>1113-17 PARA REGISTRAR LA FACTURA NO. 765, NCF B0100000955 DEL INGRESO RECIBIDO DE GRUPO ARDI SRL, DEL DEPOSITO REF. NO. 409334723 D/F 22/10/2025</t>
  </si>
  <si>
    <t>ED-27386</t>
  </si>
  <si>
    <t>1113-17 PARA REGISTRAR LA FACTURA NO. 766, NCF B0100000956 DEL INGRESO RECIBIDO DE POLIARQ SRL, DEL DEPOSITO REF. NO. 240443104 D/F 28/10/2025</t>
  </si>
  <si>
    <t>ED-27388</t>
  </si>
  <si>
    <t>1113-17 PARA REGISTRAR LA FACTURA NO. 767, NCF B0100000957 DEL INGRESO RECIBIDO DE SIGT HOLDING COMPANY I SRL, DEL DEPOSITO REF. NO. 409690016 D/F 27/10/2025</t>
  </si>
  <si>
    <t>ED-27389</t>
  </si>
  <si>
    <t>1113-17 PARA REGISTRAR LA FACTURA NO. 768, NCF B0100000958 DEL INGRESO RECIBIDO DE MIGUEL JIMENEZ RODRIGUEZ, DEL DEPOSITO REF. NO. 240251151 D/F 01/10/2025</t>
  </si>
  <si>
    <t>ED-27390</t>
  </si>
  <si>
    <t>1113-17 PARA REGISTRAR LA FACTURA NO. 769, NCF B0100000959 DEL INGRESO RECIBIDO DE JUAN FULVIO UREÑA MELENDEZ, DEL DEPOSITO REF. NO. 240269532 D/F 03/10/2025</t>
  </si>
  <si>
    <t>ED-27392</t>
  </si>
  <si>
    <t>1113-17 PARA REGISTRAR LA FACTURA NO. 770, NCF B0100000960 DEL INGRESO RECIBIDO DE EMMANUEL MALDONADO TAPIA, DEL DEPOSITO REF. NO. 240443503 D/F 28/10/2025</t>
  </si>
  <si>
    <t>ED-27393</t>
  </si>
  <si>
    <t>1113-17 PARA REGISTRAR LA FACTURA NO. 771, NCF B0100000961 DEL INGRESO RECIBIDO DE GRUPO CONSTRUCTOR LOPEZ MEJIA SRL, DEL DEPOSITO REF. NO. 002870020331 D/F 23/10/2025</t>
  </si>
  <si>
    <t>ED-27394</t>
  </si>
  <si>
    <t>1113-17 PARA REGISTRAR LA FACTURA NO. 772, NCF B0100000962 DEL INGRESO RECIBIDO DE ROLIZKE INVESTMENTS S R L, DEL DEPOSITO REF. NO. 409690247 D/F 27/10/2025</t>
  </si>
  <si>
    <t>ED-27453</t>
  </si>
  <si>
    <t>1113-17 PARA REGISTRAR INGRESO CORRESPONDIENTE AL DIA 28 DEL MES DE OCTUBRE 2025, SEGUN ESTADO DE BANCO ANEXO, REF NO. 924044234</t>
  </si>
  <si>
    <t>ED-27454</t>
  </si>
  <si>
    <t>1113-17 PARA REGISTRAR INGRESO CORRESPONDIENTE AL DIA 28 DEL MES DE OCTUBRE 2025, SEGUN ESTADO DE BANCO ANEXO, REF NO. 240442392</t>
  </si>
  <si>
    <t>ED-27455</t>
  </si>
  <si>
    <t>1113-17 PARA REGISTRAR INGRESO CORRESPONDIENTE AL DIA 28 DEL MES DE OCTUBRE 2025, SEGUN ESTADO DE BANCO ANEXO, REF NO. 240442608</t>
  </si>
  <si>
    <t>ED-27456</t>
  </si>
  <si>
    <t>1113-17 PARA REGISTRAR INGRESO CORRESPONDIENTE AL DIA 28 DEL MES DE OCTUBRE 2025, SEGUN ESTADO DE BANCO ANEXO, REF NO. 001680060127</t>
  </si>
  <si>
    <t>ED-27457</t>
  </si>
  <si>
    <t>1113-17 PARA REGISTRAR INGRESO CORRESPONDIENTE AL DIA 28 DEL MES DE OCTUBRE 2025, SEGUN ESTADO DE BANCO ANEXO, REF NO. 452400547498</t>
  </si>
  <si>
    <t>ED-27458</t>
  </si>
  <si>
    <t>1113-17 PARA REGISTRAR INGRESO CORRESPONDIENTE AL DIA 28 DEL MES DE OCTUBRE 2025, SEGUN ESTADO DE BANCO ANEXO, REF NO. 000230020145</t>
  </si>
  <si>
    <t>ED-27459</t>
  </si>
  <si>
    <t>1113-17 PARA REGISTRAR INGRESO CORRESPONDIENTE AL DIA 28 DEL MES DE OCTUBRE 2025, SEGUN ESTADO DE BANCO ANEXO, REF NO. 409755932</t>
  </si>
  <si>
    <t>ED-27460</t>
  </si>
  <si>
    <t>1113-17 PARA REGISTRAR INGRESO CORRESPONDIENTE AL DIA 28 DEL MES DE OCTUBRE 2025, SEGUN ESTADO DE BANCO ANEXO, REF NO. 240446157</t>
  </si>
  <si>
    <t>ED-27463</t>
  </si>
  <si>
    <t>1113-20 PARA REGISTRAR CARGO BANCARIO 0.15% VALOR RD$41.94 DEL CH-114 POR VALOR DE RD$27,956.92 REF NO.4524000092153 VER ANEXOS</t>
  </si>
  <si>
    <t>ED-27616</t>
  </si>
  <si>
    <t>1113-19 PARA REGISTRAR INGRESO CORRESPONDIENTE AL DIA 23 DEL MES DE OCTUBRE 2025, SEGUN ESTADO DE BANCO ANEXO, REF NO. AVISO DE CREDITO SIRIT INT176166696478 0P</t>
  </si>
  <si>
    <t>CH-6879</t>
  </si>
  <si>
    <t>1113-18 [ERNESTO DEIVY ORTIZ REYNOSO] LIB-6684. PAGO DE FACTURA NCF NO. B1500000197 D/F 16/09/2025, POR CONCEPTO DE HONORARIOS POR SERVICIOS NOTARIALES DE CUATRO (04) ACTOS AUTENTICOS, SEGÚN DA/1047/2025 D/F 21/10/2025 Y MIVED-DJ/1745/2025 D/F 09/10/2025. (RETENCIÓN: 100% DEL ITBIS Y 10% DEL ISR) VER ANEXOS. MVC-7224</t>
  </si>
  <si>
    <t>CH-6880</t>
  </si>
  <si>
    <t>1113-18 [LUISA MAGALLANES MIESES] LIB-6687. PAGO DEL 50% DE LA COMPRA Y COMPENSACION POR OCUPACION Y MEJORAS EN TERRENO DEL ESTADO, A LA SRA. LUISA MAGALLANES MIESES, CED.001-1568249-4, PARA LA CONTRATACION DE OBRAS PARA EL DESARROLLO Y CONSTRUCCION DEL PLAN DE INTEGRACION URBANA SECTOR LOS PRADITOS, STO. DGO. D.N., SEGÚN COM. NO. VPP-SP-002-2025 D/F 27/10/2025, VER ANEXOS. MVC-7229</t>
  </si>
  <si>
    <t>CH-6881</t>
  </si>
  <si>
    <t>1113-18 [JUAN MIGUEL VIZCAINO NUÑEZ] LIB-6682. PAGO DEL 50% DE LA COMPRA Y COMPENSACION POR OCUPACION Y MEJORAS EN TERRENO DEL ESTADO, AL SR. JUAN MIGUEL VIZCAINO NUÑEZ, CED. 001-1880430-1, PARA LA CONTRATACION DE OBRAS PARA EL DESARROLLO Y CONSTRUCCION DEL PLAN DE INTEGRACION URBANA SECTOR LOS PRADITOS, STO. DGO. D.N., SEGÚN COM. NO. VPP-SP-003-2025 D/F 28/10/2025, VER ANEXOS. MVC-7230</t>
  </si>
  <si>
    <t>CH-6882</t>
  </si>
  <si>
    <t>1113-18 [EDY ISABEL SANCHEZ DURAN] LIB-6691. PAGO DEL 50% DE LA COMPRA Y COMPENSACION POR OCUPACION Y MEJORAS EN TERRENO DEL ESTADO, A LA SRA. EDY ISABEL SANCHEZ DURAN, CED.001-1130675-9, PARA LA CONTRATACION DE OBRAS PARA EL DESARROLLO Y CONSTRUCCION DEL PLAN DE INTEGRACION URBANA SECTOR LOS PRADITOS, STO. DGO. D.N., SEGÚN COM. NO. VPP-SP-005-2025 D/F 28/10/2025, VER ANEXOS. MVC-7231</t>
  </si>
  <si>
    <t>CH-6883</t>
  </si>
  <si>
    <t>1113-18 [CANDIDA VIZCAINO NUÑEZ] LIB-6693. PAGO DEL 50% DE LA COMPRA Y COMPENSACION POR OCUPACION Y MEJORAS EN TERRENO DEL ESTADO, A LA SRA. CANDIDA VIZCAINO NUÑEZ, CED.031-0504532-6, PARA LA CONTRATACION DE OBRAS PARA EL DESARROLLO Y CONSTRUCCION DEL PLAN DE INTEGRACION URBANA SECTOR LOS PRADITOS, STO. DGO. D.N., SEGÚN COM. NO. VPP-SP-010-2025 D/F 28/10/2025, VER ANEXOS. MVC-7234</t>
  </si>
  <si>
    <t>CH-6886</t>
  </si>
  <si>
    <t>LIB-6688. PAGO DEL 50% DE LA COMPRA Y COMPENSACION POR OCUPACION Y MEJORAS EN TERRENO DEL ESTADO, A LA SRA. ADELINA DEL ROSARIO PAULINO, CED.001-0176366-2, PARA LA CONTRATACION DE OBRAS PARA EL DESARROLLO Y CONSTRUCCION DEL PLAN DE INTEGRACION URBANA SECTOR LOS PRADITOS, STO. DGO. D.N., SEGÚN COM. NO. VPP-SP-007-2025 D/F 28/10/2025, VER ANEXOS. MVC-7232</t>
  </si>
  <si>
    <t>DB-4813</t>
  </si>
  <si>
    <t>1113-17 PARA REGISTRAR INGRESOS DE BIENES NACIONALES CORRESPONDIENTE AL DIA 29/10/2025. SEGUN RELACION ANEXA.</t>
  </si>
  <si>
    <t>ED-27467</t>
  </si>
  <si>
    <t>1113-17 PARA REGISTRAR INGRESO CORRESPONDIENTE AL DIA 29 DEL MES DE OCTUBRE 2025, SEGUN ESTADO DE BANCO ANEXO, REF NO. 452400543790</t>
  </si>
  <si>
    <t>ED-27468</t>
  </si>
  <si>
    <t>1113-17 PARA REGISTRAR INGRESO CORRESPONDIENTE AL DIA 29 DEL MES DE OCTUBRE 2025, SEGUN ESTADO DE BANCO ANEXO, REF NO. 409819457</t>
  </si>
  <si>
    <t>ED-27469</t>
  </si>
  <si>
    <t>1113-17 PARA REGISTRAR INGRESO CORRESPONDIENTE AL DIA 29 DEL MES DE OCTUBRE 2025, SEGUN ESTADO DE BANCO ANEXO, REF NO. 240449982</t>
  </si>
  <si>
    <t>ED-27470</t>
  </si>
  <si>
    <t>1113-17 PARA REGISTRAR INGRESO CORRESPONDIENTE AL DIA 29 DEL MES DE OCTUBRE 2025, SEGUN ESTADO DE BANCO ANEXO, REF NO. 409824399</t>
  </si>
  <si>
    <t>ED-27471</t>
  </si>
  <si>
    <t>1113-17 PARA REGISTRAR INGRESO CORRESPONDIENTE AL DIA 29 DEL MES DE OCTUBRE 2025, SEGUN ESTADO DE BANCO ANEXO, REF NO. 452400368966</t>
  </si>
  <si>
    <t>ED-27472</t>
  </si>
  <si>
    <t>1113-17 PARA REGISTRAR INGRESO CORRESPONDIENTE AL DIA 29 DEL MES DE OCTUBRE 2025, SEGUN ESTADO DE BANCO ANEXO, REF NO. 008500080138</t>
  </si>
  <si>
    <t>ED-27473</t>
  </si>
  <si>
    <t>1113-17 PARA REGISTRAR INGRESO CORRESPONDIENTE AL DIA 29 DEL MES DE OCTUBRE 2025, SEGUN ESTADO DE BANCO ANEXO, REF NO. 409835679</t>
  </si>
  <si>
    <t>ED-27474</t>
  </si>
  <si>
    <t>1113-17 PARA REGISTRAR INGRESO CORRESPONDIENTE AL DIA 29 DEL MES DE OCTUBRE 2025, SEGUN ESTADO DE BANCO ANEXO, REF NO. 002670010298</t>
  </si>
  <si>
    <t>ED-27475</t>
  </si>
  <si>
    <t>1113-17 PARA REGISTRAR INGRESO CORRESPONDIENTE AL DIA 29 DEL MES DE OCTUBRE 2025, SEGUN ESTADO DE BANCO ANEXO, REF NO. 409839137</t>
  </si>
  <si>
    <t>ED-27476</t>
  </si>
  <si>
    <t>1113-17 PARA REGISTRAR INGRESO CORRESPONDIENTE AL DIA 29 DEL MES DE OCTUBRE 2025, SEGUN ESTADO DE BANCO ANEXO, REF NO. 240451632</t>
  </si>
  <si>
    <t>ED-27477</t>
  </si>
  <si>
    <t>1113-17 PARA REGISTRAR INGRESO CORRESPONDIENTE AL DIA 29 DEL MES DE OCTUBRE 2025, SEGUN ESTADO DE BANCO ANEXO, REF NO. 452400541988</t>
  </si>
  <si>
    <t>ED-27478</t>
  </si>
  <si>
    <t>1113-17 PARA REGISTRAR INGRESO CORRESPONDIENTE AL DIA 29 DEL MES DE OCTUBRE 2025, SEGUN ESTADO DE BANCO ANEXO, REF NO. 452400545756</t>
  </si>
  <si>
    <t>ED-27479</t>
  </si>
  <si>
    <t>1113-17 PARA REGISTRAR INGRESO CORRESPONDIENTE AL DIA 29 DEL MES DE OCTUBRE 2025, SEGUN ESTADO DE BANCO ANEXO, REF NO. 409853864</t>
  </si>
  <si>
    <t>ED-27480</t>
  </si>
  <si>
    <t>1113-17 PARA REGISTRAR INGRESO CORRESPONDIENTE AL DIA 29 DEL MES DE OCTUBRE 2025, SEGUN ESTADO DE BANCO ANEXO, REF NO. 240453112</t>
  </si>
  <si>
    <t>ED-27481</t>
  </si>
  <si>
    <t>1113-17 PARA REGISTRAR INGRESO CORRESPONDIENTE AL DIA 29 DEL MES DE OCTUBRE 2025, SEGUN ESTADO DE BANCO ANEXO, REF NO. 240453212</t>
  </si>
  <si>
    <t>ED-27482</t>
  </si>
  <si>
    <t>1113-17 PARA REGISTRAR INGRESO CORRESPONDIENTE AL DIA 29 DEL MES DE OCTUBRE 2025, SEGUN ESTADO DE BANCO ANEXO, REF NO. 003810020547</t>
  </si>
  <si>
    <t>ED-27521</t>
  </si>
  <si>
    <t>1113-17 PARA REGISTRAR TRANSFERENCIA AUTOMATICA CC EMITIDA CUENTA COLECTORA MINISTERIO DE LA VIVIENDA HABITAT Y EDIFICACIONES (MIVEHD) CORRESPONDIENTE AL DIA 29/10/2025 REF 0102522537</t>
  </si>
  <si>
    <t>1113-19 PARA REGISTRAR TRANSFERENCIA AUTOMATICA CC EMITIDA CUENTA COLECTORA MINISTERIO DE LA VIVIENDA HABITAT Y EDIFICACIONES (MIVEHD) CORRESPONDIENTE AL DIA 29/10/2025 REF 0102522537</t>
  </si>
  <si>
    <t>ED-27524</t>
  </si>
  <si>
    <t>1113-19 PARA REGISTRAR LA FACTURA NO. 773, NCF B0100000963 DEL INGRESO RECIBIDO DE CONSTRUCTORA CAMJA Y ASOCIADOS, SRL, DEL DEPOSITO REF. NO. 513342 LISSETTE SOLANGE VILLANUEVA CARTY INT176096853131 2T D/F 17/10/2025</t>
  </si>
  <si>
    <t>ED-27525</t>
  </si>
  <si>
    <t>1113-19 PARA REGISTRAR LA FACTURA NO. 774, NCF B0100000964 DEL INGRESO RECIBIDO DE IVETTE MARGARITA CASTILLO DE PEGUERO, DEL DEPOSITO REF. NO. 100442 FREDY ABIGAIL REYES PEREZ INT176096815709 07 D/F 17/10/2025</t>
  </si>
  <si>
    <t>ED-27526</t>
  </si>
  <si>
    <t>1113-19 PARA REGISTRAR LA FACTURA NO. 775, NCF B0100000965 DEL INGRESO RECIBIDO DE CARLOS RADOVICH PEREZ PICHARDO, DEL DEPOSITO REF. NO. 426396 CESAR PAYAMPS INT176105553980 55 D/F 20/10/2025</t>
  </si>
  <si>
    <t>ED-27527</t>
  </si>
  <si>
    <t>1113-19 PARA REGISTRAR LA FACTURA NO. 776, NCF B0100000966 DEL INGRESO RECIBIDO DE ASOCIACION CRISTIANA WATCHTOWER DOMINICANA, DEL DEPOSITO REF. NO. 089795 JOEL VICIOSO INT176105507448 4R D/F 20/10/2025</t>
  </si>
  <si>
    <t>ED-27528</t>
  </si>
  <si>
    <t>1113-19 PARA REGISTRAR INGRESOS POR DEDUCCION RECIBIDAS DE SUPERVISION DE OBRAS, POR LA SUBCUENTA TESORERIA NACIONAL MINISTERIO DE LA VIVIENDA HABITAT Y EDIFICACIONES (MIVHED) CORRESPONDIENTE AL LIB-6573 REF.150178</t>
  </si>
  <si>
    <t>1113-18 PARA REGISTRAR INGRESOS POR DEDUCCION RECIBIDAS DE SUPERVISION DE OBRAS, POR LA SUBCUENTA TESORERIA NACIONAL MINISTERIO DE LA VIVIENDA HABITAT Y EDIFICACIONES (MIVHED) CORRESPONDIENTE AL LIB-6573 REF.150178</t>
  </si>
  <si>
    <t>ED-27599</t>
  </si>
  <si>
    <t>1113-19 PARA REGISTRAR LA FACTURA NO. 777, NCF B0100000967 DEL INGRESO RECIBIDO DE DIDIER PIERRE MICHEL JAFFREZO, DEL DEPOSITO REF. NO. 662359 MARTA INT176114028755 8T D/F 21/10/2025</t>
  </si>
  <si>
    <t>ED-27600</t>
  </si>
  <si>
    <t>1113-19 PARA REGISTRAR LA FACTURA NO. 778, NCF B0100000968 DEL INGRESO RECIBIDO DE SPRING BAY PHASE I SAS, DEL DEPOSITO REF. NO. 089922 RADHAMES MARTINEZ INT176123430054 7S D/F 22/10/2025</t>
  </si>
  <si>
    <t>ED-27601</t>
  </si>
  <si>
    <t>1113-19 PARA REGISTRAR LA FACTURA NO. 779, NCF B0100000969 DEL INGRESO RECIBIDO DE FIDEICOMISO INMOBILIARIO GIRONA, DEL DEPOSITO REF. NO. 038330 PABLO GIL INT176114149844 0D D/F 21/10/2025</t>
  </si>
  <si>
    <t>ED-27602</t>
  </si>
  <si>
    <t>1113-19 PARA REGISTRAR LA FACTURA NO. 780, NCF B0100000970 DEL INGRESO RECIBIDO DE CENTRALCOAST HOLDING SRL, DEL DEPOSITO REF. NO. 954966 CENTRAL COAST HOLDING INT176131314252 3V D/F 23/10/2025</t>
  </si>
  <si>
    <t>ED-27603</t>
  </si>
  <si>
    <t>1113-19 PARA REGISTRAR LA FACTURA NO. 781, NCF B0100000971 DEL INGRESO RECIBIDO DE FIDEICOMISO IRREVOCABLE DE ADMINISTRACION INVERSION Y DESARROLLO INMOBILIARIO ARROYO HONDO SS, DEL DEPOSITO REF. NO. 156292 ANGEL BELTRE INT176123566058 6P D/F 22/10/2025</t>
  </si>
  <si>
    <t>ED-27606</t>
  </si>
  <si>
    <t>1113-18 PARA REGISTRAR ASIGNACION CUOTA DE PAGO DEBITO DE LA CTA. SUBCUENTA TESORERIA MIVED NO. 211-900100-0, HACIA LA CTA. LIBRAMIENTO TESORERIA NACIOANL MIVED PARA EL PAGO CORRESPONDIENTE AL LIB-6458  REF. NO. 60701</t>
  </si>
  <si>
    <t>1113-19 PARA REGISTRAR ASIGNACION CUOTA DE PAGO DEBITO DE LA CTA. SUBCUENTA TESORERIA MIVED NO. 211-900100-0, HACIA LA CTA. LIBRAMIENTO TESORERIA NACIOANL MIVED PARA EL PAGO CORRESPONDIENTE AL LIB-6458  REF. NO. 60701</t>
  </si>
  <si>
    <t>ED-27617</t>
  </si>
  <si>
    <t>1113-19 PARA REGISTRAR INGRESO CORRESPONDIENTE AL DIA 29 DEL MES DE OCTUBRE 2025, SEGUN ESTADO DE BANCO ANEXO, REF NO. AVISO DE CREDITO SIRIT INT176174863786 1A</t>
  </si>
  <si>
    <t>ED-27623</t>
  </si>
  <si>
    <t>1113-19 PARA REGISTRAR INGRESOS POR DEDUCCION RECIBIDAS DE SUPERVISION DE OBRAS, POR LA SUBCUENTA TESORERIA NACIONAL MINISTERIO DE LA VIVIENDA HABITAT Y EDIFICACIONES (MIVHED) CORRESPONDIENTE AL LIB-6323 REF. 149174</t>
  </si>
  <si>
    <t>1113-18 PARA REGISTRAR INGRESOS POR DEDUCCION RECIBIDAS DE SUPERVISION DE OBRAS, POR LA SUBCUENTA TESORERIA NACIONAL MINISTERIO DE LA VIVIENDA HABITAT Y EDIFICACIONES (MIVHED) CORRESPONDIENTE AL LIB-6323 REF. 149174</t>
  </si>
  <si>
    <t>CH-6845</t>
  </si>
  <si>
    <t>1113-18 [ALCALDIA DEL DISTRITO NACIONAL (ADN)] LIB-6719. PAGO FACTURAS NCF NO. B1500066963, B1500066964, B1500066965, B1500066966 Y B1500067033 D/F 01/10/2025, POR LA RECOGIDA DE BASURA DE LOCAL 2B-EDIF. II, PARQUEO LA ESPERILLA, EDIF. II, Y EDIF. I, CON LOS CODIGOS DEL SISTEMA NO. 40480, 40293, 40294, 40295 Y 110526, CORRESPONDIENTE AL MES DE OCTUBRE 2025, SEGUN DA/1010/2025 D/F 09/10/2025. VER ANEXOS.</t>
  </si>
  <si>
    <t>CH-6854</t>
  </si>
  <si>
    <t>1113-18 [MERCEDES LOPEZ INMOBILIARIA, S.R.L.] LIB-6721. TRECEAVO PAGO DEL CONTRATO NO. MIVHED-CB-CA-2024-005, PROCESO NO. MIVHED-CCC-PEPU-2024-0009, CON LA FACTURA NCF NO. B1500000039 D/F 06/10/2025, POR CONCEPTO DE ALQUILER DEL SOLAR PARA SER UTILIZADO COMO PARQUEO PARA LOS COLABORADORES DEL EDIFICIO II DE ESTE MINISTERIO, CORRESPONDIENTE AL MES DE OCTUBRE DEL 2025, SEGUN DA/1036/2025 D/F 16/10/2025. (RETENCION 5% DEL ISR). VER ANEXOS. MVC-7228</t>
  </si>
  <si>
    <t>CH-6885</t>
  </si>
  <si>
    <t>LIB-6701. PAGO UNICO A LA ORDEN DE COMPRA NO. MIVHED-2025-00146, PROCESO NO. MIVHED-DAF-CM-2025-0045 D/F 13/8/2025, CON LA FACTURA NCF B1500000127 D/F 10/10/2025, POR CONCEPTO DE ADQUISICION DE CINCUENTA (50) CAJAS DE MUNICIONES 9MM PARA SER UTILIZADAS POR EL PERSONAL DE SEGURIDAD DE ESTE MINISTERIO. SEGÚN DA/1049/2025 D/F 21/10/2025. (RETENCION 5%), VER ANEXOS. MVC-7227</t>
  </si>
  <si>
    <t>ED-27483</t>
  </si>
  <si>
    <t>1113-17 PARA REGISTRAR INGRESO CORRESPONDIENTE AL DIA 30 DEL MES DE OCTUBRE 2025, SEGUN ESTADO DE BANCO ANEXO, REF NO. 924045679</t>
  </si>
  <si>
    <t>ED-27484</t>
  </si>
  <si>
    <t>1113-17 PARA REGISTRAR INGRESO CORRESPONDIENTE AL DIA 30 DEL MES DE OCTUBRE 2025, SEGUN ESTADO DE BANCO ANEXO, REF NO. 924045702</t>
  </si>
  <si>
    <t>ED-27485</t>
  </si>
  <si>
    <t>1113-17 PARA REGISTRAR INGRESO CORRESPONDIENTE AL DIA 30 DEL MES DE OCTUBRE 2025, SEGUN ESTADO DE BANCO ANEXO, REF NO. 452400543824</t>
  </si>
  <si>
    <t>ED-27486</t>
  </si>
  <si>
    <t>1113-17 PARA REGISTRAR INGRESO CORRESPONDIENTE AL DIA 30 DEL MES DE OCTUBRE 2025, SEGUN ESTADO DE BANCO ANEXO, REF NO. 452400546953</t>
  </si>
  <si>
    <t>ED-27487</t>
  </si>
  <si>
    <t>1113-17 PARA REGISTRAR INGRESO CORRESPONDIENTE AL DIA 30 DEL MES DE OCTUBRE 2025, SEGUN ESTADO DE BANCO ANEXO, REF NO. 240457750</t>
  </si>
  <si>
    <t>ED-27488</t>
  </si>
  <si>
    <t>1113-17 PARA REGISTRAR INGRESO CORRESPONDIENTE AL DIA 30 DEL MES DE OCTUBRE 2025, SEGUN ESTADO DE BANCO ANEXO, REF NO. 409910842</t>
  </si>
  <si>
    <t>ED-27489</t>
  </si>
  <si>
    <t>1113-17 PARA REGISTRAR INGRESO CORRESPONDIENTE AL DIA 30 DEL MES DE OCTUBRE 2025, SEGUN ESTADO DE BANCO ANEXO, REF NO. 005510010095</t>
  </si>
  <si>
    <t>ED-27490</t>
  </si>
  <si>
    <t>1113-17 PARA REGISTRAR INGRESO CORRESPONDIENTE AL DIA 30 DEL MES DE OCTUBRE 2025, SEGUN ESTADO DE BANCO ANEXO, REF NO. 002860010209</t>
  </si>
  <si>
    <t>ED-27491</t>
  </si>
  <si>
    <t>1113-17 PARA REGISTRAR INGRESO CORRESPONDIENTE AL DIA 30 DEL MES DE OCTUBRE 2025, SEGUN ESTADO DE BANCO ANEXO, REF NO. 001700040185</t>
  </si>
  <si>
    <t>ED-27492</t>
  </si>
  <si>
    <t>1113-17 PARA REGISTRAR INGRESO CORRESPONDIENTE AL DIA 30 DEL MES DE OCTUBRE 2025, SEGUN ESTADO DE BANCO ANEXO, REF NO. 240458786</t>
  </si>
  <si>
    <t>ED-27493</t>
  </si>
  <si>
    <t>1113-17 PARA REGISTRAR INGRESO CORRESPONDIENTE AL DIA 30 DEL MES DE OCTUBRE 2025, SEGUN ESTADO DE BANCO ANEXO, REF NO. 409920578</t>
  </si>
  <si>
    <t>ED-27494</t>
  </si>
  <si>
    <t>1113-17 PARA REGISTRAR INGRESO CORRESPONDIENTE AL DIA 30 DEL MES DE OCTUBRE 2025, SEGUN ESTADO DE BANCO ANEXO, REF NO. 240459308</t>
  </si>
  <si>
    <t>ED-27495</t>
  </si>
  <si>
    <t>1113-17 PARA REGISTRAR INGRESO CORRESPONDIENTE AL DIA 30 DEL MES DE OCTUBRE 2025, SEGUN ESTADO DE BANCO ANEXO, REF NO. 452400364516</t>
  </si>
  <si>
    <t>ED-27496</t>
  </si>
  <si>
    <t>1113-17 PARA REGISTRAR INGRESO CORRESPONDIENTE AL DIA 30 DEL MES DE OCTUBRE 2025, SEGUN ESTADO DE BANCO ANEXO, REF NO. 924046073</t>
  </si>
  <si>
    <t>ED-27497</t>
  </si>
  <si>
    <t>1113-17 PARA REGISTRAR INGRESO CORRESPONDIENTE AL DIA 30 DEL MES DE OCTUBRE 2025, SEGUN ESTADO DE BANCO ANEXO, REF NO. 452400544303</t>
  </si>
  <si>
    <t>ED-27498</t>
  </si>
  <si>
    <t>1113-17 PARA REGISTRAR INGRESO CORRESPONDIENTE AL DIA 30 DEL MES DE OCTUBRE 2025, SEGUN ESTADO DE BANCO ANEXO, REF NO. 240461026</t>
  </si>
  <si>
    <t>ED-27499</t>
  </si>
  <si>
    <t>1113-17 PARA REGISTRAR INGRESO CORRESPONDIENTE AL DIA 30 DEL MES DE OCTUBRE 2025, SEGUN ESTADO DE BANCO ANEXO, REF NO. 006600120508</t>
  </si>
  <si>
    <t>ED-27500</t>
  </si>
  <si>
    <t>1113-17 PARA REGISTRAR INGRESO CORRESPONDIENTE AL DIA 30 DEL MES DE OCTUBRE 2025, SEGUN ESTADO DE BANCO ANEXO, REF NO. 000500090358</t>
  </si>
  <si>
    <t>ED-27501</t>
  </si>
  <si>
    <t>1113-17 PARA REGISTRAR INGRESO CORRESPONDIENTE AL DIA 30 DEL MES DE OCTUBRE 2025, SEGUN ESTADO DE BANCO ANEXO, REF NO. 240461207</t>
  </si>
  <si>
    <t>ED-27502</t>
  </si>
  <si>
    <t>1113-17 PARA REGISTRAR INGRESO CORRESPONDIENTE AL DIA 30 DEL MES DE OCTUBRE 2025, SEGUN ESTADO DE BANCO ANEXO, REF NO. 409956669</t>
  </si>
  <si>
    <t>ED-27503</t>
  </si>
  <si>
    <t>1113-17 PARA REGISTRAR INGRESO CORRESPONDIENTE AL DIA 30 DEL MES DE OCTUBRE 2025, SEGUN ESTADO DE BANCO ANEXO, REF NO. 924046365</t>
  </si>
  <si>
    <t>ED-27504</t>
  </si>
  <si>
    <t>1113-17 PARA REGISTRAR INGRESO CORRESPONDIENTE AL DIA 30 DEL MES DE OCTUBRE 2025, SEGUN ESTADO DE BANCO ANEXO, REF NO. 409978833</t>
  </si>
  <si>
    <t>ED-27505</t>
  </si>
  <si>
    <t>ED-27522</t>
  </si>
  <si>
    <t>1113-17 PARA REGISTRAR TRANSFERENCIA AUTOMATICA CC EMITIDA CUENTA COLECTORA MINISTERIO DE LA VIVIENDA HABITAT Y EDIFICACIONES (MIVEHD) CORRESPONDIENTE AL DIA 30/10/2025 REF 0102522537</t>
  </si>
  <si>
    <t>1113-19 PARA REGISTRAR TRANSFERENCIA AUTOMATICA CC EMITIDA CUENTA COLECTORA MINISTERIO DE LA VIVIENDA HABITAT Y EDIFICACIONES (MIVEHD) CORRESPONDIENTE AL DIA 30/10/2025 REF 0102522537</t>
  </si>
  <si>
    <t>ED-27607</t>
  </si>
  <si>
    <t>1113-18 PARA REGISTRAR ASIGNACION CUOTA DE PAGO DEBITO DE LA CTA. SUBCUENTA TESORERIA MIVED NO. 211-900100-0, HACIA LA CTA. LIBRAMIENTO TESORERIA NACIOANL MIVED PARA EL PAGO CORRESPONDIENTE AL LIB-6470 LIB-6501 LIB-6505 LIB-6506  REF. NO. 60732</t>
  </si>
  <si>
    <t>1113-19 PARA REGISTRAR ASIGNACION CUOTA DE PAGO DEBITO DE LA CTA. SUBCUENTA TESORERIA MIVED NO. 211-900100-0, HACIA LA CTA. LIBRAMIENTO TESORERIA NACIOANL MIVED PARA EL PAGO CORRESPONDIENTE AL LIB-6470 LIB-6501 LIB-6505 LIB-6506  REF. NO. 60732</t>
  </si>
  <si>
    <t>ED-27618</t>
  </si>
  <si>
    <t>1113-19 PARA REGISTRAR INGRESO CORRESPONDIENTE AL DIA 30 DEL MES DE OCTUBRE 2025, SEGUN ESTADO DE BANCO ANEXO, REF NO. AVISO DE CREDITO SIRIT INT176183697551 3W</t>
  </si>
  <si>
    <t>ED-27619</t>
  </si>
  <si>
    <t>1113-19 PARA REGISTRAR INGRESO CORRESPONDIENTE AL DIA 30 DEL MES DE OCTUBRE 2025, SEGUN ESTADO DE BANCO ANEXO, REF NO. AVISO DE CREDITO SIRIT INT176183881378 3A</t>
  </si>
  <si>
    <t>ED-27620</t>
  </si>
  <si>
    <t>1113-19 PARA REGISTRAR INGRESO CORRESPONDIENTE AL DIA 30 DEL MES DE OCTUBRE 2025, SEGUN ESTADO DE BANCO ANEXO, REF NO. AVISO DE CREDITO SIRIT INT176183915917 9C</t>
  </si>
  <si>
    <t>CR-355</t>
  </si>
  <si>
    <t>1113-04 [] CARGOS BANCARIOS POR MANEJO DE CUENTA, CORRESPONDIENTE AL MES DE OCTUBRE 2025, SEGUN TRANSACION NO. 9990002.</t>
  </si>
  <si>
    <t>CR-44</t>
  </si>
  <si>
    <t>1113-20 [] CARGOS BANCARIOS POR MANEJO DE CUENTA, CORRESPONDIENTE AL MES DE OCTUBRE 2025, SEGUN TRANSACION NO. 9990002.</t>
  </si>
  <si>
    <t>CH-6887</t>
  </si>
  <si>
    <t>LIB-6749. PAGO DE LA FACTURA NCF B1500000298, D/F 21/10/2025, POR CONCEPTO DE HONORARIOS POR SERVICIOS NOTARIALES DE TRES (03) ACTOS AUTENTICOS, SEGÚN DA/1061/2025 D/F 27/10/2025 Y MIVED-DJ/1859/2025 D/F 21/10/2025. (RETENCIÓN: 100% DEL ITBIS Y 10% DEL ISR) VER ANEXOS. MVC-7247</t>
  </si>
  <si>
    <t>CH-6889</t>
  </si>
  <si>
    <t xml:space="preserve">LIB-6750. PAGO UNICO CORRESPONDIENTE AL PATROCINIO DEL EVENTO DENOMINADO "PREMIOS DOMINICANISMO 2025" CON FACTURA NCF B1500000201 D/F 27/10/2025. SOLICITUD DE NO OBJECION DM-EXT-0363-25 D/F 19/8/2025. SEGÚN DA/1066/2025 D/F 28/10/2025. VER ANEXOS. </t>
  </si>
  <si>
    <t>CH-6890</t>
  </si>
  <si>
    <t>LIB-6751. PAGO DE LA FACTURA NCF B1500000299, D/F 21/10/2025, POR CONCEPTO DE HONORARIOS POR SERVICIOS NOTARIALES DE TRES (03) ACTOS AUTENTICOS, SEGÚN DA/1062/2025 D/F 27/10/2025 Y MIVED-DJ/1860/2025 D/F 21/10/2025. (RETENCIÓN: 100% DEL ITBIS Y 10% DEL ISR) VER ANEXOS. MVC-7250</t>
  </si>
  <si>
    <t>CH-6888</t>
  </si>
  <si>
    <t>LIB-6754. PAGO DE VIATICOS EN OPERATIVOS DE SUPERVISION, CONSTRUCCION Y RECONSTRUCCION DE VIVIENDAS PARA PERSONAL DESCRITO EN EL EXPEDIENTE ANEXO, GRUPO NO. 46-2025, SEGUN COM. DA-0987-2025 D/F 06/10/2025. VER ANEXOS. MVC-7248</t>
  </si>
  <si>
    <t>ED-27465</t>
  </si>
  <si>
    <t>1113-18 PARA REGISTRAR APORTES DEL GOBIERNO CENTRAL, CUENTA NO. 100010102384894, DEL MES DE OCTUBRE 2025. SUB-CUENTAS NO. 0100001294 POR RD$2,597,746,383.58 VER ANEXOS</t>
  </si>
  <si>
    <t>ED-27466</t>
  </si>
  <si>
    <t>1113-18 PARA REGISTRAR APORTES DEL GOBIERNO CENTRAL, CUENTA NO. 100010102384894 , DEL MES DE OCTUBRE 2025. SUB-CUENTAS NO. 5010001046 POR RD$122,303,110.41  VER ANEXOS</t>
  </si>
  <si>
    <t>ED-27506</t>
  </si>
  <si>
    <t>1113-17 PARA REGISTRAR INGRESO CORRESPONDIENTE AL DIA 31 DEL MES DE OCTUBRE 2025, SEGUN ESTADO DE BANCO ANEXO, REF NO. 409992100</t>
  </si>
  <si>
    <t>ED-27507</t>
  </si>
  <si>
    <t>1113-17 PARA REGISTRAR INGRESO CORRESPONDIENTE AL DIA 31 DEL MES DE OCTUBRE 2025, SEGUN ESTADO DE BANCO ANEXO, REF NO. 240467282</t>
  </si>
  <si>
    <t>ED-27508</t>
  </si>
  <si>
    <t>1113-17 PARA REGISTRAR INGRESO CORRESPONDIENTE AL DIA 31 DEL MES DE OCTUBRE 2025, SEGUN ESTADO DE BANCO ANEXO, REF NO. 452400543507</t>
  </si>
  <si>
    <t>ED-27509</t>
  </si>
  <si>
    <t>1113-17 PARA REGISTRAR INGRESO CORRESPONDIENTE AL DIA 31 DEL MES DE OCTUBRE 2025, SEGUN ESTADO DE BANCO ANEXO, REF NO. 924046802</t>
  </si>
  <si>
    <t>ED-27510</t>
  </si>
  <si>
    <t>1113-17 PARA REGISTRAR INGRESO CORRESPONDIENTE AL DIA 31 DEL MES DE OCTUBRE 2025, SEGUN ESTADO DE BANCO ANEXO, REF NO. 240468042</t>
  </si>
  <si>
    <t>ED-27511</t>
  </si>
  <si>
    <t>1113-17 PARA REGISTRAR INGRESO CORRESPONDIENTE AL DIA 31 DEL MES DE OCTUBRE 2025, SEGUN ESTADO DE BANCO ANEXO, REF NO. 410012670</t>
  </si>
  <si>
    <t>ED-27512</t>
  </si>
  <si>
    <t>1113-17 PARA REGISTRAR INGRESO CORRESPONDIENTE AL DIA 31 DEL MES DE OCTUBRE 2025, SEGUN ESTADO DE BANCO ANEXO, REF NO. 005480110129</t>
  </si>
  <si>
    <t>ED-27513</t>
  </si>
  <si>
    <t>1113-17 PARA REGISTRAR INGRESO CORRESPONDIENTE AL DIA 31 DEL MES DE OCTUBRE 2025, SEGUN ESTADO DE BANCO ANEXO, REF NO. 240469248</t>
  </si>
  <si>
    <t>ED-27514</t>
  </si>
  <si>
    <t>1113-17 PARA REGISTRAR INGRESO CORRESPONDIENTE AL DIA 31 DEL MES DE OCTUBRE 2025, SEGUN ESTADO DE BANCO ANEXO, REF NO. 924046979</t>
  </si>
  <si>
    <t>ED-27515</t>
  </si>
  <si>
    <t>1113-17 PARA REGISTRAR INGRESO CORRESPONDIENTE AL DIA 31 DEL MES DE OCTUBRE 2025, SEGUN ESTADO DE BANCO ANEXO, REF NO. 410033991</t>
  </si>
  <si>
    <t>ED-27516</t>
  </si>
  <si>
    <t>1113-17 PARA REGISTRAR INGRESO CORRESPONDIENTE AL DIA 31 DEL MES DE OCTUBRE 2025, SEGUN ESTADO DE BANCO ANEXO, REF NO. 452400540269</t>
  </si>
  <si>
    <t>ED-27517</t>
  </si>
  <si>
    <t>1113-17 PARA REGISTRAR INGRESO CORRESPONDIENTE AL DIA 31 DEL MES DE OCTUBRE 2025, SEGUN ESTADO DE BANCO ANEXO, REF NO. 240471544</t>
  </si>
  <si>
    <t>ED-27518</t>
  </si>
  <si>
    <t>1113-17 PARA REGISTRAR INGRESO CORRESPONDIENTE AL DIA 31 DEL MES DE OCTUBRE 2025, SEGUN ESTADO DE BANCO ANEXO, REF NO. 410055562</t>
  </si>
  <si>
    <t>ED-27519</t>
  </si>
  <si>
    <t>1113-17 PARA REGISTRAR INGRESO CORRESPONDIENTE AL DIA 31 DEL MES DE OCTUBRE 2025, SEGUN ESTADO DE BANCO ANEXO, REF NO. 410058392</t>
  </si>
  <si>
    <t>ED-27520</t>
  </si>
  <si>
    <t>1113-17 PARA REGISTRAR INGRESO CORRESPONDIENTE AL DIA 31 DEL MES DE OCTUBRE 2025, SEGUN ESTADO DE BANCO ANEXO, REF NO. 410064856</t>
  </si>
  <si>
    <t>ED-27523</t>
  </si>
  <si>
    <t>1113-17 PARA REGISTRAR TRANSFERENCIA AUTOMATICA CC EMITIDA CUENTA COLECTORA MINISTERIO DE LA VIVIENDA HABITAT Y EDIFICACIONES (MIVEHD) CORRESPONDIENTE AL DIA 31/10/2025 REF 0102522537</t>
  </si>
  <si>
    <t>1113-19 PARA REGISTRAR TRANSFERENCIA AUTOMATICA CC EMITIDA CUENTA COLECTORA MINISTERIO DE LA VIVIENDA HABITAT Y EDIFICACIONES (MIVEHD) CORRESPONDIENTE AL DIA 31/10/2025 REF 0102522537</t>
  </si>
  <si>
    <t>ED-27598</t>
  </si>
  <si>
    <t>1113-19 PARA REGISTRAR INGRESOS POR DEDUCCION RECIBIDAS DE SUPERVISION DE OBRAS, POR LA SUBCUENTA TESORERIA NACIONAL MINISTERIO DE LA VIVIENDA HABITAT Y EDIFICACIONES (MIVHED) CORRESPONDIENTE AL LIB-6473 REF. 150726</t>
  </si>
  <si>
    <t>1113-18 PARA REGISTRAR INGRESOS POR DEDUCCION RECIBIDAS DE SUPERVISION DE OBRAS, POR LA SUBCUENTA TESORERIA NACIONAL MINISTERIO DE LA VIVIENDA HABITAT Y EDIFICACIONES (MIVHED) CORRESPONDIENTE AL LIB-6473 REF. 150726</t>
  </si>
  <si>
    <t>TOTALES:</t>
  </si>
  <si>
    <r>
      <t xml:space="preserve">          </t>
    </r>
    <r>
      <rPr>
        <b/>
        <u/>
        <sz val="18"/>
        <rFont val="Times New Roman"/>
        <family val="1"/>
      </rPr>
      <t>Licda. Yajaira Villar</t>
    </r>
  </si>
  <si>
    <t>Lic. Juan Luis Juliá Calac</t>
  </si>
  <si>
    <t xml:space="preserve">      Enc. Departamento de  Contabilidad </t>
  </si>
  <si>
    <t>Viceministro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</si>
</sst>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
  </numFmts>
  <fonts count="17" x14ac:knownFonts="1">
    <font>
      <sz val="11"/>
      <color theme="1"/>
      <name val="Aptos Narrow"/>
      <family val="2"/>
      <scheme val="minor"/>
    </font>
    <font>
      <sz val="11"/>
      <color theme="1"/>
      <name val="Aptos Narrow"/>
      <family val="2"/>
      <scheme val="minor"/>
    </font>
    <font>
      <sz val="10"/>
      <name val="Courier New"/>
    </font>
    <font>
      <sz val="8"/>
      <name val="Arial"/>
    </font>
    <font>
      <sz val="7"/>
      <name val="Arial"/>
    </font>
    <font>
      <b/>
      <sz val="8"/>
      <name val="Arial"/>
    </font>
    <font>
      <sz val="10"/>
      <name val="Courier New"/>
      <family val="3"/>
    </font>
    <font>
      <b/>
      <sz val="12"/>
      <name val="Times New Roman"/>
      <family val="1"/>
    </font>
    <font>
      <b/>
      <sz val="10"/>
      <name val="Times New Roman"/>
      <family val="1"/>
    </font>
    <font>
      <b/>
      <sz val="10"/>
      <name val="Arial"/>
      <family val="2"/>
    </font>
    <font>
      <b/>
      <sz val="10"/>
      <color rgb="FF000000"/>
      <name val="Times New Roman"/>
      <family val="1"/>
    </font>
    <font>
      <b/>
      <sz val="9"/>
      <color theme="1"/>
      <name val="Aptos Narrow"/>
      <family val="2"/>
      <scheme val="minor"/>
    </font>
    <font>
      <b/>
      <sz val="11"/>
      <color rgb="FF000000"/>
      <name val="Times New Roman"/>
      <family val="1"/>
    </font>
    <font>
      <b/>
      <sz val="18"/>
      <name val="Times New Roman"/>
      <family val="1"/>
    </font>
    <font>
      <b/>
      <u/>
      <sz val="18"/>
      <name val="Times New Roman"/>
      <family val="1"/>
    </font>
    <font>
      <b/>
      <sz val="16"/>
      <name val="Times New Roman"/>
      <family val="1"/>
    </font>
    <font>
      <sz val="14"/>
      <name val="Times New Roman"/>
      <family val="1"/>
    </font>
  </fonts>
  <fills count="3">
    <fill>
      <patternFill patternType="none"/>
    </fill>
    <fill>
      <patternFill patternType="gray125"/>
    </fill>
    <fill>
      <patternFill patternType="solid">
        <fgColor rgb="FF8EA9DB"/>
        <bgColor rgb="FF000000"/>
      </patternFill>
    </fill>
  </fills>
  <borders count="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2" fillId="0" borderId="0" xfId="0" applyFont="1"/>
    <xf numFmtId="164" fontId="3" fillId="0" borderId="0" xfId="0" applyNumberFormat="1" applyFont="1" applyAlignment="1">
      <alignment horizontal="right"/>
    </xf>
    <xf numFmtId="14" fontId="3" fillId="0" borderId="0" xfId="0" applyNumberFormat="1" applyFont="1" applyAlignment="1">
      <alignment horizontal="left"/>
    </xf>
    <xf numFmtId="0" fontId="3" fillId="0" borderId="0" xfId="0" applyFont="1" applyAlignment="1">
      <alignment horizontal="center"/>
    </xf>
    <xf numFmtId="0" fontId="4" fillId="0" borderId="0" xfId="0" applyFont="1" applyAlignment="1">
      <alignment horizontal="left" wrapText="1"/>
    </xf>
    <xf numFmtId="164" fontId="5" fillId="0" borderId="0" xfId="0" applyNumberFormat="1" applyFont="1" applyAlignment="1">
      <alignment horizontal="right"/>
    </xf>
    <xf numFmtId="0" fontId="6" fillId="0" borderId="0" xfId="0" applyFont="1"/>
    <xf numFmtId="0" fontId="9" fillId="0" borderId="0" xfId="0" applyFont="1" applyAlignment="1">
      <alignment horizontal="left"/>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wrapText="1"/>
    </xf>
    <xf numFmtId="0" fontId="11" fillId="0" borderId="0" xfId="0" applyFont="1"/>
    <xf numFmtId="43" fontId="10" fillId="2" borderId="3" xfId="1" applyFont="1" applyFill="1" applyBorder="1" applyAlignment="1">
      <alignment vertical="center" wrapText="1"/>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43" fontId="2" fillId="0" borderId="0" xfId="1" applyFont="1"/>
    <xf numFmtId="165" fontId="3" fillId="0" borderId="0" xfId="0" applyNumberFormat="1" applyFont="1" applyAlignment="1">
      <alignment horizontal="right"/>
    </xf>
    <xf numFmtId="0" fontId="14"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2" fillId="2" borderId="1" xfId="0" applyFont="1" applyFill="1" applyBorder="1" applyAlignment="1">
      <alignment horizontal="right" vertical="center"/>
    </xf>
    <xf numFmtId="0" fontId="12" fillId="2" borderId="3" xfId="0" applyFont="1" applyFill="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161925</xdr:rowOff>
    </xdr:from>
    <xdr:to>
      <xdr:col>2</xdr:col>
      <xdr:colOff>447675</xdr:colOff>
      <xdr:row>6</xdr:row>
      <xdr:rowOff>38100</xdr:rowOff>
    </xdr:to>
    <xdr:pic>
      <xdr:nvPicPr>
        <xdr:cNvPr id="2" name="Imagen 1" descr="Logotipo, nombre de la empresa&#10;&#10;Descripción generada automáticamente">
          <a:extLst>
            <a:ext uri="{FF2B5EF4-FFF2-40B4-BE49-F238E27FC236}">
              <a16:creationId xmlns:a16="http://schemas.microsoft.com/office/drawing/2014/main" id="{E7A4830E-A124-46C3-BB62-CF4B41BC17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333375"/>
          <a:ext cx="990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843EA-8C9E-4AD7-B569-CB10D6DC133E}">
  <sheetPr codeName="Hoja2"/>
  <dimension ref="A2:G1052"/>
  <sheetViews>
    <sheetView tabSelected="1" workbookViewId="0">
      <selection activeCell="H1036" sqref="H1036"/>
    </sheetView>
  </sheetViews>
  <sheetFormatPr defaultColWidth="11.42578125" defaultRowHeight="13.5" x14ac:dyDescent="0.25"/>
  <cols>
    <col min="1" max="1" width="8.85546875" style="1" customWidth="1"/>
    <col min="2" max="2" width="8.140625" style="1" customWidth="1"/>
    <col min="3" max="3" width="73.28515625" style="1" customWidth="1"/>
    <col min="4" max="6" width="15.5703125" style="1" bestFit="1" customWidth="1"/>
    <col min="7" max="7" width="21.28515625" style="1" customWidth="1"/>
    <col min="8" max="16384" width="11.42578125" style="1"/>
  </cols>
  <sheetData>
    <row r="2" spans="1:7" x14ac:dyDescent="0.25">
      <c r="A2" s="7"/>
      <c r="B2" s="7"/>
      <c r="C2" s="7"/>
      <c r="D2" s="7"/>
      <c r="E2" s="7"/>
      <c r="F2" s="7"/>
    </row>
    <row r="3" spans="1:7" ht="15.75" x14ac:dyDescent="0.25">
      <c r="A3" s="22" t="s">
        <v>0</v>
      </c>
      <c r="B3" s="22"/>
      <c r="C3" s="22"/>
      <c r="D3" s="22"/>
      <c r="E3" s="22"/>
      <c r="F3" s="22"/>
    </row>
    <row r="4" spans="1:7" ht="15.75" x14ac:dyDescent="0.25">
      <c r="A4" s="22" t="s">
        <v>1</v>
      </c>
      <c r="B4" s="22"/>
      <c r="C4" s="22"/>
      <c r="D4" s="22"/>
      <c r="E4" s="22"/>
      <c r="F4" s="22"/>
    </row>
    <row r="5" spans="1:7" x14ac:dyDescent="0.25">
      <c r="A5" s="23" t="s">
        <v>2</v>
      </c>
      <c r="B5" s="23"/>
      <c r="C5" s="23"/>
      <c r="D5" s="23"/>
      <c r="E5" s="23"/>
      <c r="F5" s="23"/>
    </row>
    <row r="6" spans="1:7" ht="15.75" x14ac:dyDescent="0.25">
      <c r="A6" s="22" t="s">
        <v>3</v>
      </c>
      <c r="B6" s="22"/>
      <c r="C6" s="22"/>
      <c r="D6" s="22"/>
      <c r="E6" s="22"/>
      <c r="F6" s="22"/>
    </row>
    <row r="7" spans="1:7" x14ac:dyDescent="0.25">
      <c r="A7" s="23" t="s">
        <v>4</v>
      </c>
      <c r="B7" s="23"/>
      <c r="C7" s="23"/>
      <c r="D7" s="23"/>
      <c r="E7" s="23"/>
      <c r="F7" s="23"/>
    </row>
    <row r="8" spans="1:7" ht="15.75" thickBot="1" x14ac:dyDescent="0.3">
      <c r="A8" s="8"/>
      <c r="B8"/>
      <c r="C8"/>
      <c r="D8"/>
      <c r="E8"/>
      <c r="F8"/>
    </row>
    <row r="9" spans="1:7" ht="14.25" thickBot="1" x14ac:dyDescent="0.3">
      <c r="A9" s="9" t="s">
        <v>5</v>
      </c>
      <c r="B9" s="10" t="s">
        <v>6</v>
      </c>
      <c r="C9" s="9" t="s">
        <v>7</v>
      </c>
      <c r="D9" s="9" t="s">
        <v>8</v>
      </c>
      <c r="E9" s="11" t="s">
        <v>9</v>
      </c>
      <c r="F9" s="12" t="s">
        <v>10</v>
      </c>
    </row>
    <row r="10" spans="1:7" x14ac:dyDescent="0.25">
      <c r="A10" s="13" t="s">
        <v>11</v>
      </c>
      <c r="F10" s="2">
        <v>1501089075.9000001</v>
      </c>
    </row>
    <row r="11" spans="1:7" ht="42" customHeight="1" x14ac:dyDescent="0.25">
      <c r="A11" s="3">
        <v>45931</v>
      </c>
      <c r="B11" s="4" t="s">
        <v>12</v>
      </c>
      <c r="C11" s="5" t="s">
        <v>13</v>
      </c>
      <c r="E11" s="2">
        <v>161547.37</v>
      </c>
      <c r="F11" s="2">
        <f>+F10+D11-E11</f>
        <v>1500927528.5300002</v>
      </c>
      <c r="G11" s="18"/>
    </row>
    <row r="12" spans="1:7" ht="46.5" x14ac:dyDescent="0.25">
      <c r="A12" s="3">
        <v>45931</v>
      </c>
      <c r="B12" s="4" t="s">
        <v>12</v>
      </c>
      <c r="C12" s="5" t="s">
        <v>13</v>
      </c>
      <c r="E12" s="2">
        <v>16154.74</v>
      </c>
      <c r="F12" s="2">
        <f t="shared" ref="F12:F75" si="0">+F11+D12-E12</f>
        <v>1500911373.7900002</v>
      </c>
    </row>
    <row r="13" spans="1:7" ht="46.5" x14ac:dyDescent="0.25">
      <c r="A13" s="3">
        <v>45931</v>
      </c>
      <c r="B13" s="4" t="s">
        <v>12</v>
      </c>
      <c r="C13" s="5" t="s">
        <v>13</v>
      </c>
      <c r="E13" s="2">
        <v>87235.58</v>
      </c>
      <c r="F13" s="2">
        <f t="shared" si="0"/>
        <v>1500824138.2100003</v>
      </c>
    </row>
    <row r="14" spans="1:7" ht="46.5" x14ac:dyDescent="0.25">
      <c r="A14" s="3">
        <v>45931</v>
      </c>
      <c r="B14" s="4" t="s">
        <v>12</v>
      </c>
      <c r="C14" s="5" t="s">
        <v>13</v>
      </c>
      <c r="E14" s="2">
        <v>13616020.039999999</v>
      </c>
      <c r="F14" s="2">
        <f t="shared" si="0"/>
        <v>1487208118.1700003</v>
      </c>
    </row>
    <row r="15" spans="1:7" ht="37.5" x14ac:dyDescent="0.25">
      <c r="A15" s="3">
        <v>45931</v>
      </c>
      <c r="B15" s="4" t="s">
        <v>14</v>
      </c>
      <c r="C15" s="5" t="s">
        <v>15</v>
      </c>
      <c r="E15" s="2">
        <v>3920.18</v>
      </c>
      <c r="F15" s="2">
        <f t="shared" si="0"/>
        <v>1487204197.9900002</v>
      </c>
    </row>
    <row r="16" spans="1:7" ht="37.5" x14ac:dyDescent="0.25">
      <c r="A16" s="3">
        <v>45931</v>
      </c>
      <c r="B16" s="4" t="s">
        <v>14</v>
      </c>
      <c r="C16" s="5" t="s">
        <v>15</v>
      </c>
      <c r="E16" s="2">
        <v>88596.15</v>
      </c>
      <c r="F16" s="2">
        <f t="shared" si="0"/>
        <v>1487115601.8400002</v>
      </c>
    </row>
    <row r="17" spans="1:6" ht="37.5" x14ac:dyDescent="0.25">
      <c r="A17" s="3">
        <v>45931</v>
      </c>
      <c r="B17" s="4" t="s">
        <v>16</v>
      </c>
      <c r="C17" s="5" t="s">
        <v>17</v>
      </c>
      <c r="E17" s="2">
        <v>3000</v>
      </c>
      <c r="F17" s="2">
        <f t="shared" si="0"/>
        <v>1487112601.8400002</v>
      </c>
    </row>
    <row r="18" spans="1:6" ht="37.5" x14ac:dyDescent="0.25">
      <c r="A18" s="3">
        <v>45931</v>
      </c>
      <c r="B18" s="4" t="s">
        <v>16</v>
      </c>
      <c r="C18" s="5" t="s">
        <v>17</v>
      </c>
      <c r="E18" s="2">
        <v>67800</v>
      </c>
      <c r="F18" s="2">
        <f t="shared" si="0"/>
        <v>1487044801.8400002</v>
      </c>
    </row>
    <row r="19" spans="1:6" ht="55.5" x14ac:dyDescent="0.25">
      <c r="A19" s="3">
        <v>45931</v>
      </c>
      <c r="B19" s="4" t="s">
        <v>18</v>
      </c>
      <c r="C19" s="5" t="s">
        <v>19</v>
      </c>
      <c r="E19" s="2">
        <v>1062.75</v>
      </c>
      <c r="F19" s="2">
        <f t="shared" si="0"/>
        <v>1487043739.0900002</v>
      </c>
    </row>
    <row r="20" spans="1:6" ht="55.5" x14ac:dyDescent="0.25">
      <c r="A20" s="3">
        <v>45931</v>
      </c>
      <c r="B20" s="4" t="s">
        <v>18</v>
      </c>
      <c r="C20" s="5" t="s">
        <v>19</v>
      </c>
      <c r="E20" s="2">
        <v>24018.15</v>
      </c>
      <c r="F20" s="2">
        <f t="shared" si="0"/>
        <v>1487019720.9400001</v>
      </c>
    </row>
    <row r="21" spans="1:6" ht="55.5" x14ac:dyDescent="0.25">
      <c r="A21" s="3">
        <v>45931</v>
      </c>
      <c r="B21" s="4" t="s">
        <v>20</v>
      </c>
      <c r="C21" s="5" t="s">
        <v>21</v>
      </c>
      <c r="E21" s="2">
        <v>13919.77</v>
      </c>
      <c r="F21" s="2">
        <f t="shared" si="0"/>
        <v>1487005801.1700001</v>
      </c>
    </row>
    <row r="22" spans="1:6" ht="55.5" x14ac:dyDescent="0.25">
      <c r="A22" s="3">
        <v>45931</v>
      </c>
      <c r="B22" s="4" t="s">
        <v>20</v>
      </c>
      <c r="C22" s="5" t="s">
        <v>21</v>
      </c>
      <c r="E22" s="2">
        <v>248885.54</v>
      </c>
      <c r="F22" s="2">
        <f t="shared" si="0"/>
        <v>1486756915.6300001</v>
      </c>
    </row>
    <row r="23" spans="1:6" ht="28.5" x14ac:dyDescent="0.25">
      <c r="A23" s="3">
        <v>45931</v>
      </c>
      <c r="B23" s="4" t="s">
        <v>22</v>
      </c>
      <c r="C23" s="5" t="s">
        <v>23</v>
      </c>
      <c r="E23" s="2">
        <v>2352800</v>
      </c>
      <c r="F23" s="2">
        <f t="shared" si="0"/>
        <v>1484404115.6300001</v>
      </c>
    </row>
    <row r="24" spans="1:6" ht="37.5" x14ac:dyDescent="0.25">
      <c r="A24" s="3">
        <v>45931</v>
      </c>
      <c r="B24" s="4" t="s">
        <v>24</v>
      </c>
      <c r="C24" s="5" t="s">
        <v>25</v>
      </c>
      <c r="E24" s="2">
        <v>12553.44</v>
      </c>
      <c r="F24" s="2">
        <f t="shared" si="0"/>
        <v>1484391562.1900001</v>
      </c>
    </row>
    <row r="25" spans="1:6" ht="37.5" x14ac:dyDescent="0.25">
      <c r="A25" s="3">
        <v>45931</v>
      </c>
      <c r="B25" s="4" t="s">
        <v>24</v>
      </c>
      <c r="C25" s="5" t="s">
        <v>25</v>
      </c>
      <c r="E25" s="2">
        <v>278571.46000000002</v>
      </c>
      <c r="F25" s="2">
        <f t="shared" si="0"/>
        <v>1484112990.73</v>
      </c>
    </row>
    <row r="26" spans="1:6" ht="37.5" x14ac:dyDescent="0.25">
      <c r="A26" s="3">
        <v>45931</v>
      </c>
      <c r="B26" s="4" t="s">
        <v>26</v>
      </c>
      <c r="C26" s="5" t="s">
        <v>27</v>
      </c>
      <c r="E26" s="2">
        <v>4900</v>
      </c>
      <c r="F26" s="2">
        <f t="shared" si="0"/>
        <v>1484108090.73</v>
      </c>
    </row>
    <row r="27" spans="1:6" ht="37.5" x14ac:dyDescent="0.25">
      <c r="A27" s="3">
        <v>45931</v>
      </c>
      <c r="B27" s="4" t="s">
        <v>26</v>
      </c>
      <c r="C27" s="5" t="s">
        <v>27</v>
      </c>
      <c r="E27" s="2">
        <v>110740</v>
      </c>
      <c r="F27" s="2">
        <f t="shared" si="0"/>
        <v>1483997350.73</v>
      </c>
    </row>
    <row r="28" spans="1:6" ht="37.5" x14ac:dyDescent="0.25">
      <c r="A28" s="3">
        <v>45931</v>
      </c>
      <c r="B28" s="4" t="s">
        <v>28</v>
      </c>
      <c r="C28" s="5" t="s">
        <v>29</v>
      </c>
      <c r="E28" s="19">
        <v>328.75</v>
      </c>
      <c r="F28" s="2">
        <f t="shared" si="0"/>
        <v>1483997021.98</v>
      </c>
    </row>
    <row r="29" spans="1:6" ht="37.5" x14ac:dyDescent="0.25">
      <c r="A29" s="3">
        <v>45931</v>
      </c>
      <c r="B29" s="4" t="s">
        <v>28</v>
      </c>
      <c r="C29" s="5" t="s">
        <v>29</v>
      </c>
      <c r="E29" s="2">
        <v>7429.75</v>
      </c>
      <c r="F29" s="2">
        <f t="shared" si="0"/>
        <v>1483989592.23</v>
      </c>
    </row>
    <row r="30" spans="1:6" ht="46.5" x14ac:dyDescent="0.25">
      <c r="A30" s="3">
        <v>45931</v>
      </c>
      <c r="B30" s="4" t="s">
        <v>30</v>
      </c>
      <c r="C30" s="5" t="s">
        <v>31</v>
      </c>
      <c r="E30" s="2">
        <v>2435</v>
      </c>
      <c r="F30" s="2">
        <f t="shared" si="0"/>
        <v>1483987157.23</v>
      </c>
    </row>
    <row r="31" spans="1:6" ht="46.5" x14ac:dyDescent="0.25">
      <c r="A31" s="3">
        <v>45931</v>
      </c>
      <c r="B31" s="4" t="s">
        <v>30</v>
      </c>
      <c r="C31" s="5" t="s">
        <v>31</v>
      </c>
      <c r="E31" s="2">
        <v>55031</v>
      </c>
      <c r="F31" s="2">
        <f t="shared" si="0"/>
        <v>1483932126.23</v>
      </c>
    </row>
    <row r="32" spans="1:6" ht="28.5" x14ac:dyDescent="0.25">
      <c r="A32" s="3">
        <v>45931</v>
      </c>
      <c r="B32" s="4" t="s">
        <v>32</v>
      </c>
      <c r="C32" s="5" t="s">
        <v>33</v>
      </c>
      <c r="E32" s="2">
        <v>2456750</v>
      </c>
      <c r="F32" s="2">
        <f t="shared" si="0"/>
        <v>1481475376.23</v>
      </c>
    </row>
    <row r="33" spans="1:6" ht="37.5" x14ac:dyDescent="0.25">
      <c r="A33" s="3">
        <v>45931</v>
      </c>
      <c r="B33" s="4" t="s">
        <v>34</v>
      </c>
      <c r="C33" s="5" t="s">
        <v>35</v>
      </c>
      <c r="E33" s="2">
        <v>2077.5</v>
      </c>
      <c r="F33" s="2">
        <f t="shared" si="0"/>
        <v>1481473298.73</v>
      </c>
    </row>
    <row r="34" spans="1:6" ht="37.5" x14ac:dyDescent="0.25">
      <c r="A34" s="3">
        <v>45931</v>
      </c>
      <c r="B34" s="4" t="s">
        <v>34</v>
      </c>
      <c r="C34" s="5" t="s">
        <v>35</v>
      </c>
      <c r="E34" s="2">
        <v>46951.5</v>
      </c>
      <c r="F34" s="2">
        <f t="shared" si="0"/>
        <v>1481426347.23</v>
      </c>
    </row>
    <row r="35" spans="1:6" ht="37.5" x14ac:dyDescent="0.25">
      <c r="A35" s="3">
        <v>45931</v>
      </c>
      <c r="B35" s="4" t="s">
        <v>36</v>
      </c>
      <c r="C35" s="5" t="s">
        <v>37</v>
      </c>
      <c r="E35" s="2">
        <v>18448.41</v>
      </c>
      <c r="F35" s="2">
        <f t="shared" si="0"/>
        <v>1481407898.8199999</v>
      </c>
    </row>
    <row r="36" spans="1:6" ht="37.5" x14ac:dyDescent="0.25">
      <c r="A36" s="3">
        <v>45931</v>
      </c>
      <c r="B36" s="4" t="s">
        <v>38</v>
      </c>
      <c r="C36" s="5" t="s">
        <v>39</v>
      </c>
      <c r="E36" s="2">
        <v>438612.5</v>
      </c>
      <c r="F36" s="2">
        <f t="shared" si="0"/>
        <v>1480969286.3199999</v>
      </c>
    </row>
    <row r="37" spans="1:6" ht="60.75" customHeight="1" x14ac:dyDescent="0.25">
      <c r="A37" s="3">
        <v>45931</v>
      </c>
      <c r="B37" s="4" t="s">
        <v>40</v>
      </c>
      <c r="C37" s="5" t="s">
        <v>41</v>
      </c>
      <c r="E37" s="2">
        <v>60180</v>
      </c>
      <c r="F37" s="2">
        <f t="shared" si="0"/>
        <v>1480909106.3199999</v>
      </c>
    </row>
    <row r="38" spans="1:6" ht="37.5" x14ac:dyDescent="0.25">
      <c r="A38" s="3">
        <v>45931</v>
      </c>
      <c r="B38" s="4" t="s">
        <v>42</v>
      </c>
      <c r="C38" s="5" t="s">
        <v>43</v>
      </c>
      <c r="E38" s="2">
        <v>2025000</v>
      </c>
      <c r="F38" s="2">
        <f t="shared" si="0"/>
        <v>1478884106.3199999</v>
      </c>
    </row>
    <row r="39" spans="1:6" ht="37.5" x14ac:dyDescent="0.25">
      <c r="A39" s="3">
        <v>45931</v>
      </c>
      <c r="B39" s="4" t="s">
        <v>44</v>
      </c>
      <c r="C39" s="5" t="s">
        <v>45</v>
      </c>
      <c r="E39" s="2">
        <v>44085.72</v>
      </c>
      <c r="F39" s="2">
        <f t="shared" si="0"/>
        <v>1478840020.5999999</v>
      </c>
    </row>
    <row r="40" spans="1:6" ht="42.75" customHeight="1" x14ac:dyDescent="0.25">
      <c r="A40" s="3">
        <v>45931</v>
      </c>
      <c r="B40" s="4" t="s">
        <v>46</v>
      </c>
      <c r="C40" s="5" t="s">
        <v>47</v>
      </c>
      <c r="E40" s="2">
        <v>37237.760000000002</v>
      </c>
      <c r="F40" s="2">
        <f t="shared" si="0"/>
        <v>1478802782.8399999</v>
      </c>
    </row>
    <row r="41" spans="1:6" ht="46.5" customHeight="1" x14ac:dyDescent="0.25">
      <c r="A41" s="3">
        <v>45931</v>
      </c>
      <c r="B41" s="4" t="s">
        <v>48</v>
      </c>
      <c r="C41" s="5" t="s">
        <v>49</v>
      </c>
      <c r="E41" s="2">
        <v>503000</v>
      </c>
      <c r="F41" s="2">
        <f t="shared" si="0"/>
        <v>1478299782.8399999</v>
      </c>
    </row>
    <row r="42" spans="1:6" ht="33.75" customHeight="1" x14ac:dyDescent="0.25">
      <c r="A42" s="3">
        <v>45931</v>
      </c>
      <c r="B42" s="4" t="s">
        <v>50</v>
      </c>
      <c r="C42" s="5" t="s">
        <v>51</v>
      </c>
      <c r="E42" s="2">
        <v>3900</v>
      </c>
      <c r="F42" s="2">
        <f t="shared" si="0"/>
        <v>1478295882.8399999</v>
      </c>
    </row>
    <row r="43" spans="1:6" ht="33.75" customHeight="1" x14ac:dyDescent="0.25">
      <c r="A43" s="3">
        <v>45931</v>
      </c>
      <c r="B43" s="4" t="s">
        <v>50</v>
      </c>
      <c r="C43" s="5" t="s">
        <v>51</v>
      </c>
      <c r="E43" s="2">
        <v>7020</v>
      </c>
      <c r="F43" s="2">
        <f t="shared" si="0"/>
        <v>1478288862.8399999</v>
      </c>
    </row>
    <row r="44" spans="1:6" ht="33.75" customHeight="1" x14ac:dyDescent="0.25">
      <c r="A44" s="3">
        <v>45931</v>
      </c>
      <c r="B44" s="4" t="s">
        <v>50</v>
      </c>
      <c r="C44" s="5" t="s">
        <v>51</v>
      </c>
      <c r="E44" s="2">
        <v>35100</v>
      </c>
      <c r="F44" s="2">
        <f t="shared" si="0"/>
        <v>1478253762.8399999</v>
      </c>
    </row>
    <row r="45" spans="1:6" ht="54" customHeight="1" x14ac:dyDescent="0.25">
      <c r="A45" s="3">
        <v>45931</v>
      </c>
      <c r="B45" s="4" t="s">
        <v>52</v>
      </c>
      <c r="C45" s="5" t="s">
        <v>53</v>
      </c>
      <c r="E45" s="2">
        <v>134400</v>
      </c>
      <c r="F45" s="2">
        <f t="shared" si="0"/>
        <v>1478119362.8399999</v>
      </c>
    </row>
    <row r="46" spans="1:6" ht="41.25" customHeight="1" x14ac:dyDescent="0.25">
      <c r="A46" s="3">
        <v>45931</v>
      </c>
      <c r="B46" s="4" t="s">
        <v>54</v>
      </c>
      <c r="C46" s="5" t="s">
        <v>55</v>
      </c>
      <c r="E46" s="2">
        <v>543588.24</v>
      </c>
      <c r="F46" s="2">
        <f t="shared" si="0"/>
        <v>1477575774.5999999</v>
      </c>
    </row>
    <row r="47" spans="1:6" ht="40.5" customHeight="1" x14ac:dyDescent="0.25">
      <c r="A47" s="3">
        <v>45931</v>
      </c>
      <c r="B47" s="4" t="s">
        <v>56</v>
      </c>
      <c r="C47" s="5" t="s">
        <v>57</v>
      </c>
      <c r="E47" s="2">
        <v>60630.67</v>
      </c>
      <c r="F47" s="2">
        <f t="shared" si="0"/>
        <v>1477515143.9299998</v>
      </c>
    </row>
    <row r="48" spans="1:6" ht="40.5" customHeight="1" x14ac:dyDescent="0.25">
      <c r="A48" s="3">
        <v>45931</v>
      </c>
      <c r="B48" s="4" t="s">
        <v>56</v>
      </c>
      <c r="C48" s="5" t="s">
        <v>57</v>
      </c>
      <c r="E48" s="2">
        <v>32740.560000000001</v>
      </c>
      <c r="F48" s="2">
        <f t="shared" si="0"/>
        <v>1477482403.3699999</v>
      </c>
    </row>
    <row r="49" spans="1:6" ht="40.5" customHeight="1" x14ac:dyDescent="0.25">
      <c r="A49" s="3">
        <v>45931</v>
      </c>
      <c r="B49" s="4" t="s">
        <v>56</v>
      </c>
      <c r="C49" s="5" t="s">
        <v>57</v>
      </c>
      <c r="E49" s="2">
        <v>6063.07</v>
      </c>
      <c r="F49" s="2">
        <f t="shared" si="0"/>
        <v>1477476340.3</v>
      </c>
    </row>
    <row r="50" spans="1:6" ht="40.5" customHeight="1" x14ac:dyDescent="0.25">
      <c r="A50" s="3">
        <v>45931</v>
      </c>
      <c r="B50" s="4" t="s">
        <v>56</v>
      </c>
      <c r="C50" s="5" t="s">
        <v>57</v>
      </c>
      <c r="E50" s="2">
        <v>5110255.7</v>
      </c>
      <c r="F50" s="2">
        <f t="shared" si="0"/>
        <v>1472366084.5999999</v>
      </c>
    </row>
    <row r="51" spans="1:6" ht="60.75" customHeight="1" x14ac:dyDescent="0.25">
      <c r="A51" s="3">
        <v>45931</v>
      </c>
      <c r="B51" s="4" t="s">
        <v>58</v>
      </c>
      <c r="C51" s="5" t="s">
        <v>59</v>
      </c>
      <c r="E51" s="2">
        <v>15700</v>
      </c>
      <c r="F51" s="2">
        <f t="shared" si="0"/>
        <v>1472350384.5999999</v>
      </c>
    </row>
    <row r="52" spans="1:6" ht="60.75" customHeight="1" x14ac:dyDescent="0.25">
      <c r="A52" s="3">
        <v>45931</v>
      </c>
      <c r="B52" s="4" t="s">
        <v>58</v>
      </c>
      <c r="C52" s="5" t="s">
        <v>59</v>
      </c>
      <c r="E52" s="2">
        <v>16956</v>
      </c>
      <c r="F52" s="2">
        <f t="shared" si="0"/>
        <v>1472333428.5999999</v>
      </c>
    </row>
    <row r="53" spans="1:6" ht="60.75" customHeight="1" x14ac:dyDescent="0.25">
      <c r="A53" s="3">
        <v>45931</v>
      </c>
      <c r="B53" s="4" t="s">
        <v>58</v>
      </c>
      <c r="C53" s="5" t="s">
        <v>59</v>
      </c>
      <c r="E53" s="2">
        <v>263760</v>
      </c>
      <c r="F53" s="2">
        <f t="shared" si="0"/>
        <v>1472069668.5999999</v>
      </c>
    </row>
    <row r="54" spans="1:6" ht="51" customHeight="1" x14ac:dyDescent="0.25">
      <c r="A54" s="3">
        <v>45931</v>
      </c>
      <c r="B54" s="4" t="s">
        <v>60</v>
      </c>
      <c r="C54" s="5" t="s">
        <v>61</v>
      </c>
      <c r="E54" s="2">
        <v>40361.75</v>
      </c>
      <c r="F54" s="2">
        <f t="shared" si="0"/>
        <v>1472029306.8499999</v>
      </c>
    </row>
    <row r="55" spans="1:6" ht="51" customHeight="1" x14ac:dyDescent="0.25">
      <c r="A55" s="3">
        <v>45931</v>
      </c>
      <c r="B55" s="4" t="s">
        <v>60</v>
      </c>
      <c r="C55" s="5" t="s">
        <v>61</v>
      </c>
      <c r="E55" s="2">
        <v>908017.55</v>
      </c>
      <c r="F55" s="2">
        <f t="shared" si="0"/>
        <v>1471121289.3</v>
      </c>
    </row>
    <row r="56" spans="1:6" ht="40.5" customHeight="1" x14ac:dyDescent="0.25">
      <c r="A56" s="3">
        <v>45931</v>
      </c>
      <c r="B56" s="4" t="s">
        <v>62</v>
      </c>
      <c r="C56" s="5" t="s">
        <v>63</v>
      </c>
      <c r="E56" s="2">
        <v>814843.7</v>
      </c>
      <c r="F56" s="2">
        <f t="shared" si="0"/>
        <v>1470306445.5999999</v>
      </c>
    </row>
    <row r="57" spans="1:6" ht="40.5" customHeight="1" x14ac:dyDescent="0.25">
      <c r="A57" s="3">
        <v>45931</v>
      </c>
      <c r="B57" s="4" t="s">
        <v>62</v>
      </c>
      <c r="C57" s="5" t="s">
        <v>63</v>
      </c>
      <c r="E57" s="2">
        <v>1508969.82</v>
      </c>
      <c r="F57" s="2">
        <f t="shared" si="0"/>
        <v>1468797475.78</v>
      </c>
    </row>
    <row r="58" spans="1:6" ht="40.5" customHeight="1" x14ac:dyDescent="0.25">
      <c r="A58" s="3">
        <v>45931</v>
      </c>
      <c r="B58" s="4" t="s">
        <v>62</v>
      </c>
      <c r="C58" s="5" t="s">
        <v>63</v>
      </c>
      <c r="E58" s="2">
        <v>150896.98000000001</v>
      </c>
      <c r="F58" s="2">
        <f t="shared" si="0"/>
        <v>1468646578.8</v>
      </c>
    </row>
    <row r="59" spans="1:6" ht="40.5" customHeight="1" x14ac:dyDescent="0.25">
      <c r="A59" s="3">
        <v>45931</v>
      </c>
      <c r="B59" s="4" t="s">
        <v>62</v>
      </c>
      <c r="C59" s="5" t="s">
        <v>63</v>
      </c>
      <c r="E59" s="2">
        <v>128351946.12</v>
      </c>
      <c r="F59" s="2">
        <f t="shared" si="0"/>
        <v>1340294632.6799998</v>
      </c>
    </row>
    <row r="60" spans="1:6" ht="42" customHeight="1" x14ac:dyDescent="0.25">
      <c r="A60" s="3">
        <v>45931</v>
      </c>
      <c r="B60" s="4" t="s">
        <v>64</v>
      </c>
      <c r="C60" s="5" t="s">
        <v>65</v>
      </c>
      <c r="E60" s="2">
        <v>89118.86</v>
      </c>
      <c r="F60" s="2">
        <f t="shared" si="0"/>
        <v>1340205513.8199999</v>
      </c>
    </row>
    <row r="61" spans="1:6" ht="42" customHeight="1" x14ac:dyDescent="0.25">
      <c r="A61" s="3">
        <v>45931</v>
      </c>
      <c r="B61" s="4" t="s">
        <v>64</v>
      </c>
      <c r="C61" s="5" t="s">
        <v>65</v>
      </c>
      <c r="E61" s="2">
        <v>20954.490000000002</v>
      </c>
      <c r="F61" s="2">
        <f t="shared" si="0"/>
        <v>1340184559.3299999</v>
      </c>
    </row>
    <row r="62" spans="1:6" ht="39.75" customHeight="1" x14ac:dyDescent="0.25">
      <c r="A62" s="3">
        <v>45931</v>
      </c>
      <c r="B62" s="4" t="s">
        <v>64</v>
      </c>
      <c r="C62" s="5" t="s">
        <v>65</v>
      </c>
      <c r="E62" s="2">
        <v>38804.620000000003</v>
      </c>
      <c r="F62" s="2">
        <f t="shared" si="0"/>
        <v>1340145754.71</v>
      </c>
    </row>
    <row r="63" spans="1:6" ht="39.75" customHeight="1" x14ac:dyDescent="0.25">
      <c r="A63" s="3">
        <v>45931</v>
      </c>
      <c r="B63" s="4" t="s">
        <v>64</v>
      </c>
      <c r="C63" s="5" t="s">
        <v>65</v>
      </c>
      <c r="E63" s="2">
        <v>3880.46</v>
      </c>
      <c r="F63" s="2">
        <f t="shared" si="0"/>
        <v>1340141874.25</v>
      </c>
    </row>
    <row r="64" spans="1:6" ht="39.75" customHeight="1" x14ac:dyDescent="0.25">
      <c r="A64" s="3">
        <v>45931</v>
      </c>
      <c r="B64" s="4" t="s">
        <v>64</v>
      </c>
      <c r="C64" s="5" t="s">
        <v>65</v>
      </c>
      <c r="E64" s="2">
        <v>8440929.2400000002</v>
      </c>
      <c r="F64" s="2">
        <f t="shared" si="0"/>
        <v>1331700945.01</v>
      </c>
    </row>
    <row r="65" spans="1:6" ht="39.75" customHeight="1" x14ac:dyDescent="0.25">
      <c r="A65" s="3">
        <v>45931</v>
      </c>
      <c r="B65" s="4" t="s">
        <v>66</v>
      </c>
      <c r="C65" s="5" t="s">
        <v>67</v>
      </c>
      <c r="E65" s="2">
        <v>131505.46</v>
      </c>
      <c r="F65" s="2">
        <f t="shared" si="0"/>
        <v>1331569439.55</v>
      </c>
    </row>
    <row r="66" spans="1:6" ht="39.75" customHeight="1" x14ac:dyDescent="0.25">
      <c r="A66" s="3">
        <v>45931</v>
      </c>
      <c r="B66" s="4" t="s">
        <v>66</v>
      </c>
      <c r="C66" s="5" t="s">
        <v>67</v>
      </c>
      <c r="E66" s="2">
        <v>243528.63</v>
      </c>
      <c r="F66" s="2">
        <f t="shared" si="0"/>
        <v>1331325910.9199998</v>
      </c>
    </row>
    <row r="67" spans="1:6" ht="39.75" customHeight="1" x14ac:dyDescent="0.25">
      <c r="A67" s="3">
        <v>45931</v>
      </c>
      <c r="B67" s="4" t="s">
        <v>66</v>
      </c>
      <c r="C67" s="5" t="s">
        <v>67</v>
      </c>
      <c r="E67" s="2">
        <v>24352.86</v>
      </c>
      <c r="F67" s="2">
        <f t="shared" si="0"/>
        <v>1331301558.0599999</v>
      </c>
    </row>
    <row r="68" spans="1:6" ht="42.75" customHeight="1" x14ac:dyDescent="0.25">
      <c r="A68" s="3">
        <v>45931</v>
      </c>
      <c r="B68" s="4" t="s">
        <v>66</v>
      </c>
      <c r="C68" s="5" t="s">
        <v>67</v>
      </c>
      <c r="E68" s="2">
        <v>20525810.359999999</v>
      </c>
      <c r="F68" s="2">
        <f t="shared" si="0"/>
        <v>1310775747.7</v>
      </c>
    </row>
    <row r="69" spans="1:6" ht="51" customHeight="1" x14ac:dyDescent="0.25">
      <c r="A69" s="3">
        <v>45931</v>
      </c>
      <c r="B69" s="4" t="s">
        <v>68</v>
      </c>
      <c r="C69" s="5" t="s">
        <v>69</v>
      </c>
      <c r="E69" s="2">
        <v>10620</v>
      </c>
      <c r="F69" s="2">
        <f t="shared" si="0"/>
        <v>1310765127.7</v>
      </c>
    </row>
    <row r="70" spans="1:6" ht="51" customHeight="1" x14ac:dyDescent="0.25">
      <c r="A70" s="3">
        <v>45931</v>
      </c>
      <c r="B70" s="4" t="s">
        <v>68</v>
      </c>
      <c r="C70" s="5" t="s">
        <v>69</v>
      </c>
      <c r="E70" s="2">
        <v>95580</v>
      </c>
      <c r="F70" s="2">
        <f t="shared" si="0"/>
        <v>1310669547.7</v>
      </c>
    </row>
    <row r="71" spans="1:6" ht="41.25" customHeight="1" x14ac:dyDescent="0.25">
      <c r="A71" s="3">
        <v>45931</v>
      </c>
      <c r="B71" s="4" t="s">
        <v>70</v>
      </c>
      <c r="C71" s="5" t="s">
        <v>71</v>
      </c>
      <c r="E71" s="2">
        <v>1393167.66</v>
      </c>
      <c r="F71" s="2">
        <f t="shared" si="0"/>
        <v>1309276380.04</v>
      </c>
    </row>
    <row r="72" spans="1:6" ht="41.25" customHeight="1" x14ac:dyDescent="0.25">
      <c r="A72" s="3">
        <v>45931</v>
      </c>
      <c r="B72" s="4" t="s">
        <v>70</v>
      </c>
      <c r="C72" s="5" t="s">
        <v>71</v>
      </c>
      <c r="E72" s="2">
        <v>2825734.27</v>
      </c>
      <c r="F72" s="2">
        <f t="shared" si="0"/>
        <v>1306450645.77</v>
      </c>
    </row>
    <row r="73" spans="1:6" ht="41.25" customHeight="1" x14ac:dyDescent="0.25">
      <c r="A73" s="3">
        <v>45931</v>
      </c>
      <c r="B73" s="4" t="s">
        <v>70</v>
      </c>
      <c r="C73" s="5" t="s">
        <v>71</v>
      </c>
      <c r="E73" s="2">
        <v>616243.88</v>
      </c>
      <c r="F73" s="2">
        <f t="shared" si="0"/>
        <v>1305834401.8899999</v>
      </c>
    </row>
    <row r="74" spans="1:6" ht="41.25" customHeight="1" x14ac:dyDescent="0.25">
      <c r="A74" s="3">
        <v>45931</v>
      </c>
      <c r="B74" s="4" t="s">
        <v>70</v>
      </c>
      <c r="C74" s="5" t="s">
        <v>71</v>
      </c>
      <c r="E74" s="2">
        <v>1141192.3799999999</v>
      </c>
      <c r="F74" s="2">
        <f t="shared" si="0"/>
        <v>1304693209.5099998</v>
      </c>
    </row>
    <row r="75" spans="1:6" ht="41.25" customHeight="1" x14ac:dyDescent="0.25">
      <c r="A75" s="3">
        <v>45931</v>
      </c>
      <c r="B75" s="4" t="s">
        <v>70</v>
      </c>
      <c r="C75" s="5" t="s">
        <v>71</v>
      </c>
      <c r="E75" s="2">
        <v>114119.24</v>
      </c>
      <c r="F75" s="2">
        <f t="shared" si="0"/>
        <v>1304579090.2699997</v>
      </c>
    </row>
    <row r="76" spans="1:6" ht="41.25" customHeight="1" x14ac:dyDescent="0.25">
      <c r="A76" s="3">
        <v>45931</v>
      </c>
      <c r="B76" s="4" t="s">
        <v>70</v>
      </c>
      <c r="C76" s="5" t="s">
        <v>71</v>
      </c>
      <c r="E76" s="2">
        <v>144032519.44999999</v>
      </c>
      <c r="F76" s="2">
        <f t="shared" ref="F76:F139" si="1">+F75+D76-E76</f>
        <v>1160546570.8199997</v>
      </c>
    </row>
    <row r="77" spans="1:6" ht="41.25" customHeight="1" x14ac:dyDescent="0.25">
      <c r="A77" s="3">
        <v>45931</v>
      </c>
      <c r="B77" s="4" t="s">
        <v>72</v>
      </c>
      <c r="C77" s="5" t="s">
        <v>73</v>
      </c>
      <c r="E77" s="2">
        <v>1515151.52</v>
      </c>
      <c r="F77" s="2">
        <f t="shared" si="1"/>
        <v>1159031419.2999997</v>
      </c>
    </row>
    <row r="78" spans="1:6" ht="41.25" customHeight="1" x14ac:dyDescent="0.25">
      <c r="A78" s="3">
        <v>45931</v>
      </c>
      <c r="B78" s="4" t="s">
        <v>72</v>
      </c>
      <c r="C78" s="5" t="s">
        <v>73</v>
      </c>
      <c r="E78" s="2">
        <v>34242424.240000002</v>
      </c>
      <c r="F78" s="2">
        <f t="shared" si="1"/>
        <v>1124788995.0599997</v>
      </c>
    </row>
    <row r="79" spans="1:6" ht="51.75" customHeight="1" x14ac:dyDescent="0.25">
      <c r="A79" s="3">
        <v>45931</v>
      </c>
      <c r="B79" s="4" t="s">
        <v>74</v>
      </c>
      <c r="C79" s="5" t="s">
        <v>75</v>
      </c>
      <c r="E79" s="2">
        <v>244632.35</v>
      </c>
      <c r="F79" s="2">
        <f t="shared" si="1"/>
        <v>1124544362.7099998</v>
      </c>
    </row>
    <row r="80" spans="1:6" ht="40.5" customHeight="1" x14ac:dyDescent="0.25">
      <c r="A80" s="3">
        <v>45931</v>
      </c>
      <c r="B80" s="4" t="s">
        <v>76</v>
      </c>
      <c r="C80" s="5" t="s">
        <v>77</v>
      </c>
      <c r="E80" s="2">
        <v>351882.41</v>
      </c>
      <c r="F80" s="2">
        <f t="shared" si="1"/>
        <v>1124192480.2999997</v>
      </c>
    </row>
    <row r="81" spans="1:6" ht="40.5" customHeight="1" x14ac:dyDescent="0.25">
      <c r="A81" s="3">
        <v>45931</v>
      </c>
      <c r="B81" s="4" t="s">
        <v>78</v>
      </c>
      <c r="C81" s="5" t="s">
        <v>79</v>
      </c>
      <c r="E81" s="2">
        <v>2587666.85</v>
      </c>
      <c r="F81" s="2">
        <f t="shared" si="1"/>
        <v>1121604813.4499998</v>
      </c>
    </row>
    <row r="82" spans="1:6" ht="40.5" customHeight="1" x14ac:dyDescent="0.25">
      <c r="A82" s="3">
        <v>45931</v>
      </c>
      <c r="B82" s="4" t="s">
        <v>80</v>
      </c>
      <c r="C82" s="5" t="s">
        <v>81</v>
      </c>
      <c r="E82" s="2">
        <v>180566.58</v>
      </c>
      <c r="F82" s="2">
        <f t="shared" si="1"/>
        <v>1121424246.8699999</v>
      </c>
    </row>
    <row r="83" spans="1:6" ht="40.5" customHeight="1" x14ac:dyDescent="0.25">
      <c r="A83" s="3">
        <v>45931</v>
      </c>
      <c r="B83" s="4" t="s">
        <v>80</v>
      </c>
      <c r="C83" s="5" t="s">
        <v>81</v>
      </c>
      <c r="E83" s="2">
        <v>79560.97</v>
      </c>
      <c r="F83" s="2">
        <f t="shared" si="1"/>
        <v>1121344685.8999999</v>
      </c>
    </row>
    <row r="84" spans="1:6" ht="40.5" customHeight="1" x14ac:dyDescent="0.25">
      <c r="A84" s="3">
        <v>45931</v>
      </c>
      <c r="B84" s="4" t="s">
        <v>80</v>
      </c>
      <c r="C84" s="5" t="s">
        <v>81</v>
      </c>
      <c r="E84" s="2">
        <v>14733.51</v>
      </c>
      <c r="F84" s="2">
        <f t="shared" si="1"/>
        <v>1121329952.3899999</v>
      </c>
    </row>
    <row r="85" spans="1:6" ht="40.5" customHeight="1" x14ac:dyDescent="0.25">
      <c r="A85" s="3">
        <v>45931</v>
      </c>
      <c r="B85" s="4" t="s">
        <v>80</v>
      </c>
      <c r="C85" s="5" t="s">
        <v>81</v>
      </c>
      <c r="E85" s="2">
        <v>147335.14000000001</v>
      </c>
      <c r="F85" s="2">
        <f t="shared" si="1"/>
        <v>1121182617.2499998</v>
      </c>
    </row>
    <row r="86" spans="1:6" ht="40.5" customHeight="1" x14ac:dyDescent="0.25">
      <c r="A86" s="3">
        <v>45931</v>
      </c>
      <c r="B86" s="4" t="s">
        <v>80</v>
      </c>
      <c r="C86" s="5" t="s">
        <v>81</v>
      </c>
      <c r="E86" s="2">
        <v>15984308.16</v>
      </c>
      <c r="F86" s="2">
        <f t="shared" si="1"/>
        <v>1105198309.0899997</v>
      </c>
    </row>
    <row r="87" spans="1:6" ht="40.5" customHeight="1" x14ac:dyDescent="0.25">
      <c r="A87" s="3">
        <v>45931</v>
      </c>
      <c r="B87" s="4" t="s">
        <v>82</v>
      </c>
      <c r="C87" s="5" t="s">
        <v>83</v>
      </c>
      <c r="E87" s="2">
        <v>394722.57</v>
      </c>
      <c r="F87" s="2">
        <f t="shared" si="1"/>
        <v>1104803586.5199997</v>
      </c>
    </row>
    <row r="88" spans="1:6" ht="40.5" customHeight="1" x14ac:dyDescent="0.25">
      <c r="A88" s="3">
        <v>45931</v>
      </c>
      <c r="B88" s="4" t="s">
        <v>82</v>
      </c>
      <c r="C88" s="5" t="s">
        <v>83</v>
      </c>
      <c r="E88" s="2">
        <v>7090223.5999999996</v>
      </c>
      <c r="F88" s="2">
        <f t="shared" si="1"/>
        <v>1097713362.9199998</v>
      </c>
    </row>
    <row r="89" spans="1:6" ht="31.5" customHeight="1" x14ac:dyDescent="0.25">
      <c r="A89" s="3">
        <v>45931</v>
      </c>
      <c r="B89" s="4" t="s">
        <v>84</v>
      </c>
      <c r="C89" s="5" t="s">
        <v>85</v>
      </c>
      <c r="E89" s="2">
        <v>34441.440000000002</v>
      </c>
      <c r="F89" s="2">
        <f t="shared" si="1"/>
        <v>1097678921.4799998</v>
      </c>
    </row>
    <row r="90" spans="1:6" ht="31.5" customHeight="1" x14ac:dyDescent="0.25">
      <c r="A90" s="3">
        <v>45931</v>
      </c>
      <c r="B90" s="4" t="s">
        <v>84</v>
      </c>
      <c r="C90" s="5" t="s">
        <v>85</v>
      </c>
      <c r="E90" s="2">
        <v>15414.51</v>
      </c>
      <c r="F90" s="2">
        <f t="shared" si="1"/>
        <v>1097663506.9699998</v>
      </c>
    </row>
    <row r="91" spans="1:6" ht="31.5" customHeight="1" x14ac:dyDescent="0.25">
      <c r="A91" s="3">
        <v>45931</v>
      </c>
      <c r="B91" s="4" t="s">
        <v>84</v>
      </c>
      <c r="C91" s="5" t="s">
        <v>85</v>
      </c>
      <c r="E91" s="2">
        <v>28545.39</v>
      </c>
      <c r="F91" s="2">
        <f t="shared" si="1"/>
        <v>1097634961.5799997</v>
      </c>
    </row>
    <row r="92" spans="1:6" ht="31.5" customHeight="1" x14ac:dyDescent="0.25">
      <c r="A92" s="3">
        <v>45931</v>
      </c>
      <c r="B92" s="4" t="s">
        <v>84</v>
      </c>
      <c r="C92" s="5" t="s">
        <v>85</v>
      </c>
      <c r="E92" s="2">
        <v>2854.54</v>
      </c>
      <c r="F92" s="2">
        <f t="shared" si="1"/>
        <v>1097632107.0399997</v>
      </c>
    </row>
    <row r="93" spans="1:6" ht="31.5" customHeight="1" x14ac:dyDescent="0.25">
      <c r="A93" s="3">
        <v>45931</v>
      </c>
      <c r="B93" s="4" t="s">
        <v>84</v>
      </c>
      <c r="C93" s="5" t="s">
        <v>85</v>
      </c>
      <c r="E93" s="2">
        <v>2392915.6</v>
      </c>
      <c r="F93" s="2">
        <f t="shared" si="1"/>
        <v>1095239191.4399998</v>
      </c>
    </row>
    <row r="94" spans="1:6" ht="40.5" customHeight="1" x14ac:dyDescent="0.25">
      <c r="A94" s="3">
        <v>45931</v>
      </c>
      <c r="B94" s="4" t="s">
        <v>86</v>
      </c>
      <c r="C94" s="5" t="s">
        <v>87</v>
      </c>
      <c r="E94" s="2">
        <v>48931.1</v>
      </c>
      <c r="F94" s="2">
        <f t="shared" si="1"/>
        <v>1095190260.3399999</v>
      </c>
    </row>
    <row r="95" spans="1:6" ht="40.5" customHeight="1" x14ac:dyDescent="0.25">
      <c r="A95" s="3">
        <v>45931</v>
      </c>
      <c r="B95" s="4" t="s">
        <v>86</v>
      </c>
      <c r="C95" s="5" t="s">
        <v>87</v>
      </c>
      <c r="E95" s="2">
        <v>72998.210000000006</v>
      </c>
      <c r="F95" s="2">
        <f t="shared" si="1"/>
        <v>1095117262.1299999</v>
      </c>
    </row>
    <row r="96" spans="1:6" ht="40.5" customHeight="1" x14ac:dyDescent="0.25">
      <c r="A96" s="3">
        <v>45931</v>
      </c>
      <c r="B96" s="4" t="s">
        <v>86</v>
      </c>
      <c r="C96" s="5" t="s">
        <v>87</v>
      </c>
      <c r="E96" s="2">
        <v>40554.559999999998</v>
      </c>
      <c r="F96" s="2">
        <f t="shared" si="1"/>
        <v>1095076707.5699999</v>
      </c>
    </row>
    <row r="97" spans="1:6" ht="40.5" customHeight="1" x14ac:dyDescent="0.25">
      <c r="A97" s="3">
        <v>45931</v>
      </c>
      <c r="B97" s="4" t="s">
        <v>86</v>
      </c>
      <c r="C97" s="5" t="s">
        <v>87</v>
      </c>
      <c r="E97" s="2">
        <v>4055.46</v>
      </c>
      <c r="F97" s="2">
        <f t="shared" si="1"/>
        <v>1095072652.1099999</v>
      </c>
    </row>
    <row r="98" spans="1:6" ht="40.5" customHeight="1" x14ac:dyDescent="0.25">
      <c r="A98" s="3">
        <v>45931</v>
      </c>
      <c r="B98" s="4" t="s">
        <v>86</v>
      </c>
      <c r="C98" s="5" t="s">
        <v>87</v>
      </c>
      <c r="E98" s="2">
        <v>3348527.14</v>
      </c>
      <c r="F98" s="2">
        <f t="shared" si="1"/>
        <v>1091724124.9699998</v>
      </c>
    </row>
    <row r="99" spans="1:6" ht="40.5" customHeight="1" x14ac:dyDescent="0.25">
      <c r="A99" s="3">
        <v>45931</v>
      </c>
      <c r="B99" s="4" t="s">
        <v>88</v>
      </c>
      <c r="C99" s="5" t="s">
        <v>89</v>
      </c>
      <c r="E99" s="2">
        <v>16332.67</v>
      </c>
      <c r="F99" s="2">
        <f t="shared" si="1"/>
        <v>1091707792.2999997</v>
      </c>
    </row>
    <row r="100" spans="1:6" ht="40.5" customHeight="1" x14ac:dyDescent="0.25">
      <c r="A100" s="3">
        <v>45931</v>
      </c>
      <c r="B100" s="4" t="s">
        <v>88</v>
      </c>
      <c r="C100" s="5" t="s">
        <v>89</v>
      </c>
      <c r="E100" s="2">
        <v>369118.41</v>
      </c>
      <c r="F100" s="2">
        <f t="shared" si="1"/>
        <v>1091338673.8899996</v>
      </c>
    </row>
    <row r="101" spans="1:6" ht="59.25" customHeight="1" x14ac:dyDescent="0.25">
      <c r="A101" s="3">
        <v>45931</v>
      </c>
      <c r="B101" s="4" t="s">
        <v>90</v>
      </c>
      <c r="C101" s="5" t="s">
        <v>91</v>
      </c>
      <c r="E101" s="2">
        <v>146287.97</v>
      </c>
      <c r="F101" s="2">
        <f t="shared" si="1"/>
        <v>1091192385.9199996</v>
      </c>
    </row>
    <row r="102" spans="1:6" ht="59.25" customHeight="1" x14ac:dyDescent="0.25">
      <c r="A102" s="3">
        <v>45931</v>
      </c>
      <c r="B102" s="4" t="s">
        <v>90</v>
      </c>
      <c r="C102" s="5" t="s">
        <v>91</v>
      </c>
      <c r="E102" s="2">
        <v>789955.02</v>
      </c>
      <c r="F102" s="2">
        <f t="shared" si="1"/>
        <v>1090402430.8999996</v>
      </c>
    </row>
    <row r="103" spans="1:6" ht="59.25" customHeight="1" x14ac:dyDescent="0.25">
      <c r="A103" s="3">
        <v>45931</v>
      </c>
      <c r="B103" s="4" t="s">
        <v>90</v>
      </c>
      <c r="C103" s="5" t="s">
        <v>91</v>
      </c>
      <c r="E103" s="2">
        <v>1462879.66</v>
      </c>
      <c r="F103" s="2">
        <f t="shared" si="1"/>
        <v>1088939551.2399995</v>
      </c>
    </row>
    <row r="104" spans="1:6" ht="59.25" customHeight="1" x14ac:dyDescent="0.25">
      <c r="A104" s="3">
        <v>45931</v>
      </c>
      <c r="B104" s="4" t="s">
        <v>90</v>
      </c>
      <c r="C104" s="5" t="s">
        <v>91</v>
      </c>
      <c r="E104" s="2">
        <v>123298812.39</v>
      </c>
      <c r="F104" s="2">
        <f t="shared" si="1"/>
        <v>965640738.84999955</v>
      </c>
    </row>
    <row r="105" spans="1:6" ht="42.75" customHeight="1" x14ac:dyDescent="0.25">
      <c r="A105" s="3">
        <v>45931</v>
      </c>
      <c r="B105" s="4" t="s">
        <v>92</v>
      </c>
      <c r="C105" s="5" t="s">
        <v>93</v>
      </c>
      <c r="E105" s="2">
        <v>1786.59</v>
      </c>
      <c r="F105" s="2">
        <f t="shared" si="1"/>
        <v>965638952.25999951</v>
      </c>
    </row>
    <row r="106" spans="1:6" ht="42.75" customHeight="1" x14ac:dyDescent="0.25">
      <c r="A106" s="3">
        <v>45931</v>
      </c>
      <c r="B106" s="4" t="s">
        <v>92</v>
      </c>
      <c r="C106" s="5" t="s">
        <v>93</v>
      </c>
      <c r="E106" s="2">
        <v>40376.82</v>
      </c>
      <c r="F106" s="2">
        <f t="shared" si="1"/>
        <v>965598575.43999946</v>
      </c>
    </row>
    <row r="107" spans="1:6" ht="42.75" customHeight="1" x14ac:dyDescent="0.25">
      <c r="A107" s="3">
        <v>45931</v>
      </c>
      <c r="B107" s="4" t="s">
        <v>94</v>
      </c>
      <c r="C107" s="5" t="s">
        <v>95</v>
      </c>
      <c r="E107" s="2">
        <v>735750</v>
      </c>
      <c r="F107" s="2">
        <f t="shared" si="1"/>
        <v>964862825.43999946</v>
      </c>
    </row>
    <row r="108" spans="1:6" ht="42.75" customHeight="1" x14ac:dyDescent="0.25">
      <c r="A108" s="3">
        <v>45931</v>
      </c>
      <c r="B108" s="4" t="s">
        <v>96</v>
      </c>
      <c r="C108" s="5" t="s">
        <v>97</v>
      </c>
      <c r="E108" s="2">
        <v>56802.96</v>
      </c>
      <c r="F108" s="2">
        <f t="shared" si="1"/>
        <v>964806022.47999942</v>
      </c>
    </row>
    <row r="109" spans="1:6" ht="42.75" customHeight="1" x14ac:dyDescent="0.25">
      <c r="A109" s="3">
        <v>45931</v>
      </c>
      <c r="B109" s="4" t="s">
        <v>96</v>
      </c>
      <c r="C109" s="5" t="s">
        <v>97</v>
      </c>
      <c r="E109" s="2">
        <v>84741.89</v>
      </c>
      <c r="F109" s="2">
        <f t="shared" si="1"/>
        <v>964721280.58999944</v>
      </c>
    </row>
    <row r="110" spans="1:6" ht="42.75" customHeight="1" x14ac:dyDescent="0.25">
      <c r="A110" s="3">
        <v>45931</v>
      </c>
      <c r="B110" s="4" t="s">
        <v>96</v>
      </c>
      <c r="C110" s="5" t="s">
        <v>97</v>
      </c>
      <c r="E110" s="2">
        <v>47078.83</v>
      </c>
      <c r="F110" s="2">
        <f t="shared" si="1"/>
        <v>964674201.75999939</v>
      </c>
    </row>
    <row r="111" spans="1:6" ht="42.75" customHeight="1" x14ac:dyDescent="0.25">
      <c r="A111" s="3">
        <v>45931</v>
      </c>
      <c r="B111" s="4" t="s">
        <v>96</v>
      </c>
      <c r="C111" s="5" t="s">
        <v>97</v>
      </c>
      <c r="E111" s="2">
        <v>4707.88</v>
      </c>
      <c r="F111" s="2">
        <f t="shared" si="1"/>
        <v>964669493.8799994</v>
      </c>
    </row>
    <row r="112" spans="1:6" ht="42.75" customHeight="1" x14ac:dyDescent="0.25">
      <c r="A112" s="3">
        <v>45931</v>
      </c>
      <c r="B112" s="4" t="s">
        <v>96</v>
      </c>
      <c r="C112" s="5" t="s">
        <v>97</v>
      </c>
      <c r="E112" s="2">
        <v>5100918.01</v>
      </c>
      <c r="F112" s="2">
        <f t="shared" si="1"/>
        <v>959568575.86999941</v>
      </c>
    </row>
    <row r="113" spans="1:6" ht="40.5" customHeight="1" x14ac:dyDescent="0.25">
      <c r="A113" s="3">
        <v>45931</v>
      </c>
      <c r="B113" s="4" t="s">
        <v>98</v>
      </c>
      <c r="C113" s="5" t="s">
        <v>99</v>
      </c>
      <c r="E113" s="2">
        <v>15111.6</v>
      </c>
      <c r="F113" s="2">
        <f t="shared" si="1"/>
        <v>959553464.26999938</v>
      </c>
    </row>
    <row r="114" spans="1:6" ht="40.5" customHeight="1" x14ac:dyDescent="0.25">
      <c r="A114" s="3">
        <v>45931</v>
      </c>
      <c r="B114" s="4" t="s">
        <v>98</v>
      </c>
      <c r="C114" s="5" t="s">
        <v>99</v>
      </c>
      <c r="E114" s="2">
        <v>8160.26</v>
      </c>
      <c r="F114" s="2">
        <f t="shared" si="1"/>
        <v>959545304.00999939</v>
      </c>
    </row>
    <row r="115" spans="1:6" ht="40.5" customHeight="1" x14ac:dyDescent="0.25">
      <c r="A115" s="3">
        <v>45931</v>
      </c>
      <c r="B115" s="4" t="s">
        <v>98</v>
      </c>
      <c r="C115" s="5" t="s">
        <v>99</v>
      </c>
      <c r="E115" s="2">
        <v>1511.16</v>
      </c>
      <c r="F115" s="2">
        <f t="shared" si="1"/>
        <v>959543792.84999943</v>
      </c>
    </row>
    <row r="116" spans="1:6" ht="40.5" customHeight="1" x14ac:dyDescent="0.25">
      <c r="A116" s="3">
        <v>45931</v>
      </c>
      <c r="B116" s="4" t="s">
        <v>98</v>
      </c>
      <c r="C116" s="5" t="s">
        <v>99</v>
      </c>
      <c r="E116" s="2">
        <v>1326571.46</v>
      </c>
      <c r="F116" s="2">
        <f t="shared" si="1"/>
        <v>958217221.38999939</v>
      </c>
    </row>
    <row r="117" spans="1:6" ht="40.5" customHeight="1" x14ac:dyDescent="0.25">
      <c r="A117" s="3">
        <v>45931</v>
      </c>
      <c r="B117" s="4" t="s">
        <v>100</v>
      </c>
      <c r="C117" s="5" t="s">
        <v>101</v>
      </c>
      <c r="E117" s="2">
        <v>28989.05</v>
      </c>
      <c r="F117" s="2">
        <f t="shared" si="1"/>
        <v>958188232.33999944</v>
      </c>
    </row>
    <row r="118" spans="1:6" ht="40.5" customHeight="1" x14ac:dyDescent="0.25">
      <c r="A118" s="3">
        <v>45931</v>
      </c>
      <c r="B118" s="4" t="s">
        <v>100</v>
      </c>
      <c r="C118" s="5" t="s">
        <v>101</v>
      </c>
      <c r="E118" s="2">
        <v>12773.11</v>
      </c>
      <c r="F118" s="2">
        <f t="shared" si="1"/>
        <v>958175459.22999942</v>
      </c>
    </row>
    <row r="119" spans="1:6" ht="40.5" customHeight="1" x14ac:dyDescent="0.25">
      <c r="A119" s="3">
        <v>45931</v>
      </c>
      <c r="B119" s="4" t="s">
        <v>100</v>
      </c>
      <c r="C119" s="5" t="s">
        <v>101</v>
      </c>
      <c r="E119" s="2">
        <v>2365.39</v>
      </c>
      <c r="F119" s="2">
        <f t="shared" si="1"/>
        <v>958173093.83999944</v>
      </c>
    </row>
    <row r="120" spans="1:6" ht="40.5" customHeight="1" x14ac:dyDescent="0.25">
      <c r="A120" s="3">
        <v>45931</v>
      </c>
      <c r="B120" s="4" t="s">
        <v>100</v>
      </c>
      <c r="C120" s="5" t="s">
        <v>101</v>
      </c>
      <c r="E120" s="2">
        <v>23653.91</v>
      </c>
      <c r="F120" s="2">
        <f t="shared" si="1"/>
        <v>958149439.92999947</v>
      </c>
    </row>
    <row r="121" spans="1:6" ht="40.5" customHeight="1" x14ac:dyDescent="0.25">
      <c r="A121" s="3">
        <v>45931</v>
      </c>
      <c r="B121" s="4" t="s">
        <v>100</v>
      </c>
      <c r="C121" s="5" t="s">
        <v>101</v>
      </c>
      <c r="E121" s="2">
        <v>1946940.29</v>
      </c>
      <c r="F121" s="2">
        <f t="shared" si="1"/>
        <v>956202499.63999951</v>
      </c>
    </row>
    <row r="122" spans="1:6" ht="40.5" customHeight="1" x14ac:dyDescent="0.25">
      <c r="A122" s="3">
        <v>45931</v>
      </c>
      <c r="B122" s="4" t="s">
        <v>102</v>
      </c>
      <c r="C122" s="5" t="s">
        <v>103</v>
      </c>
      <c r="E122" s="2">
        <v>404992.5</v>
      </c>
      <c r="F122" s="2">
        <f t="shared" si="1"/>
        <v>955797507.13999951</v>
      </c>
    </row>
    <row r="123" spans="1:6" ht="49.5" customHeight="1" x14ac:dyDescent="0.25">
      <c r="A123" s="3">
        <v>45931</v>
      </c>
      <c r="B123" s="4" t="s">
        <v>104</v>
      </c>
      <c r="C123" s="5" t="s">
        <v>105</v>
      </c>
      <c r="E123" s="2">
        <v>27665.68</v>
      </c>
      <c r="F123" s="2">
        <f t="shared" si="1"/>
        <v>955769841.45999956</v>
      </c>
    </row>
    <row r="124" spans="1:6" ht="49.5" customHeight="1" x14ac:dyDescent="0.25">
      <c r="A124" s="3">
        <v>45931</v>
      </c>
      <c r="B124" s="4" t="s">
        <v>104</v>
      </c>
      <c r="C124" s="5" t="s">
        <v>105</v>
      </c>
      <c r="E124" s="2">
        <v>625244.31999999995</v>
      </c>
      <c r="F124" s="2">
        <f t="shared" si="1"/>
        <v>955144597.13999951</v>
      </c>
    </row>
    <row r="125" spans="1:6" ht="43.5" customHeight="1" x14ac:dyDescent="0.25">
      <c r="A125" s="3">
        <v>45931</v>
      </c>
      <c r="B125" s="4" t="s">
        <v>106</v>
      </c>
      <c r="C125" s="5" t="s">
        <v>107</v>
      </c>
      <c r="E125" s="2">
        <v>35583.53</v>
      </c>
      <c r="F125" s="2">
        <f t="shared" si="1"/>
        <v>955109013.60999954</v>
      </c>
    </row>
    <row r="126" spans="1:6" ht="69" customHeight="1" x14ac:dyDescent="0.25">
      <c r="A126" s="3">
        <v>45931</v>
      </c>
      <c r="B126" s="4" t="s">
        <v>108</v>
      </c>
      <c r="C126" s="5" t="s">
        <v>109</v>
      </c>
      <c r="E126" s="2">
        <v>11250</v>
      </c>
      <c r="F126" s="2">
        <f t="shared" si="1"/>
        <v>955097763.60999954</v>
      </c>
    </row>
    <row r="127" spans="1:6" ht="70.5" customHeight="1" x14ac:dyDescent="0.25">
      <c r="A127" s="3">
        <v>45931</v>
      </c>
      <c r="B127" s="4" t="s">
        <v>108</v>
      </c>
      <c r="C127" s="5" t="s">
        <v>109</v>
      </c>
      <c r="E127" s="2">
        <v>201150</v>
      </c>
      <c r="F127" s="2">
        <f t="shared" si="1"/>
        <v>954896613.60999954</v>
      </c>
    </row>
    <row r="128" spans="1:6" ht="51" customHeight="1" x14ac:dyDescent="0.25">
      <c r="A128" s="3">
        <v>45931</v>
      </c>
      <c r="B128" s="4" t="s">
        <v>110</v>
      </c>
      <c r="C128" s="5" t="s">
        <v>111</v>
      </c>
      <c r="E128" s="2">
        <v>19688070.960000001</v>
      </c>
      <c r="F128" s="2">
        <f t="shared" si="1"/>
        <v>935208542.6499995</v>
      </c>
    </row>
    <row r="129" spans="1:6" ht="42" customHeight="1" x14ac:dyDescent="0.25">
      <c r="A129" s="3">
        <v>45931</v>
      </c>
      <c r="B129" s="4" t="s">
        <v>112</v>
      </c>
      <c r="C129" s="5" t="s">
        <v>113</v>
      </c>
      <c r="E129" s="2">
        <v>6012.5</v>
      </c>
      <c r="F129" s="2">
        <f t="shared" si="1"/>
        <v>935202530.1499995</v>
      </c>
    </row>
    <row r="130" spans="1:6" ht="42" customHeight="1" x14ac:dyDescent="0.25">
      <c r="A130" s="3">
        <v>45931</v>
      </c>
      <c r="B130" s="4" t="s">
        <v>112</v>
      </c>
      <c r="C130" s="5" t="s">
        <v>113</v>
      </c>
      <c r="E130" s="2">
        <v>135882.5</v>
      </c>
      <c r="F130" s="2">
        <f t="shared" si="1"/>
        <v>935066647.6499995</v>
      </c>
    </row>
    <row r="131" spans="1:6" ht="42" customHeight="1" x14ac:dyDescent="0.25">
      <c r="A131" s="3">
        <v>45931</v>
      </c>
      <c r="B131" s="4" t="s">
        <v>114</v>
      </c>
      <c r="C131" s="5" t="s">
        <v>115</v>
      </c>
      <c r="E131" s="2">
        <v>1879917.08</v>
      </c>
      <c r="F131" s="2">
        <f t="shared" si="1"/>
        <v>933186730.56999946</v>
      </c>
    </row>
    <row r="132" spans="1:6" ht="42" customHeight="1" x14ac:dyDescent="0.25">
      <c r="A132" s="3">
        <v>45931</v>
      </c>
      <c r="B132" s="4" t="s">
        <v>114</v>
      </c>
      <c r="C132" s="5" t="s">
        <v>115</v>
      </c>
      <c r="E132" s="2">
        <v>1015155.22</v>
      </c>
      <c r="F132" s="2">
        <f t="shared" si="1"/>
        <v>932171575.34999943</v>
      </c>
    </row>
    <row r="133" spans="1:6" ht="42" customHeight="1" x14ac:dyDescent="0.25">
      <c r="A133" s="3">
        <v>45931</v>
      </c>
      <c r="B133" s="4" t="s">
        <v>114</v>
      </c>
      <c r="C133" s="5" t="s">
        <v>115</v>
      </c>
      <c r="E133" s="2">
        <v>2308913.31</v>
      </c>
      <c r="F133" s="2">
        <f t="shared" si="1"/>
        <v>929862662.03999949</v>
      </c>
    </row>
    <row r="134" spans="1:6" ht="42" customHeight="1" x14ac:dyDescent="0.25">
      <c r="A134" s="3">
        <v>45931</v>
      </c>
      <c r="B134" s="4" t="s">
        <v>114</v>
      </c>
      <c r="C134" s="5" t="s">
        <v>115</v>
      </c>
      <c r="E134" s="2">
        <v>187991.71</v>
      </c>
      <c r="F134" s="2">
        <f t="shared" si="1"/>
        <v>929674670.32999945</v>
      </c>
    </row>
    <row r="135" spans="1:6" ht="42" customHeight="1" x14ac:dyDescent="0.25">
      <c r="A135" s="3">
        <v>45931</v>
      </c>
      <c r="B135" s="4" t="s">
        <v>114</v>
      </c>
      <c r="C135" s="5" t="s">
        <v>115</v>
      </c>
      <c r="E135" s="2">
        <v>155123191.72</v>
      </c>
      <c r="F135" s="2">
        <f t="shared" si="1"/>
        <v>774551478.60999942</v>
      </c>
    </row>
    <row r="136" spans="1:6" ht="33" customHeight="1" x14ac:dyDescent="0.25">
      <c r="A136" s="3">
        <v>45931</v>
      </c>
      <c r="B136" s="4" t="s">
        <v>116</v>
      </c>
      <c r="C136" s="5" t="s">
        <v>117</v>
      </c>
      <c r="E136" s="2">
        <v>36362.65</v>
      </c>
      <c r="F136" s="2">
        <f t="shared" si="1"/>
        <v>774515115.95999944</v>
      </c>
    </row>
    <row r="137" spans="1:6" ht="23.25" customHeight="1" x14ac:dyDescent="0.25">
      <c r="A137" s="3">
        <v>45931</v>
      </c>
      <c r="B137" s="4" t="s">
        <v>118</v>
      </c>
      <c r="C137" s="5" t="s">
        <v>119</v>
      </c>
      <c r="D137" s="2">
        <v>88697.78</v>
      </c>
      <c r="F137" s="2">
        <f t="shared" si="1"/>
        <v>774603813.73999941</v>
      </c>
    </row>
    <row r="138" spans="1:6" ht="23.25" customHeight="1" x14ac:dyDescent="0.25">
      <c r="A138" s="3">
        <v>45931</v>
      </c>
      <c r="B138" s="4" t="s">
        <v>118</v>
      </c>
      <c r="C138" s="5" t="s">
        <v>119</v>
      </c>
      <c r="D138" s="2">
        <v>1000</v>
      </c>
      <c r="F138" s="2">
        <f t="shared" si="1"/>
        <v>774604813.73999941</v>
      </c>
    </row>
    <row r="139" spans="1:6" ht="23.25" customHeight="1" x14ac:dyDescent="0.25">
      <c r="A139" s="3">
        <v>45931</v>
      </c>
      <c r="B139" s="4" t="s">
        <v>120</v>
      </c>
      <c r="C139" s="5" t="s">
        <v>121</v>
      </c>
      <c r="E139" s="2">
        <v>281000</v>
      </c>
      <c r="F139" s="2">
        <f t="shared" si="1"/>
        <v>774323813.73999941</v>
      </c>
    </row>
    <row r="140" spans="1:6" ht="33" customHeight="1" x14ac:dyDescent="0.25">
      <c r="A140" s="3">
        <v>45931</v>
      </c>
      <c r="B140" s="4" t="s">
        <v>122</v>
      </c>
      <c r="C140" s="5" t="s">
        <v>123</v>
      </c>
      <c r="E140" s="2">
        <v>56413.85</v>
      </c>
      <c r="F140" s="2">
        <f t="shared" ref="F140:F203" si="2">+F139+D140-E140</f>
        <v>774267399.88999939</v>
      </c>
    </row>
    <row r="141" spans="1:6" ht="33" customHeight="1" x14ac:dyDescent="0.25">
      <c r="A141" s="3">
        <v>45931</v>
      </c>
      <c r="B141" s="4" t="s">
        <v>122</v>
      </c>
      <c r="C141" s="5" t="s">
        <v>123</v>
      </c>
      <c r="E141" s="2">
        <v>2969.15</v>
      </c>
      <c r="F141" s="2">
        <f t="shared" si="2"/>
        <v>774264430.73999941</v>
      </c>
    </row>
    <row r="142" spans="1:6" ht="33" customHeight="1" x14ac:dyDescent="0.25">
      <c r="A142" s="3">
        <v>45931</v>
      </c>
      <c r="B142" s="4" t="s">
        <v>124</v>
      </c>
      <c r="C142" s="5" t="s">
        <v>125</v>
      </c>
      <c r="E142" s="2">
        <v>78516.25</v>
      </c>
      <c r="F142" s="2">
        <f t="shared" si="2"/>
        <v>774185914.48999941</v>
      </c>
    </row>
    <row r="143" spans="1:6" ht="33" customHeight="1" x14ac:dyDescent="0.25">
      <c r="A143" s="3">
        <v>45931</v>
      </c>
      <c r="B143" s="4" t="s">
        <v>124</v>
      </c>
      <c r="C143" s="5" t="s">
        <v>125</v>
      </c>
      <c r="E143" s="2">
        <v>4132.43</v>
      </c>
      <c r="F143" s="2">
        <f t="shared" si="2"/>
        <v>774181782.05999947</v>
      </c>
    </row>
    <row r="144" spans="1:6" ht="33" customHeight="1" x14ac:dyDescent="0.25">
      <c r="A144" s="3">
        <v>45931</v>
      </c>
      <c r="B144" s="4" t="s">
        <v>126</v>
      </c>
      <c r="C144" s="5" t="s">
        <v>127</v>
      </c>
      <c r="E144" s="2">
        <v>115742.49</v>
      </c>
      <c r="F144" s="2">
        <f t="shared" si="2"/>
        <v>774066039.56999946</v>
      </c>
    </row>
    <row r="145" spans="1:6" ht="33" customHeight="1" x14ac:dyDescent="0.25">
      <c r="A145" s="3">
        <v>45931</v>
      </c>
      <c r="B145" s="4" t="s">
        <v>126</v>
      </c>
      <c r="C145" s="5" t="s">
        <v>127</v>
      </c>
      <c r="E145" s="2">
        <v>6091.71</v>
      </c>
      <c r="F145" s="2">
        <f t="shared" si="2"/>
        <v>774059947.85999942</v>
      </c>
    </row>
    <row r="146" spans="1:6" ht="33" customHeight="1" x14ac:dyDescent="0.25">
      <c r="A146" s="3">
        <v>45931</v>
      </c>
      <c r="B146" s="4" t="s">
        <v>128</v>
      </c>
      <c r="C146" s="5" t="s">
        <v>129</v>
      </c>
      <c r="E146" s="2">
        <v>161702.34</v>
      </c>
      <c r="F146" s="2">
        <f t="shared" si="2"/>
        <v>773898245.51999938</v>
      </c>
    </row>
    <row r="147" spans="1:6" ht="33" customHeight="1" x14ac:dyDescent="0.25">
      <c r="A147" s="3">
        <v>45931</v>
      </c>
      <c r="B147" s="4" t="s">
        <v>128</v>
      </c>
      <c r="C147" s="5" t="s">
        <v>129</v>
      </c>
      <c r="E147" s="2">
        <v>8510.66</v>
      </c>
      <c r="F147" s="2">
        <f t="shared" si="2"/>
        <v>773889734.85999942</v>
      </c>
    </row>
    <row r="148" spans="1:6" ht="24" customHeight="1" x14ac:dyDescent="0.25">
      <c r="A148" s="3">
        <v>45931</v>
      </c>
      <c r="B148" s="4" t="s">
        <v>130</v>
      </c>
      <c r="C148" s="5" t="s">
        <v>131</v>
      </c>
      <c r="E148" s="2">
        <v>789109.36</v>
      </c>
      <c r="F148" s="2">
        <f t="shared" si="2"/>
        <v>773100625.4999994</v>
      </c>
    </row>
    <row r="149" spans="1:6" ht="32.25" customHeight="1" x14ac:dyDescent="0.25">
      <c r="A149" s="3">
        <v>45931</v>
      </c>
      <c r="B149" s="4" t="s">
        <v>132</v>
      </c>
      <c r="C149" s="5" t="s">
        <v>133</v>
      </c>
      <c r="E149" s="2">
        <v>101417.06</v>
      </c>
      <c r="F149" s="2">
        <f t="shared" si="2"/>
        <v>772999208.43999946</v>
      </c>
    </row>
    <row r="150" spans="1:6" ht="32.25" customHeight="1" x14ac:dyDescent="0.25">
      <c r="A150" s="3">
        <v>45931</v>
      </c>
      <c r="B150" s="4" t="s">
        <v>132</v>
      </c>
      <c r="C150" s="5" t="s">
        <v>133</v>
      </c>
      <c r="E150" s="2">
        <v>18582.939999999999</v>
      </c>
      <c r="F150" s="2">
        <f t="shared" si="2"/>
        <v>772980625.4999994</v>
      </c>
    </row>
    <row r="151" spans="1:6" ht="24.75" customHeight="1" x14ac:dyDescent="0.25">
      <c r="A151" s="3">
        <v>45931</v>
      </c>
      <c r="B151" s="4" t="s">
        <v>134</v>
      </c>
      <c r="C151" s="5" t="s">
        <v>135</v>
      </c>
      <c r="E151" s="2">
        <v>1028149.54</v>
      </c>
      <c r="F151" s="2">
        <f t="shared" si="2"/>
        <v>771952475.95999944</v>
      </c>
    </row>
    <row r="152" spans="1:6" ht="31.5" customHeight="1" x14ac:dyDescent="0.25">
      <c r="A152" s="3">
        <v>45931</v>
      </c>
      <c r="B152" s="4" t="s">
        <v>136</v>
      </c>
      <c r="C152" s="5" t="s">
        <v>137</v>
      </c>
      <c r="E152" s="2">
        <v>193463</v>
      </c>
      <c r="F152" s="2">
        <f t="shared" si="2"/>
        <v>771759012.95999944</v>
      </c>
    </row>
    <row r="153" spans="1:6" ht="31.5" customHeight="1" x14ac:dyDescent="0.25">
      <c r="A153" s="3">
        <v>45931</v>
      </c>
      <c r="B153" s="4" t="s">
        <v>136</v>
      </c>
      <c r="C153" s="5" t="s">
        <v>137</v>
      </c>
      <c r="E153" s="2">
        <v>10182.24</v>
      </c>
      <c r="F153" s="2">
        <f t="shared" si="2"/>
        <v>771748830.71999943</v>
      </c>
    </row>
    <row r="154" spans="1:6" ht="31.5" customHeight="1" x14ac:dyDescent="0.25">
      <c r="A154" s="3">
        <v>45931</v>
      </c>
      <c r="B154" s="4" t="s">
        <v>138</v>
      </c>
      <c r="C154" s="5" t="s">
        <v>139</v>
      </c>
      <c r="E154" s="2">
        <v>117681.9</v>
      </c>
      <c r="F154" s="2">
        <f t="shared" si="2"/>
        <v>771631148.81999946</v>
      </c>
    </row>
    <row r="155" spans="1:6" ht="31.5" customHeight="1" x14ac:dyDescent="0.25">
      <c r="A155" s="3">
        <v>45931</v>
      </c>
      <c r="B155" s="4" t="s">
        <v>138</v>
      </c>
      <c r="C155" s="5" t="s">
        <v>139</v>
      </c>
      <c r="E155" s="2">
        <v>6193.78</v>
      </c>
      <c r="F155" s="2">
        <f t="shared" si="2"/>
        <v>771624955.03999949</v>
      </c>
    </row>
    <row r="156" spans="1:6" ht="31.5" customHeight="1" x14ac:dyDescent="0.25">
      <c r="A156" s="3">
        <v>45931</v>
      </c>
      <c r="B156" s="4" t="s">
        <v>140</v>
      </c>
      <c r="C156" s="5" t="s">
        <v>141</v>
      </c>
      <c r="E156" s="2">
        <v>121790.98</v>
      </c>
      <c r="F156" s="2">
        <f t="shared" si="2"/>
        <v>771503164.05999947</v>
      </c>
    </row>
    <row r="157" spans="1:6" ht="31.5" customHeight="1" x14ac:dyDescent="0.25">
      <c r="A157" s="3">
        <v>45931</v>
      </c>
      <c r="B157" s="4" t="s">
        <v>140</v>
      </c>
      <c r="C157" s="5" t="s">
        <v>141</v>
      </c>
      <c r="E157" s="2">
        <v>6410.06</v>
      </c>
      <c r="F157" s="2">
        <f t="shared" si="2"/>
        <v>771496753.99999952</v>
      </c>
    </row>
    <row r="158" spans="1:6" ht="31.5" customHeight="1" x14ac:dyDescent="0.25">
      <c r="A158" s="3">
        <v>45931</v>
      </c>
      <c r="B158" s="4" t="s">
        <v>142</v>
      </c>
      <c r="C158" s="5" t="s">
        <v>143</v>
      </c>
      <c r="E158" s="2">
        <v>419972.99</v>
      </c>
      <c r="F158" s="2">
        <f t="shared" si="2"/>
        <v>771076781.00999951</v>
      </c>
    </row>
    <row r="159" spans="1:6" ht="31.5" customHeight="1" x14ac:dyDescent="0.25">
      <c r="A159" s="3">
        <v>45931</v>
      </c>
      <c r="B159" s="4" t="s">
        <v>142</v>
      </c>
      <c r="C159" s="5" t="s">
        <v>143</v>
      </c>
      <c r="E159" s="2">
        <v>22103.85</v>
      </c>
      <c r="F159" s="2">
        <f t="shared" si="2"/>
        <v>771054677.15999949</v>
      </c>
    </row>
    <row r="160" spans="1:6" ht="31.5" customHeight="1" x14ac:dyDescent="0.25">
      <c r="A160" s="3">
        <v>45931</v>
      </c>
      <c r="B160" s="4" t="s">
        <v>144</v>
      </c>
      <c r="C160" s="5" t="s">
        <v>145</v>
      </c>
      <c r="E160" s="2">
        <v>91894.34</v>
      </c>
      <c r="F160" s="2">
        <f t="shared" si="2"/>
        <v>770962782.81999946</v>
      </c>
    </row>
    <row r="161" spans="1:6" ht="31.5" customHeight="1" x14ac:dyDescent="0.25">
      <c r="A161" s="3">
        <v>45931</v>
      </c>
      <c r="B161" s="4" t="s">
        <v>144</v>
      </c>
      <c r="C161" s="5" t="s">
        <v>145</v>
      </c>
      <c r="E161" s="2">
        <v>4836.54</v>
      </c>
      <c r="F161" s="2">
        <f t="shared" si="2"/>
        <v>770957946.27999949</v>
      </c>
    </row>
    <row r="162" spans="1:6" ht="22.5" customHeight="1" x14ac:dyDescent="0.25">
      <c r="A162" s="3">
        <v>45931</v>
      </c>
      <c r="B162" s="4" t="s">
        <v>146</v>
      </c>
      <c r="C162" s="5" t="s">
        <v>147</v>
      </c>
      <c r="E162" s="2">
        <v>1161500</v>
      </c>
      <c r="F162" s="2">
        <f t="shared" si="2"/>
        <v>769796446.27999949</v>
      </c>
    </row>
    <row r="163" spans="1:6" ht="22.5" customHeight="1" x14ac:dyDescent="0.25">
      <c r="A163" s="3">
        <v>45931</v>
      </c>
      <c r="B163" s="4" t="s">
        <v>148</v>
      </c>
      <c r="C163" s="5" t="s">
        <v>149</v>
      </c>
      <c r="E163" s="2">
        <v>647877.25</v>
      </c>
      <c r="F163" s="2">
        <f t="shared" si="2"/>
        <v>769148569.02999949</v>
      </c>
    </row>
    <row r="164" spans="1:6" ht="31.5" customHeight="1" x14ac:dyDescent="0.25">
      <c r="A164" s="3">
        <v>45931</v>
      </c>
      <c r="B164" s="4" t="s">
        <v>150</v>
      </c>
      <c r="C164" s="5" t="s">
        <v>151</v>
      </c>
      <c r="D164" s="2">
        <v>34241.06</v>
      </c>
      <c r="F164" s="2">
        <f t="shared" si="2"/>
        <v>769182810.08999944</v>
      </c>
    </row>
    <row r="165" spans="1:6" ht="31.5" customHeight="1" x14ac:dyDescent="0.25">
      <c r="A165" s="3">
        <v>45931</v>
      </c>
      <c r="B165" s="4" t="s">
        <v>150</v>
      </c>
      <c r="C165" s="5" t="s">
        <v>152</v>
      </c>
      <c r="E165" s="2">
        <v>34241.06</v>
      </c>
      <c r="F165" s="2">
        <f t="shared" si="2"/>
        <v>769148569.02999949</v>
      </c>
    </row>
    <row r="166" spans="1:6" ht="31.5" customHeight="1" x14ac:dyDescent="0.25">
      <c r="A166" s="3">
        <v>45931</v>
      </c>
      <c r="B166" s="4" t="s">
        <v>153</v>
      </c>
      <c r="C166" s="5" t="s">
        <v>154</v>
      </c>
      <c r="D166" s="2">
        <v>5458740.4000000004</v>
      </c>
      <c r="F166" s="2">
        <f t="shared" si="2"/>
        <v>774607309.42999947</v>
      </c>
    </row>
    <row r="167" spans="1:6" ht="31.5" customHeight="1" x14ac:dyDescent="0.25">
      <c r="A167" s="3">
        <v>45931</v>
      </c>
      <c r="B167" s="4" t="s">
        <v>153</v>
      </c>
      <c r="C167" s="5" t="s">
        <v>155</v>
      </c>
      <c r="E167" s="2">
        <v>5458740.4000000004</v>
      </c>
      <c r="F167" s="2">
        <f t="shared" si="2"/>
        <v>769148569.02999949</v>
      </c>
    </row>
    <row r="168" spans="1:6" ht="24" customHeight="1" x14ac:dyDescent="0.25">
      <c r="A168" s="3">
        <v>45931</v>
      </c>
      <c r="B168" s="4" t="s">
        <v>156</v>
      </c>
      <c r="C168" s="5" t="s">
        <v>157</v>
      </c>
      <c r="D168" s="2">
        <v>157297.96</v>
      </c>
      <c r="F168" s="2">
        <f t="shared" si="2"/>
        <v>769305866.98999953</v>
      </c>
    </row>
    <row r="169" spans="1:6" ht="24" customHeight="1" x14ac:dyDescent="0.25">
      <c r="A169" s="3">
        <v>45931</v>
      </c>
      <c r="B169" s="4" t="s">
        <v>156</v>
      </c>
      <c r="C169" s="5" t="s">
        <v>158</v>
      </c>
      <c r="E169" s="2">
        <v>157297.96</v>
      </c>
      <c r="F169" s="2">
        <f t="shared" si="2"/>
        <v>769148569.02999949</v>
      </c>
    </row>
    <row r="170" spans="1:6" ht="24" customHeight="1" x14ac:dyDescent="0.25">
      <c r="A170" s="3">
        <v>45931</v>
      </c>
      <c r="B170" s="4" t="s">
        <v>159</v>
      </c>
      <c r="C170" s="5" t="s">
        <v>160</v>
      </c>
      <c r="D170" s="2">
        <v>2861742.5</v>
      </c>
      <c r="F170" s="2">
        <f t="shared" si="2"/>
        <v>772010311.52999949</v>
      </c>
    </row>
    <row r="171" spans="1:6" ht="24" customHeight="1" x14ac:dyDescent="0.25">
      <c r="A171" s="3">
        <v>45931</v>
      </c>
      <c r="B171" s="4" t="s">
        <v>159</v>
      </c>
      <c r="C171" s="5" t="s">
        <v>161</v>
      </c>
      <c r="E171" s="2">
        <v>2861742.5</v>
      </c>
      <c r="F171" s="2">
        <f t="shared" si="2"/>
        <v>769148569.02999949</v>
      </c>
    </row>
    <row r="172" spans="1:6" ht="24" customHeight="1" x14ac:dyDescent="0.25">
      <c r="A172" s="3">
        <v>45931</v>
      </c>
      <c r="B172" s="4" t="s">
        <v>162</v>
      </c>
      <c r="C172" s="5" t="s">
        <v>163</v>
      </c>
      <c r="D172" s="2">
        <v>7700</v>
      </c>
      <c r="F172" s="2">
        <f t="shared" si="2"/>
        <v>769156269.02999949</v>
      </c>
    </row>
    <row r="173" spans="1:6" ht="24" customHeight="1" x14ac:dyDescent="0.25">
      <c r="A173" s="3">
        <v>45931</v>
      </c>
      <c r="B173" s="4" t="s">
        <v>164</v>
      </c>
      <c r="C173" s="5" t="s">
        <v>165</v>
      </c>
      <c r="D173" s="2">
        <v>3000</v>
      </c>
      <c r="F173" s="2">
        <f t="shared" si="2"/>
        <v>769159269.02999949</v>
      </c>
    </row>
    <row r="174" spans="1:6" ht="24" customHeight="1" x14ac:dyDescent="0.25">
      <c r="A174" s="3">
        <v>45931</v>
      </c>
      <c r="B174" s="4" t="s">
        <v>166</v>
      </c>
      <c r="C174" s="5" t="s">
        <v>167</v>
      </c>
      <c r="D174" s="2">
        <v>1000</v>
      </c>
      <c r="F174" s="2">
        <f t="shared" si="2"/>
        <v>769160269.02999949</v>
      </c>
    </row>
    <row r="175" spans="1:6" ht="24" customHeight="1" x14ac:dyDescent="0.25">
      <c r="A175" s="3">
        <v>45931</v>
      </c>
      <c r="B175" s="4" t="s">
        <v>168</v>
      </c>
      <c r="C175" s="5" t="s">
        <v>169</v>
      </c>
      <c r="D175" s="2">
        <v>5500</v>
      </c>
      <c r="F175" s="2">
        <f t="shared" si="2"/>
        <v>769165769.02999949</v>
      </c>
    </row>
    <row r="176" spans="1:6" ht="24" customHeight="1" x14ac:dyDescent="0.25">
      <c r="A176" s="3">
        <v>45931</v>
      </c>
      <c r="B176" s="4" t="s">
        <v>170</v>
      </c>
      <c r="C176" s="5" t="s">
        <v>171</v>
      </c>
      <c r="D176" s="2">
        <v>7500</v>
      </c>
      <c r="F176" s="2">
        <f t="shared" si="2"/>
        <v>769173269.02999949</v>
      </c>
    </row>
    <row r="177" spans="1:6" ht="24" customHeight="1" x14ac:dyDescent="0.25">
      <c r="A177" s="3">
        <v>45931</v>
      </c>
      <c r="B177" s="4" t="s">
        <v>172</v>
      </c>
      <c r="C177" s="5" t="s">
        <v>173</v>
      </c>
      <c r="D177" s="2">
        <v>5500</v>
      </c>
      <c r="F177" s="2">
        <f t="shared" si="2"/>
        <v>769178769.02999949</v>
      </c>
    </row>
    <row r="178" spans="1:6" ht="24" customHeight="1" x14ac:dyDescent="0.25">
      <c r="A178" s="3">
        <v>45931</v>
      </c>
      <c r="B178" s="4" t="s">
        <v>174</v>
      </c>
      <c r="C178" s="5" t="s">
        <v>175</v>
      </c>
      <c r="D178" s="2">
        <v>5700</v>
      </c>
      <c r="F178" s="2">
        <f t="shared" si="2"/>
        <v>769184469.02999949</v>
      </c>
    </row>
    <row r="179" spans="1:6" ht="24" customHeight="1" x14ac:dyDescent="0.25">
      <c r="A179" s="3">
        <v>45931</v>
      </c>
      <c r="B179" s="4" t="s">
        <v>176</v>
      </c>
      <c r="C179" s="5" t="s">
        <v>177</v>
      </c>
      <c r="D179" s="2">
        <v>2500</v>
      </c>
      <c r="F179" s="2">
        <f t="shared" si="2"/>
        <v>769186969.02999949</v>
      </c>
    </row>
    <row r="180" spans="1:6" ht="24" customHeight="1" x14ac:dyDescent="0.25">
      <c r="A180" s="3">
        <v>45931</v>
      </c>
      <c r="B180" s="4" t="s">
        <v>178</v>
      </c>
      <c r="C180" s="5" t="s">
        <v>179</v>
      </c>
      <c r="D180" s="2">
        <v>1100</v>
      </c>
      <c r="F180" s="2">
        <f t="shared" si="2"/>
        <v>769188069.02999949</v>
      </c>
    </row>
    <row r="181" spans="1:6" ht="60" customHeight="1" x14ac:dyDescent="0.25">
      <c r="A181" s="3">
        <v>45932</v>
      </c>
      <c r="B181" s="4" t="s">
        <v>180</v>
      </c>
      <c r="C181" s="5" t="s">
        <v>181</v>
      </c>
      <c r="E181" s="2">
        <v>108264.49</v>
      </c>
      <c r="F181" s="2">
        <f t="shared" si="2"/>
        <v>769079804.53999949</v>
      </c>
    </row>
    <row r="182" spans="1:6" ht="60" customHeight="1" x14ac:dyDescent="0.25">
      <c r="A182" s="3">
        <v>45932</v>
      </c>
      <c r="B182" s="4" t="s">
        <v>180</v>
      </c>
      <c r="C182" s="5" t="s">
        <v>181</v>
      </c>
      <c r="E182" s="2">
        <v>100244.9</v>
      </c>
      <c r="F182" s="2">
        <f t="shared" si="2"/>
        <v>768979559.63999951</v>
      </c>
    </row>
    <row r="183" spans="1:6" ht="60" customHeight="1" x14ac:dyDescent="0.25">
      <c r="A183" s="3">
        <v>45932</v>
      </c>
      <c r="B183" s="4" t="s">
        <v>180</v>
      </c>
      <c r="C183" s="5" t="s">
        <v>181</v>
      </c>
      <c r="E183" s="2">
        <v>1684114.32</v>
      </c>
      <c r="F183" s="2">
        <f t="shared" si="2"/>
        <v>767295445.31999946</v>
      </c>
    </row>
    <row r="184" spans="1:6" ht="60" customHeight="1" x14ac:dyDescent="0.25">
      <c r="A184" s="3">
        <v>45932</v>
      </c>
      <c r="B184" s="4" t="s">
        <v>182</v>
      </c>
      <c r="C184" s="5" t="s">
        <v>183</v>
      </c>
      <c r="E184" s="2">
        <v>226813.7</v>
      </c>
      <c r="F184" s="2">
        <f t="shared" si="2"/>
        <v>767068631.61999941</v>
      </c>
    </row>
    <row r="185" spans="1:6" ht="60" customHeight="1" x14ac:dyDescent="0.25">
      <c r="A185" s="3">
        <v>45932</v>
      </c>
      <c r="B185" s="4" t="s">
        <v>182</v>
      </c>
      <c r="C185" s="5" t="s">
        <v>183</v>
      </c>
      <c r="E185" s="2">
        <v>4309460.2</v>
      </c>
      <c r="F185" s="2">
        <f t="shared" si="2"/>
        <v>762759171.41999936</v>
      </c>
    </row>
    <row r="186" spans="1:6" ht="50.25" customHeight="1" x14ac:dyDescent="0.25">
      <c r="A186" s="3">
        <v>45932</v>
      </c>
      <c r="B186" s="4" t="s">
        <v>184</v>
      </c>
      <c r="C186" s="5" t="s">
        <v>185</v>
      </c>
      <c r="E186" s="2">
        <v>21011.1</v>
      </c>
      <c r="F186" s="2">
        <f t="shared" si="2"/>
        <v>762738160.31999934</v>
      </c>
    </row>
    <row r="187" spans="1:6" ht="50.25" customHeight="1" x14ac:dyDescent="0.25">
      <c r="A187" s="3">
        <v>45932</v>
      </c>
      <c r="B187" s="4" t="s">
        <v>184</v>
      </c>
      <c r="C187" s="5" t="s">
        <v>185</v>
      </c>
      <c r="E187" s="2">
        <v>37819.980000000003</v>
      </c>
      <c r="F187" s="2">
        <f t="shared" si="2"/>
        <v>762700340.33999932</v>
      </c>
    </row>
    <row r="188" spans="1:6" ht="50.25" customHeight="1" x14ac:dyDescent="0.25">
      <c r="A188" s="3">
        <v>45932</v>
      </c>
      <c r="B188" s="4" t="s">
        <v>184</v>
      </c>
      <c r="C188" s="5" t="s">
        <v>185</v>
      </c>
      <c r="E188" s="2">
        <v>189099.9</v>
      </c>
      <c r="F188" s="2">
        <f t="shared" si="2"/>
        <v>762511240.43999934</v>
      </c>
    </row>
    <row r="189" spans="1:6" ht="70.5" customHeight="1" x14ac:dyDescent="0.25">
      <c r="A189" s="3">
        <v>45932</v>
      </c>
      <c r="B189" s="4" t="s">
        <v>186</v>
      </c>
      <c r="C189" s="5" t="s">
        <v>187</v>
      </c>
      <c r="E189" s="2">
        <v>187617.75</v>
      </c>
      <c r="F189" s="2">
        <f t="shared" si="2"/>
        <v>762323622.68999934</v>
      </c>
    </row>
    <row r="190" spans="1:6" ht="68.25" customHeight="1" x14ac:dyDescent="0.25">
      <c r="A190" s="3">
        <v>45932</v>
      </c>
      <c r="B190" s="4" t="s">
        <v>186</v>
      </c>
      <c r="C190" s="5" t="s">
        <v>187</v>
      </c>
      <c r="E190" s="2">
        <v>3551737.15</v>
      </c>
      <c r="F190" s="2">
        <f t="shared" si="2"/>
        <v>758771885.53999937</v>
      </c>
    </row>
    <row r="191" spans="1:6" ht="43.5" customHeight="1" x14ac:dyDescent="0.25">
      <c r="A191" s="3">
        <v>45932</v>
      </c>
      <c r="B191" s="4" t="s">
        <v>188</v>
      </c>
      <c r="C191" s="5" t="s">
        <v>189</v>
      </c>
      <c r="E191" s="2">
        <v>612438.22</v>
      </c>
      <c r="F191" s="2">
        <f t="shared" si="2"/>
        <v>758159447.31999934</v>
      </c>
    </row>
    <row r="192" spans="1:6" ht="43.5" customHeight="1" x14ac:dyDescent="0.25">
      <c r="A192" s="3">
        <v>45932</v>
      </c>
      <c r="B192" s="4" t="s">
        <v>188</v>
      </c>
      <c r="C192" s="5" t="s">
        <v>189</v>
      </c>
      <c r="E192" s="2">
        <v>330716.64</v>
      </c>
      <c r="F192" s="2">
        <f t="shared" si="2"/>
        <v>757828730.67999935</v>
      </c>
    </row>
    <row r="193" spans="1:6" ht="43.5" customHeight="1" x14ac:dyDescent="0.25">
      <c r="A193" s="3">
        <v>45932</v>
      </c>
      <c r="B193" s="4" t="s">
        <v>188</v>
      </c>
      <c r="C193" s="5" t="s">
        <v>189</v>
      </c>
      <c r="E193" s="2">
        <v>756391.83</v>
      </c>
      <c r="F193" s="2">
        <f t="shared" si="2"/>
        <v>757072338.84999931</v>
      </c>
    </row>
    <row r="194" spans="1:6" ht="43.5" customHeight="1" x14ac:dyDescent="0.25">
      <c r="A194" s="3">
        <v>45932</v>
      </c>
      <c r="B194" s="4" t="s">
        <v>188</v>
      </c>
      <c r="C194" s="5" t="s">
        <v>189</v>
      </c>
      <c r="E194" s="2">
        <v>61243.82</v>
      </c>
      <c r="F194" s="2">
        <f t="shared" si="2"/>
        <v>757011095.02999926</v>
      </c>
    </row>
    <row r="195" spans="1:6" ht="43.5" customHeight="1" x14ac:dyDescent="0.25">
      <c r="A195" s="3">
        <v>45932</v>
      </c>
      <c r="B195" s="4" t="s">
        <v>188</v>
      </c>
      <c r="C195" s="5" t="s">
        <v>189</v>
      </c>
      <c r="E195" s="2">
        <v>50862963.729999997</v>
      </c>
      <c r="F195" s="2">
        <f t="shared" si="2"/>
        <v>706148131.29999924</v>
      </c>
    </row>
    <row r="196" spans="1:6" ht="43.5" customHeight="1" x14ac:dyDescent="0.25">
      <c r="A196" s="3">
        <v>45932</v>
      </c>
      <c r="B196" s="4" t="s">
        <v>190</v>
      </c>
      <c r="C196" s="5" t="s">
        <v>191</v>
      </c>
      <c r="E196" s="2">
        <v>67700.36</v>
      </c>
      <c r="F196" s="2">
        <f t="shared" si="2"/>
        <v>706080430.93999922</v>
      </c>
    </row>
    <row r="197" spans="1:6" ht="43.5" customHeight="1" x14ac:dyDescent="0.25">
      <c r="A197" s="3">
        <v>45932</v>
      </c>
      <c r="B197" s="4" t="s">
        <v>190</v>
      </c>
      <c r="C197" s="5" t="s">
        <v>191</v>
      </c>
      <c r="E197" s="2">
        <v>30299.78</v>
      </c>
      <c r="F197" s="2">
        <f t="shared" si="2"/>
        <v>706050131.15999925</v>
      </c>
    </row>
    <row r="198" spans="1:6" ht="43.5" customHeight="1" x14ac:dyDescent="0.25">
      <c r="A198" s="3">
        <v>45932</v>
      </c>
      <c r="B198" s="4" t="s">
        <v>190</v>
      </c>
      <c r="C198" s="5" t="s">
        <v>191</v>
      </c>
      <c r="E198" s="2">
        <v>5611.07</v>
      </c>
      <c r="F198" s="2">
        <f t="shared" si="2"/>
        <v>706044520.0899992</v>
      </c>
    </row>
    <row r="199" spans="1:6" ht="43.5" customHeight="1" x14ac:dyDescent="0.25">
      <c r="A199" s="3">
        <v>45932</v>
      </c>
      <c r="B199" s="4" t="s">
        <v>190</v>
      </c>
      <c r="C199" s="5" t="s">
        <v>191</v>
      </c>
      <c r="E199" s="2">
        <v>56110.7</v>
      </c>
      <c r="F199" s="2">
        <f t="shared" si="2"/>
        <v>705988409.38999915</v>
      </c>
    </row>
    <row r="200" spans="1:6" ht="40.5" customHeight="1" x14ac:dyDescent="0.25">
      <c r="A200" s="3">
        <v>45932</v>
      </c>
      <c r="B200" s="4" t="s">
        <v>190</v>
      </c>
      <c r="C200" s="5" t="s">
        <v>191</v>
      </c>
      <c r="E200" s="2">
        <v>3439618.65</v>
      </c>
      <c r="F200" s="2">
        <f t="shared" si="2"/>
        <v>702548790.73999918</v>
      </c>
    </row>
    <row r="201" spans="1:6" ht="40.5" customHeight="1" x14ac:dyDescent="0.25">
      <c r="A201" s="3">
        <v>45932</v>
      </c>
      <c r="B201" s="4" t="s">
        <v>192</v>
      </c>
      <c r="C201" s="5" t="s">
        <v>193</v>
      </c>
      <c r="E201" s="2">
        <v>68242.460000000006</v>
      </c>
      <c r="F201" s="2">
        <f t="shared" si="2"/>
        <v>702480548.27999914</v>
      </c>
    </row>
    <row r="202" spans="1:6" ht="40.5" customHeight="1" x14ac:dyDescent="0.25">
      <c r="A202" s="3">
        <v>45932</v>
      </c>
      <c r="B202" s="4" t="s">
        <v>192</v>
      </c>
      <c r="C202" s="5" t="s">
        <v>193</v>
      </c>
      <c r="E202" s="2">
        <v>36850.93</v>
      </c>
      <c r="F202" s="2">
        <f t="shared" si="2"/>
        <v>702443697.34999919</v>
      </c>
    </row>
    <row r="203" spans="1:6" ht="40.5" customHeight="1" x14ac:dyDescent="0.25">
      <c r="A203" s="3">
        <v>45932</v>
      </c>
      <c r="B203" s="4" t="s">
        <v>192</v>
      </c>
      <c r="C203" s="5" t="s">
        <v>193</v>
      </c>
      <c r="E203" s="2">
        <v>82337.94</v>
      </c>
      <c r="F203" s="2">
        <f t="shared" si="2"/>
        <v>702361359.40999913</v>
      </c>
    </row>
    <row r="204" spans="1:6" ht="40.5" customHeight="1" x14ac:dyDescent="0.25">
      <c r="A204" s="3">
        <v>45932</v>
      </c>
      <c r="B204" s="4" t="s">
        <v>192</v>
      </c>
      <c r="C204" s="5" t="s">
        <v>193</v>
      </c>
      <c r="E204" s="2">
        <v>6824.25</v>
      </c>
      <c r="F204" s="2">
        <f t="shared" ref="F204:F267" si="3">+F203+D204-E204</f>
        <v>702354535.15999913</v>
      </c>
    </row>
    <row r="205" spans="1:6" ht="40.5" customHeight="1" x14ac:dyDescent="0.25">
      <c r="A205" s="3">
        <v>45932</v>
      </c>
      <c r="B205" s="4" t="s">
        <v>192</v>
      </c>
      <c r="C205" s="5" t="s">
        <v>193</v>
      </c>
      <c r="E205" s="2">
        <v>4133049.05</v>
      </c>
      <c r="F205" s="2">
        <f t="shared" si="3"/>
        <v>698221486.10999918</v>
      </c>
    </row>
    <row r="206" spans="1:6" ht="22.5" customHeight="1" x14ac:dyDescent="0.25">
      <c r="A206" s="3">
        <v>45932</v>
      </c>
      <c r="B206" s="4" t="s">
        <v>194</v>
      </c>
      <c r="C206" s="5" t="s">
        <v>195</v>
      </c>
      <c r="D206" s="2">
        <v>54000</v>
      </c>
      <c r="F206" s="2">
        <f t="shared" si="3"/>
        <v>698275486.10999918</v>
      </c>
    </row>
    <row r="207" spans="1:6" ht="22.5" customHeight="1" x14ac:dyDescent="0.25">
      <c r="A207" s="3">
        <v>45932</v>
      </c>
      <c r="B207" s="4" t="s">
        <v>196</v>
      </c>
      <c r="C207" s="5" t="s">
        <v>197</v>
      </c>
      <c r="E207" s="2">
        <v>334951.78000000003</v>
      </c>
      <c r="F207" s="2">
        <f t="shared" si="3"/>
        <v>697940534.32999921</v>
      </c>
    </row>
    <row r="208" spans="1:6" ht="22.5" customHeight="1" x14ac:dyDescent="0.25">
      <c r="A208" s="3">
        <v>45932</v>
      </c>
      <c r="B208" s="4" t="s">
        <v>196</v>
      </c>
      <c r="C208" s="5" t="s">
        <v>198</v>
      </c>
      <c r="D208" s="2">
        <v>334951.78000000003</v>
      </c>
      <c r="F208" s="2">
        <f t="shared" si="3"/>
        <v>698275486.10999918</v>
      </c>
    </row>
    <row r="209" spans="1:6" ht="22.5" customHeight="1" x14ac:dyDescent="0.25">
      <c r="A209" s="3">
        <v>45932</v>
      </c>
      <c r="B209" s="4" t="s">
        <v>199</v>
      </c>
      <c r="C209" s="5" t="s">
        <v>200</v>
      </c>
      <c r="D209" s="2">
        <v>5500</v>
      </c>
      <c r="F209" s="2">
        <f t="shared" si="3"/>
        <v>698280986.10999918</v>
      </c>
    </row>
    <row r="210" spans="1:6" ht="22.5" customHeight="1" x14ac:dyDescent="0.25">
      <c r="A210" s="3">
        <v>45932</v>
      </c>
      <c r="B210" s="4" t="s">
        <v>201</v>
      </c>
      <c r="C210" s="5" t="s">
        <v>202</v>
      </c>
      <c r="D210" s="2">
        <v>2200</v>
      </c>
      <c r="F210" s="2">
        <f t="shared" si="3"/>
        <v>698283186.10999918</v>
      </c>
    </row>
    <row r="211" spans="1:6" ht="22.5" customHeight="1" x14ac:dyDescent="0.25">
      <c r="A211" s="3">
        <v>45932</v>
      </c>
      <c r="B211" s="4" t="s">
        <v>203</v>
      </c>
      <c r="C211" s="5" t="s">
        <v>204</v>
      </c>
      <c r="D211" s="2">
        <v>8500</v>
      </c>
      <c r="F211" s="2">
        <f t="shared" si="3"/>
        <v>698291686.10999918</v>
      </c>
    </row>
    <row r="212" spans="1:6" ht="22.5" customHeight="1" x14ac:dyDescent="0.25">
      <c r="A212" s="3">
        <v>45932</v>
      </c>
      <c r="B212" s="4" t="s">
        <v>205</v>
      </c>
      <c r="C212" s="5" t="s">
        <v>206</v>
      </c>
      <c r="D212" s="2">
        <v>20454</v>
      </c>
      <c r="F212" s="2">
        <f t="shared" si="3"/>
        <v>698312140.10999918</v>
      </c>
    </row>
    <row r="213" spans="1:6" ht="22.5" customHeight="1" x14ac:dyDescent="0.25">
      <c r="A213" s="3">
        <v>45932</v>
      </c>
      <c r="B213" s="4" t="s">
        <v>207</v>
      </c>
      <c r="C213" s="5" t="s">
        <v>208</v>
      </c>
      <c r="D213" s="2">
        <v>3300</v>
      </c>
      <c r="F213" s="2">
        <f t="shared" si="3"/>
        <v>698315440.10999918</v>
      </c>
    </row>
    <row r="214" spans="1:6" ht="22.5" customHeight="1" x14ac:dyDescent="0.25">
      <c r="A214" s="3">
        <v>45932</v>
      </c>
      <c r="B214" s="4" t="s">
        <v>209</v>
      </c>
      <c r="C214" s="5" t="s">
        <v>210</v>
      </c>
      <c r="D214" s="2">
        <v>3300</v>
      </c>
      <c r="F214" s="2">
        <f t="shared" si="3"/>
        <v>698318740.10999918</v>
      </c>
    </row>
    <row r="215" spans="1:6" ht="22.5" customHeight="1" x14ac:dyDescent="0.25">
      <c r="A215" s="3">
        <v>45932</v>
      </c>
      <c r="B215" s="4" t="s">
        <v>211</v>
      </c>
      <c r="C215" s="5" t="s">
        <v>212</v>
      </c>
      <c r="D215" s="2">
        <v>5500</v>
      </c>
      <c r="F215" s="2">
        <f t="shared" si="3"/>
        <v>698324240.10999918</v>
      </c>
    </row>
    <row r="216" spans="1:6" ht="22.5" customHeight="1" x14ac:dyDescent="0.25">
      <c r="A216" s="3">
        <v>45932</v>
      </c>
      <c r="B216" s="4" t="s">
        <v>213</v>
      </c>
      <c r="C216" s="5" t="s">
        <v>214</v>
      </c>
      <c r="D216" s="2">
        <v>8500</v>
      </c>
      <c r="F216" s="2">
        <f t="shared" si="3"/>
        <v>698332740.10999918</v>
      </c>
    </row>
    <row r="217" spans="1:6" ht="66.75" customHeight="1" x14ac:dyDescent="0.25">
      <c r="A217" s="3">
        <v>45933</v>
      </c>
      <c r="B217" s="4" t="s">
        <v>215</v>
      </c>
      <c r="C217" s="5" t="s">
        <v>216</v>
      </c>
      <c r="E217" s="2">
        <v>194040</v>
      </c>
      <c r="F217" s="2">
        <f t="shared" si="3"/>
        <v>698138700.10999918</v>
      </c>
    </row>
    <row r="218" spans="1:6" ht="49.5" customHeight="1" x14ac:dyDescent="0.25">
      <c r="A218" s="3">
        <v>45933</v>
      </c>
      <c r="B218" s="4" t="s">
        <v>217</v>
      </c>
      <c r="C218" s="5" t="s">
        <v>218</v>
      </c>
      <c r="E218" s="2">
        <v>9989.57</v>
      </c>
      <c r="F218" s="2">
        <f t="shared" si="3"/>
        <v>698128710.53999913</v>
      </c>
    </row>
    <row r="219" spans="1:6" ht="43.5" customHeight="1" x14ac:dyDescent="0.25">
      <c r="A219" s="3">
        <v>45933</v>
      </c>
      <c r="B219" s="4" t="s">
        <v>217</v>
      </c>
      <c r="C219" s="5" t="s">
        <v>219</v>
      </c>
      <c r="E219" s="2">
        <v>191860.91</v>
      </c>
      <c r="F219" s="2">
        <f t="shared" si="3"/>
        <v>697936849.62999916</v>
      </c>
    </row>
    <row r="220" spans="1:6" ht="77.25" customHeight="1" x14ac:dyDescent="0.25">
      <c r="A220" s="3">
        <v>45933</v>
      </c>
      <c r="B220" s="4" t="s">
        <v>220</v>
      </c>
      <c r="C220" s="5" t="s">
        <v>221</v>
      </c>
      <c r="E220" s="2">
        <v>232452.18</v>
      </c>
      <c r="F220" s="2">
        <f t="shared" si="3"/>
        <v>697704397.44999921</v>
      </c>
    </row>
    <row r="221" spans="1:6" ht="78" customHeight="1" x14ac:dyDescent="0.25">
      <c r="A221" s="3">
        <v>45933</v>
      </c>
      <c r="B221" s="4" t="s">
        <v>220</v>
      </c>
      <c r="C221" s="5" t="s">
        <v>221</v>
      </c>
      <c r="E221" s="2">
        <v>4156245.03</v>
      </c>
      <c r="F221" s="2">
        <f t="shared" si="3"/>
        <v>693548152.41999924</v>
      </c>
    </row>
    <row r="222" spans="1:6" ht="41.25" customHeight="1" x14ac:dyDescent="0.25">
      <c r="A222" s="3">
        <v>45933</v>
      </c>
      <c r="B222" s="4" t="s">
        <v>222</v>
      </c>
      <c r="C222" s="5" t="s">
        <v>223</v>
      </c>
      <c r="E222" s="2">
        <v>33169.870000000003</v>
      </c>
      <c r="F222" s="2">
        <f t="shared" si="3"/>
        <v>693514982.54999924</v>
      </c>
    </row>
    <row r="223" spans="1:6" ht="41.25" customHeight="1" x14ac:dyDescent="0.25">
      <c r="A223" s="3">
        <v>45933</v>
      </c>
      <c r="B223" s="4" t="s">
        <v>222</v>
      </c>
      <c r="C223" s="5" t="s">
        <v>223</v>
      </c>
      <c r="E223" s="2">
        <v>61425.68</v>
      </c>
      <c r="F223" s="2">
        <f t="shared" si="3"/>
        <v>693453556.86999929</v>
      </c>
    </row>
    <row r="224" spans="1:6" ht="41.25" customHeight="1" x14ac:dyDescent="0.25">
      <c r="A224" s="3">
        <v>45933</v>
      </c>
      <c r="B224" s="4" t="s">
        <v>222</v>
      </c>
      <c r="C224" s="5" t="s">
        <v>223</v>
      </c>
      <c r="E224" s="2">
        <v>6142.57</v>
      </c>
      <c r="F224" s="2">
        <f t="shared" si="3"/>
        <v>693447414.29999924</v>
      </c>
    </row>
    <row r="225" spans="1:6" ht="41.25" customHeight="1" x14ac:dyDescent="0.25">
      <c r="A225" s="3">
        <v>45933</v>
      </c>
      <c r="B225" s="4" t="s">
        <v>222</v>
      </c>
      <c r="C225" s="5" t="s">
        <v>223</v>
      </c>
      <c r="E225" s="2">
        <v>5223332.91</v>
      </c>
      <c r="F225" s="2">
        <f t="shared" si="3"/>
        <v>688224081.38999927</v>
      </c>
    </row>
    <row r="226" spans="1:6" ht="24" customHeight="1" x14ac:dyDescent="0.25">
      <c r="A226" s="3">
        <v>45933</v>
      </c>
      <c r="B226" s="4" t="s">
        <v>224</v>
      </c>
      <c r="C226" s="5" t="s">
        <v>225</v>
      </c>
      <c r="D226" s="2">
        <v>154077.5</v>
      </c>
      <c r="F226" s="2">
        <f t="shared" si="3"/>
        <v>688378158.88999927</v>
      </c>
    </row>
    <row r="227" spans="1:6" ht="24" customHeight="1" x14ac:dyDescent="0.25">
      <c r="A227" s="3">
        <v>45933</v>
      </c>
      <c r="B227" s="4" t="s">
        <v>224</v>
      </c>
      <c r="C227" s="5" t="s">
        <v>225</v>
      </c>
      <c r="D227" s="2">
        <v>30604.75</v>
      </c>
      <c r="F227" s="2">
        <f t="shared" si="3"/>
        <v>688408763.63999927</v>
      </c>
    </row>
    <row r="228" spans="1:6" ht="31.5" customHeight="1" x14ac:dyDescent="0.25">
      <c r="A228" s="3">
        <v>45933</v>
      </c>
      <c r="B228" s="4" t="s">
        <v>226</v>
      </c>
      <c r="C228" s="5" t="s">
        <v>227</v>
      </c>
      <c r="D228" s="2">
        <v>199396.38</v>
      </c>
      <c r="F228" s="2">
        <f t="shared" si="3"/>
        <v>688608160.01999927</v>
      </c>
    </row>
    <row r="229" spans="1:6" ht="31.5" customHeight="1" x14ac:dyDescent="0.25">
      <c r="A229" s="3">
        <v>45933</v>
      </c>
      <c r="B229" s="4" t="s">
        <v>226</v>
      </c>
      <c r="C229" s="5" t="s">
        <v>228</v>
      </c>
      <c r="E229" s="2">
        <v>199396.38</v>
      </c>
      <c r="F229" s="2">
        <f t="shared" si="3"/>
        <v>688408763.63999927</v>
      </c>
    </row>
    <row r="230" spans="1:6" ht="31.5" customHeight="1" x14ac:dyDescent="0.25">
      <c r="A230" s="3">
        <v>45933</v>
      </c>
      <c r="B230" s="4" t="s">
        <v>229</v>
      </c>
      <c r="C230" s="5" t="s">
        <v>230</v>
      </c>
      <c r="D230" s="2">
        <v>271732.18</v>
      </c>
      <c r="F230" s="2">
        <f t="shared" si="3"/>
        <v>688680495.81999922</v>
      </c>
    </row>
    <row r="231" spans="1:6" ht="31.5" customHeight="1" x14ac:dyDescent="0.25">
      <c r="A231" s="3">
        <v>45933</v>
      </c>
      <c r="B231" s="4" t="s">
        <v>229</v>
      </c>
      <c r="C231" s="5" t="s">
        <v>231</v>
      </c>
      <c r="E231" s="2">
        <v>271732.18</v>
      </c>
      <c r="F231" s="2">
        <f t="shared" si="3"/>
        <v>688408763.63999927</v>
      </c>
    </row>
    <row r="232" spans="1:6" ht="31.5" customHeight="1" x14ac:dyDescent="0.25">
      <c r="A232" s="3">
        <v>45933</v>
      </c>
      <c r="B232" s="4" t="s">
        <v>232</v>
      </c>
      <c r="C232" s="5" t="s">
        <v>233</v>
      </c>
      <c r="D232" s="2">
        <v>152436.72</v>
      </c>
      <c r="F232" s="2">
        <f t="shared" si="3"/>
        <v>688561200.3599993</v>
      </c>
    </row>
    <row r="233" spans="1:6" ht="31.5" customHeight="1" x14ac:dyDescent="0.25">
      <c r="A233" s="3">
        <v>45933</v>
      </c>
      <c r="B233" s="4" t="s">
        <v>232</v>
      </c>
      <c r="C233" s="5" t="s">
        <v>234</v>
      </c>
      <c r="E233" s="2">
        <v>152436.72</v>
      </c>
      <c r="F233" s="2">
        <f t="shared" si="3"/>
        <v>688408763.63999927</v>
      </c>
    </row>
    <row r="234" spans="1:6" ht="24" customHeight="1" x14ac:dyDescent="0.25">
      <c r="A234" s="3">
        <v>45933</v>
      </c>
      <c r="B234" s="4" t="s">
        <v>235</v>
      </c>
      <c r="C234" s="5" t="s">
        <v>236</v>
      </c>
      <c r="D234" s="2">
        <v>584865</v>
      </c>
      <c r="F234" s="2">
        <f t="shared" si="3"/>
        <v>688993628.63999927</v>
      </c>
    </row>
    <row r="235" spans="1:6" ht="24" customHeight="1" x14ac:dyDescent="0.25">
      <c r="A235" s="3">
        <v>45933</v>
      </c>
      <c r="B235" s="4" t="s">
        <v>235</v>
      </c>
      <c r="C235" s="5" t="s">
        <v>237</v>
      </c>
      <c r="E235" s="2">
        <v>584865</v>
      </c>
      <c r="F235" s="2">
        <f t="shared" si="3"/>
        <v>688408763.63999927</v>
      </c>
    </row>
    <row r="236" spans="1:6" ht="24" customHeight="1" x14ac:dyDescent="0.25">
      <c r="A236" s="3">
        <v>45933</v>
      </c>
      <c r="B236" s="4" t="s">
        <v>238</v>
      </c>
      <c r="C236" s="5" t="s">
        <v>239</v>
      </c>
      <c r="D236" s="2">
        <v>2697753.14</v>
      </c>
      <c r="F236" s="2">
        <f t="shared" si="3"/>
        <v>691106516.77999926</v>
      </c>
    </row>
    <row r="237" spans="1:6" ht="24" customHeight="1" x14ac:dyDescent="0.25">
      <c r="A237" s="3">
        <v>45933</v>
      </c>
      <c r="B237" s="4" t="s">
        <v>238</v>
      </c>
      <c r="C237" s="5" t="s">
        <v>240</v>
      </c>
      <c r="E237" s="2">
        <v>2697753.14</v>
      </c>
      <c r="F237" s="2">
        <f t="shared" si="3"/>
        <v>688408763.63999927</v>
      </c>
    </row>
    <row r="238" spans="1:6" ht="34.5" customHeight="1" x14ac:dyDescent="0.25">
      <c r="A238" s="3">
        <v>45933</v>
      </c>
      <c r="B238" s="4" t="s">
        <v>241</v>
      </c>
      <c r="C238" s="5" t="s">
        <v>242</v>
      </c>
      <c r="D238" s="2">
        <v>400000</v>
      </c>
      <c r="F238" s="2">
        <f t="shared" si="3"/>
        <v>688808763.63999927</v>
      </c>
    </row>
    <row r="239" spans="1:6" ht="25.5" customHeight="1" x14ac:dyDescent="0.25">
      <c r="A239" s="3">
        <v>45933</v>
      </c>
      <c r="B239" s="4" t="s">
        <v>243</v>
      </c>
      <c r="C239" s="5" t="s">
        <v>244</v>
      </c>
      <c r="D239" s="2">
        <v>1000</v>
      </c>
      <c r="F239" s="2">
        <f t="shared" si="3"/>
        <v>688809763.63999927</v>
      </c>
    </row>
    <row r="240" spans="1:6" ht="23.25" customHeight="1" x14ac:dyDescent="0.25">
      <c r="A240" s="3">
        <v>45933</v>
      </c>
      <c r="B240" s="4" t="s">
        <v>245</v>
      </c>
      <c r="C240" s="5" t="s">
        <v>246</v>
      </c>
      <c r="D240" s="2">
        <v>6000</v>
      </c>
      <c r="F240" s="2">
        <f t="shared" si="3"/>
        <v>688815763.63999927</v>
      </c>
    </row>
    <row r="241" spans="1:6" ht="23.25" customHeight="1" x14ac:dyDescent="0.25">
      <c r="A241" s="3">
        <v>45933</v>
      </c>
      <c r="B241" s="4" t="s">
        <v>247</v>
      </c>
      <c r="C241" s="5" t="s">
        <v>248</v>
      </c>
      <c r="D241" s="2">
        <v>12500</v>
      </c>
      <c r="F241" s="2">
        <f t="shared" si="3"/>
        <v>688828263.63999927</v>
      </c>
    </row>
    <row r="242" spans="1:6" ht="23.25" customHeight="1" x14ac:dyDescent="0.25">
      <c r="A242" s="3">
        <v>45933</v>
      </c>
      <c r="B242" s="4" t="s">
        <v>249</v>
      </c>
      <c r="C242" s="5" t="s">
        <v>250</v>
      </c>
      <c r="D242" s="2">
        <v>6000</v>
      </c>
      <c r="F242" s="2">
        <f t="shared" si="3"/>
        <v>688834263.63999927</v>
      </c>
    </row>
    <row r="243" spans="1:6" ht="23.25" customHeight="1" x14ac:dyDescent="0.25">
      <c r="A243" s="3">
        <v>45933</v>
      </c>
      <c r="B243" s="4" t="s">
        <v>251</v>
      </c>
      <c r="C243" s="5" t="s">
        <v>252</v>
      </c>
      <c r="D243" s="2">
        <v>4192</v>
      </c>
      <c r="F243" s="2">
        <f t="shared" si="3"/>
        <v>688838455.63999927</v>
      </c>
    </row>
    <row r="244" spans="1:6" ht="23.25" customHeight="1" x14ac:dyDescent="0.25">
      <c r="A244" s="3">
        <v>45933</v>
      </c>
      <c r="B244" s="4" t="s">
        <v>253</v>
      </c>
      <c r="C244" s="5" t="s">
        <v>254</v>
      </c>
      <c r="D244" s="2">
        <v>5500</v>
      </c>
      <c r="F244" s="2">
        <f t="shared" si="3"/>
        <v>688843955.63999927</v>
      </c>
    </row>
    <row r="245" spans="1:6" ht="23.25" customHeight="1" x14ac:dyDescent="0.25">
      <c r="A245" s="3">
        <v>45933</v>
      </c>
      <c r="B245" s="4" t="s">
        <v>255</v>
      </c>
      <c r="C245" s="5" t="s">
        <v>256</v>
      </c>
      <c r="D245" s="2">
        <v>11442</v>
      </c>
      <c r="F245" s="2">
        <f t="shared" si="3"/>
        <v>688855397.63999927</v>
      </c>
    </row>
    <row r="246" spans="1:6" ht="23.25" customHeight="1" x14ac:dyDescent="0.25">
      <c r="A246" s="3">
        <v>45933</v>
      </c>
      <c r="B246" s="4" t="s">
        <v>257</v>
      </c>
      <c r="C246" s="5" t="s">
        <v>258</v>
      </c>
      <c r="D246" s="2">
        <v>8182</v>
      </c>
      <c r="F246" s="2">
        <f t="shared" si="3"/>
        <v>688863579.63999927</v>
      </c>
    </row>
    <row r="247" spans="1:6" ht="23.25" customHeight="1" x14ac:dyDescent="0.25">
      <c r="A247" s="3">
        <v>45933</v>
      </c>
      <c r="B247" s="4" t="s">
        <v>259</v>
      </c>
      <c r="C247" s="5" t="s">
        <v>260</v>
      </c>
      <c r="D247" s="2">
        <v>7023</v>
      </c>
      <c r="F247" s="2">
        <f t="shared" si="3"/>
        <v>688870602.63999927</v>
      </c>
    </row>
    <row r="248" spans="1:6" ht="23.25" customHeight="1" x14ac:dyDescent="0.25">
      <c r="A248" s="3">
        <v>45933</v>
      </c>
      <c r="B248" s="4" t="s">
        <v>261</v>
      </c>
      <c r="C248" s="5" t="s">
        <v>262</v>
      </c>
      <c r="D248" s="2">
        <v>5500</v>
      </c>
      <c r="F248" s="2">
        <f t="shared" si="3"/>
        <v>688876102.63999927</v>
      </c>
    </row>
    <row r="249" spans="1:6" ht="23.25" customHeight="1" x14ac:dyDescent="0.25">
      <c r="A249" s="3">
        <v>45933</v>
      </c>
      <c r="B249" s="4" t="s">
        <v>263</v>
      </c>
      <c r="C249" s="5" t="s">
        <v>264</v>
      </c>
      <c r="D249" s="2">
        <v>5000</v>
      </c>
      <c r="F249" s="2">
        <f t="shared" si="3"/>
        <v>688881102.63999927</v>
      </c>
    </row>
    <row r="250" spans="1:6" ht="23.25" customHeight="1" x14ac:dyDescent="0.25">
      <c r="A250" s="3">
        <v>45933</v>
      </c>
      <c r="B250" s="4" t="s">
        <v>265</v>
      </c>
      <c r="C250" s="5" t="s">
        <v>266</v>
      </c>
      <c r="D250" s="2">
        <v>2200</v>
      </c>
      <c r="F250" s="2">
        <f t="shared" si="3"/>
        <v>688883302.63999927</v>
      </c>
    </row>
    <row r="251" spans="1:6" ht="23.25" customHeight="1" x14ac:dyDescent="0.25">
      <c r="A251" s="3">
        <v>45933</v>
      </c>
      <c r="B251" s="4" t="s">
        <v>267</v>
      </c>
      <c r="C251" s="5" t="s">
        <v>268</v>
      </c>
      <c r="D251" s="2">
        <v>7500</v>
      </c>
      <c r="F251" s="2">
        <f t="shared" si="3"/>
        <v>688890802.63999927</v>
      </c>
    </row>
    <row r="252" spans="1:6" ht="23.25" customHeight="1" x14ac:dyDescent="0.25">
      <c r="A252" s="3">
        <v>45933</v>
      </c>
      <c r="B252" s="4" t="s">
        <v>269</v>
      </c>
      <c r="C252" s="5" t="s">
        <v>270</v>
      </c>
      <c r="E252" s="19">
        <v>543.21</v>
      </c>
      <c r="F252" s="2">
        <f t="shared" si="3"/>
        <v>688890259.42999923</v>
      </c>
    </row>
    <row r="253" spans="1:6" ht="41.25" customHeight="1" x14ac:dyDescent="0.25">
      <c r="A253" s="3">
        <v>45936</v>
      </c>
      <c r="B253" s="4" t="s">
        <v>271</v>
      </c>
      <c r="C253" s="5" t="s">
        <v>272</v>
      </c>
      <c r="E253" s="2">
        <v>4386202.8600000003</v>
      </c>
      <c r="F253" s="2">
        <f t="shared" si="3"/>
        <v>684504056.56999922</v>
      </c>
    </row>
    <row r="254" spans="1:6" ht="41.25" customHeight="1" x14ac:dyDescent="0.25">
      <c r="A254" s="3">
        <v>45936</v>
      </c>
      <c r="B254" s="4" t="s">
        <v>271</v>
      </c>
      <c r="C254" s="5" t="s">
        <v>272</v>
      </c>
      <c r="E254" s="2">
        <v>255408.17</v>
      </c>
      <c r="F254" s="2">
        <f t="shared" si="3"/>
        <v>684248648.39999926</v>
      </c>
    </row>
    <row r="255" spans="1:6" ht="41.25" customHeight="1" x14ac:dyDescent="0.25">
      <c r="A255" s="3">
        <v>45936</v>
      </c>
      <c r="B255" s="4" t="s">
        <v>273</v>
      </c>
      <c r="C255" s="5" t="s">
        <v>274</v>
      </c>
      <c r="E255" s="2">
        <v>12165</v>
      </c>
      <c r="F255" s="2">
        <f t="shared" si="3"/>
        <v>684236483.39999926</v>
      </c>
    </row>
    <row r="256" spans="1:6" ht="41.25" customHeight="1" x14ac:dyDescent="0.25">
      <c r="A256" s="3">
        <v>45936</v>
      </c>
      <c r="B256" s="4" t="s">
        <v>273</v>
      </c>
      <c r="C256" s="5" t="s">
        <v>274</v>
      </c>
      <c r="E256" s="2">
        <v>147932.44</v>
      </c>
      <c r="F256" s="2">
        <f t="shared" si="3"/>
        <v>684088550.9599992</v>
      </c>
    </row>
    <row r="257" spans="1:6" ht="41.25" customHeight="1" x14ac:dyDescent="0.25">
      <c r="A257" s="3">
        <v>45936</v>
      </c>
      <c r="B257" s="4" t="s">
        <v>273</v>
      </c>
      <c r="C257" s="5" t="s">
        <v>274</v>
      </c>
      <c r="E257" s="2">
        <v>65690.98</v>
      </c>
      <c r="F257" s="2">
        <f t="shared" si="3"/>
        <v>684022859.97999918</v>
      </c>
    </row>
    <row r="258" spans="1:6" ht="41.25" customHeight="1" x14ac:dyDescent="0.25">
      <c r="A258" s="3">
        <v>45936</v>
      </c>
      <c r="B258" s="4" t="s">
        <v>273</v>
      </c>
      <c r="C258" s="5" t="s">
        <v>274</v>
      </c>
      <c r="E258" s="2">
        <v>121649.96</v>
      </c>
      <c r="F258" s="2">
        <f t="shared" si="3"/>
        <v>683901210.01999915</v>
      </c>
    </row>
    <row r="259" spans="1:6" ht="41.25" customHeight="1" x14ac:dyDescent="0.25">
      <c r="A259" s="3">
        <v>45936</v>
      </c>
      <c r="B259" s="4" t="s">
        <v>273</v>
      </c>
      <c r="C259" s="5" t="s">
        <v>274</v>
      </c>
      <c r="E259" s="2">
        <v>9922859.7699999996</v>
      </c>
      <c r="F259" s="2">
        <f t="shared" si="3"/>
        <v>673978350.24999917</v>
      </c>
    </row>
    <row r="260" spans="1:6" ht="49.5" customHeight="1" x14ac:dyDescent="0.25">
      <c r="A260" s="3">
        <v>45936</v>
      </c>
      <c r="B260" s="4" t="s">
        <v>275</v>
      </c>
      <c r="C260" s="5" t="s">
        <v>276</v>
      </c>
      <c r="E260" s="2">
        <v>5922.87</v>
      </c>
      <c r="F260" s="2">
        <f t="shared" si="3"/>
        <v>673972427.37999916</v>
      </c>
    </row>
    <row r="261" spans="1:6" ht="49.5" customHeight="1" x14ac:dyDescent="0.25">
      <c r="A261" s="3">
        <v>45936</v>
      </c>
      <c r="B261" s="4" t="s">
        <v>275</v>
      </c>
      <c r="C261" s="5" t="s">
        <v>276</v>
      </c>
      <c r="E261" s="2">
        <v>10968.28</v>
      </c>
      <c r="F261" s="2">
        <f t="shared" si="3"/>
        <v>673961459.09999919</v>
      </c>
    </row>
    <row r="262" spans="1:6" ht="49.5" customHeight="1" x14ac:dyDescent="0.25">
      <c r="A262" s="3">
        <v>45936</v>
      </c>
      <c r="B262" s="4" t="s">
        <v>275</v>
      </c>
      <c r="C262" s="5" t="s">
        <v>276</v>
      </c>
      <c r="E262" s="2">
        <v>1096.83</v>
      </c>
      <c r="F262" s="2">
        <f t="shared" si="3"/>
        <v>673960362.26999915</v>
      </c>
    </row>
    <row r="263" spans="1:6" ht="49.5" customHeight="1" x14ac:dyDescent="0.25">
      <c r="A263" s="3">
        <v>45936</v>
      </c>
      <c r="B263" s="4" t="s">
        <v>275</v>
      </c>
      <c r="C263" s="5" t="s">
        <v>276</v>
      </c>
      <c r="E263" s="2">
        <v>4915971.8600000003</v>
      </c>
      <c r="F263" s="2">
        <f t="shared" si="3"/>
        <v>669044390.40999913</v>
      </c>
    </row>
    <row r="264" spans="1:6" ht="49.5" customHeight="1" x14ac:dyDescent="0.25">
      <c r="A264" s="3">
        <v>45936</v>
      </c>
      <c r="B264" s="4" t="s">
        <v>277</v>
      </c>
      <c r="C264" s="5" t="s">
        <v>278</v>
      </c>
      <c r="E264" s="2">
        <v>5900000</v>
      </c>
      <c r="F264" s="2">
        <f t="shared" si="3"/>
        <v>663144390.40999913</v>
      </c>
    </row>
    <row r="265" spans="1:6" ht="22.5" customHeight="1" x14ac:dyDescent="0.25">
      <c r="A265" s="3">
        <v>45936</v>
      </c>
      <c r="B265" s="4" t="s">
        <v>279</v>
      </c>
      <c r="C265" s="5" t="s">
        <v>280</v>
      </c>
      <c r="D265" s="2">
        <v>109800.92</v>
      </c>
      <c r="F265" s="2">
        <f t="shared" si="3"/>
        <v>663254191.32999909</v>
      </c>
    </row>
    <row r="266" spans="1:6" ht="22.5" customHeight="1" x14ac:dyDescent="0.25">
      <c r="A266" s="3">
        <v>45936</v>
      </c>
      <c r="B266" s="4" t="s">
        <v>279</v>
      </c>
      <c r="C266" s="5" t="s">
        <v>280</v>
      </c>
      <c r="D266" s="2">
        <v>4000</v>
      </c>
      <c r="F266" s="2">
        <f t="shared" si="3"/>
        <v>663258191.32999909</v>
      </c>
    </row>
    <row r="267" spans="1:6" ht="32.25" customHeight="1" x14ac:dyDescent="0.25">
      <c r="A267" s="3">
        <v>45936</v>
      </c>
      <c r="B267" s="4" t="s">
        <v>281</v>
      </c>
      <c r="C267" s="5" t="s">
        <v>282</v>
      </c>
      <c r="E267" s="2">
        <v>158340.29999999999</v>
      </c>
      <c r="F267" s="2">
        <f t="shared" si="3"/>
        <v>663099851.02999914</v>
      </c>
    </row>
    <row r="268" spans="1:6" ht="32.25" customHeight="1" x14ac:dyDescent="0.25">
      <c r="A268" s="3">
        <v>45936</v>
      </c>
      <c r="B268" s="4" t="s">
        <v>281</v>
      </c>
      <c r="C268" s="5" t="s">
        <v>282</v>
      </c>
      <c r="E268" s="2">
        <v>8333.7000000000007</v>
      </c>
      <c r="F268" s="2">
        <f t="shared" ref="F268:F331" si="4">+F267+D268-E268</f>
        <v>663091517.32999909</v>
      </c>
    </row>
    <row r="269" spans="1:6" ht="32.25" customHeight="1" x14ac:dyDescent="0.25">
      <c r="A269" s="3">
        <v>45936</v>
      </c>
      <c r="B269" s="4" t="s">
        <v>283</v>
      </c>
      <c r="C269" s="5" t="s">
        <v>284</v>
      </c>
      <c r="E269" s="2">
        <v>204546.81</v>
      </c>
      <c r="F269" s="2">
        <f t="shared" si="4"/>
        <v>662886970.51999915</v>
      </c>
    </row>
    <row r="270" spans="1:6" ht="32.25" customHeight="1" x14ac:dyDescent="0.25">
      <c r="A270" s="3">
        <v>45936</v>
      </c>
      <c r="B270" s="4" t="s">
        <v>283</v>
      </c>
      <c r="C270" s="5" t="s">
        <v>284</v>
      </c>
      <c r="E270" s="2">
        <v>10765.63</v>
      </c>
      <c r="F270" s="2">
        <f t="shared" si="4"/>
        <v>662876204.88999915</v>
      </c>
    </row>
    <row r="271" spans="1:6" ht="32.25" customHeight="1" x14ac:dyDescent="0.25">
      <c r="A271" s="3">
        <v>45936</v>
      </c>
      <c r="B271" s="4" t="s">
        <v>285</v>
      </c>
      <c r="C271" s="5" t="s">
        <v>286</v>
      </c>
      <c r="D271" s="2">
        <v>285453.88</v>
      </c>
      <c r="F271" s="2">
        <f t="shared" si="4"/>
        <v>663161658.76999915</v>
      </c>
    </row>
    <row r="272" spans="1:6" ht="32.25" customHeight="1" x14ac:dyDescent="0.25">
      <c r="A272" s="3">
        <v>45936</v>
      </c>
      <c r="B272" s="4" t="s">
        <v>285</v>
      </c>
      <c r="C272" s="5" t="s">
        <v>287</v>
      </c>
      <c r="E272" s="2">
        <v>285453.88</v>
      </c>
      <c r="F272" s="2">
        <f t="shared" si="4"/>
        <v>662876204.88999915</v>
      </c>
    </row>
    <row r="273" spans="1:6" ht="24.75" customHeight="1" x14ac:dyDescent="0.25">
      <c r="A273" s="3">
        <v>45936</v>
      </c>
      <c r="B273" s="4" t="s">
        <v>288</v>
      </c>
      <c r="C273" s="5" t="s">
        <v>289</v>
      </c>
      <c r="D273" s="2">
        <v>357382.25</v>
      </c>
      <c r="F273" s="2">
        <f t="shared" si="4"/>
        <v>663233587.13999915</v>
      </c>
    </row>
    <row r="274" spans="1:6" ht="24.75" customHeight="1" x14ac:dyDescent="0.25">
      <c r="A274" s="3">
        <v>45936</v>
      </c>
      <c r="B274" s="4" t="s">
        <v>288</v>
      </c>
      <c r="C274" s="5" t="s">
        <v>290</v>
      </c>
      <c r="E274" s="2">
        <v>357382.25</v>
      </c>
      <c r="F274" s="2">
        <f t="shared" si="4"/>
        <v>662876204.88999915</v>
      </c>
    </row>
    <row r="275" spans="1:6" ht="24.75" customHeight="1" x14ac:dyDescent="0.25">
      <c r="A275" s="3">
        <v>45936</v>
      </c>
      <c r="B275" s="4" t="s">
        <v>291</v>
      </c>
      <c r="C275" s="5" t="s">
        <v>292</v>
      </c>
      <c r="D275" s="2">
        <v>22500</v>
      </c>
      <c r="F275" s="2">
        <f t="shared" si="4"/>
        <v>662898704.88999915</v>
      </c>
    </row>
    <row r="276" spans="1:6" ht="24.75" customHeight="1" x14ac:dyDescent="0.25">
      <c r="A276" s="3">
        <v>45936</v>
      </c>
      <c r="B276" s="4" t="s">
        <v>293</v>
      </c>
      <c r="C276" s="5" t="s">
        <v>294</v>
      </c>
      <c r="D276" s="2">
        <v>6400</v>
      </c>
      <c r="F276" s="2">
        <f t="shared" si="4"/>
        <v>662905104.88999915</v>
      </c>
    </row>
    <row r="277" spans="1:6" ht="24.75" customHeight="1" x14ac:dyDescent="0.25">
      <c r="A277" s="3">
        <v>45936</v>
      </c>
      <c r="B277" s="4" t="s">
        <v>295</v>
      </c>
      <c r="C277" s="5" t="s">
        <v>296</v>
      </c>
      <c r="D277" s="2">
        <v>5500</v>
      </c>
      <c r="F277" s="2">
        <f t="shared" si="4"/>
        <v>662910604.88999915</v>
      </c>
    </row>
    <row r="278" spans="1:6" ht="24.75" customHeight="1" x14ac:dyDescent="0.25">
      <c r="A278" s="3">
        <v>45936</v>
      </c>
      <c r="B278" s="4" t="s">
        <v>297</v>
      </c>
      <c r="C278" s="5" t="s">
        <v>298</v>
      </c>
      <c r="D278" s="2">
        <v>21200</v>
      </c>
      <c r="F278" s="2">
        <f t="shared" si="4"/>
        <v>662931804.88999915</v>
      </c>
    </row>
    <row r="279" spans="1:6" ht="24.75" customHeight="1" x14ac:dyDescent="0.25">
      <c r="A279" s="3">
        <v>45936</v>
      </c>
      <c r="B279" s="4" t="s">
        <v>299</v>
      </c>
      <c r="C279" s="5" t="s">
        <v>300</v>
      </c>
      <c r="D279" s="2">
        <v>3300</v>
      </c>
      <c r="F279" s="2">
        <f t="shared" si="4"/>
        <v>662935104.88999915</v>
      </c>
    </row>
    <row r="280" spans="1:6" ht="24.75" customHeight="1" x14ac:dyDescent="0.25">
      <c r="A280" s="3">
        <v>45936</v>
      </c>
      <c r="B280" s="4" t="s">
        <v>301</v>
      </c>
      <c r="C280" s="5" t="s">
        <v>302</v>
      </c>
      <c r="D280" s="2">
        <v>7500</v>
      </c>
      <c r="F280" s="2">
        <f t="shared" si="4"/>
        <v>662942604.88999915</v>
      </c>
    </row>
    <row r="281" spans="1:6" ht="24.75" customHeight="1" x14ac:dyDescent="0.25">
      <c r="A281" s="3">
        <v>45936</v>
      </c>
      <c r="B281" s="4" t="s">
        <v>303</v>
      </c>
      <c r="C281" s="5" t="s">
        <v>304</v>
      </c>
      <c r="D281" s="2">
        <v>14000</v>
      </c>
      <c r="F281" s="2">
        <f t="shared" si="4"/>
        <v>662956604.88999915</v>
      </c>
    </row>
    <row r="282" spans="1:6" ht="59.25" customHeight="1" x14ac:dyDescent="0.25">
      <c r="A282" s="3">
        <v>45937</v>
      </c>
      <c r="B282" s="4" t="s">
        <v>305</v>
      </c>
      <c r="C282" s="5" t="s">
        <v>306</v>
      </c>
      <c r="E282" s="2">
        <v>7500</v>
      </c>
      <c r="F282" s="2">
        <f t="shared" si="4"/>
        <v>662949104.88999915</v>
      </c>
    </row>
    <row r="283" spans="1:6" ht="59.25" customHeight="1" x14ac:dyDescent="0.25">
      <c r="A283" s="3">
        <v>45937</v>
      </c>
      <c r="B283" s="4" t="s">
        <v>305</v>
      </c>
      <c r="C283" s="5" t="s">
        <v>306</v>
      </c>
      <c r="E283" s="2">
        <v>142500</v>
      </c>
      <c r="F283" s="2">
        <f t="shared" si="4"/>
        <v>662806604.88999915</v>
      </c>
    </row>
    <row r="284" spans="1:6" ht="41.25" customHeight="1" x14ac:dyDescent="0.25">
      <c r="A284" s="3">
        <v>45937</v>
      </c>
      <c r="B284" s="4" t="s">
        <v>307</v>
      </c>
      <c r="C284" s="5" t="s">
        <v>308</v>
      </c>
      <c r="E284" s="2">
        <v>29068.23</v>
      </c>
      <c r="F284" s="2">
        <f t="shared" si="4"/>
        <v>662777536.65999913</v>
      </c>
    </row>
    <row r="285" spans="1:6" ht="41.25" customHeight="1" x14ac:dyDescent="0.25">
      <c r="A285" s="3">
        <v>45937</v>
      </c>
      <c r="B285" s="4" t="s">
        <v>307</v>
      </c>
      <c r="C285" s="5" t="s">
        <v>308</v>
      </c>
      <c r="E285" s="2">
        <v>15696.85</v>
      </c>
      <c r="F285" s="2">
        <f t="shared" si="4"/>
        <v>662761839.80999911</v>
      </c>
    </row>
    <row r="286" spans="1:6" ht="41.25" customHeight="1" x14ac:dyDescent="0.25">
      <c r="A286" s="3">
        <v>45937</v>
      </c>
      <c r="B286" s="4" t="s">
        <v>307</v>
      </c>
      <c r="C286" s="5" t="s">
        <v>308</v>
      </c>
      <c r="E286" s="2">
        <v>37236.410000000003</v>
      </c>
      <c r="F286" s="2">
        <f t="shared" si="4"/>
        <v>662724603.39999914</v>
      </c>
    </row>
    <row r="287" spans="1:6" ht="41.25" customHeight="1" x14ac:dyDescent="0.25">
      <c r="A287" s="3">
        <v>45937</v>
      </c>
      <c r="B287" s="4" t="s">
        <v>307</v>
      </c>
      <c r="C287" s="5" t="s">
        <v>308</v>
      </c>
      <c r="E287" s="2">
        <v>2906.82</v>
      </c>
      <c r="F287" s="2">
        <f t="shared" si="4"/>
        <v>662721696.57999909</v>
      </c>
    </row>
    <row r="288" spans="1:6" ht="41.25" customHeight="1" x14ac:dyDescent="0.25">
      <c r="A288" s="3">
        <v>45937</v>
      </c>
      <c r="B288" s="4" t="s">
        <v>307</v>
      </c>
      <c r="C288" s="5" t="s">
        <v>308</v>
      </c>
      <c r="E288" s="2">
        <v>2557975.39</v>
      </c>
      <c r="F288" s="2">
        <f t="shared" si="4"/>
        <v>660163721.1899991</v>
      </c>
    </row>
    <row r="289" spans="1:6" ht="22.5" customHeight="1" x14ac:dyDescent="0.25">
      <c r="A289" s="3">
        <v>45937</v>
      </c>
      <c r="B289" s="4" t="s">
        <v>309</v>
      </c>
      <c r="C289" s="5" t="s">
        <v>310</v>
      </c>
      <c r="D289" s="2">
        <v>230737.53</v>
      </c>
      <c r="F289" s="2">
        <f t="shared" si="4"/>
        <v>660394458.71999907</v>
      </c>
    </row>
    <row r="290" spans="1:6" ht="31.5" customHeight="1" x14ac:dyDescent="0.25">
      <c r="A290" s="3">
        <v>45937</v>
      </c>
      <c r="B290" s="4" t="s">
        <v>311</v>
      </c>
      <c r="C290" s="5" t="s">
        <v>312</v>
      </c>
      <c r="D290" s="2">
        <v>19017435.620000001</v>
      </c>
      <c r="F290" s="2">
        <f t="shared" si="4"/>
        <v>679411894.33999908</v>
      </c>
    </row>
    <row r="291" spans="1:6" ht="31.5" customHeight="1" x14ac:dyDescent="0.25">
      <c r="A291" s="3">
        <v>45937</v>
      </c>
      <c r="B291" s="4" t="s">
        <v>311</v>
      </c>
      <c r="C291" s="5" t="s">
        <v>313</v>
      </c>
      <c r="E291" s="2">
        <v>19017435.620000001</v>
      </c>
      <c r="F291" s="2">
        <f t="shared" si="4"/>
        <v>660394458.71999907</v>
      </c>
    </row>
    <row r="292" spans="1:6" ht="31.5" customHeight="1" x14ac:dyDescent="0.25">
      <c r="A292" s="3">
        <v>45937</v>
      </c>
      <c r="B292" s="4" t="s">
        <v>314</v>
      </c>
      <c r="C292" s="5" t="s">
        <v>315</v>
      </c>
      <c r="D292" s="2">
        <v>788198.66</v>
      </c>
      <c r="F292" s="2">
        <f t="shared" si="4"/>
        <v>661182657.37999904</v>
      </c>
    </row>
    <row r="293" spans="1:6" ht="31.5" customHeight="1" x14ac:dyDescent="0.25">
      <c r="A293" s="3">
        <v>45937</v>
      </c>
      <c r="B293" s="4" t="s">
        <v>314</v>
      </c>
      <c r="C293" s="5" t="s">
        <v>316</v>
      </c>
      <c r="E293" s="2">
        <v>788198.66</v>
      </c>
      <c r="F293" s="2">
        <f t="shared" si="4"/>
        <v>660394458.71999907</v>
      </c>
    </row>
    <row r="294" spans="1:6" ht="25.5" customHeight="1" x14ac:dyDescent="0.25">
      <c r="A294" s="3">
        <v>45937</v>
      </c>
      <c r="B294" s="4" t="s">
        <v>317</v>
      </c>
      <c r="C294" s="5" t="s">
        <v>318</v>
      </c>
      <c r="D294" s="2">
        <v>522996.92</v>
      </c>
      <c r="F294" s="2">
        <f t="shared" si="4"/>
        <v>660917455.63999903</v>
      </c>
    </row>
    <row r="295" spans="1:6" ht="25.5" customHeight="1" x14ac:dyDescent="0.25">
      <c r="A295" s="3">
        <v>45937</v>
      </c>
      <c r="B295" s="4" t="s">
        <v>317</v>
      </c>
      <c r="C295" s="5" t="s">
        <v>319</v>
      </c>
      <c r="E295" s="2">
        <v>522996.92</v>
      </c>
      <c r="F295" s="2">
        <f t="shared" si="4"/>
        <v>660394458.71999907</v>
      </c>
    </row>
    <row r="296" spans="1:6" ht="25.5" customHeight="1" x14ac:dyDescent="0.25">
      <c r="A296" s="3">
        <v>45937</v>
      </c>
      <c r="B296" s="4" t="s">
        <v>320</v>
      </c>
      <c r="C296" s="5" t="s">
        <v>321</v>
      </c>
      <c r="D296" s="2">
        <v>3118570.32</v>
      </c>
      <c r="F296" s="2">
        <f t="shared" si="4"/>
        <v>663513029.03999913</v>
      </c>
    </row>
    <row r="297" spans="1:6" ht="25.5" customHeight="1" x14ac:dyDescent="0.25">
      <c r="A297" s="3">
        <v>45937</v>
      </c>
      <c r="B297" s="4" t="s">
        <v>320</v>
      </c>
      <c r="C297" s="5" t="s">
        <v>322</v>
      </c>
      <c r="E297" s="2">
        <v>3118570.32</v>
      </c>
      <c r="F297" s="2">
        <f t="shared" si="4"/>
        <v>660394458.71999907</v>
      </c>
    </row>
    <row r="298" spans="1:6" ht="25.5" customHeight="1" x14ac:dyDescent="0.25">
      <c r="A298" s="3">
        <v>45937</v>
      </c>
      <c r="B298" s="4" t="s">
        <v>323</v>
      </c>
      <c r="C298" s="5" t="s">
        <v>324</v>
      </c>
      <c r="D298" s="2">
        <v>398279.4</v>
      </c>
      <c r="F298" s="2">
        <f t="shared" si="4"/>
        <v>660792738.11999905</v>
      </c>
    </row>
    <row r="299" spans="1:6" ht="25.5" customHeight="1" x14ac:dyDescent="0.25">
      <c r="A299" s="3">
        <v>45937</v>
      </c>
      <c r="B299" s="4" t="s">
        <v>323</v>
      </c>
      <c r="C299" s="5" t="s">
        <v>325</v>
      </c>
      <c r="E299" s="2">
        <v>398279.4</v>
      </c>
      <c r="F299" s="2">
        <f t="shared" si="4"/>
        <v>660394458.71999907</v>
      </c>
    </row>
    <row r="300" spans="1:6" ht="25.5" customHeight="1" x14ac:dyDescent="0.25">
      <c r="A300" s="3">
        <v>45937</v>
      </c>
      <c r="B300" s="4" t="s">
        <v>326</v>
      </c>
      <c r="C300" s="5" t="s">
        <v>327</v>
      </c>
      <c r="E300" s="2">
        <v>96000</v>
      </c>
      <c r="F300" s="2">
        <f t="shared" si="4"/>
        <v>660298458.71999907</v>
      </c>
    </row>
    <row r="301" spans="1:6" ht="25.5" customHeight="1" x14ac:dyDescent="0.25">
      <c r="A301" s="3">
        <v>45937</v>
      </c>
      <c r="B301" s="4" t="s">
        <v>328</v>
      </c>
      <c r="C301" s="5" t="s">
        <v>329</v>
      </c>
      <c r="D301" s="2">
        <v>7500</v>
      </c>
      <c r="F301" s="2">
        <f t="shared" si="4"/>
        <v>660305958.71999907</v>
      </c>
    </row>
    <row r="302" spans="1:6" ht="25.5" customHeight="1" x14ac:dyDescent="0.25">
      <c r="A302" s="3">
        <v>45937</v>
      </c>
      <c r="B302" s="4" t="s">
        <v>330</v>
      </c>
      <c r="C302" s="5" t="s">
        <v>331</v>
      </c>
      <c r="D302" s="2">
        <v>6000</v>
      </c>
      <c r="F302" s="2">
        <f t="shared" si="4"/>
        <v>660311958.71999907</v>
      </c>
    </row>
    <row r="303" spans="1:6" ht="25.5" customHeight="1" x14ac:dyDescent="0.25">
      <c r="A303" s="3">
        <v>45937</v>
      </c>
      <c r="B303" s="4" t="s">
        <v>332</v>
      </c>
      <c r="C303" s="5" t="s">
        <v>333</v>
      </c>
      <c r="D303" s="19">
        <v>500</v>
      </c>
      <c r="F303" s="2">
        <f t="shared" si="4"/>
        <v>660312458.71999907</v>
      </c>
    </row>
    <row r="304" spans="1:6" ht="25.5" customHeight="1" x14ac:dyDescent="0.25">
      <c r="A304" s="3">
        <v>45937</v>
      </c>
      <c r="B304" s="4" t="s">
        <v>334</v>
      </c>
      <c r="C304" s="5" t="s">
        <v>335</v>
      </c>
      <c r="D304" s="2">
        <v>6000</v>
      </c>
      <c r="F304" s="2">
        <f t="shared" si="4"/>
        <v>660318458.71999907</v>
      </c>
    </row>
    <row r="305" spans="1:6" ht="25.5" customHeight="1" x14ac:dyDescent="0.25">
      <c r="A305" s="3">
        <v>45937</v>
      </c>
      <c r="B305" s="4" t="s">
        <v>336</v>
      </c>
      <c r="C305" s="5" t="s">
        <v>337</v>
      </c>
      <c r="D305" s="2">
        <v>5500</v>
      </c>
      <c r="F305" s="2">
        <f t="shared" si="4"/>
        <v>660323958.71999907</v>
      </c>
    </row>
    <row r="306" spans="1:6" ht="33" customHeight="1" x14ac:dyDescent="0.25">
      <c r="A306" s="3">
        <v>45937</v>
      </c>
      <c r="B306" s="4" t="s">
        <v>338</v>
      </c>
      <c r="C306" s="5" t="s">
        <v>339</v>
      </c>
      <c r="D306" s="2">
        <v>300000</v>
      </c>
      <c r="F306" s="2">
        <f t="shared" si="4"/>
        <v>660623958.71999907</v>
      </c>
    </row>
    <row r="307" spans="1:6" ht="24" customHeight="1" x14ac:dyDescent="0.25">
      <c r="A307" s="3">
        <v>45937</v>
      </c>
      <c r="B307" s="4" t="s">
        <v>340</v>
      </c>
      <c r="C307" s="5" t="s">
        <v>341</v>
      </c>
      <c r="D307" s="2">
        <v>6500</v>
      </c>
      <c r="F307" s="2">
        <f t="shared" si="4"/>
        <v>660630458.71999907</v>
      </c>
    </row>
    <row r="308" spans="1:6" ht="24" customHeight="1" x14ac:dyDescent="0.25">
      <c r="A308" s="3">
        <v>45937</v>
      </c>
      <c r="B308" s="4" t="s">
        <v>342</v>
      </c>
      <c r="C308" s="5" t="s">
        <v>343</v>
      </c>
      <c r="D308" s="2">
        <v>1896</v>
      </c>
      <c r="F308" s="2">
        <f t="shared" si="4"/>
        <v>660632354.71999907</v>
      </c>
    </row>
    <row r="309" spans="1:6" ht="24" customHeight="1" x14ac:dyDescent="0.25">
      <c r="A309" s="3">
        <v>45937</v>
      </c>
      <c r="B309" s="4" t="s">
        <v>344</v>
      </c>
      <c r="C309" s="5" t="s">
        <v>345</v>
      </c>
      <c r="D309" s="2">
        <v>17000</v>
      </c>
      <c r="F309" s="2">
        <f t="shared" si="4"/>
        <v>660649354.71999907</v>
      </c>
    </row>
    <row r="310" spans="1:6" ht="24" customHeight="1" x14ac:dyDescent="0.25">
      <c r="A310" s="3">
        <v>45937</v>
      </c>
      <c r="B310" s="4" t="s">
        <v>346</v>
      </c>
      <c r="C310" s="5" t="s">
        <v>347</v>
      </c>
      <c r="D310" s="2">
        <v>3300</v>
      </c>
      <c r="F310" s="2">
        <f t="shared" si="4"/>
        <v>660652654.71999907</v>
      </c>
    </row>
    <row r="311" spans="1:6" ht="60" customHeight="1" x14ac:dyDescent="0.25">
      <c r="A311" s="3">
        <v>45938</v>
      </c>
      <c r="B311" s="4" t="s">
        <v>348</v>
      </c>
      <c r="C311" s="5" t="s">
        <v>349</v>
      </c>
      <c r="E311" s="2">
        <v>840379.4</v>
      </c>
      <c r="F311" s="2">
        <f t="shared" si="4"/>
        <v>659812275.3199991</v>
      </c>
    </row>
    <row r="312" spans="1:6" ht="23.25" customHeight="1" x14ac:dyDescent="0.25">
      <c r="A312" s="3">
        <v>45938</v>
      </c>
      <c r="B312" s="4" t="s">
        <v>350</v>
      </c>
      <c r="C312" s="5" t="s">
        <v>351</v>
      </c>
      <c r="D312" s="2">
        <v>480982.72</v>
      </c>
      <c r="F312" s="2">
        <f t="shared" si="4"/>
        <v>660293258.03999913</v>
      </c>
    </row>
    <row r="313" spans="1:6" ht="23.25" customHeight="1" x14ac:dyDescent="0.25">
      <c r="A313" s="3">
        <v>45938</v>
      </c>
      <c r="B313" s="4" t="s">
        <v>350</v>
      </c>
      <c r="C313" s="5" t="s">
        <v>351</v>
      </c>
      <c r="D313" s="2">
        <v>2000</v>
      </c>
      <c r="F313" s="2">
        <f t="shared" si="4"/>
        <v>660295258.03999913</v>
      </c>
    </row>
    <row r="314" spans="1:6" ht="23.25" customHeight="1" x14ac:dyDescent="0.25">
      <c r="A314" s="3">
        <v>45938</v>
      </c>
      <c r="B314" s="4" t="s">
        <v>352</v>
      </c>
      <c r="C314" s="5" t="s">
        <v>353</v>
      </c>
      <c r="E314" s="2">
        <v>355396.33</v>
      </c>
      <c r="F314" s="2">
        <f t="shared" si="4"/>
        <v>659939861.70999908</v>
      </c>
    </row>
    <row r="315" spans="1:6" ht="23.25" customHeight="1" x14ac:dyDescent="0.25">
      <c r="A315" s="3">
        <v>45938</v>
      </c>
      <c r="B315" s="4" t="s">
        <v>352</v>
      </c>
      <c r="C315" s="5" t="s">
        <v>354</v>
      </c>
      <c r="D315" s="2">
        <v>355396.33</v>
      </c>
      <c r="F315" s="2">
        <f t="shared" si="4"/>
        <v>660295258.03999913</v>
      </c>
    </row>
    <row r="316" spans="1:6" ht="32.25" customHeight="1" x14ac:dyDescent="0.25">
      <c r="A316" s="3">
        <v>45938</v>
      </c>
      <c r="B316" s="4" t="s">
        <v>355</v>
      </c>
      <c r="C316" s="5" t="s">
        <v>356</v>
      </c>
      <c r="D316" s="2">
        <v>787931.31</v>
      </c>
      <c r="F316" s="2">
        <f t="shared" si="4"/>
        <v>661083189.34999907</v>
      </c>
    </row>
    <row r="317" spans="1:6" ht="32.25" customHeight="1" x14ac:dyDescent="0.25">
      <c r="A317" s="3">
        <v>45938</v>
      </c>
      <c r="B317" s="4" t="s">
        <v>355</v>
      </c>
      <c r="C317" s="5" t="s">
        <v>357</v>
      </c>
      <c r="E317" s="2">
        <v>787931.31</v>
      </c>
      <c r="F317" s="2">
        <f t="shared" si="4"/>
        <v>660295258.03999913</v>
      </c>
    </row>
    <row r="318" spans="1:6" ht="32.25" customHeight="1" x14ac:dyDescent="0.25">
      <c r="A318" s="3">
        <v>45938</v>
      </c>
      <c r="B318" s="4" t="s">
        <v>358</v>
      </c>
      <c r="C318" s="5" t="s">
        <v>359</v>
      </c>
      <c r="D318" s="2">
        <v>405545.6</v>
      </c>
      <c r="F318" s="2">
        <f t="shared" si="4"/>
        <v>660700803.63999915</v>
      </c>
    </row>
    <row r="319" spans="1:6" ht="32.25" customHeight="1" x14ac:dyDescent="0.25">
      <c r="A319" s="3">
        <v>45938</v>
      </c>
      <c r="B319" s="4" t="s">
        <v>358</v>
      </c>
      <c r="C319" s="5" t="s">
        <v>360</v>
      </c>
      <c r="E319" s="2">
        <v>405545.6</v>
      </c>
      <c r="F319" s="2">
        <f t="shared" si="4"/>
        <v>660295258.03999913</v>
      </c>
    </row>
    <row r="320" spans="1:6" ht="22.5" customHeight="1" x14ac:dyDescent="0.25">
      <c r="A320" s="3">
        <v>45938</v>
      </c>
      <c r="B320" s="4" t="s">
        <v>361</v>
      </c>
      <c r="C320" s="5" t="s">
        <v>362</v>
      </c>
      <c r="E320" s="2">
        <v>552931.31000000006</v>
      </c>
      <c r="F320" s="2">
        <f t="shared" si="4"/>
        <v>659742326.72999918</v>
      </c>
    </row>
    <row r="321" spans="1:6" ht="22.5" customHeight="1" x14ac:dyDescent="0.25">
      <c r="A321" s="3">
        <v>45938</v>
      </c>
      <c r="B321" s="4" t="s">
        <v>363</v>
      </c>
      <c r="C321" s="5" t="s">
        <v>364</v>
      </c>
      <c r="E321" s="2">
        <v>235000</v>
      </c>
      <c r="F321" s="2">
        <f t="shared" si="4"/>
        <v>659507326.72999918</v>
      </c>
    </row>
    <row r="322" spans="1:6" ht="22.5" customHeight="1" x14ac:dyDescent="0.25">
      <c r="A322" s="3">
        <v>45938</v>
      </c>
      <c r="B322" s="4" t="s">
        <v>365</v>
      </c>
      <c r="C322" s="5" t="s">
        <v>366</v>
      </c>
      <c r="D322" s="2">
        <v>5500</v>
      </c>
      <c r="F322" s="2">
        <f t="shared" si="4"/>
        <v>659512826.72999918</v>
      </c>
    </row>
    <row r="323" spans="1:6" ht="22.5" customHeight="1" x14ac:dyDescent="0.25">
      <c r="A323" s="3">
        <v>45938</v>
      </c>
      <c r="B323" s="4" t="s">
        <v>367</v>
      </c>
      <c r="C323" s="5" t="s">
        <v>368</v>
      </c>
      <c r="D323" s="2">
        <v>5500</v>
      </c>
      <c r="F323" s="2">
        <f t="shared" si="4"/>
        <v>659518326.72999918</v>
      </c>
    </row>
    <row r="324" spans="1:6" ht="22.5" customHeight="1" x14ac:dyDescent="0.25">
      <c r="A324" s="3">
        <v>45938</v>
      </c>
      <c r="B324" s="4" t="s">
        <v>369</v>
      </c>
      <c r="C324" s="5" t="s">
        <v>370</v>
      </c>
      <c r="D324" s="2">
        <v>15000</v>
      </c>
      <c r="F324" s="2">
        <f t="shared" si="4"/>
        <v>659533326.72999918</v>
      </c>
    </row>
    <row r="325" spans="1:6" ht="22.5" customHeight="1" x14ac:dyDescent="0.25">
      <c r="A325" s="3">
        <v>45938</v>
      </c>
      <c r="B325" s="4" t="s">
        <v>371</v>
      </c>
      <c r="C325" s="5" t="s">
        <v>372</v>
      </c>
      <c r="D325" s="2">
        <v>16500</v>
      </c>
      <c r="F325" s="2">
        <f t="shared" si="4"/>
        <v>659549826.72999918</v>
      </c>
    </row>
    <row r="326" spans="1:6" ht="22.5" customHeight="1" x14ac:dyDescent="0.25">
      <c r="A326" s="3">
        <v>45938</v>
      </c>
      <c r="B326" s="4" t="s">
        <v>373</v>
      </c>
      <c r="C326" s="5" t="s">
        <v>374</v>
      </c>
      <c r="D326" s="2">
        <v>5000</v>
      </c>
      <c r="F326" s="2">
        <f t="shared" si="4"/>
        <v>659554826.72999918</v>
      </c>
    </row>
    <row r="327" spans="1:6" ht="22.5" customHeight="1" x14ac:dyDescent="0.25">
      <c r="A327" s="3">
        <v>45938</v>
      </c>
      <c r="B327" s="4" t="s">
        <v>375</v>
      </c>
      <c r="C327" s="5" t="s">
        <v>376</v>
      </c>
      <c r="D327" s="2">
        <v>8500</v>
      </c>
      <c r="F327" s="2">
        <f t="shared" si="4"/>
        <v>659563326.72999918</v>
      </c>
    </row>
    <row r="328" spans="1:6" ht="22.5" customHeight="1" x14ac:dyDescent="0.25">
      <c r="A328" s="3">
        <v>45938</v>
      </c>
      <c r="B328" s="4" t="s">
        <v>377</v>
      </c>
      <c r="C328" s="5" t="s">
        <v>378</v>
      </c>
      <c r="D328" s="2">
        <v>2200</v>
      </c>
      <c r="F328" s="2">
        <f t="shared" si="4"/>
        <v>659565526.72999918</v>
      </c>
    </row>
    <row r="329" spans="1:6" ht="22.5" customHeight="1" x14ac:dyDescent="0.25">
      <c r="A329" s="3">
        <v>45938</v>
      </c>
      <c r="B329" s="4" t="s">
        <v>379</v>
      </c>
      <c r="C329" s="5" t="s">
        <v>380</v>
      </c>
      <c r="D329" s="2">
        <v>11000</v>
      </c>
      <c r="F329" s="2">
        <f t="shared" si="4"/>
        <v>659576526.72999918</v>
      </c>
    </row>
    <row r="330" spans="1:6" ht="22.5" customHeight="1" x14ac:dyDescent="0.25">
      <c r="A330" s="3">
        <v>45938</v>
      </c>
      <c r="B330" s="4" t="s">
        <v>381</v>
      </c>
      <c r="C330" s="5" t="s">
        <v>382</v>
      </c>
      <c r="D330" s="2">
        <v>8500</v>
      </c>
      <c r="F330" s="2">
        <f t="shared" si="4"/>
        <v>659585026.72999918</v>
      </c>
    </row>
    <row r="331" spans="1:6" ht="42" customHeight="1" x14ac:dyDescent="0.25">
      <c r="A331" s="3">
        <v>45939</v>
      </c>
      <c r="B331" s="4" t="s">
        <v>383</v>
      </c>
      <c r="C331" s="5" t="s">
        <v>384</v>
      </c>
      <c r="E331" s="2">
        <v>69120.960000000006</v>
      </c>
      <c r="F331" s="2">
        <f t="shared" si="4"/>
        <v>659515905.76999915</v>
      </c>
    </row>
    <row r="332" spans="1:6" ht="42.75" customHeight="1" x14ac:dyDescent="0.25">
      <c r="A332" s="3">
        <v>45939</v>
      </c>
      <c r="B332" s="4" t="s">
        <v>385</v>
      </c>
      <c r="C332" s="5" t="s">
        <v>386</v>
      </c>
      <c r="E332" s="2">
        <v>1176427.17</v>
      </c>
      <c r="F332" s="2">
        <f t="shared" ref="F332:F395" si="5">+F331+D332-E332</f>
        <v>658339478.59999919</v>
      </c>
    </row>
    <row r="333" spans="1:6" ht="42.75" customHeight="1" x14ac:dyDescent="0.25">
      <c r="A333" s="3">
        <v>45939</v>
      </c>
      <c r="B333" s="4" t="s">
        <v>387</v>
      </c>
      <c r="C333" s="5" t="s">
        <v>388</v>
      </c>
      <c r="E333" s="2">
        <v>138941.6</v>
      </c>
      <c r="F333" s="2">
        <f t="shared" si="5"/>
        <v>658200536.99999917</v>
      </c>
    </row>
    <row r="334" spans="1:6" ht="42.75" customHeight="1" x14ac:dyDescent="0.25">
      <c r="A334" s="3">
        <v>45939</v>
      </c>
      <c r="B334" s="4" t="s">
        <v>387</v>
      </c>
      <c r="C334" s="5" t="s">
        <v>388</v>
      </c>
      <c r="E334" s="2">
        <v>62184.3</v>
      </c>
      <c r="F334" s="2">
        <f t="shared" si="5"/>
        <v>658138352.69999921</v>
      </c>
    </row>
    <row r="335" spans="1:6" ht="42.75" customHeight="1" x14ac:dyDescent="0.25">
      <c r="A335" s="3">
        <v>45939</v>
      </c>
      <c r="B335" s="4" t="s">
        <v>387</v>
      </c>
      <c r="C335" s="5" t="s">
        <v>388</v>
      </c>
      <c r="E335" s="2">
        <v>115156.1</v>
      </c>
      <c r="F335" s="2">
        <f t="shared" si="5"/>
        <v>658023196.59999919</v>
      </c>
    </row>
    <row r="336" spans="1:6" ht="42.75" customHeight="1" x14ac:dyDescent="0.25">
      <c r="A336" s="3">
        <v>45939</v>
      </c>
      <c r="B336" s="4" t="s">
        <v>387</v>
      </c>
      <c r="C336" s="5" t="s">
        <v>388</v>
      </c>
      <c r="E336" s="2">
        <v>11515.61</v>
      </c>
      <c r="F336" s="2">
        <f t="shared" si="5"/>
        <v>658011680.98999918</v>
      </c>
    </row>
    <row r="337" spans="1:6" ht="42.75" customHeight="1" x14ac:dyDescent="0.25">
      <c r="A337" s="3">
        <v>45939</v>
      </c>
      <c r="B337" s="4" t="s">
        <v>387</v>
      </c>
      <c r="C337" s="5" t="s">
        <v>388</v>
      </c>
      <c r="E337" s="2">
        <v>12622082.16</v>
      </c>
      <c r="F337" s="2">
        <f t="shared" si="5"/>
        <v>645389598.82999921</v>
      </c>
    </row>
    <row r="338" spans="1:6" ht="42.75" customHeight="1" x14ac:dyDescent="0.25">
      <c r="A338" s="3">
        <v>45939</v>
      </c>
      <c r="B338" s="4" t="s">
        <v>389</v>
      </c>
      <c r="C338" s="5" t="s">
        <v>390</v>
      </c>
      <c r="E338" s="2">
        <v>18200</v>
      </c>
      <c r="F338" s="2">
        <f t="shared" si="5"/>
        <v>645371398.82999921</v>
      </c>
    </row>
    <row r="339" spans="1:6" ht="42.75" customHeight="1" x14ac:dyDescent="0.25">
      <c r="A339" s="3">
        <v>45939</v>
      </c>
      <c r="B339" s="4" t="s">
        <v>389</v>
      </c>
      <c r="C339" s="5" t="s">
        <v>390</v>
      </c>
      <c r="E339" s="2">
        <v>32760</v>
      </c>
      <c r="F339" s="2">
        <f t="shared" si="5"/>
        <v>645338638.82999921</v>
      </c>
    </row>
    <row r="340" spans="1:6" ht="42.75" customHeight="1" x14ac:dyDescent="0.25">
      <c r="A340" s="3">
        <v>45939</v>
      </c>
      <c r="B340" s="4" t="s">
        <v>389</v>
      </c>
      <c r="C340" s="5" t="s">
        <v>390</v>
      </c>
      <c r="E340" s="2">
        <v>163800</v>
      </c>
      <c r="F340" s="2">
        <f t="shared" si="5"/>
        <v>645174838.82999921</v>
      </c>
    </row>
    <row r="341" spans="1:6" ht="50.25" customHeight="1" x14ac:dyDescent="0.25">
      <c r="A341" s="3">
        <v>45939</v>
      </c>
      <c r="B341" s="4" t="s">
        <v>391</v>
      </c>
      <c r="C341" s="5" t="s">
        <v>392</v>
      </c>
      <c r="E341" s="2">
        <v>3000000</v>
      </c>
      <c r="F341" s="2">
        <f t="shared" si="5"/>
        <v>642174838.82999921</v>
      </c>
    </row>
    <row r="342" spans="1:6" ht="22.5" customHeight="1" x14ac:dyDescent="0.25">
      <c r="A342" s="3">
        <v>45939</v>
      </c>
      <c r="B342" s="4" t="s">
        <v>393</v>
      </c>
      <c r="C342" s="5" t="s">
        <v>394</v>
      </c>
      <c r="D342" s="2">
        <v>118030.5</v>
      </c>
      <c r="F342" s="2">
        <f t="shared" si="5"/>
        <v>642292869.32999921</v>
      </c>
    </row>
    <row r="343" spans="1:6" ht="22.5" customHeight="1" x14ac:dyDescent="0.25">
      <c r="A343" s="3">
        <v>45939</v>
      </c>
      <c r="B343" s="4" t="s">
        <v>395</v>
      </c>
      <c r="C343" s="5" t="s">
        <v>396</v>
      </c>
      <c r="E343" s="2">
        <v>607932.72</v>
      </c>
      <c r="F343" s="2">
        <f t="shared" si="5"/>
        <v>641684936.60999918</v>
      </c>
    </row>
    <row r="344" spans="1:6" ht="22.5" customHeight="1" x14ac:dyDescent="0.25">
      <c r="A344" s="3">
        <v>45939</v>
      </c>
      <c r="B344" s="4" t="s">
        <v>395</v>
      </c>
      <c r="C344" s="5" t="s">
        <v>397</v>
      </c>
      <c r="D344" s="2">
        <v>607932.72</v>
      </c>
      <c r="F344" s="2">
        <f t="shared" si="5"/>
        <v>642292869.32999921</v>
      </c>
    </row>
    <row r="345" spans="1:6" ht="22.5" customHeight="1" x14ac:dyDescent="0.25">
      <c r="A345" s="3">
        <v>45939</v>
      </c>
      <c r="B345" s="4" t="s">
        <v>398</v>
      </c>
      <c r="C345" s="5" t="s">
        <v>399</v>
      </c>
      <c r="D345" s="2">
        <v>5700</v>
      </c>
      <c r="F345" s="2">
        <f t="shared" si="5"/>
        <v>642298569.32999921</v>
      </c>
    </row>
    <row r="346" spans="1:6" ht="22.5" customHeight="1" x14ac:dyDescent="0.25">
      <c r="A346" s="3">
        <v>45939</v>
      </c>
      <c r="B346" s="4" t="s">
        <v>400</v>
      </c>
      <c r="C346" s="5" t="s">
        <v>401</v>
      </c>
      <c r="D346" s="2">
        <v>6000</v>
      </c>
      <c r="F346" s="2">
        <f t="shared" si="5"/>
        <v>642304569.32999921</v>
      </c>
    </row>
    <row r="347" spans="1:6" ht="22.5" customHeight="1" x14ac:dyDescent="0.25">
      <c r="A347" s="3">
        <v>45939</v>
      </c>
      <c r="B347" s="4" t="s">
        <v>402</v>
      </c>
      <c r="C347" s="5" t="s">
        <v>403</v>
      </c>
      <c r="D347" s="2">
        <v>5000</v>
      </c>
      <c r="F347" s="2">
        <f t="shared" si="5"/>
        <v>642309569.32999921</v>
      </c>
    </row>
    <row r="348" spans="1:6" ht="22.5" customHeight="1" x14ac:dyDescent="0.25">
      <c r="A348" s="3">
        <v>45939</v>
      </c>
      <c r="B348" s="4" t="s">
        <v>404</v>
      </c>
      <c r="C348" s="5" t="s">
        <v>405</v>
      </c>
      <c r="D348" s="2">
        <v>5000</v>
      </c>
      <c r="F348" s="2">
        <f t="shared" si="5"/>
        <v>642314569.32999921</v>
      </c>
    </row>
    <row r="349" spans="1:6" ht="22.5" customHeight="1" x14ac:dyDescent="0.25">
      <c r="A349" s="3">
        <v>45939</v>
      </c>
      <c r="B349" s="4" t="s">
        <v>406</v>
      </c>
      <c r="C349" s="5" t="s">
        <v>407</v>
      </c>
      <c r="D349" s="2">
        <v>8500</v>
      </c>
      <c r="F349" s="2">
        <f t="shared" si="5"/>
        <v>642323069.32999921</v>
      </c>
    </row>
    <row r="350" spans="1:6" ht="22.5" customHeight="1" x14ac:dyDescent="0.25">
      <c r="A350" s="3">
        <v>45939</v>
      </c>
      <c r="B350" s="4" t="s">
        <v>408</v>
      </c>
      <c r="C350" s="5" t="s">
        <v>409</v>
      </c>
      <c r="D350" s="2">
        <v>6000</v>
      </c>
      <c r="F350" s="2">
        <f t="shared" si="5"/>
        <v>642329069.32999921</v>
      </c>
    </row>
    <row r="351" spans="1:6" ht="33" customHeight="1" x14ac:dyDescent="0.25">
      <c r="A351" s="3">
        <v>45939</v>
      </c>
      <c r="B351" s="4" t="s">
        <v>410</v>
      </c>
      <c r="C351" s="5" t="s">
        <v>411</v>
      </c>
      <c r="D351" s="2">
        <v>8500</v>
      </c>
      <c r="F351" s="2">
        <f t="shared" si="5"/>
        <v>642337569.32999921</v>
      </c>
    </row>
    <row r="352" spans="1:6" ht="22.5" customHeight="1" x14ac:dyDescent="0.25">
      <c r="A352" s="3">
        <v>45939</v>
      </c>
      <c r="B352" s="4" t="s">
        <v>412</v>
      </c>
      <c r="C352" s="5" t="s">
        <v>413</v>
      </c>
      <c r="D352" s="2">
        <v>6000</v>
      </c>
      <c r="F352" s="2">
        <f t="shared" si="5"/>
        <v>642343569.32999921</v>
      </c>
    </row>
    <row r="353" spans="1:6" ht="22.5" customHeight="1" x14ac:dyDescent="0.25">
      <c r="A353" s="3">
        <v>45939</v>
      </c>
      <c r="B353" s="4" t="s">
        <v>414</v>
      </c>
      <c r="C353" s="5" t="s">
        <v>415</v>
      </c>
      <c r="D353" s="2">
        <v>6000</v>
      </c>
      <c r="F353" s="2">
        <f t="shared" si="5"/>
        <v>642349569.32999921</v>
      </c>
    </row>
    <row r="354" spans="1:6" ht="22.5" customHeight="1" x14ac:dyDescent="0.25">
      <c r="A354" s="3">
        <v>45939</v>
      </c>
      <c r="B354" s="4" t="s">
        <v>416</v>
      </c>
      <c r="C354" s="5" t="s">
        <v>417</v>
      </c>
      <c r="D354" s="2">
        <v>7500</v>
      </c>
      <c r="F354" s="2">
        <f t="shared" si="5"/>
        <v>642357069.32999921</v>
      </c>
    </row>
    <row r="355" spans="1:6" ht="22.5" customHeight="1" x14ac:dyDescent="0.25">
      <c r="A355" s="3">
        <v>45939</v>
      </c>
      <c r="B355" s="4" t="s">
        <v>418</v>
      </c>
      <c r="C355" s="5" t="s">
        <v>419</v>
      </c>
      <c r="D355" s="2">
        <v>7500</v>
      </c>
      <c r="F355" s="2">
        <f t="shared" si="5"/>
        <v>642364569.32999921</v>
      </c>
    </row>
    <row r="356" spans="1:6" ht="22.5" customHeight="1" x14ac:dyDescent="0.25">
      <c r="A356" s="3">
        <v>45939</v>
      </c>
      <c r="B356" s="4" t="s">
        <v>420</v>
      </c>
      <c r="C356" s="5" t="s">
        <v>421</v>
      </c>
      <c r="D356" s="2">
        <v>11000</v>
      </c>
      <c r="F356" s="2">
        <f t="shared" si="5"/>
        <v>642375569.32999921</v>
      </c>
    </row>
    <row r="357" spans="1:6" ht="22.5" customHeight="1" x14ac:dyDescent="0.25">
      <c r="A357" s="3">
        <v>45939</v>
      </c>
      <c r="B357" s="4" t="s">
        <v>422</v>
      </c>
      <c r="C357" s="5" t="s">
        <v>423</v>
      </c>
      <c r="D357" s="2">
        <v>5500</v>
      </c>
      <c r="F357" s="2">
        <f t="shared" si="5"/>
        <v>642381069.32999921</v>
      </c>
    </row>
    <row r="358" spans="1:6" ht="22.5" customHeight="1" x14ac:dyDescent="0.25">
      <c r="A358" s="3">
        <v>45939</v>
      </c>
      <c r="B358" s="4" t="s">
        <v>424</v>
      </c>
      <c r="C358" s="5" t="s">
        <v>425</v>
      </c>
      <c r="D358" s="2">
        <v>5000</v>
      </c>
      <c r="F358" s="2">
        <f t="shared" si="5"/>
        <v>642386069.32999921</v>
      </c>
    </row>
    <row r="359" spans="1:6" ht="22.5" customHeight="1" x14ac:dyDescent="0.25">
      <c r="A359" s="3">
        <v>45939</v>
      </c>
      <c r="B359" s="4" t="s">
        <v>426</v>
      </c>
      <c r="C359" s="5" t="s">
        <v>427</v>
      </c>
      <c r="D359" s="2">
        <v>6000</v>
      </c>
      <c r="F359" s="2">
        <f t="shared" si="5"/>
        <v>642392069.32999921</v>
      </c>
    </row>
    <row r="360" spans="1:6" ht="22.5" customHeight="1" x14ac:dyDescent="0.25">
      <c r="A360" s="3">
        <v>45939</v>
      </c>
      <c r="B360" s="4" t="s">
        <v>428</v>
      </c>
      <c r="C360" s="5" t="s">
        <v>429</v>
      </c>
      <c r="D360" s="2">
        <v>30000</v>
      </c>
      <c r="F360" s="2">
        <f t="shared" si="5"/>
        <v>642422069.32999921</v>
      </c>
    </row>
    <row r="361" spans="1:6" ht="22.5" customHeight="1" x14ac:dyDescent="0.25">
      <c r="A361" s="3">
        <v>45939</v>
      </c>
      <c r="B361" s="4" t="s">
        <v>430</v>
      </c>
      <c r="C361" s="5" t="s">
        <v>431</v>
      </c>
      <c r="D361" s="2">
        <v>1100</v>
      </c>
      <c r="F361" s="2">
        <f t="shared" si="5"/>
        <v>642423169.32999921</v>
      </c>
    </row>
    <row r="362" spans="1:6" ht="22.5" customHeight="1" x14ac:dyDescent="0.25">
      <c r="A362" s="3">
        <v>45939</v>
      </c>
      <c r="B362" s="4" t="s">
        <v>432</v>
      </c>
      <c r="C362" s="5" t="s">
        <v>433</v>
      </c>
      <c r="D362" s="2">
        <v>4400</v>
      </c>
      <c r="F362" s="2">
        <f t="shared" si="5"/>
        <v>642427569.32999921</v>
      </c>
    </row>
    <row r="363" spans="1:6" ht="22.5" customHeight="1" x14ac:dyDescent="0.25">
      <c r="A363" s="3">
        <v>45939</v>
      </c>
      <c r="B363" s="4" t="s">
        <v>434</v>
      </c>
      <c r="C363" s="5" t="s">
        <v>435</v>
      </c>
      <c r="D363" s="2">
        <v>1650</v>
      </c>
      <c r="F363" s="2">
        <f t="shared" si="5"/>
        <v>642429219.32999921</v>
      </c>
    </row>
    <row r="364" spans="1:6" ht="22.5" customHeight="1" x14ac:dyDescent="0.25">
      <c r="A364" s="3">
        <v>45939</v>
      </c>
      <c r="B364" s="4" t="s">
        <v>436</v>
      </c>
      <c r="C364" s="5" t="s">
        <v>437</v>
      </c>
      <c r="D364" s="2">
        <v>4400</v>
      </c>
      <c r="F364" s="2">
        <f t="shared" si="5"/>
        <v>642433619.32999921</v>
      </c>
    </row>
    <row r="365" spans="1:6" ht="22.5" customHeight="1" x14ac:dyDescent="0.25">
      <c r="A365" s="3">
        <v>45939</v>
      </c>
      <c r="B365" s="4" t="s">
        <v>438</v>
      </c>
      <c r="C365" s="5" t="s">
        <v>439</v>
      </c>
      <c r="D365" s="2">
        <v>4400</v>
      </c>
      <c r="F365" s="2">
        <f t="shared" si="5"/>
        <v>642438019.32999921</v>
      </c>
    </row>
    <row r="366" spans="1:6" ht="52.5" customHeight="1" x14ac:dyDescent="0.25">
      <c r="A366" s="3">
        <v>45940</v>
      </c>
      <c r="B366" s="4" t="s">
        <v>440</v>
      </c>
      <c r="C366" s="5" t="s">
        <v>441</v>
      </c>
      <c r="E366" s="2">
        <v>1285898.57</v>
      </c>
      <c r="F366" s="2">
        <f t="shared" si="5"/>
        <v>641152120.75999916</v>
      </c>
    </row>
    <row r="367" spans="1:6" ht="42" customHeight="1" x14ac:dyDescent="0.25">
      <c r="A367" s="3">
        <v>45940</v>
      </c>
      <c r="B367" s="4" t="s">
        <v>442</v>
      </c>
      <c r="C367" s="5" t="s">
        <v>443</v>
      </c>
      <c r="E367" s="2">
        <v>147500</v>
      </c>
      <c r="F367" s="2">
        <f t="shared" si="5"/>
        <v>641004620.75999916</v>
      </c>
    </row>
    <row r="368" spans="1:6" ht="24" customHeight="1" x14ac:dyDescent="0.25">
      <c r="A368" s="3">
        <v>45940</v>
      </c>
      <c r="B368" s="4" t="s">
        <v>444</v>
      </c>
      <c r="C368" s="5" t="s">
        <v>445</v>
      </c>
      <c r="D368" s="2">
        <v>40500</v>
      </c>
      <c r="F368" s="2">
        <f t="shared" si="5"/>
        <v>641045120.75999916</v>
      </c>
    </row>
    <row r="369" spans="1:6" ht="24" customHeight="1" x14ac:dyDescent="0.25">
      <c r="A369" s="3">
        <v>45940</v>
      </c>
      <c r="B369" s="4" t="s">
        <v>444</v>
      </c>
      <c r="C369" s="5" t="s">
        <v>445</v>
      </c>
      <c r="D369" s="2">
        <v>2000</v>
      </c>
      <c r="F369" s="2">
        <f t="shared" si="5"/>
        <v>641047120.75999916</v>
      </c>
    </row>
    <row r="370" spans="1:6" ht="24" customHeight="1" x14ac:dyDescent="0.25">
      <c r="A370" s="3">
        <v>45940</v>
      </c>
      <c r="B370" s="4" t="s">
        <v>446</v>
      </c>
      <c r="C370" s="5" t="s">
        <v>447</v>
      </c>
      <c r="E370" s="2">
        <v>220374.5</v>
      </c>
      <c r="F370" s="2">
        <f t="shared" si="5"/>
        <v>640826746.25999916</v>
      </c>
    </row>
    <row r="371" spans="1:6" ht="24" customHeight="1" x14ac:dyDescent="0.25">
      <c r="A371" s="3">
        <v>45940</v>
      </c>
      <c r="B371" s="4" t="s">
        <v>446</v>
      </c>
      <c r="C371" s="5" t="s">
        <v>448</v>
      </c>
      <c r="D371" s="2">
        <v>220374.5</v>
      </c>
      <c r="F371" s="2">
        <f t="shared" si="5"/>
        <v>641047120.75999916</v>
      </c>
    </row>
    <row r="372" spans="1:6" ht="24" customHeight="1" x14ac:dyDescent="0.25">
      <c r="A372" s="3">
        <v>45940</v>
      </c>
      <c r="B372" s="4" t="s">
        <v>449</v>
      </c>
      <c r="C372" s="5" t="s">
        <v>450</v>
      </c>
      <c r="E372" s="2">
        <v>1200</v>
      </c>
      <c r="F372" s="2">
        <f t="shared" si="5"/>
        <v>641045920.75999916</v>
      </c>
    </row>
    <row r="373" spans="1:6" ht="30.75" customHeight="1" x14ac:dyDescent="0.25">
      <c r="A373" s="3">
        <v>45940</v>
      </c>
      <c r="B373" s="4" t="s">
        <v>451</v>
      </c>
      <c r="C373" s="5" t="s">
        <v>452</v>
      </c>
      <c r="D373" s="2">
        <v>1915356.8</v>
      </c>
      <c r="F373" s="2">
        <f t="shared" si="5"/>
        <v>642961277.55999911</v>
      </c>
    </row>
    <row r="374" spans="1:6" ht="30.75" customHeight="1" x14ac:dyDescent="0.25">
      <c r="A374" s="3">
        <v>45940</v>
      </c>
      <c r="B374" s="4" t="s">
        <v>451</v>
      </c>
      <c r="C374" s="5" t="s">
        <v>453</v>
      </c>
      <c r="E374" s="2">
        <v>1915356.8</v>
      </c>
      <c r="F374" s="2">
        <f t="shared" si="5"/>
        <v>641045920.75999916</v>
      </c>
    </row>
    <row r="375" spans="1:6" ht="22.5" customHeight="1" x14ac:dyDescent="0.25">
      <c r="A375" s="3">
        <v>45940</v>
      </c>
      <c r="B375" s="4" t="s">
        <v>454</v>
      </c>
      <c r="C375" s="5" t="s">
        <v>455</v>
      </c>
      <c r="D375" s="2">
        <v>2200</v>
      </c>
      <c r="F375" s="2">
        <f t="shared" si="5"/>
        <v>641048120.75999916</v>
      </c>
    </row>
    <row r="376" spans="1:6" ht="22.5" customHeight="1" x14ac:dyDescent="0.25">
      <c r="A376" s="3">
        <v>45940</v>
      </c>
      <c r="B376" s="4" t="s">
        <v>456</v>
      </c>
      <c r="C376" s="5" t="s">
        <v>457</v>
      </c>
      <c r="D376" s="2">
        <v>4400</v>
      </c>
      <c r="F376" s="2">
        <f t="shared" si="5"/>
        <v>641052520.75999916</v>
      </c>
    </row>
    <row r="377" spans="1:6" ht="22.5" customHeight="1" x14ac:dyDescent="0.25">
      <c r="A377" s="3">
        <v>45940</v>
      </c>
      <c r="B377" s="4" t="s">
        <v>458</v>
      </c>
      <c r="C377" s="5" t="s">
        <v>459</v>
      </c>
      <c r="D377" s="2">
        <v>44044</v>
      </c>
      <c r="F377" s="2">
        <f t="shared" si="5"/>
        <v>641096564.75999916</v>
      </c>
    </row>
    <row r="378" spans="1:6" ht="22.5" customHeight="1" x14ac:dyDescent="0.25">
      <c r="A378" s="3">
        <v>45940</v>
      </c>
      <c r="B378" s="4" t="s">
        <v>460</v>
      </c>
      <c r="C378" s="5" t="s">
        <v>461</v>
      </c>
      <c r="D378" s="2">
        <v>5500</v>
      </c>
      <c r="F378" s="2">
        <f t="shared" si="5"/>
        <v>641102064.75999916</v>
      </c>
    </row>
    <row r="379" spans="1:6" ht="22.5" customHeight="1" x14ac:dyDescent="0.25">
      <c r="A379" s="3">
        <v>45940</v>
      </c>
      <c r="B379" s="4" t="s">
        <v>462</v>
      </c>
      <c r="C379" s="5" t="s">
        <v>463</v>
      </c>
      <c r="D379" s="2">
        <v>6000</v>
      </c>
      <c r="F379" s="2">
        <f t="shared" si="5"/>
        <v>641108064.75999916</v>
      </c>
    </row>
    <row r="380" spans="1:6" ht="42" customHeight="1" x14ac:dyDescent="0.25">
      <c r="A380" s="3">
        <v>45943</v>
      </c>
      <c r="B380" s="4" t="s">
        <v>464</v>
      </c>
      <c r="C380" s="5" t="s">
        <v>465</v>
      </c>
      <c r="E380" s="2">
        <v>5076573.16</v>
      </c>
      <c r="F380" s="2">
        <f t="shared" si="5"/>
        <v>636031491.59999919</v>
      </c>
    </row>
    <row r="381" spans="1:6" ht="42" customHeight="1" x14ac:dyDescent="0.25">
      <c r="A381" s="3">
        <v>45943</v>
      </c>
      <c r="B381" s="4" t="s">
        <v>464</v>
      </c>
      <c r="C381" s="5" t="s">
        <v>465</v>
      </c>
      <c r="E381" s="2">
        <v>9401061.4100000001</v>
      </c>
      <c r="F381" s="2">
        <f t="shared" si="5"/>
        <v>626630430.18999922</v>
      </c>
    </row>
    <row r="382" spans="1:6" ht="42" customHeight="1" x14ac:dyDescent="0.25">
      <c r="A382" s="3">
        <v>45943</v>
      </c>
      <c r="B382" s="4" t="s">
        <v>464</v>
      </c>
      <c r="C382" s="5" t="s">
        <v>465</v>
      </c>
      <c r="E382" s="2">
        <v>940106.14</v>
      </c>
      <c r="F382" s="2">
        <f t="shared" si="5"/>
        <v>625690324.04999924</v>
      </c>
    </row>
    <row r="383" spans="1:6" ht="42" customHeight="1" x14ac:dyDescent="0.25">
      <c r="A383" s="3">
        <v>45943</v>
      </c>
      <c r="B383" s="4" t="s">
        <v>464</v>
      </c>
      <c r="C383" s="5" t="s">
        <v>465</v>
      </c>
      <c r="E383" s="2">
        <v>792368460.96000004</v>
      </c>
      <c r="F383" s="2">
        <f t="shared" si="5"/>
        <v>-166678136.9100008</v>
      </c>
    </row>
    <row r="384" spans="1:6" ht="67.5" customHeight="1" x14ac:dyDescent="0.25">
      <c r="A384" s="3">
        <v>45943</v>
      </c>
      <c r="B384" s="4" t="s">
        <v>466</v>
      </c>
      <c r="C384" s="5" t="s">
        <v>467</v>
      </c>
      <c r="E384" s="2">
        <v>174750</v>
      </c>
      <c r="F384" s="2">
        <f t="shared" si="5"/>
        <v>-166852886.9100008</v>
      </c>
    </row>
    <row r="385" spans="1:6" ht="67.5" customHeight="1" x14ac:dyDescent="0.25">
      <c r="A385" s="3">
        <v>45943</v>
      </c>
      <c r="B385" s="4" t="s">
        <v>466</v>
      </c>
      <c r="C385" s="5" t="s">
        <v>467</v>
      </c>
      <c r="E385" s="2">
        <v>3124530</v>
      </c>
      <c r="F385" s="2">
        <f t="shared" si="5"/>
        <v>-169977416.9100008</v>
      </c>
    </row>
    <row r="386" spans="1:6" ht="42" customHeight="1" x14ac:dyDescent="0.25">
      <c r="A386" s="3">
        <v>45943</v>
      </c>
      <c r="B386" s="4" t="s">
        <v>468</v>
      </c>
      <c r="C386" s="5" t="s">
        <v>469</v>
      </c>
      <c r="E386" s="2">
        <v>49600</v>
      </c>
      <c r="F386" s="2">
        <f t="shared" si="5"/>
        <v>-170027016.9100008</v>
      </c>
    </row>
    <row r="387" spans="1:6" ht="42" customHeight="1" x14ac:dyDescent="0.25">
      <c r="A387" s="3">
        <v>45943</v>
      </c>
      <c r="B387" s="4" t="s">
        <v>468</v>
      </c>
      <c r="C387" s="5" t="s">
        <v>469</v>
      </c>
      <c r="E387" s="2">
        <v>89280</v>
      </c>
      <c r="F387" s="2">
        <f t="shared" si="5"/>
        <v>-170116296.9100008</v>
      </c>
    </row>
    <row r="388" spans="1:6" ht="42" customHeight="1" x14ac:dyDescent="0.25">
      <c r="A388" s="3">
        <v>45943</v>
      </c>
      <c r="B388" s="4" t="s">
        <v>468</v>
      </c>
      <c r="C388" s="5" t="s">
        <v>469</v>
      </c>
      <c r="E388" s="2">
        <v>446400</v>
      </c>
      <c r="F388" s="2">
        <f t="shared" si="5"/>
        <v>-170562696.9100008</v>
      </c>
    </row>
    <row r="389" spans="1:6" ht="33.75" customHeight="1" x14ac:dyDescent="0.25">
      <c r="A389" s="3">
        <v>45943</v>
      </c>
      <c r="B389" s="4" t="s">
        <v>470</v>
      </c>
      <c r="C389" s="5" t="s">
        <v>471</v>
      </c>
      <c r="E389" s="2">
        <v>8000</v>
      </c>
      <c r="F389" s="2">
        <f t="shared" si="5"/>
        <v>-170570696.9100008</v>
      </c>
    </row>
    <row r="390" spans="1:6" ht="33.75" customHeight="1" x14ac:dyDescent="0.25">
      <c r="A390" s="3">
        <v>45943</v>
      </c>
      <c r="B390" s="4" t="s">
        <v>470</v>
      </c>
      <c r="C390" s="5" t="s">
        <v>471</v>
      </c>
      <c r="E390" s="2">
        <v>14400</v>
      </c>
      <c r="F390" s="2">
        <f t="shared" si="5"/>
        <v>-170585096.9100008</v>
      </c>
    </row>
    <row r="391" spans="1:6" ht="33.75" customHeight="1" x14ac:dyDescent="0.25">
      <c r="A391" s="3">
        <v>45943</v>
      </c>
      <c r="B391" s="4" t="s">
        <v>470</v>
      </c>
      <c r="C391" s="5" t="s">
        <v>471</v>
      </c>
      <c r="E391" s="2">
        <v>72000</v>
      </c>
      <c r="F391" s="2">
        <f t="shared" si="5"/>
        <v>-170657096.9100008</v>
      </c>
    </row>
    <row r="392" spans="1:6" ht="42" customHeight="1" x14ac:dyDescent="0.25">
      <c r="A392" s="3">
        <v>45943</v>
      </c>
      <c r="B392" s="4" t="s">
        <v>472</v>
      </c>
      <c r="C392" s="5" t="s">
        <v>473</v>
      </c>
      <c r="E392" s="2">
        <v>36907.5</v>
      </c>
      <c r="F392" s="2">
        <f t="shared" si="5"/>
        <v>-170694004.4100008</v>
      </c>
    </row>
    <row r="393" spans="1:6" ht="42" customHeight="1" x14ac:dyDescent="0.25">
      <c r="A393" s="3">
        <v>45943</v>
      </c>
      <c r="B393" s="4" t="s">
        <v>472</v>
      </c>
      <c r="C393" s="5" t="s">
        <v>473</v>
      </c>
      <c r="E393" s="2">
        <v>834109.5</v>
      </c>
      <c r="F393" s="2">
        <f t="shared" si="5"/>
        <v>-171528113.9100008</v>
      </c>
    </row>
    <row r="394" spans="1:6" ht="42" customHeight="1" x14ac:dyDescent="0.25">
      <c r="A394" s="3">
        <v>45943</v>
      </c>
      <c r="B394" s="4" t="s">
        <v>474</v>
      </c>
      <c r="C394" s="5" t="s">
        <v>475</v>
      </c>
      <c r="E394" s="2">
        <v>79032.88</v>
      </c>
      <c r="F394" s="2">
        <f t="shared" si="5"/>
        <v>-171607146.7900008</v>
      </c>
    </row>
    <row r="395" spans="1:6" ht="42" customHeight="1" x14ac:dyDescent="0.25">
      <c r="A395" s="3">
        <v>45943</v>
      </c>
      <c r="B395" s="4" t="s">
        <v>474</v>
      </c>
      <c r="C395" s="5" t="s">
        <v>475</v>
      </c>
      <c r="E395" s="2">
        <v>35371.72</v>
      </c>
      <c r="F395" s="2">
        <f t="shared" si="5"/>
        <v>-171642518.5100008</v>
      </c>
    </row>
    <row r="396" spans="1:6" ht="42" customHeight="1" x14ac:dyDescent="0.25">
      <c r="A396" s="3">
        <v>45943</v>
      </c>
      <c r="B396" s="4" t="s">
        <v>474</v>
      </c>
      <c r="C396" s="5" t="s">
        <v>475</v>
      </c>
      <c r="E396" s="2">
        <v>65503.19</v>
      </c>
      <c r="F396" s="2">
        <f t="shared" ref="F396:F459" si="6">+F395+D396-E396</f>
        <v>-171708021.70000079</v>
      </c>
    </row>
    <row r="397" spans="1:6" ht="42" customHeight="1" x14ac:dyDescent="0.25">
      <c r="A397" s="3">
        <v>45943</v>
      </c>
      <c r="B397" s="4" t="s">
        <v>474</v>
      </c>
      <c r="C397" s="5" t="s">
        <v>475</v>
      </c>
      <c r="E397" s="2">
        <v>6550.32</v>
      </c>
      <c r="F397" s="2">
        <f t="shared" si="6"/>
        <v>-171714572.02000079</v>
      </c>
    </row>
    <row r="398" spans="1:6" ht="42" customHeight="1" x14ac:dyDescent="0.25">
      <c r="A398" s="3">
        <v>45943</v>
      </c>
      <c r="B398" s="4" t="s">
        <v>474</v>
      </c>
      <c r="C398" s="5" t="s">
        <v>475</v>
      </c>
      <c r="E398" s="2">
        <v>5491031.1200000001</v>
      </c>
      <c r="F398" s="2">
        <f t="shared" si="6"/>
        <v>-177205603.14000079</v>
      </c>
    </row>
    <row r="399" spans="1:6" ht="52.5" customHeight="1" x14ac:dyDescent="0.25">
      <c r="A399" s="3">
        <v>45943</v>
      </c>
      <c r="B399" s="4" t="s">
        <v>476</v>
      </c>
      <c r="C399" s="5" t="s">
        <v>477</v>
      </c>
      <c r="E399" s="2">
        <v>600000</v>
      </c>
      <c r="F399" s="2">
        <f t="shared" si="6"/>
        <v>-177805603.14000079</v>
      </c>
    </row>
    <row r="400" spans="1:6" ht="42" customHeight="1" x14ac:dyDescent="0.25">
      <c r="A400" s="3">
        <v>45943</v>
      </c>
      <c r="B400" s="4" t="s">
        <v>478</v>
      </c>
      <c r="C400" s="5" t="s">
        <v>479</v>
      </c>
      <c r="E400" s="2">
        <v>268440.36</v>
      </c>
      <c r="F400" s="2">
        <f t="shared" si="6"/>
        <v>-178074043.5000008</v>
      </c>
    </row>
    <row r="401" spans="1:6" ht="42" customHeight="1" x14ac:dyDescent="0.25">
      <c r="A401" s="3">
        <v>45943</v>
      </c>
      <c r="B401" s="4" t="s">
        <v>478</v>
      </c>
      <c r="C401" s="5" t="s">
        <v>479</v>
      </c>
      <c r="E401" s="2">
        <v>144957.79</v>
      </c>
      <c r="F401" s="2">
        <f t="shared" si="6"/>
        <v>-178219001.2900008</v>
      </c>
    </row>
    <row r="402" spans="1:6" ht="42" customHeight="1" x14ac:dyDescent="0.25">
      <c r="A402" s="3">
        <v>45943</v>
      </c>
      <c r="B402" s="4" t="s">
        <v>478</v>
      </c>
      <c r="C402" s="5" t="s">
        <v>479</v>
      </c>
      <c r="E402" s="2">
        <v>332785.83</v>
      </c>
      <c r="F402" s="2">
        <f t="shared" si="6"/>
        <v>-178551787.12000081</v>
      </c>
    </row>
    <row r="403" spans="1:6" ht="42" customHeight="1" x14ac:dyDescent="0.25">
      <c r="A403" s="3">
        <v>45943</v>
      </c>
      <c r="B403" s="4" t="s">
        <v>478</v>
      </c>
      <c r="C403" s="5" t="s">
        <v>479</v>
      </c>
      <c r="E403" s="2">
        <v>26844.04</v>
      </c>
      <c r="F403" s="2">
        <f t="shared" si="6"/>
        <v>-178578631.1600008</v>
      </c>
    </row>
    <row r="404" spans="1:6" ht="42" customHeight="1" x14ac:dyDescent="0.25">
      <c r="A404" s="3">
        <v>45943</v>
      </c>
      <c r="B404" s="4" t="s">
        <v>478</v>
      </c>
      <c r="C404" s="5" t="s">
        <v>479</v>
      </c>
      <c r="E404" s="2">
        <v>22391280.77</v>
      </c>
      <c r="F404" s="2">
        <f t="shared" si="6"/>
        <v>-200969911.93000081</v>
      </c>
    </row>
    <row r="405" spans="1:6" ht="60" customHeight="1" x14ac:dyDescent="0.25">
      <c r="A405" s="3">
        <v>45943</v>
      </c>
      <c r="B405" s="4" t="s">
        <v>480</v>
      </c>
      <c r="C405" s="5" t="s">
        <v>481</v>
      </c>
      <c r="E405" s="2">
        <v>248774.79</v>
      </c>
      <c r="F405" s="2">
        <f t="shared" si="6"/>
        <v>-201218686.7200008</v>
      </c>
    </row>
    <row r="406" spans="1:6" ht="60" customHeight="1" x14ac:dyDescent="0.25">
      <c r="A406" s="3">
        <v>45943</v>
      </c>
      <c r="B406" s="4" t="s">
        <v>480</v>
      </c>
      <c r="C406" s="5" t="s">
        <v>482</v>
      </c>
      <c r="E406" s="2">
        <v>5622310.2199999997</v>
      </c>
      <c r="F406" s="2">
        <f t="shared" si="6"/>
        <v>-206840996.9400008</v>
      </c>
    </row>
    <row r="407" spans="1:6" ht="44.25" customHeight="1" x14ac:dyDescent="0.25">
      <c r="A407" s="3">
        <v>45943</v>
      </c>
      <c r="B407" s="4" t="s">
        <v>483</v>
      </c>
      <c r="C407" s="5" t="s">
        <v>484</v>
      </c>
      <c r="E407" s="2">
        <v>16172.22</v>
      </c>
      <c r="F407" s="2">
        <f t="shared" si="6"/>
        <v>-206857169.1600008</v>
      </c>
    </row>
    <row r="408" spans="1:6" ht="44.25" customHeight="1" x14ac:dyDescent="0.25">
      <c r="A408" s="3">
        <v>45943</v>
      </c>
      <c r="B408" s="4" t="s">
        <v>483</v>
      </c>
      <c r="C408" s="5" t="s">
        <v>484</v>
      </c>
      <c r="E408" s="2">
        <v>29109.99</v>
      </c>
      <c r="F408" s="2">
        <f t="shared" si="6"/>
        <v>-206886279.15000081</v>
      </c>
    </row>
    <row r="409" spans="1:6" ht="44.25" customHeight="1" x14ac:dyDescent="0.25">
      <c r="A409" s="3">
        <v>45943</v>
      </c>
      <c r="B409" s="4" t="s">
        <v>483</v>
      </c>
      <c r="C409" s="5" t="s">
        <v>484</v>
      </c>
      <c r="E409" s="2">
        <v>145550</v>
      </c>
      <c r="F409" s="2">
        <f t="shared" si="6"/>
        <v>-207031829.15000081</v>
      </c>
    </row>
    <row r="410" spans="1:6" ht="48.75" customHeight="1" x14ac:dyDescent="0.25">
      <c r="A410" s="3">
        <v>45943</v>
      </c>
      <c r="B410" s="4" t="s">
        <v>485</v>
      </c>
      <c r="C410" s="5" t="s">
        <v>486</v>
      </c>
      <c r="E410" s="2">
        <v>37737.49</v>
      </c>
      <c r="F410" s="2">
        <f t="shared" si="6"/>
        <v>-207069566.64000082</v>
      </c>
    </row>
    <row r="411" spans="1:6" ht="48.75" customHeight="1" x14ac:dyDescent="0.25">
      <c r="A411" s="3">
        <v>45943</v>
      </c>
      <c r="B411" s="4" t="s">
        <v>485</v>
      </c>
      <c r="C411" s="5" t="s">
        <v>486</v>
      </c>
      <c r="E411" s="2">
        <v>49096.47</v>
      </c>
      <c r="F411" s="2">
        <f t="shared" si="6"/>
        <v>-207118663.11000082</v>
      </c>
    </row>
    <row r="412" spans="1:6" ht="48.75" customHeight="1" x14ac:dyDescent="0.25">
      <c r="A412" s="3">
        <v>45943</v>
      </c>
      <c r="B412" s="4" t="s">
        <v>485</v>
      </c>
      <c r="C412" s="5" t="s">
        <v>486</v>
      </c>
      <c r="E412" s="2">
        <v>20378.240000000002</v>
      </c>
      <c r="F412" s="2">
        <f t="shared" si="6"/>
        <v>-207139041.35000083</v>
      </c>
    </row>
    <row r="413" spans="1:6" ht="51.75" customHeight="1" x14ac:dyDescent="0.25">
      <c r="A413" s="3">
        <v>45943</v>
      </c>
      <c r="B413" s="4" t="s">
        <v>485</v>
      </c>
      <c r="C413" s="5" t="s">
        <v>486</v>
      </c>
      <c r="E413" s="2">
        <v>3773.75</v>
      </c>
      <c r="F413" s="2">
        <f t="shared" si="6"/>
        <v>-207142815.10000083</v>
      </c>
    </row>
    <row r="414" spans="1:6" ht="51.75" customHeight="1" x14ac:dyDescent="0.25">
      <c r="A414" s="3">
        <v>45943</v>
      </c>
      <c r="B414" s="4" t="s">
        <v>485</v>
      </c>
      <c r="C414" s="5" t="s">
        <v>486</v>
      </c>
      <c r="E414" s="2">
        <v>3380486.31</v>
      </c>
      <c r="F414" s="2">
        <f t="shared" si="6"/>
        <v>-210523301.41000083</v>
      </c>
    </row>
    <row r="415" spans="1:6" ht="42.75" customHeight="1" x14ac:dyDescent="0.25">
      <c r="A415" s="3">
        <v>45943</v>
      </c>
      <c r="B415" s="4" t="s">
        <v>487</v>
      </c>
      <c r="C415" s="5" t="s">
        <v>488</v>
      </c>
      <c r="E415" s="2">
        <v>10898.72</v>
      </c>
      <c r="F415" s="2">
        <f t="shared" si="6"/>
        <v>-210534200.13000083</v>
      </c>
    </row>
    <row r="416" spans="1:6" ht="42.75" customHeight="1" x14ac:dyDescent="0.25">
      <c r="A416" s="3">
        <v>45943</v>
      </c>
      <c r="B416" s="4" t="s">
        <v>487</v>
      </c>
      <c r="C416" s="5" t="s">
        <v>488</v>
      </c>
      <c r="E416" s="2">
        <v>20182.810000000001</v>
      </c>
      <c r="F416" s="2">
        <f t="shared" si="6"/>
        <v>-210554382.94000083</v>
      </c>
    </row>
    <row r="417" spans="1:6" ht="42.75" customHeight="1" x14ac:dyDescent="0.25">
      <c r="A417" s="3">
        <v>45943</v>
      </c>
      <c r="B417" s="4" t="s">
        <v>487</v>
      </c>
      <c r="C417" s="5" t="s">
        <v>488</v>
      </c>
      <c r="E417" s="2">
        <v>2018.28</v>
      </c>
      <c r="F417" s="2">
        <f t="shared" si="6"/>
        <v>-210556401.22000083</v>
      </c>
    </row>
    <row r="418" spans="1:6" ht="42.75" customHeight="1" x14ac:dyDescent="0.25">
      <c r="A418" s="3">
        <v>45943</v>
      </c>
      <c r="B418" s="4" t="s">
        <v>487</v>
      </c>
      <c r="C418" s="5" t="s">
        <v>488</v>
      </c>
      <c r="E418" s="2">
        <v>4650725.1900000004</v>
      </c>
      <c r="F418" s="2">
        <f t="shared" si="6"/>
        <v>-215207126.41000083</v>
      </c>
    </row>
    <row r="419" spans="1:6" ht="52.5" customHeight="1" x14ac:dyDescent="0.25">
      <c r="A419" s="3">
        <v>45943</v>
      </c>
      <c r="B419" s="4" t="s">
        <v>489</v>
      </c>
      <c r="C419" s="5" t="s">
        <v>490</v>
      </c>
      <c r="E419" s="2">
        <v>94701.42</v>
      </c>
      <c r="F419" s="2">
        <f t="shared" si="6"/>
        <v>-215301827.83000082</v>
      </c>
    </row>
    <row r="420" spans="1:6" ht="52.5" customHeight="1" x14ac:dyDescent="0.25">
      <c r="A420" s="3">
        <v>45943</v>
      </c>
      <c r="B420" s="4" t="s">
        <v>489</v>
      </c>
      <c r="C420" s="5" t="s">
        <v>490</v>
      </c>
      <c r="E420" s="2">
        <v>9470.14</v>
      </c>
      <c r="F420" s="2">
        <f t="shared" si="6"/>
        <v>-215311297.9700008</v>
      </c>
    </row>
    <row r="421" spans="1:6" ht="51" customHeight="1" x14ac:dyDescent="0.25">
      <c r="A421" s="3">
        <v>45943</v>
      </c>
      <c r="B421" s="4" t="s">
        <v>489</v>
      </c>
      <c r="C421" s="5" t="s">
        <v>490</v>
      </c>
      <c r="E421" s="2">
        <v>51138.77</v>
      </c>
      <c r="F421" s="2">
        <f t="shared" si="6"/>
        <v>-215362436.74000081</v>
      </c>
    </row>
    <row r="422" spans="1:6" ht="51" customHeight="1" x14ac:dyDescent="0.25">
      <c r="A422" s="3">
        <v>45943</v>
      </c>
      <c r="B422" s="4" t="s">
        <v>489</v>
      </c>
      <c r="C422" s="5" t="s">
        <v>490</v>
      </c>
      <c r="E422" s="2">
        <v>8052935.5999999996</v>
      </c>
      <c r="F422" s="2">
        <f t="shared" si="6"/>
        <v>-223415372.34000081</v>
      </c>
    </row>
    <row r="423" spans="1:6" ht="23.25" customHeight="1" x14ac:dyDescent="0.25">
      <c r="A423" s="3">
        <v>45943</v>
      </c>
      <c r="B423" s="4" t="s">
        <v>491</v>
      </c>
      <c r="C423" s="5" t="s">
        <v>492</v>
      </c>
      <c r="D423" s="2">
        <v>155635.24</v>
      </c>
      <c r="F423" s="2">
        <f t="shared" si="6"/>
        <v>-223259737.1000008</v>
      </c>
    </row>
    <row r="424" spans="1:6" ht="23.25" customHeight="1" x14ac:dyDescent="0.25">
      <c r="A424" s="3">
        <v>45943</v>
      </c>
      <c r="B424" s="4" t="s">
        <v>491</v>
      </c>
      <c r="C424" s="5" t="s">
        <v>492</v>
      </c>
      <c r="D424" s="2">
        <v>5000</v>
      </c>
      <c r="F424" s="2">
        <f t="shared" si="6"/>
        <v>-223254737.1000008</v>
      </c>
    </row>
    <row r="425" spans="1:6" ht="23.25" customHeight="1" x14ac:dyDescent="0.25">
      <c r="A425" s="3">
        <v>45943</v>
      </c>
      <c r="B425" s="4" t="s">
        <v>491</v>
      </c>
      <c r="C425" s="5" t="s">
        <v>492</v>
      </c>
      <c r="D425" s="2">
        <v>1000</v>
      </c>
      <c r="F425" s="2">
        <f t="shared" si="6"/>
        <v>-223253737.1000008</v>
      </c>
    </row>
    <row r="426" spans="1:6" ht="23.25" customHeight="1" x14ac:dyDescent="0.25">
      <c r="A426" s="3">
        <v>45943</v>
      </c>
      <c r="B426" s="4" t="s">
        <v>493</v>
      </c>
      <c r="C426" s="5" t="s">
        <v>494</v>
      </c>
      <c r="E426" s="2">
        <v>1582442.9</v>
      </c>
      <c r="F426" s="2">
        <f t="shared" si="6"/>
        <v>-224836180.0000008</v>
      </c>
    </row>
    <row r="427" spans="1:6" ht="23.25" customHeight="1" x14ac:dyDescent="0.25">
      <c r="A427" s="3">
        <v>45943</v>
      </c>
      <c r="B427" s="4" t="s">
        <v>493</v>
      </c>
      <c r="C427" s="5" t="s">
        <v>495</v>
      </c>
      <c r="D427" s="2">
        <v>1582442.9</v>
      </c>
      <c r="F427" s="2">
        <f t="shared" si="6"/>
        <v>-223253737.1000008</v>
      </c>
    </row>
    <row r="428" spans="1:6" ht="23.25" customHeight="1" x14ac:dyDescent="0.25">
      <c r="A428" s="3">
        <v>45943</v>
      </c>
      <c r="B428" s="4" t="s">
        <v>496</v>
      </c>
      <c r="C428" s="5" t="s">
        <v>497</v>
      </c>
      <c r="D428" s="2">
        <v>189612.37</v>
      </c>
      <c r="F428" s="2">
        <f t="shared" si="6"/>
        <v>-223064124.73000079</v>
      </c>
    </row>
    <row r="429" spans="1:6" ht="23.25" customHeight="1" x14ac:dyDescent="0.25">
      <c r="A429" s="3">
        <v>45943</v>
      </c>
      <c r="B429" s="4" t="s">
        <v>496</v>
      </c>
      <c r="C429" s="5" t="s">
        <v>498</v>
      </c>
      <c r="E429" s="2">
        <v>189612.37</v>
      </c>
      <c r="F429" s="2">
        <f t="shared" si="6"/>
        <v>-223253737.1000008</v>
      </c>
    </row>
    <row r="430" spans="1:6" ht="23.25" customHeight="1" x14ac:dyDescent="0.25">
      <c r="A430" s="3">
        <v>45943</v>
      </c>
      <c r="B430" s="4" t="s">
        <v>499</v>
      </c>
      <c r="C430" s="5" t="s">
        <v>500</v>
      </c>
      <c r="D430" s="2">
        <v>21942.9</v>
      </c>
      <c r="F430" s="2">
        <f t="shared" si="6"/>
        <v>-223231794.20000079</v>
      </c>
    </row>
    <row r="431" spans="1:6" ht="34.5" customHeight="1" x14ac:dyDescent="0.25">
      <c r="A431" s="3">
        <v>45943</v>
      </c>
      <c r="B431" s="4" t="s">
        <v>501</v>
      </c>
      <c r="C431" s="5" t="s">
        <v>502</v>
      </c>
      <c r="D431" s="2">
        <v>1300000</v>
      </c>
      <c r="F431" s="2">
        <f t="shared" si="6"/>
        <v>-221931794.20000079</v>
      </c>
    </row>
    <row r="432" spans="1:6" ht="21.75" customHeight="1" x14ac:dyDescent="0.25">
      <c r="A432" s="3">
        <v>45943</v>
      </c>
      <c r="B432" s="4" t="s">
        <v>503</v>
      </c>
      <c r="C432" s="5" t="s">
        <v>504</v>
      </c>
      <c r="D432" s="2">
        <v>2200</v>
      </c>
      <c r="F432" s="2">
        <f t="shared" si="6"/>
        <v>-221929594.20000079</v>
      </c>
    </row>
    <row r="433" spans="1:6" ht="25.5" customHeight="1" x14ac:dyDescent="0.25">
      <c r="A433" s="3">
        <v>45943</v>
      </c>
      <c r="B433" s="4" t="s">
        <v>505</v>
      </c>
      <c r="C433" s="5" t="s">
        <v>506</v>
      </c>
      <c r="D433" s="2">
        <v>1000</v>
      </c>
      <c r="F433" s="2">
        <f t="shared" si="6"/>
        <v>-221928594.20000079</v>
      </c>
    </row>
    <row r="434" spans="1:6" ht="25.5" customHeight="1" x14ac:dyDescent="0.25">
      <c r="A434" s="3">
        <v>45943</v>
      </c>
      <c r="B434" s="4" t="s">
        <v>507</v>
      </c>
      <c r="C434" s="5" t="s">
        <v>508</v>
      </c>
      <c r="D434" s="2">
        <v>15000</v>
      </c>
      <c r="F434" s="2">
        <f t="shared" si="6"/>
        <v>-221913594.20000079</v>
      </c>
    </row>
    <row r="435" spans="1:6" ht="25.5" customHeight="1" x14ac:dyDescent="0.25">
      <c r="A435" s="3">
        <v>45943</v>
      </c>
      <c r="B435" s="4" t="s">
        <v>509</v>
      </c>
      <c r="C435" s="5" t="s">
        <v>510</v>
      </c>
      <c r="D435" s="2">
        <v>1100</v>
      </c>
      <c r="F435" s="2">
        <f t="shared" si="6"/>
        <v>-221912494.20000079</v>
      </c>
    </row>
    <row r="436" spans="1:6" ht="25.5" customHeight="1" x14ac:dyDescent="0.25">
      <c r="A436" s="3">
        <v>45943</v>
      </c>
      <c r="B436" s="4" t="s">
        <v>511</v>
      </c>
      <c r="C436" s="5" t="s">
        <v>512</v>
      </c>
      <c r="D436" s="2">
        <v>2500</v>
      </c>
      <c r="F436" s="2">
        <f t="shared" si="6"/>
        <v>-221909994.20000079</v>
      </c>
    </row>
    <row r="437" spans="1:6" ht="25.5" customHeight="1" x14ac:dyDescent="0.25">
      <c r="A437" s="3">
        <v>45943</v>
      </c>
      <c r="B437" s="4" t="s">
        <v>513</v>
      </c>
      <c r="C437" s="5" t="s">
        <v>514</v>
      </c>
      <c r="D437" s="2">
        <v>2200</v>
      </c>
      <c r="F437" s="2">
        <f t="shared" si="6"/>
        <v>-221907794.20000079</v>
      </c>
    </row>
    <row r="438" spans="1:6" ht="25.5" customHeight="1" x14ac:dyDescent="0.25">
      <c r="A438" s="3">
        <v>45943</v>
      </c>
      <c r="B438" s="4" t="s">
        <v>515</v>
      </c>
      <c r="C438" s="5" t="s">
        <v>516</v>
      </c>
      <c r="D438" s="2">
        <v>8800</v>
      </c>
      <c r="F438" s="2">
        <f t="shared" si="6"/>
        <v>-221898994.20000079</v>
      </c>
    </row>
    <row r="439" spans="1:6" ht="25.5" customHeight="1" x14ac:dyDescent="0.25">
      <c r="A439" s="3">
        <v>45943</v>
      </c>
      <c r="B439" s="4" t="s">
        <v>517</v>
      </c>
      <c r="C439" s="5" t="s">
        <v>518</v>
      </c>
      <c r="D439" s="2">
        <v>5500</v>
      </c>
      <c r="F439" s="2">
        <f t="shared" si="6"/>
        <v>-221893494.20000079</v>
      </c>
    </row>
    <row r="440" spans="1:6" ht="25.5" customHeight="1" x14ac:dyDescent="0.25">
      <c r="A440" s="3">
        <v>45943</v>
      </c>
      <c r="B440" s="4" t="s">
        <v>519</v>
      </c>
      <c r="C440" s="5" t="s">
        <v>520</v>
      </c>
      <c r="D440" s="2">
        <v>9900</v>
      </c>
      <c r="F440" s="2">
        <f t="shared" si="6"/>
        <v>-221883594.20000079</v>
      </c>
    </row>
    <row r="441" spans="1:6" ht="25.5" customHeight="1" x14ac:dyDescent="0.25">
      <c r="A441" s="3">
        <v>45943</v>
      </c>
      <c r="B441" s="4" t="s">
        <v>521</v>
      </c>
      <c r="C441" s="5" t="s">
        <v>522</v>
      </c>
      <c r="D441" s="2">
        <v>67100</v>
      </c>
      <c r="F441" s="2">
        <f t="shared" si="6"/>
        <v>-221816494.20000079</v>
      </c>
    </row>
    <row r="442" spans="1:6" ht="25.5" customHeight="1" x14ac:dyDescent="0.25">
      <c r="A442" s="3">
        <v>45943</v>
      </c>
      <c r="B442" s="4" t="s">
        <v>523</v>
      </c>
      <c r="C442" s="5" t="s">
        <v>524</v>
      </c>
      <c r="D442" s="2">
        <v>7500</v>
      </c>
      <c r="F442" s="2">
        <f t="shared" si="6"/>
        <v>-221808994.20000079</v>
      </c>
    </row>
    <row r="443" spans="1:6" ht="25.5" customHeight="1" x14ac:dyDescent="0.25">
      <c r="A443" s="3">
        <v>45943</v>
      </c>
      <c r="B443" s="4" t="s">
        <v>525</v>
      </c>
      <c r="C443" s="5" t="s">
        <v>526</v>
      </c>
      <c r="D443" s="2">
        <v>10000</v>
      </c>
      <c r="F443" s="2">
        <f t="shared" si="6"/>
        <v>-221798994.20000079</v>
      </c>
    </row>
    <row r="444" spans="1:6" ht="25.5" customHeight="1" x14ac:dyDescent="0.25">
      <c r="A444" s="3">
        <v>45943</v>
      </c>
      <c r="B444" s="4" t="s">
        <v>527</v>
      </c>
      <c r="C444" s="5" t="s">
        <v>528</v>
      </c>
      <c r="D444" s="2">
        <v>8500</v>
      </c>
      <c r="F444" s="2">
        <f t="shared" si="6"/>
        <v>-221790494.20000079</v>
      </c>
    </row>
    <row r="445" spans="1:6" ht="25.5" customHeight="1" x14ac:dyDescent="0.25">
      <c r="A445" s="3">
        <v>45943</v>
      </c>
      <c r="B445" s="4" t="s">
        <v>529</v>
      </c>
      <c r="C445" s="5" t="s">
        <v>530</v>
      </c>
      <c r="D445" s="2">
        <v>5500</v>
      </c>
      <c r="F445" s="2">
        <f t="shared" si="6"/>
        <v>-221784994.20000079</v>
      </c>
    </row>
    <row r="446" spans="1:6" ht="25.5" customHeight="1" x14ac:dyDescent="0.25">
      <c r="A446" s="3">
        <v>45944</v>
      </c>
      <c r="B446" s="4" t="s">
        <v>531</v>
      </c>
      <c r="C446" s="5" t="s">
        <v>532</v>
      </c>
      <c r="D446" s="2">
        <v>45000</v>
      </c>
      <c r="F446" s="2">
        <f t="shared" si="6"/>
        <v>-221739994.20000079</v>
      </c>
    </row>
    <row r="447" spans="1:6" ht="25.5" customHeight="1" x14ac:dyDescent="0.25">
      <c r="A447" s="3">
        <v>45944</v>
      </c>
      <c r="B447" s="4" t="s">
        <v>533</v>
      </c>
      <c r="C447" s="5" t="s">
        <v>534</v>
      </c>
      <c r="E447" s="2">
        <v>354096.99</v>
      </c>
      <c r="F447" s="2">
        <f t="shared" si="6"/>
        <v>-222094091.1900008</v>
      </c>
    </row>
    <row r="448" spans="1:6" ht="25.5" customHeight="1" x14ac:dyDescent="0.25">
      <c r="A448" s="3">
        <v>45944</v>
      </c>
      <c r="B448" s="4" t="s">
        <v>533</v>
      </c>
      <c r="C448" s="5" t="s">
        <v>535</v>
      </c>
      <c r="D448" s="2">
        <v>354096.99</v>
      </c>
      <c r="F448" s="2">
        <f t="shared" si="6"/>
        <v>-221739994.20000079</v>
      </c>
    </row>
    <row r="449" spans="1:6" ht="31.5" customHeight="1" x14ac:dyDescent="0.25">
      <c r="A449" s="3">
        <v>45944</v>
      </c>
      <c r="B449" s="4" t="s">
        <v>536</v>
      </c>
      <c r="C449" s="5" t="s">
        <v>537</v>
      </c>
      <c r="D449" s="2">
        <v>1244795.3</v>
      </c>
      <c r="F449" s="2">
        <f t="shared" si="6"/>
        <v>-220495198.90000078</v>
      </c>
    </row>
    <row r="450" spans="1:6" ht="31.5" customHeight="1" x14ac:dyDescent="0.25">
      <c r="A450" s="3">
        <v>45944</v>
      </c>
      <c r="B450" s="4" t="s">
        <v>536</v>
      </c>
      <c r="C450" s="5" t="s">
        <v>538</v>
      </c>
      <c r="E450" s="2">
        <v>1244795.3</v>
      </c>
      <c r="F450" s="2">
        <f t="shared" si="6"/>
        <v>-221739994.20000079</v>
      </c>
    </row>
    <row r="451" spans="1:6" ht="31.5" customHeight="1" x14ac:dyDescent="0.25">
      <c r="A451" s="3">
        <v>45944</v>
      </c>
      <c r="B451" s="4" t="s">
        <v>539</v>
      </c>
      <c r="C451" s="5" t="s">
        <v>540</v>
      </c>
      <c r="D451" s="2">
        <v>307500.82</v>
      </c>
      <c r="F451" s="2">
        <f t="shared" si="6"/>
        <v>-221432493.3800008</v>
      </c>
    </row>
    <row r="452" spans="1:6" ht="31.5" customHeight="1" x14ac:dyDescent="0.25">
      <c r="A452" s="3">
        <v>45944</v>
      </c>
      <c r="B452" s="4" t="s">
        <v>539</v>
      </c>
      <c r="C452" s="5" t="s">
        <v>541</v>
      </c>
      <c r="E452" s="2">
        <v>307500.82</v>
      </c>
      <c r="F452" s="2">
        <f t="shared" si="6"/>
        <v>-221739994.20000079</v>
      </c>
    </row>
    <row r="453" spans="1:6" ht="31.5" customHeight="1" x14ac:dyDescent="0.25">
      <c r="A453" s="3">
        <v>45944</v>
      </c>
      <c r="B453" s="4" t="s">
        <v>542</v>
      </c>
      <c r="C453" s="5" t="s">
        <v>543</v>
      </c>
      <c r="D453" s="2">
        <v>470788.28</v>
      </c>
      <c r="F453" s="2">
        <f t="shared" si="6"/>
        <v>-221269205.92000079</v>
      </c>
    </row>
    <row r="454" spans="1:6" ht="31.5" customHeight="1" x14ac:dyDescent="0.25">
      <c r="A454" s="3">
        <v>45944</v>
      </c>
      <c r="B454" s="4" t="s">
        <v>542</v>
      </c>
      <c r="C454" s="5" t="s">
        <v>544</v>
      </c>
      <c r="E454" s="2">
        <v>470788.28</v>
      </c>
      <c r="F454" s="2">
        <f t="shared" si="6"/>
        <v>-221739994.20000079</v>
      </c>
    </row>
    <row r="455" spans="1:6" ht="23.25" customHeight="1" x14ac:dyDescent="0.25">
      <c r="A455" s="3">
        <v>45944</v>
      </c>
      <c r="B455" s="4" t="s">
        <v>545</v>
      </c>
      <c r="C455" s="5" t="s">
        <v>546</v>
      </c>
      <c r="D455" s="2">
        <v>7500</v>
      </c>
      <c r="F455" s="2">
        <f t="shared" si="6"/>
        <v>-221732494.20000079</v>
      </c>
    </row>
    <row r="456" spans="1:6" ht="23.25" customHeight="1" x14ac:dyDescent="0.25">
      <c r="A456" s="3">
        <v>45944</v>
      </c>
      <c r="B456" s="4" t="s">
        <v>547</v>
      </c>
      <c r="C456" s="5" t="s">
        <v>548</v>
      </c>
      <c r="D456" s="2">
        <v>1000</v>
      </c>
      <c r="F456" s="2">
        <f t="shared" si="6"/>
        <v>-221731494.20000079</v>
      </c>
    </row>
    <row r="457" spans="1:6" ht="23.25" customHeight="1" x14ac:dyDescent="0.25">
      <c r="A457" s="3">
        <v>45944</v>
      </c>
      <c r="B457" s="4" t="s">
        <v>549</v>
      </c>
      <c r="C457" s="5" t="s">
        <v>550</v>
      </c>
      <c r="D457" s="2">
        <v>1650</v>
      </c>
      <c r="F457" s="2">
        <f t="shared" si="6"/>
        <v>-221729844.20000079</v>
      </c>
    </row>
    <row r="458" spans="1:6" ht="23.25" customHeight="1" x14ac:dyDescent="0.25">
      <c r="A458" s="3">
        <v>45944</v>
      </c>
      <c r="B458" s="4" t="s">
        <v>551</v>
      </c>
      <c r="C458" s="5" t="s">
        <v>552</v>
      </c>
      <c r="D458" s="2">
        <v>5000</v>
      </c>
      <c r="F458" s="2">
        <f t="shared" si="6"/>
        <v>-221724844.20000079</v>
      </c>
    </row>
    <row r="459" spans="1:6" ht="23.25" customHeight="1" x14ac:dyDescent="0.25">
      <c r="A459" s="3">
        <v>45944</v>
      </c>
      <c r="B459" s="4" t="s">
        <v>553</v>
      </c>
      <c r="C459" s="5" t="s">
        <v>554</v>
      </c>
      <c r="D459" s="2">
        <v>2000</v>
      </c>
      <c r="F459" s="2">
        <f t="shared" si="6"/>
        <v>-221722844.20000079</v>
      </c>
    </row>
    <row r="460" spans="1:6" ht="23.25" customHeight="1" x14ac:dyDescent="0.25">
      <c r="A460" s="3">
        <v>45944</v>
      </c>
      <c r="B460" s="4" t="s">
        <v>555</v>
      </c>
      <c r="C460" s="5" t="s">
        <v>556</v>
      </c>
      <c r="D460" s="2">
        <v>4400</v>
      </c>
      <c r="F460" s="2">
        <f t="shared" ref="F460:F523" si="7">+F459+D460-E460</f>
        <v>-221718444.20000079</v>
      </c>
    </row>
    <row r="461" spans="1:6" ht="23.25" customHeight="1" x14ac:dyDescent="0.25">
      <c r="A461" s="3">
        <v>45944</v>
      </c>
      <c r="B461" s="4" t="s">
        <v>557</v>
      </c>
      <c r="C461" s="5" t="s">
        <v>558</v>
      </c>
      <c r="D461" s="2">
        <v>17000</v>
      </c>
      <c r="F461" s="2">
        <f t="shared" si="7"/>
        <v>-221701444.20000079</v>
      </c>
    </row>
    <row r="462" spans="1:6" ht="23.25" customHeight="1" x14ac:dyDescent="0.25">
      <c r="A462" s="3">
        <v>45944</v>
      </c>
      <c r="B462" s="4" t="s">
        <v>559</v>
      </c>
      <c r="C462" s="5" t="s">
        <v>560</v>
      </c>
      <c r="D462" s="2">
        <v>2000</v>
      </c>
      <c r="F462" s="2">
        <f t="shared" si="7"/>
        <v>-221699444.20000079</v>
      </c>
    </row>
    <row r="463" spans="1:6" ht="23.25" customHeight="1" x14ac:dyDescent="0.25">
      <c r="A463" s="3">
        <v>45944</v>
      </c>
      <c r="B463" s="4" t="s">
        <v>561</v>
      </c>
      <c r="C463" s="5" t="s">
        <v>562</v>
      </c>
      <c r="D463" s="2">
        <v>11000</v>
      </c>
      <c r="F463" s="2">
        <f t="shared" si="7"/>
        <v>-221688444.20000079</v>
      </c>
    </row>
    <row r="464" spans="1:6" ht="23.25" customHeight="1" x14ac:dyDescent="0.25">
      <c r="A464" s="3">
        <v>45944</v>
      </c>
      <c r="B464" s="4" t="s">
        <v>563</v>
      </c>
      <c r="C464" s="5" t="s">
        <v>564</v>
      </c>
      <c r="D464" s="2">
        <v>8500</v>
      </c>
      <c r="F464" s="2">
        <f t="shared" si="7"/>
        <v>-221679944.20000079</v>
      </c>
    </row>
    <row r="465" spans="1:6" ht="23.25" customHeight="1" x14ac:dyDescent="0.25">
      <c r="A465" s="3">
        <v>45944</v>
      </c>
      <c r="B465" s="4" t="s">
        <v>565</v>
      </c>
      <c r="C465" s="5" t="s">
        <v>566</v>
      </c>
      <c r="D465" s="2">
        <v>8500</v>
      </c>
      <c r="F465" s="2">
        <f t="shared" si="7"/>
        <v>-221671444.20000079</v>
      </c>
    </row>
    <row r="466" spans="1:6" ht="23.25" customHeight="1" x14ac:dyDescent="0.25">
      <c r="A466" s="3">
        <v>45944</v>
      </c>
      <c r="B466" s="4" t="s">
        <v>567</v>
      </c>
      <c r="C466" s="5" t="s">
        <v>568</v>
      </c>
      <c r="D466" s="2">
        <v>6000</v>
      </c>
      <c r="F466" s="2">
        <f t="shared" si="7"/>
        <v>-221665444.20000079</v>
      </c>
    </row>
    <row r="467" spans="1:6" ht="52.5" customHeight="1" x14ac:dyDescent="0.25">
      <c r="A467" s="3">
        <v>45945</v>
      </c>
      <c r="B467" s="4" t="s">
        <v>569</v>
      </c>
      <c r="C467" s="5" t="s">
        <v>570</v>
      </c>
      <c r="E467" s="2">
        <v>181683.65</v>
      </c>
      <c r="F467" s="2">
        <f t="shared" si="7"/>
        <v>-221847127.8500008</v>
      </c>
    </row>
    <row r="468" spans="1:6" ht="42" customHeight="1" x14ac:dyDescent="0.25">
      <c r="A468" s="3">
        <v>45945</v>
      </c>
      <c r="B468" s="4" t="s">
        <v>571</v>
      </c>
      <c r="C468" s="5" t="s">
        <v>572</v>
      </c>
      <c r="E468" s="2">
        <v>532527.46</v>
      </c>
      <c r="F468" s="2">
        <f t="shared" si="7"/>
        <v>-222379655.31000081</v>
      </c>
    </row>
    <row r="469" spans="1:6" ht="42" customHeight="1" x14ac:dyDescent="0.25">
      <c r="A469" s="3">
        <v>45945</v>
      </c>
      <c r="B469" s="4" t="s">
        <v>573</v>
      </c>
      <c r="C469" s="5" t="s">
        <v>574</v>
      </c>
      <c r="E469" s="2">
        <v>1375000</v>
      </c>
      <c r="F469" s="2">
        <f t="shared" si="7"/>
        <v>-223754655.31000081</v>
      </c>
    </row>
    <row r="470" spans="1:6" ht="40.5" customHeight="1" x14ac:dyDescent="0.25">
      <c r="A470" s="3">
        <v>45945</v>
      </c>
      <c r="B470" s="4" t="s">
        <v>575</v>
      </c>
      <c r="C470" s="5" t="s">
        <v>576</v>
      </c>
      <c r="E470" s="2">
        <v>457395</v>
      </c>
      <c r="F470" s="2">
        <f t="shared" si="7"/>
        <v>-224212050.31000081</v>
      </c>
    </row>
    <row r="471" spans="1:6" ht="21.75" customHeight="1" x14ac:dyDescent="0.25">
      <c r="A471" s="3">
        <v>45945</v>
      </c>
      <c r="B471" s="4" t="s">
        <v>577</v>
      </c>
      <c r="C471" s="5" t="s">
        <v>578</v>
      </c>
      <c r="D471" s="2">
        <v>70063.33</v>
      </c>
      <c r="F471" s="2">
        <f t="shared" si="7"/>
        <v>-224141986.98000079</v>
      </c>
    </row>
    <row r="472" spans="1:6" ht="21.75" customHeight="1" x14ac:dyDescent="0.25">
      <c r="A472" s="3">
        <v>45945</v>
      </c>
      <c r="B472" s="4" t="s">
        <v>577</v>
      </c>
      <c r="C472" s="5" t="s">
        <v>578</v>
      </c>
      <c r="D472" s="2">
        <v>199366.72</v>
      </c>
      <c r="F472" s="2">
        <f t="shared" si="7"/>
        <v>-223942620.2600008</v>
      </c>
    </row>
    <row r="473" spans="1:6" ht="21.75" customHeight="1" x14ac:dyDescent="0.25">
      <c r="A473" s="3">
        <v>45945</v>
      </c>
      <c r="B473" s="4" t="s">
        <v>577</v>
      </c>
      <c r="C473" s="5" t="s">
        <v>578</v>
      </c>
      <c r="D473" s="2">
        <v>25600</v>
      </c>
      <c r="F473" s="2">
        <f t="shared" si="7"/>
        <v>-223917020.2600008</v>
      </c>
    </row>
    <row r="474" spans="1:6" ht="30.75" customHeight="1" x14ac:dyDescent="0.25">
      <c r="A474" s="3">
        <v>45945</v>
      </c>
      <c r="B474" s="4" t="s">
        <v>579</v>
      </c>
      <c r="C474" s="5" t="s">
        <v>580</v>
      </c>
      <c r="D474" s="2">
        <v>19616607.640000001</v>
      </c>
      <c r="F474" s="2">
        <f t="shared" si="7"/>
        <v>-204300412.62000078</v>
      </c>
    </row>
    <row r="475" spans="1:6" ht="30.75" customHeight="1" x14ac:dyDescent="0.25">
      <c r="A475" s="3">
        <v>45945</v>
      </c>
      <c r="B475" s="4" t="s">
        <v>579</v>
      </c>
      <c r="C475" s="5" t="s">
        <v>581</v>
      </c>
      <c r="E475" s="2">
        <v>19616607.640000001</v>
      </c>
      <c r="F475" s="2">
        <f t="shared" si="7"/>
        <v>-223917020.26000077</v>
      </c>
    </row>
    <row r="476" spans="1:6" ht="25.5" customHeight="1" x14ac:dyDescent="0.25">
      <c r="A476" s="3">
        <v>45945</v>
      </c>
      <c r="B476" s="4" t="s">
        <v>582</v>
      </c>
      <c r="C476" s="5" t="s">
        <v>583</v>
      </c>
      <c r="D476" s="2">
        <v>170800</v>
      </c>
      <c r="F476" s="2">
        <f t="shared" si="7"/>
        <v>-223746220.26000077</v>
      </c>
    </row>
    <row r="477" spans="1:6" ht="25.5" customHeight="1" x14ac:dyDescent="0.25">
      <c r="A477" s="3">
        <v>45945</v>
      </c>
      <c r="B477" s="4" t="s">
        <v>582</v>
      </c>
      <c r="C477" s="5" t="s">
        <v>584</v>
      </c>
      <c r="E477" s="2">
        <v>170800</v>
      </c>
      <c r="F477" s="2">
        <f t="shared" si="7"/>
        <v>-223917020.26000077</v>
      </c>
    </row>
    <row r="478" spans="1:6" ht="25.5" customHeight="1" x14ac:dyDescent="0.25">
      <c r="A478" s="3">
        <v>45945</v>
      </c>
      <c r="B478" s="4" t="s">
        <v>585</v>
      </c>
      <c r="C478" s="5" t="s">
        <v>586</v>
      </c>
      <c r="D478" s="2">
        <v>2200</v>
      </c>
      <c r="F478" s="2">
        <f t="shared" si="7"/>
        <v>-223914820.26000077</v>
      </c>
    </row>
    <row r="479" spans="1:6" ht="25.5" customHeight="1" x14ac:dyDescent="0.25">
      <c r="A479" s="3">
        <v>45945</v>
      </c>
      <c r="B479" s="4" t="s">
        <v>587</v>
      </c>
      <c r="C479" s="5" t="s">
        <v>588</v>
      </c>
      <c r="D479" s="2">
        <v>5000</v>
      </c>
      <c r="F479" s="2">
        <f t="shared" si="7"/>
        <v>-223909820.26000077</v>
      </c>
    </row>
    <row r="480" spans="1:6" ht="25.5" customHeight="1" x14ac:dyDescent="0.25">
      <c r="A480" s="3">
        <v>45945</v>
      </c>
      <c r="B480" s="4" t="s">
        <v>589</v>
      </c>
      <c r="C480" s="5" t="s">
        <v>590</v>
      </c>
      <c r="D480" s="2">
        <v>6600</v>
      </c>
      <c r="F480" s="2">
        <f t="shared" si="7"/>
        <v>-223903220.26000077</v>
      </c>
    </row>
    <row r="481" spans="1:6" ht="25.5" customHeight="1" x14ac:dyDescent="0.25">
      <c r="A481" s="3">
        <v>45945</v>
      </c>
      <c r="B481" s="4" t="s">
        <v>591</v>
      </c>
      <c r="C481" s="5" t="s">
        <v>592</v>
      </c>
      <c r="D481" s="2">
        <v>14000</v>
      </c>
      <c r="F481" s="2">
        <f t="shared" si="7"/>
        <v>-223889220.26000077</v>
      </c>
    </row>
    <row r="482" spans="1:6" ht="25.5" customHeight="1" x14ac:dyDescent="0.25">
      <c r="A482" s="3">
        <v>45945</v>
      </c>
      <c r="B482" s="4" t="s">
        <v>593</v>
      </c>
      <c r="C482" s="5" t="s">
        <v>594</v>
      </c>
      <c r="D482" s="2">
        <v>15000</v>
      </c>
      <c r="F482" s="2">
        <f t="shared" si="7"/>
        <v>-223874220.26000077</v>
      </c>
    </row>
    <row r="483" spans="1:6" ht="25.5" customHeight="1" x14ac:dyDescent="0.25">
      <c r="A483" s="3">
        <v>45945</v>
      </c>
      <c r="B483" s="4" t="s">
        <v>595</v>
      </c>
      <c r="C483" s="5" t="s">
        <v>596</v>
      </c>
      <c r="D483" s="2">
        <v>17600</v>
      </c>
      <c r="F483" s="2">
        <f t="shared" si="7"/>
        <v>-223856620.26000077</v>
      </c>
    </row>
    <row r="484" spans="1:6" ht="25.5" customHeight="1" x14ac:dyDescent="0.25">
      <c r="A484" s="3">
        <v>45945</v>
      </c>
      <c r="B484" s="4" t="s">
        <v>597</v>
      </c>
      <c r="C484" s="5" t="s">
        <v>598</v>
      </c>
      <c r="D484" s="2">
        <v>5500</v>
      </c>
      <c r="F484" s="2">
        <f t="shared" si="7"/>
        <v>-223851120.26000077</v>
      </c>
    </row>
    <row r="485" spans="1:6" ht="25.5" customHeight="1" x14ac:dyDescent="0.25">
      <c r="A485" s="3">
        <v>45945</v>
      </c>
      <c r="B485" s="4" t="s">
        <v>599</v>
      </c>
      <c r="C485" s="5" t="s">
        <v>600</v>
      </c>
      <c r="D485" s="2">
        <v>16500</v>
      </c>
      <c r="F485" s="2">
        <f t="shared" si="7"/>
        <v>-223834620.26000077</v>
      </c>
    </row>
    <row r="486" spans="1:6" ht="25.5" customHeight="1" x14ac:dyDescent="0.25">
      <c r="A486" s="3">
        <v>45945</v>
      </c>
      <c r="B486" s="4" t="s">
        <v>601</v>
      </c>
      <c r="C486" s="5" t="s">
        <v>602</v>
      </c>
      <c r="D486" s="2">
        <v>3300</v>
      </c>
      <c r="F486" s="2">
        <f t="shared" si="7"/>
        <v>-223831320.26000077</v>
      </c>
    </row>
    <row r="487" spans="1:6" ht="71.25" customHeight="1" x14ac:dyDescent="0.25">
      <c r="A487" s="3">
        <v>45946</v>
      </c>
      <c r="B487" s="4" t="s">
        <v>603</v>
      </c>
      <c r="C487" s="5" t="s">
        <v>604</v>
      </c>
      <c r="E487" s="2">
        <v>30000000</v>
      </c>
      <c r="F487" s="2">
        <f t="shared" si="7"/>
        <v>-253831320.26000077</v>
      </c>
    </row>
    <row r="488" spans="1:6" ht="50.25" customHeight="1" x14ac:dyDescent="0.25">
      <c r="A488" s="3">
        <v>45946</v>
      </c>
      <c r="B488" s="4" t="s">
        <v>605</v>
      </c>
      <c r="C488" s="5" t="s">
        <v>606</v>
      </c>
      <c r="E488" s="2">
        <v>55542.78</v>
      </c>
      <c r="F488" s="2">
        <f t="shared" si="7"/>
        <v>-253886863.04000077</v>
      </c>
    </row>
    <row r="489" spans="1:6" ht="50.25" customHeight="1" x14ac:dyDescent="0.25">
      <c r="A489" s="3">
        <v>45946</v>
      </c>
      <c r="B489" s="4" t="s">
        <v>605</v>
      </c>
      <c r="C489" s="5" t="s">
        <v>606</v>
      </c>
      <c r="E489" s="2">
        <v>1255266.94</v>
      </c>
      <c r="F489" s="2">
        <f t="shared" si="7"/>
        <v>-255142129.98000076</v>
      </c>
    </row>
    <row r="490" spans="1:6" ht="42" customHeight="1" x14ac:dyDescent="0.25">
      <c r="A490" s="3">
        <v>45946</v>
      </c>
      <c r="B490" s="4" t="s">
        <v>607</v>
      </c>
      <c r="C490" s="5" t="s">
        <v>608</v>
      </c>
      <c r="E490" s="19">
        <v>633.9</v>
      </c>
      <c r="F490" s="2">
        <f t="shared" si="7"/>
        <v>-255142763.88000077</v>
      </c>
    </row>
    <row r="491" spans="1:6" ht="42" customHeight="1" x14ac:dyDescent="0.25">
      <c r="A491" s="3">
        <v>45946</v>
      </c>
      <c r="B491" s="4" t="s">
        <v>607</v>
      </c>
      <c r="C491" s="5" t="s">
        <v>608</v>
      </c>
      <c r="E491" s="2">
        <v>14326.1</v>
      </c>
      <c r="F491" s="2">
        <f t="shared" si="7"/>
        <v>-255157089.98000076</v>
      </c>
    </row>
    <row r="492" spans="1:6" ht="51.75" customHeight="1" x14ac:dyDescent="0.25">
      <c r="A492" s="3">
        <v>45946</v>
      </c>
      <c r="B492" s="4" t="s">
        <v>609</v>
      </c>
      <c r="C492" s="5" t="s">
        <v>610</v>
      </c>
      <c r="E492" s="2">
        <v>1557735.17</v>
      </c>
      <c r="F492" s="2">
        <f t="shared" si="7"/>
        <v>-256714825.15000075</v>
      </c>
    </row>
    <row r="493" spans="1:6" ht="62.25" customHeight="1" x14ac:dyDescent="0.25">
      <c r="A493" s="3">
        <v>45946</v>
      </c>
      <c r="B493" s="4" t="s">
        <v>611</v>
      </c>
      <c r="C493" s="5" t="s">
        <v>612</v>
      </c>
      <c r="E493" s="2">
        <v>14031675</v>
      </c>
      <c r="F493" s="2">
        <f t="shared" si="7"/>
        <v>-270746500.15000075</v>
      </c>
    </row>
    <row r="494" spans="1:6" ht="54" customHeight="1" x14ac:dyDescent="0.25">
      <c r="A494" s="3">
        <v>45946</v>
      </c>
      <c r="B494" s="4" t="s">
        <v>613</v>
      </c>
      <c r="C494" s="5" t="s">
        <v>614</v>
      </c>
      <c r="E494" s="2">
        <v>23232</v>
      </c>
      <c r="F494" s="2">
        <f t="shared" si="7"/>
        <v>-270769732.15000075</v>
      </c>
    </row>
    <row r="495" spans="1:6" ht="54" customHeight="1" x14ac:dyDescent="0.25">
      <c r="A495" s="3">
        <v>45946</v>
      </c>
      <c r="B495" s="4" t="s">
        <v>613</v>
      </c>
      <c r="C495" s="5" t="s">
        <v>614</v>
      </c>
      <c r="E495" s="2">
        <v>41817.599999999999</v>
      </c>
      <c r="F495" s="2">
        <f t="shared" si="7"/>
        <v>-270811549.75000077</v>
      </c>
    </row>
    <row r="496" spans="1:6" ht="54" customHeight="1" x14ac:dyDescent="0.25">
      <c r="A496" s="3">
        <v>45946</v>
      </c>
      <c r="B496" s="4" t="s">
        <v>613</v>
      </c>
      <c r="C496" s="5" t="s">
        <v>614</v>
      </c>
      <c r="E496" s="2">
        <v>209088</v>
      </c>
      <c r="F496" s="2">
        <f t="shared" si="7"/>
        <v>-271020637.75000077</v>
      </c>
    </row>
    <row r="497" spans="1:6" ht="42" customHeight="1" x14ac:dyDescent="0.25">
      <c r="A497" s="3">
        <v>45946</v>
      </c>
      <c r="B497" s="4" t="s">
        <v>615</v>
      </c>
      <c r="C497" s="5" t="s">
        <v>616</v>
      </c>
      <c r="E497" s="2">
        <v>19580.21</v>
      </c>
      <c r="F497" s="2">
        <f t="shared" si="7"/>
        <v>-271040217.96000075</v>
      </c>
    </row>
    <row r="498" spans="1:6" ht="42" customHeight="1" x14ac:dyDescent="0.25">
      <c r="A498" s="3">
        <v>45946</v>
      </c>
      <c r="B498" s="4" t="s">
        <v>615</v>
      </c>
      <c r="C498" s="5" t="s">
        <v>616</v>
      </c>
      <c r="E498" s="2">
        <v>442512.78</v>
      </c>
      <c r="F498" s="2">
        <f t="shared" si="7"/>
        <v>-271482730.74000072</v>
      </c>
    </row>
    <row r="499" spans="1:6" ht="50.25" customHeight="1" x14ac:dyDescent="0.25">
      <c r="A499" s="3">
        <v>45946</v>
      </c>
      <c r="B499" s="4" t="s">
        <v>617</v>
      </c>
      <c r="C499" s="5" t="s">
        <v>618</v>
      </c>
      <c r="E499" s="2">
        <v>16890.04</v>
      </c>
      <c r="F499" s="2">
        <f t="shared" si="7"/>
        <v>-271499620.78000075</v>
      </c>
    </row>
    <row r="500" spans="1:6" ht="41.25" customHeight="1" x14ac:dyDescent="0.25">
      <c r="A500" s="3">
        <v>45946</v>
      </c>
      <c r="B500" s="4" t="s">
        <v>619</v>
      </c>
      <c r="C500" s="5" t="s">
        <v>620</v>
      </c>
      <c r="E500" s="2">
        <v>1051464.77</v>
      </c>
      <c r="F500" s="2">
        <f t="shared" si="7"/>
        <v>-272551085.55000073</v>
      </c>
    </row>
    <row r="501" spans="1:6" ht="34.5" customHeight="1" x14ac:dyDescent="0.25">
      <c r="A501" s="3">
        <v>45946</v>
      </c>
      <c r="B501" s="4" t="s">
        <v>621</v>
      </c>
      <c r="C501" s="5" t="s">
        <v>622</v>
      </c>
      <c r="E501" s="2">
        <v>4360</v>
      </c>
      <c r="F501" s="2">
        <f t="shared" si="7"/>
        <v>-272555445.55000073</v>
      </c>
    </row>
    <row r="502" spans="1:6" ht="34.5" customHeight="1" x14ac:dyDescent="0.25">
      <c r="A502" s="3">
        <v>45946</v>
      </c>
      <c r="B502" s="4" t="s">
        <v>621</v>
      </c>
      <c r="C502" s="5" t="s">
        <v>622</v>
      </c>
      <c r="E502" s="2">
        <v>7848</v>
      </c>
      <c r="F502" s="2">
        <f t="shared" si="7"/>
        <v>-272563293.55000073</v>
      </c>
    </row>
    <row r="503" spans="1:6" ht="34.5" customHeight="1" x14ac:dyDescent="0.25">
      <c r="A503" s="3">
        <v>45946</v>
      </c>
      <c r="B503" s="4" t="s">
        <v>621</v>
      </c>
      <c r="C503" s="5" t="s">
        <v>623</v>
      </c>
      <c r="E503" s="2">
        <v>39240</v>
      </c>
      <c r="F503" s="2">
        <f t="shared" si="7"/>
        <v>-272602533.55000073</v>
      </c>
    </row>
    <row r="504" spans="1:6" ht="43.5" customHeight="1" x14ac:dyDescent="0.25">
      <c r="A504" s="3">
        <v>45946</v>
      </c>
      <c r="B504" s="4" t="s">
        <v>624</v>
      </c>
      <c r="C504" s="5" t="s">
        <v>625</v>
      </c>
      <c r="E504" s="2">
        <v>2953.5</v>
      </c>
      <c r="F504" s="2">
        <f t="shared" si="7"/>
        <v>-272605487.05000073</v>
      </c>
    </row>
    <row r="505" spans="1:6" ht="43.5" customHeight="1" x14ac:dyDescent="0.25">
      <c r="A505" s="3">
        <v>45946</v>
      </c>
      <c r="B505" s="4" t="s">
        <v>624</v>
      </c>
      <c r="C505" s="5" t="s">
        <v>625</v>
      </c>
      <c r="E505" s="2">
        <v>66749.100000000006</v>
      </c>
      <c r="F505" s="2">
        <f t="shared" si="7"/>
        <v>-272672236.15000075</v>
      </c>
    </row>
    <row r="506" spans="1:6" ht="54" customHeight="1" x14ac:dyDescent="0.25">
      <c r="A506" s="3">
        <v>45946</v>
      </c>
      <c r="B506" s="4" t="s">
        <v>626</v>
      </c>
      <c r="C506" s="5" t="s">
        <v>627</v>
      </c>
      <c r="E506" s="19">
        <v>600</v>
      </c>
      <c r="F506" s="2">
        <f t="shared" si="7"/>
        <v>-272672836.15000075</v>
      </c>
    </row>
    <row r="507" spans="1:6" ht="46.5" x14ac:dyDescent="0.25">
      <c r="A507" s="3">
        <v>45946</v>
      </c>
      <c r="B507" s="4" t="s">
        <v>626</v>
      </c>
      <c r="C507" s="5" t="s">
        <v>627</v>
      </c>
      <c r="E507" s="2">
        <v>13560</v>
      </c>
      <c r="F507" s="2">
        <f t="shared" si="7"/>
        <v>-272686396.15000075</v>
      </c>
    </row>
    <row r="508" spans="1:6" ht="61.5" customHeight="1" x14ac:dyDescent="0.25">
      <c r="A508" s="3">
        <v>45946</v>
      </c>
      <c r="B508" s="4" t="s">
        <v>628</v>
      </c>
      <c r="C508" s="5" t="s">
        <v>629</v>
      </c>
      <c r="E508" s="2">
        <v>3379.88</v>
      </c>
      <c r="F508" s="2">
        <f t="shared" si="7"/>
        <v>-272689776.03000075</v>
      </c>
    </row>
    <row r="509" spans="1:6" ht="61.5" customHeight="1" x14ac:dyDescent="0.25">
      <c r="A509" s="3">
        <v>45946</v>
      </c>
      <c r="B509" s="4" t="s">
        <v>628</v>
      </c>
      <c r="C509" s="5" t="s">
        <v>629</v>
      </c>
      <c r="E509" s="2">
        <v>70476.7</v>
      </c>
      <c r="F509" s="2">
        <f t="shared" si="7"/>
        <v>-272760252.73000073</v>
      </c>
    </row>
    <row r="510" spans="1:6" ht="51.75" customHeight="1" x14ac:dyDescent="0.25">
      <c r="A510" s="3">
        <v>45946</v>
      </c>
      <c r="B510" s="4" t="s">
        <v>630</v>
      </c>
      <c r="C510" s="5" t="s">
        <v>631</v>
      </c>
      <c r="E510" s="2">
        <v>2150000</v>
      </c>
      <c r="F510" s="2">
        <f t="shared" si="7"/>
        <v>-274910252.73000073</v>
      </c>
    </row>
    <row r="511" spans="1:6" ht="51.75" customHeight="1" x14ac:dyDescent="0.25">
      <c r="A511" s="3">
        <v>45946</v>
      </c>
      <c r="B511" s="4" t="s">
        <v>632</v>
      </c>
      <c r="C511" s="5" t="s">
        <v>633</v>
      </c>
      <c r="E511" s="2">
        <v>875000</v>
      </c>
      <c r="F511" s="2">
        <f t="shared" si="7"/>
        <v>-275785252.73000073</v>
      </c>
    </row>
    <row r="512" spans="1:6" ht="22.5" customHeight="1" x14ac:dyDescent="0.25">
      <c r="A512" s="3">
        <v>45946</v>
      </c>
      <c r="B512" s="4" t="s">
        <v>634</v>
      </c>
      <c r="C512" s="5" t="s">
        <v>635</v>
      </c>
      <c r="D512" s="2">
        <v>103072.73</v>
      </c>
      <c r="F512" s="2">
        <f t="shared" si="7"/>
        <v>-275682180.00000072</v>
      </c>
    </row>
    <row r="513" spans="1:6" ht="30.75" customHeight="1" x14ac:dyDescent="0.25">
      <c r="A513" s="3">
        <v>45946</v>
      </c>
      <c r="B513" s="4" t="s">
        <v>636</v>
      </c>
      <c r="C513" s="5" t="s">
        <v>637</v>
      </c>
      <c r="D513" s="2">
        <v>561106.97</v>
      </c>
      <c r="F513" s="2">
        <f t="shared" si="7"/>
        <v>-275121073.03000069</v>
      </c>
    </row>
    <row r="514" spans="1:6" ht="30.75" customHeight="1" x14ac:dyDescent="0.25">
      <c r="A514" s="3">
        <v>45946</v>
      </c>
      <c r="B514" s="4" t="s">
        <v>636</v>
      </c>
      <c r="C514" s="5" t="s">
        <v>638</v>
      </c>
      <c r="E514" s="2">
        <v>561106.97</v>
      </c>
      <c r="F514" s="2">
        <f t="shared" si="7"/>
        <v>-275682180.00000072</v>
      </c>
    </row>
    <row r="515" spans="1:6" ht="30.75" customHeight="1" x14ac:dyDescent="0.25">
      <c r="A515" s="3">
        <v>45946</v>
      </c>
      <c r="B515" s="4" t="s">
        <v>639</v>
      </c>
      <c r="C515" s="5" t="s">
        <v>640</v>
      </c>
      <c r="D515" s="2">
        <v>109682.82</v>
      </c>
      <c r="F515" s="2">
        <f t="shared" si="7"/>
        <v>-275572497.18000072</v>
      </c>
    </row>
    <row r="516" spans="1:6" ht="30.75" customHeight="1" x14ac:dyDescent="0.25">
      <c r="A516" s="3">
        <v>45946</v>
      </c>
      <c r="B516" s="4" t="s">
        <v>639</v>
      </c>
      <c r="C516" s="5" t="s">
        <v>641</v>
      </c>
      <c r="E516" s="2">
        <v>109682.82</v>
      </c>
      <c r="F516" s="2">
        <f t="shared" si="7"/>
        <v>-275682180.00000072</v>
      </c>
    </row>
    <row r="517" spans="1:6" ht="21.75" customHeight="1" x14ac:dyDescent="0.25">
      <c r="A517" s="3">
        <v>45946</v>
      </c>
      <c r="B517" s="4" t="s">
        <v>642</v>
      </c>
      <c r="C517" s="5" t="s">
        <v>643</v>
      </c>
      <c r="D517" s="2">
        <v>370680.05</v>
      </c>
      <c r="F517" s="2">
        <f t="shared" si="7"/>
        <v>-275311499.9500007</v>
      </c>
    </row>
    <row r="518" spans="1:6" ht="21.75" customHeight="1" x14ac:dyDescent="0.25">
      <c r="A518" s="3">
        <v>45946</v>
      </c>
      <c r="B518" s="4" t="s">
        <v>642</v>
      </c>
      <c r="C518" s="5" t="s">
        <v>644</v>
      </c>
      <c r="E518" s="2">
        <v>370680.05</v>
      </c>
      <c r="F518" s="2">
        <f t="shared" si="7"/>
        <v>-275682180.00000072</v>
      </c>
    </row>
    <row r="519" spans="1:6" ht="21.75" customHeight="1" x14ac:dyDescent="0.25">
      <c r="A519" s="3">
        <v>45946</v>
      </c>
      <c r="B519" s="4" t="s">
        <v>645</v>
      </c>
      <c r="C519" s="5" t="s">
        <v>646</v>
      </c>
      <c r="D519" s="2">
        <v>1100</v>
      </c>
      <c r="F519" s="2">
        <f t="shared" si="7"/>
        <v>-275681080.00000072</v>
      </c>
    </row>
    <row r="520" spans="1:6" ht="21.75" customHeight="1" x14ac:dyDescent="0.25">
      <c r="A520" s="3">
        <v>45946</v>
      </c>
      <c r="B520" s="4" t="s">
        <v>647</v>
      </c>
      <c r="C520" s="5" t="s">
        <v>648</v>
      </c>
      <c r="D520" s="2">
        <v>11000</v>
      </c>
      <c r="F520" s="2">
        <f t="shared" si="7"/>
        <v>-275670080.00000072</v>
      </c>
    </row>
    <row r="521" spans="1:6" ht="21.75" customHeight="1" x14ac:dyDescent="0.25">
      <c r="A521" s="3">
        <v>45946</v>
      </c>
      <c r="B521" s="4" t="s">
        <v>649</v>
      </c>
      <c r="C521" s="5" t="s">
        <v>650</v>
      </c>
      <c r="D521" s="2">
        <v>12100</v>
      </c>
      <c r="F521" s="2">
        <f t="shared" si="7"/>
        <v>-275657980.00000072</v>
      </c>
    </row>
    <row r="522" spans="1:6" ht="21.75" customHeight="1" x14ac:dyDescent="0.25">
      <c r="A522" s="3">
        <v>45946</v>
      </c>
      <c r="B522" s="4" t="s">
        <v>651</v>
      </c>
      <c r="C522" s="5" t="s">
        <v>652</v>
      </c>
      <c r="D522" s="2">
        <v>2000</v>
      </c>
      <c r="F522" s="2">
        <f t="shared" si="7"/>
        <v>-275655980.00000072</v>
      </c>
    </row>
    <row r="523" spans="1:6" ht="21.75" customHeight="1" x14ac:dyDescent="0.25">
      <c r="A523" s="3">
        <v>45946</v>
      </c>
      <c r="B523" s="4" t="s">
        <v>653</v>
      </c>
      <c r="C523" s="5" t="s">
        <v>654</v>
      </c>
      <c r="D523" s="2">
        <v>1000</v>
      </c>
      <c r="F523" s="2">
        <f t="shared" si="7"/>
        <v>-275654980.00000072</v>
      </c>
    </row>
    <row r="524" spans="1:6" ht="21.75" customHeight="1" x14ac:dyDescent="0.25">
      <c r="A524" s="3">
        <v>45946</v>
      </c>
      <c r="B524" s="4" t="s">
        <v>655</v>
      </c>
      <c r="C524" s="5" t="s">
        <v>656</v>
      </c>
      <c r="D524" s="2">
        <v>5500</v>
      </c>
      <c r="F524" s="2">
        <f t="shared" ref="F524:F587" si="8">+F523+D524-E524</f>
        <v>-275649480.00000072</v>
      </c>
    </row>
    <row r="525" spans="1:6" ht="21.75" customHeight="1" x14ac:dyDescent="0.25">
      <c r="A525" s="3">
        <v>45946</v>
      </c>
      <c r="B525" s="4" t="s">
        <v>657</v>
      </c>
      <c r="C525" s="5" t="s">
        <v>658</v>
      </c>
      <c r="D525" s="2">
        <v>9900</v>
      </c>
      <c r="F525" s="2">
        <f t="shared" si="8"/>
        <v>-275639580.00000072</v>
      </c>
    </row>
    <row r="526" spans="1:6" ht="21.75" customHeight="1" x14ac:dyDescent="0.25">
      <c r="A526" s="3">
        <v>45946</v>
      </c>
      <c r="B526" s="4" t="s">
        <v>659</v>
      </c>
      <c r="C526" s="5" t="s">
        <v>660</v>
      </c>
      <c r="D526" s="2">
        <v>3300</v>
      </c>
      <c r="F526" s="2">
        <f t="shared" si="8"/>
        <v>-275636280.00000072</v>
      </c>
    </row>
    <row r="527" spans="1:6" ht="21.75" customHeight="1" x14ac:dyDescent="0.25">
      <c r="A527" s="3">
        <v>45946</v>
      </c>
      <c r="B527" s="4" t="s">
        <v>661</v>
      </c>
      <c r="C527" s="5" t="s">
        <v>662</v>
      </c>
      <c r="D527" s="2">
        <v>1650</v>
      </c>
      <c r="F527" s="2">
        <f t="shared" si="8"/>
        <v>-275634630.00000072</v>
      </c>
    </row>
    <row r="528" spans="1:6" ht="21.75" customHeight="1" x14ac:dyDescent="0.25">
      <c r="A528" s="3">
        <v>45946</v>
      </c>
      <c r="B528" s="4" t="s">
        <v>663</v>
      </c>
      <c r="C528" s="5" t="s">
        <v>664</v>
      </c>
      <c r="D528" s="2">
        <v>5500</v>
      </c>
      <c r="F528" s="2">
        <f t="shared" si="8"/>
        <v>-275629130.00000072</v>
      </c>
    </row>
    <row r="529" spans="1:6" ht="31.5" customHeight="1" x14ac:dyDescent="0.25">
      <c r="A529" s="3">
        <v>45946</v>
      </c>
      <c r="B529" s="4" t="s">
        <v>665</v>
      </c>
      <c r="C529" s="5" t="s">
        <v>666</v>
      </c>
      <c r="D529" s="2"/>
      <c r="E529" s="2">
        <v>18880</v>
      </c>
      <c r="F529" s="2">
        <f t="shared" si="8"/>
        <v>-275648010.00000072</v>
      </c>
    </row>
    <row r="530" spans="1:6" ht="40.5" customHeight="1" x14ac:dyDescent="0.25">
      <c r="A530" s="3">
        <v>45947</v>
      </c>
      <c r="B530" s="4" t="s">
        <v>667</v>
      </c>
      <c r="C530" s="5" t="s">
        <v>668</v>
      </c>
      <c r="E530" s="2">
        <v>98696.6</v>
      </c>
      <c r="F530" s="2">
        <f t="shared" si="8"/>
        <v>-275746706.60000074</v>
      </c>
    </row>
    <row r="531" spans="1:6" ht="40.5" customHeight="1" x14ac:dyDescent="0.25">
      <c r="A531" s="3">
        <v>45947</v>
      </c>
      <c r="B531" s="4" t="s">
        <v>667</v>
      </c>
      <c r="C531" s="5" t="s">
        <v>669</v>
      </c>
      <c r="D531" s="2"/>
      <c r="E531" s="2">
        <v>31860</v>
      </c>
      <c r="F531" s="2">
        <f t="shared" si="8"/>
        <v>-275778566.60000074</v>
      </c>
    </row>
    <row r="532" spans="1:6" ht="40.5" customHeight="1" x14ac:dyDescent="0.25">
      <c r="A532" s="3">
        <v>45947</v>
      </c>
      <c r="B532" s="4" t="s">
        <v>670</v>
      </c>
      <c r="C532" s="5" t="s">
        <v>671</v>
      </c>
      <c r="E532" s="2">
        <v>19277.740000000002</v>
      </c>
      <c r="F532" s="2">
        <f t="shared" si="8"/>
        <v>-275797844.34000075</v>
      </c>
    </row>
    <row r="533" spans="1:6" ht="40.5" customHeight="1" x14ac:dyDescent="0.25">
      <c r="A533" s="3">
        <v>45947</v>
      </c>
      <c r="B533" s="4" t="s">
        <v>670</v>
      </c>
      <c r="C533" s="5" t="s">
        <v>671</v>
      </c>
      <c r="E533" s="2">
        <v>413481.19</v>
      </c>
      <c r="F533" s="2">
        <f t="shared" si="8"/>
        <v>-276211325.53000075</v>
      </c>
    </row>
    <row r="534" spans="1:6" ht="61.5" customHeight="1" x14ac:dyDescent="0.25">
      <c r="A534" s="3">
        <v>45947</v>
      </c>
      <c r="B534" s="4" t="s">
        <v>672</v>
      </c>
      <c r="C534" s="5" t="s">
        <v>673</v>
      </c>
      <c r="E534" s="2">
        <v>671523.83999999997</v>
      </c>
      <c r="F534" s="2">
        <f t="shared" si="8"/>
        <v>-276882849.37000072</v>
      </c>
    </row>
    <row r="535" spans="1:6" ht="61.5" customHeight="1" x14ac:dyDescent="0.25">
      <c r="A535" s="3">
        <v>45947</v>
      </c>
      <c r="B535" s="4" t="s">
        <v>674</v>
      </c>
      <c r="C535" s="5" t="s">
        <v>675</v>
      </c>
      <c r="E535" s="19">
        <v>178.13</v>
      </c>
      <c r="F535" s="2">
        <f t="shared" si="8"/>
        <v>-276883027.50000072</v>
      </c>
    </row>
    <row r="536" spans="1:6" ht="61.5" customHeight="1" x14ac:dyDescent="0.25">
      <c r="A536" s="3">
        <v>45947</v>
      </c>
      <c r="B536" s="4" t="s">
        <v>674</v>
      </c>
      <c r="C536" s="5" t="s">
        <v>675</v>
      </c>
      <c r="E536" s="2">
        <v>29041.87</v>
      </c>
      <c r="F536" s="2">
        <f t="shared" si="8"/>
        <v>-276912069.37000072</v>
      </c>
    </row>
    <row r="537" spans="1:6" ht="61.5" customHeight="1" x14ac:dyDescent="0.25">
      <c r="A537" s="3">
        <v>45947</v>
      </c>
      <c r="B537" s="4" t="s">
        <v>676</v>
      </c>
      <c r="C537" s="5" t="s">
        <v>677</v>
      </c>
      <c r="E537" s="2">
        <v>93930.17</v>
      </c>
      <c r="F537" s="2">
        <f t="shared" si="8"/>
        <v>-277005999.54000074</v>
      </c>
    </row>
    <row r="538" spans="1:6" ht="61.5" customHeight="1" x14ac:dyDescent="0.25">
      <c r="A538" s="3">
        <v>45947</v>
      </c>
      <c r="B538" s="4" t="s">
        <v>676</v>
      </c>
      <c r="C538" s="5" t="s">
        <v>677</v>
      </c>
      <c r="E538" s="2">
        <v>42039.11</v>
      </c>
      <c r="F538" s="2">
        <f t="shared" si="8"/>
        <v>-277048038.65000075</v>
      </c>
    </row>
    <row r="539" spans="1:6" ht="61.5" customHeight="1" x14ac:dyDescent="0.25">
      <c r="A539" s="3">
        <v>45947</v>
      </c>
      <c r="B539" s="4" t="s">
        <v>676</v>
      </c>
      <c r="C539" s="5" t="s">
        <v>677</v>
      </c>
      <c r="E539" s="2">
        <v>77850.210000000006</v>
      </c>
      <c r="F539" s="2">
        <f t="shared" si="8"/>
        <v>-277125888.86000073</v>
      </c>
    </row>
    <row r="540" spans="1:6" ht="61.5" customHeight="1" x14ac:dyDescent="0.25">
      <c r="A540" s="3">
        <v>45947</v>
      </c>
      <c r="B540" s="4" t="s">
        <v>676</v>
      </c>
      <c r="C540" s="5" t="s">
        <v>677</v>
      </c>
      <c r="E540" s="2">
        <v>7785.02</v>
      </c>
      <c r="F540" s="2">
        <f t="shared" si="8"/>
        <v>-277133673.88000071</v>
      </c>
    </row>
    <row r="541" spans="1:6" ht="61.5" customHeight="1" x14ac:dyDescent="0.25">
      <c r="A541" s="3">
        <v>45947</v>
      </c>
      <c r="B541" s="4" t="s">
        <v>676</v>
      </c>
      <c r="C541" s="5" t="s">
        <v>677</v>
      </c>
      <c r="E541" s="2">
        <v>6526062.29</v>
      </c>
      <c r="F541" s="2">
        <f t="shared" si="8"/>
        <v>-283659736.17000073</v>
      </c>
    </row>
    <row r="542" spans="1:6" ht="61.5" customHeight="1" x14ac:dyDescent="0.25">
      <c r="A542" s="3">
        <v>45947</v>
      </c>
      <c r="B542" s="4" t="s">
        <v>678</v>
      </c>
      <c r="C542" s="5" t="s">
        <v>679</v>
      </c>
      <c r="E542" s="2">
        <v>131884.96</v>
      </c>
      <c r="F542" s="2">
        <f t="shared" si="8"/>
        <v>-283791621.13000071</v>
      </c>
    </row>
    <row r="543" spans="1:6" ht="61.5" customHeight="1" x14ac:dyDescent="0.25">
      <c r="A543" s="3">
        <v>45947</v>
      </c>
      <c r="B543" s="4" t="s">
        <v>678</v>
      </c>
      <c r="C543" s="5" t="s">
        <v>679</v>
      </c>
      <c r="E543" s="2">
        <v>2358102.91</v>
      </c>
      <c r="F543" s="2">
        <f t="shared" si="8"/>
        <v>-286149724.04000074</v>
      </c>
    </row>
    <row r="544" spans="1:6" ht="33" customHeight="1" x14ac:dyDescent="0.25">
      <c r="A544" s="3">
        <v>45947</v>
      </c>
      <c r="B544" s="4" t="s">
        <v>680</v>
      </c>
      <c r="C544" s="5" t="s">
        <v>681</v>
      </c>
      <c r="E544" s="2">
        <v>5618.94</v>
      </c>
      <c r="F544" s="2">
        <f t="shared" si="8"/>
        <v>-286155342.98000073</v>
      </c>
    </row>
    <row r="545" spans="1:6" ht="40.5" customHeight="1" x14ac:dyDescent="0.25">
      <c r="A545" s="3">
        <v>45947</v>
      </c>
      <c r="B545" s="4" t="s">
        <v>682</v>
      </c>
      <c r="C545" s="5" t="s">
        <v>683</v>
      </c>
      <c r="E545" s="2">
        <v>1111.1099999999999</v>
      </c>
      <c r="F545" s="2">
        <f t="shared" si="8"/>
        <v>-286156454.09000075</v>
      </c>
    </row>
    <row r="546" spans="1:6" ht="40.5" customHeight="1" x14ac:dyDescent="0.25">
      <c r="A546" s="3">
        <v>45947</v>
      </c>
      <c r="B546" s="4" t="s">
        <v>682</v>
      </c>
      <c r="C546" s="5" t="s">
        <v>683</v>
      </c>
      <c r="E546" s="2">
        <v>2000</v>
      </c>
      <c r="F546" s="2">
        <f t="shared" si="8"/>
        <v>-286158454.09000075</v>
      </c>
    </row>
    <row r="547" spans="1:6" ht="40.5" customHeight="1" x14ac:dyDescent="0.25">
      <c r="A547" s="3">
        <v>45947</v>
      </c>
      <c r="B547" s="4" t="s">
        <v>682</v>
      </c>
      <c r="C547" s="5" t="s">
        <v>683</v>
      </c>
      <c r="E547" s="2">
        <v>10000</v>
      </c>
      <c r="F547" s="2">
        <f t="shared" si="8"/>
        <v>-286168454.09000075</v>
      </c>
    </row>
    <row r="548" spans="1:6" ht="49.5" customHeight="1" x14ac:dyDescent="0.25">
      <c r="A548" s="3">
        <v>45947</v>
      </c>
      <c r="B548" s="4" t="s">
        <v>684</v>
      </c>
      <c r="C548" s="5" t="s">
        <v>685</v>
      </c>
      <c r="E548" s="2">
        <v>730998.86</v>
      </c>
      <c r="F548" s="2">
        <f t="shared" si="8"/>
        <v>-286899452.95000076</v>
      </c>
    </row>
    <row r="549" spans="1:6" ht="50.25" customHeight="1" x14ac:dyDescent="0.25">
      <c r="A549" s="3">
        <v>45947</v>
      </c>
      <c r="B549" s="4" t="s">
        <v>686</v>
      </c>
      <c r="C549" s="5" t="s">
        <v>687</v>
      </c>
      <c r="E549" s="2">
        <v>1813926</v>
      </c>
      <c r="F549" s="2">
        <f t="shared" si="8"/>
        <v>-288713378.95000076</v>
      </c>
    </row>
    <row r="550" spans="1:6" ht="37.5" x14ac:dyDescent="0.25">
      <c r="A550" s="3">
        <v>45947</v>
      </c>
      <c r="B550" s="4" t="s">
        <v>688</v>
      </c>
      <c r="C550" s="5" t="s">
        <v>689</v>
      </c>
      <c r="E550" s="2">
        <v>1600000</v>
      </c>
      <c r="F550" s="2">
        <f t="shared" si="8"/>
        <v>-290313378.95000076</v>
      </c>
    </row>
    <row r="551" spans="1:6" ht="68.25" customHeight="1" x14ac:dyDescent="0.25">
      <c r="A551" s="3">
        <v>45947</v>
      </c>
      <c r="B551" s="4" t="s">
        <v>690</v>
      </c>
      <c r="C551" s="5" t="s">
        <v>691</v>
      </c>
      <c r="E551" s="2">
        <v>1005750</v>
      </c>
      <c r="F551" s="2">
        <f t="shared" si="8"/>
        <v>-291319128.95000076</v>
      </c>
    </row>
    <row r="552" spans="1:6" ht="69.75" customHeight="1" x14ac:dyDescent="0.25">
      <c r="A552" s="3">
        <v>45947</v>
      </c>
      <c r="B552" s="4" t="s">
        <v>690</v>
      </c>
      <c r="C552" s="5" t="s">
        <v>691</v>
      </c>
      <c r="E552" s="2">
        <v>56250</v>
      </c>
      <c r="F552" s="2">
        <f t="shared" si="8"/>
        <v>-291375378.95000076</v>
      </c>
    </row>
    <row r="553" spans="1:6" ht="42" customHeight="1" x14ac:dyDescent="0.25">
      <c r="A553" s="3">
        <v>45947</v>
      </c>
      <c r="B553" s="4" t="s">
        <v>692</v>
      </c>
      <c r="C553" s="5" t="s">
        <v>693</v>
      </c>
      <c r="E553" s="2">
        <v>3400000</v>
      </c>
      <c r="F553" s="2">
        <f t="shared" si="8"/>
        <v>-294775378.95000076</v>
      </c>
    </row>
    <row r="554" spans="1:6" ht="30.75" customHeight="1" x14ac:dyDescent="0.25">
      <c r="A554" s="3">
        <v>45947</v>
      </c>
      <c r="B554" s="4" t="s">
        <v>694</v>
      </c>
      <c r="C554" s="5" t="s">
        <v>695</v>
      </c>
      <c r="E554" s="2">
        <v>27956.92</v>
      </c>
      <c r="F554" s="2">
        <f t="shared" si="8"/>
        <v>-294803335.87000078</v>
      </c>
    </row>
    <row r="555" spans="1:6" ht="22.5" customHeight="1" x14ac:dyDescent="0.25">
      <c r="A555" s="3">
        <v>45947</v>
      </c>
      <c r="B555" s="4" t="s">
        <v>696</v>
      </c>
      <c r="C555" s="5" t="s">
        <v>697</v>
      </c>
      <c r="D555" s="2">
        <v>76821.320000000007</v>
      </c>
      <c r="F555" s="2">
        <f t="shared" si="8"/>
        <v>-294726514.55000079</v>
      </c>
    </row>
    <row r="556" spans="1:6" ht="33" customHeight="1" x14ac:dyDescent="0.25">
      <c r="A556" s="3">
        <v>45947</v>
      </c>
      <c r="B556" s="4" t="s">
        <v>698</v>
      </c>
      <c r="C556" s="5" t="s">
        <v>699</v>
      </c>
      <c r="D556" s="2">
        <v>1041940</v>
      </c>
      <c r="F556" s="2">
        <f t="shared" si="8"/>
        <v>-293684574.55000079</v>
      </c>
    </row>
    <row r="557" spans="1:6" ht="30.75" customHeight="1" x14ac:dyDescent="0.25">
      <c r="A557" s="3">
        <v>45947</v>
      </c>
      <c r="B557" s="4" t="s">
        <v>698</v>
      </c>
      <c r="C557" s="5" t="s">
        <v>700</v>
      </c>
      <c r="E557" s="2">
        <v>1041940</v>
      </c>
      <c r="F557" s="2">
        <f t="shared" si="8"/>
        <v>-294726514.55000079</v>
      </c>
    </row>
    <row r="558" spans="1:6" ht="23.25" customHeight="1" x14ac:dyDescent="0.25">
      <c r="A558" s="3">
        <v>45947</v>
      </c>
      <c r="B558" s="4" t="s">
        <v>701</v>
      </c>
      <c r="C558" s="5" t="s">
        <v>702</v>
      </c>
      <c r="D558" s="2">
        <v>432758.93</v>
      </c>
      <c r="F558" s="2">
        <f t="shared" si="8"/>
        <v>-294293755.62000078</v>
      </c>
    </row>
    <row r="559" spans="1:6" ht="23.25" customHeight="1" x14ac:dyDescent="0.25">
      <c r="A559" s="3">
        <v>45947</v>
      </c>
      <c r="B559" s="4" t="s">
        <v>701</v>
      </c>
      <c r="C559" s="5" t="s">
        <v>703</v>
      </c>
      <c r="E559" s="2">
        <v>432758.93</v>
      </c>
      <c r="F559" s="2">
        <f t="shared" si="8"/>
        <v>-294726514.55000079</v>
      </c>
    </row>
    <row r="560" spans="1:6" ht="30.75" customHeight="1" x14ac:dyDescent="0.25">
      <c r="A560" s="3">
        <v>45947</v>
      </c>
      <c r="B560" s="4" t="s">
        <v>704</v>
      </c>
      <c r="C560" s="5" t="s">
        <v>705</v>
      </c>
      <c r="D560" s="2">
        <v>75557.98</v>
      </c>
      <c r="F560" s="2">
        <f t="shared" si="8"/>
        <v>-294650956.57000077</v>
      </c>
    </row>
    <row r="561" spans="1:6" ht="30.75" customHeight="1" x14ac:dyDescent="0.25">
      <c r="A561" s="3">
        <v>45947</v>
      </c>
      <c r="B561" s="4" t="s">
        <v>704</v>
      </c>
      <c r="C561" s="5" t="s">
        <v>706</v>
      </c>
      <c r="E561" s="2">
        <v>75557.98</v>
      </c>
      <c r="F561" s="2">
        <f t="shared" si="8"/>
        <v>-294726514.55000079</v>
      </c>
    </row>
    <row r="562" spans="1:6" ht="30.75" customHeight="1" x14ac:dyDescent="0.25">
      <c r="A562" s="3">
        <v>45947</v>
      </c>
      <c r="B562" s="4" t="s">
        <v>707</v>
      </c>
      <c r="C562" s="5" t="s">
        <v>708</v>
      </c>
      <c r="D562" s="2">
        <v>7961696.9000000004</v>
      </c>
      <c r="F562" s="2">
        <f t="shared" si="8"/>
        <v>-286764817.65000081</v>
      </c>
    </row>
    <row r="563" spans="1:6" ht="30.75" customHeight="1" x14ac:dyDescent="0.25">
      <c r="A563" s="3">
        <v>45947</v>
      </c>
      <c r="B563" s="4" t="s">
        <v>707</v>
      </c>
      <c r="C563" s="5" t="s">
        <v>709</v>
      </c>
      <c r="E563" s="2">
        <v>7961696.9000000004</v>
      </c>
      <c r="F563" s="2">
        <f t="shared" si="8"/>
        <v>-294726514.55000079</v>
      </c>
    </row>
    <row r="564" spans="1:6" ht="30.75" customHeight="1" x14ac:dyDescent="0.25">
      <c r="A564" s="3">
        <v>45947</v>
      </c>
      <c r="B564" s="4" t="s">
        <v>710</v>
      </c>
      <c r="C564" s="5" t="s">
        <v>711</v>
      </c>
      <c r="D564" s="2">
        <v>14835500.92</v>
      </c>
      <c r="F564" s="2">
        <f t="shared" si="8"/>
        <v>-279891013.63000077</v>
      </c>
    </row>
    <row r="565" spans="1:6" ht="30.75" customHeight="1" x14ac:dyDescent="0.25">
      <c r="A565" s="3">
        <v>45947</v>
      </c>
      <c r="B565" s="4" t="s">
        <v>710</v>
      </c>
      <c r="C565" s="5" t="s">
        <v>712</v>
      </c>
      <c r="E565" s="2">
        <v>14835500.92</v>
      </c>
      <c r="F565" s="2">
        <f t="shared" si="8"/>
        <v>-294726514.55000079</v>
      </c>
    </row>
    <row r="566" spans="1:6" ht="22.5" customHeight="1" x14ac:dyDescent="0.25">
      <c r="A566" s="3">
        <v>45947</v>
      </c>
      <c r="B566" s="4" t="s">
        <v>713</v>
      </c>
      <c r="C566" s="5" t="s">
        <v>714</v>
      </c>
      <c r="D566" s="2">
        <v>170522.73</v>
      </c>
      <c r="F566" s="2">
        <f t="shared" si="8"/>
        <v>-294555991.82000077</v>
      </c>
    </row>
    <row r="567" spans="1:6" ht="22.5" customHeight="1" x14ac:dyDescent="0.25">
      <c r="A567" s="3">
        <v>45947</v>
      </c>
      <c r="B567" s="4" t="s">
        <v>713</v>
      </c>
      <c r="C567" s="5" t="s">
        <v>715</v>
      </c>
      <c r="E567" s="2">
        <v>170522.73</v>
      </c>
      <c r="F567" s="2">
        <f t="shared" si="8"/>
        <v>-294726514.55000079</v>
      </c>
    </row>
    <row r="568" spans="1:6" ht="22.5" customHeight="1" x14ac:dyDescent="0.25">
      <c r="A568" s="3">
        <v>45947</v>
      </c>
      <c r="B568" s="4" t="s">
        <v>716</v>
      </c>
      <c r="C568" s="5" t="s">
        <v>717</v>
      </c>
      <c r="D568" s="2">
        <v>4104.1000000000004</v>
      </c>
      <c r="F568" s="2">
        <f t="shared" si="8"/>
        <v>-294722410.45000076</v>
      </c>
    </row>
    <row r="569" spans="1:6" ht="22.5" customHeight="1" x14ac:dyDescent="0.25">
      <c r="A569" s="3">
        <v>45947</v>
      </c>
      <c r="B569" s="4" t="s">
        <v>718</v>
      </c>
      <c r="C569" s="5" t="s">
        <v>719</v>
      </c>
      <c r="D569" s="2">
        <v>2200</v>
      </c>
      <c r="F569" s="2">
        <f t="shared" si="8"/>
        <v>-294720210.45000076</v>
      </c>
    </row>
    <row r="570" spans="1:6" ht="22.5" customHeight="1" x14ac:dyDescent="0.25">
      <c r="A570" s="3">
        <v>45947</v>
      </c>
      <c r="B570" s="4" t="s">
        <v>720</v>
      </c>
      <c r="C570" s="5" t="s">
        <v>721</v>
      </c>
      <c r="D570" s="2">
        <v>4400</v>
      </c>
      <c r="F570" s="2">
        <f t="shared" si="8"/>
        <v>-294715810.45000076</v>
      </c>
    </row>
    <row r="571" spans="1:6" ht="22.5" customHeight="1" x14ac:dyDescent="0.25">
      <c r="A571" s="3">
        <v>45947</v>
      </c>
      <c r="B571" s="4" t="s">
        <v>722</v>
      </c>
      <c r="C571" s="5" t="s">
        <v>723</v>
      </c>
      <c r="D571" s="2">
        <v>5500</v>
      </c>
      <c r="F571" s="2">
        <f t="shared" si="8"/>
        <v>-294710310.45000076</v>
      </c>
    </row>
    <row r="572" spans="1:6" ht="22.5" customHeight="1" x14ac:dyDescent="0.25">
      <c r="A572" s="3">
        <v>45947</v>
      </c>
      <c r="B572" s="4" t="s">
        <v>724</v>
      </c>
      <c r="C572" s="5" t="s">
        <v>725</v>
      </c>
      <c r="D572" s="2">
        <v>3300</v>
      </c>
      <c r="F572" s="2">
        <f t="shared" si="8"/>
        <v>-294707010.45000076</v>
      </c>
    </row>
    <row r="573" spans="1:6" ht="22.5" customHeight="1" x14ac:dyDescent="0.25">
      <c r="A573" s="3">
        <v>45947</v>
      </c>
      <c r="B573" s="4" t="s">
        <v>726</v>
      </c>
      <c r="C573" s="5" t="s">
        <v>727</v>
      </c>
      <c r="D573" s="2">
        <v>3300</v>
      </c>
      <c r="F573" s="2">
        <f t="shared" si="8"/>
        <v>-294703710.45000076</v>
      </c>
    </row>
    <row r="574" spans="1:6" ht="22.5" customHeight="1" x14ac:dyDescent="0.25">
      <c r="A574" s="3">
        <v>45947</v>
      </c>
      <c r="B574" s="4" t="s">
        <v>728</v>
      </c>
      <c r="C574" s="5" t="s">
        <v>729</v>
      </c>
      <c r="D574" s="2">
        <v>8500</v>
      </c>
      <c r="F574" s="2">
        <f t="shared" si="8"/>
        <v>-294695210.45000076</v>
      </c>
    </row>
    <row r="575" spans="1:6" ht="22.5" customHeight="1" x14ac:dyDescent="0.25">
      <c r="A575" s="3">
        <v>45947</v>
      </c>
      <c r="B575" s="4" t="s">
        <v>730</v>
      </c>
      <c r="C575" s="5" t="s">
        <v>731</v>
      </c>
      <c r="D575" s="2">
        <v>3300</v>
      </c>
      <c r="F575" s="2">
        <f t="shared" si="8"/>
        <v>-294691910.45000076</v>
      </c>
    </row>
    <row r="576" spans="1:6" ht="22.5" customHeight="1" x14ac:dyDescent="0.25">
      <c r="A576" s="3">
        <v>45947</v>
      </c>
      <c r="B576" s="4" t="s">
        <v>732</v>
      </c>
      <c r="C576" s="5" t="s">
        <v>733</v>
      </c>
      <c r="D576" s="2">
        <v>3300</v>
      </c>
      <c r="F576" s="2">
        <f t="shared" si="8"/>
        <v>-294688610.45000076</v>
      </c>
    </row>
    <row r="577" spans="1:6" ht="22.5" customHeight="1" x14ac:dyDescent="0.25">
      <c r="A577" s="3">
        <v>45947</v>
      </c>
      <c r="B577" s="4" t="s">
        <v>734</v>
      </c>
      <c r="C577" s="5" t="s">
        <v>735</v>
      </c>
      <c r="D577" s="2">
        <v>1650</v>
      </c>
      <c r="F577" s="2">
        <f t="shared" si="8"/>
        <v>-294686960.45000076</v>
      </c>
    </row>
    <row r="578" spans="1:6" ht="52.5" customHeight="1" x14ac:dyDescent="0.25">
      <c r="A578" s="3">
        <v>45950</v>
      </c>
      <c r="B578" s="4" t="s">
        <v>736</v>
      </c>
      <c r="C578" s="5" t="s">
        <v>737</v>
      </c>
      <c r="E578" s="2">
        <v>498474.58</v>
      </c>
      <c r="F578" s="2">
        <f t="shared" si="8"/>
        <v>-295185435.03000075</v>
      </c>
    </row>
    <row r="579" spans="1:6" ht="52.5" customHeight="1" x14ac:dyDescent="0.25">
      <c r="A579" s="3">
        <v>45950</v>
      </c>
      <c r="B579" s="4" t="s">
        <v>736</v>
      </c>
      <c r="C579" s="5" t="s">
        <v>737</v>
      </c>
      <c r="E579" s="2">
        <v>8912725.4199999999</v>
      </c>
      <c r="F579" s="2">
        <f t="shared" si="8"/>
        <v>-304098160.45000076</v>
      </c>
    </row>
    <row r="580" spans="1:6" ht="52.5" customHeight="1" x14ac:dyDescent="0.25">
      <c r="A580" s="3">
        <v>45950</v>
      </c>
      <c r="B580" s="4" t="s">
        <v>738</v>
      </c>
      <c r="C580" s="5" t="s">
        <v>739</v>
      </c>
      <c r="E580" s="2">
        <v>69831.8</v>
      </c>
      <c r="F580" s="2">
        <f t="shared" si="8"/>
        <v>-304167992.25000077</v>
      </c>
    </row>
    <row r="581" spans="1:6" ht="52.5" customHeight="1" x14ac:dyDescent="0.25">
      <c r="A581" s="3">
        <v>45950</v>
      </c>
      <c r="B581" s="4" t="s">
        <v>738</v>
      </c>
      <c r="C581" s="5" t="s">
        <v>739</v>
      </c>
      <c r="E581" s="2">
        <v>1578198.63</v>
      </c>
      <c r="F581" s="2">
        <f t="shared" si="8"/>
        <v>-305746190.88000077</v>
      </c>
    </row>
    <row r="582" spans="1:6" ht="44.25" customHeight="1" x14ac:dyDescent="0.25">
      <c r="A582" s="3">
        <v>45950</v>
      </c>
      <c r="B582" s="4" t="s">
        <v>740</v>
      </c>
      <c r="C582" s="5" t="s">
        <v>741</v>
      </c>
      <c r="E582" s="2">
        <v>19258.400000000001</v>
      </c>
      <c r="F582" s="2">
        <f t="shared" si="8"/>
        <v>-305765449.28000075</v>
      </c>
    </row>
    <row r="583" spans="1:6" ht="60.75" customHeight="1" x14ac:dyDescent="0.25">
      <c r="A583" s="3">
        <v>45950</v>
      </c>
      <c r="B583" s="4" t="s">
        <v>742</v>
      </c>
      <c r="C583" s="5" t="s">
        <v>743</v>
      </c>
      <c r="E583" s="2">
        <v>139490.1</v>
      </c>
      <c r="F583" s="2">
        <f t="shared" si="8"/>
        <v>-305904939.38000077</v>
      </c>
    </row>
    <row r="584" spans="1:6" ht="60.75" customHeight="1" x14ac:dyDescent="0.25">
      <c r="A584" s="3">
        <v>45950</v>
      </c>
      <c r="B584" s="4" t="s">
        <v>742</v>
      </c>
      <c r="C584" s="5" t="s">
        <v>743</v>
      </c>
      <c r="E584" s="2">
        <v>129157.5</v>
      </c>
      <c r="F584" s="2">
        <f t="shared" si="8"/>
        <v>-306034096.88000077</v>
      </c>
    </row>
    <row r="585" spans="1:6" ht="60.75" customHeight="1" x14ac:dyDescent="0.25">
      <c r="A585" s="3">
        <v>45950</v>
      </c>
      <c r="B585" s="4" t="s">
        <v>742</v>
      </c>
      <c r="C585" s="5" t="s">
        <v>743</v>
      </c>
      <c r="E585" s="2">
        <v>2169846</v>
      </c>
      <c r="F585" s="2">
        <f t="shared" si="8"/>
        <v>-308203942.88000077</v>
      </c>
    </row>
    <row r="586" spans="1:6" ht="51.75" customHeight="1" x14ac:dyDescent="0.25">
      <c r="A586" s="3">
        <v>45950</v>
      </c>
      <c r="B586" s="4" t="s">
        <v>744</v>
      </c>
      <c r="C586" s="5" t="s">
        <v>745</v>
      </c>
      <c r="E586" s="2">
        <v>1622662.29</v>
      </c>
      <c r="F586" s="2">
        <f t="shared" si="8"/>
        <v>-309826605.17000079</v>
      </c>
    </row>
    <row r="587" spans="1:6" ht="69.75" customHeight="1" x14ac:dyDescent="0.25">
      <c r="A587" s="3">
        <v>45950</v>
      </c>
      <c r="B587" s="4" t="s">
        <v>746</v>
      </c>
      <c r="C587" s="5" t="s">
        <v>747</v>
      </c>
      <c r="E587" s="2">
        <v>372000</v>
      </c>
      <c r="F587" s="2">
        <f t="shared" si="8"/>
        <v>-310198605.17000079</v>
      </c>
    </row>
    <row r="588" spans="1:6" ht="53.25" customHeight="1" x14ac:dyDescent="0.25">
      <c r="A588" s="3">
        <v>45950</v>
      </c>
      <c r="B588" s="4" t="s">
        <v>748</v>
      </c>
      <c r="C588" s="5" t="s">
        <v>749</v>
      </c>
      <c r="E588" s="2">
        <v>24640000</v>
      </c>
      <c r="F588" s="2">
        <f t="shared" ref="F588:F651" si="9">+F587+D588-E588</f>
        <v>-334838605.17000079</v>
      </c>
    </row>
    <row r="589" spans="1:6" ht="58.5" customHeight="1" x14ac:dyDescent="0.25">
      <c r="A589" s="3">
        <v>45950</v>
      </c>
      <c r="B589" s="4" t="s">
        <v>750</v>
      </c>
      <c r="C589" s="5" t="s">
        <v>751</v>
      </c>
      <c r="E589" s="2">
        <v>54317.75</v>
      </c>
      <c r="F589" s="2">
        <f t="shared" si="9"/>
        <v>-334892922.92000079</v>
      </c>
    </row>
    <row r="590" spans="1:6" ht="58.5" customHeight="1" x14ac:dyDescent="0.25">
      <c r="A590" s="3">
        <v>45950</v>
      </c>
      <c r="B590" s="4" t="s">
        <v>750</v>
      </c>
      <c r="C590" s="5" t="s">
        <v>751</v>
      </c>
      <c r="E590" s="2">
        <v>58663.17</v>
      </c>
      <c r="F590" s="2">
        <f t="shared" si="9"/>
        <v>-334951586.09000081</v>
      </c>
    </row>
    <row r="591" spans="1:6" ht="58.5" customHeight="1" x14ac:dyDescent="0.25">
      <c r="A591" s="3">
        <v>45950</v>
      </c>
      <c r="B591" s="4" t="s">
        <v>750</v>
      </c>
      <c r="C591" s="5" t="s">
        <v>751</v>
      </c>
      <c r="E591" s="2">
        <v>1168917.98</v>
      </c>
      <c r="F591" s="2">
        <f t="shared" si="9"/>
        <v>-336120504.07000083</v>
      </c>
    </row>
    <row r="592" spans="1:6" ht="51" customHeight="1" x14ac:dyDescent="0.25">
      <c r="A592" s="3">
        <v>45950</v>
      </c>
      <c r="B592" s="4" t="s">
        <v>752</v>
      </c>
      <c r="C592" s="5" t="s">
        <v>753</v>
      </c>
      <c r="E592" s="2">
        <v>39221.67</v>
      </c>
      <c r="F592" s="2">
        <f t="shared" si="9"/>
        <v>-336159725.74000084</v>
      </c>
    </row>
    <row r="593" spans="1:6" ht="51" customHeight="1" x14ac:dyDescent="0.25">
      <c r="A593" s="3">
        <v>45950</v>
      </c>
      <c r="B593" s="4" t="s">
        <v>752</v>
      </c>
      <c r="C593" s="5" t="s">
        <v>753</v>
      </c>
      <c r="E593" s="2">
        <v>886409.7</v>
      </c>
      <c r="F593" s="2">
        <f t="shared" si="9"/>
        <v>-337046135.44000083</v>
      </c>
    </row>
    <row r="594" spans="1:6" ht="23.25" customHeight="1" x14ac:dyDescent="0.25">
      <c r="A594" s="3">
        <v>45950</v>
      </c>
      <c r="B594" s="4" t="s">
        <v>754</v>
      </c>
      <c r="C594" s="5" t="s">
        <v>755</v>
      </c>
      <c r="D594" s="19">
        <v>980.53</v>
      </c>
      <c r="F594" s="2">
        <f t="shared" si="9"/>
        <v>-337045154.91000086</v>
      </c>
    </row>
    <row r="595" spans="1:6" ht="23.25" customHeight="1" x14ac:dyDescent="0.25">
      <c r="A595" s="3">
        <v>45950</v>
      </c>
      <c r="B595" s="4" t="s">
        <v>754</v>
      </c>
      <c r="C595" s="5" t="s">
        <v>755</v>
      </c>
      <c r="D595" s="2">
        <v>500000</v>
      </c>
      <c r="F595" s="2">
        <f t="shared" si="9"/>
        <v>-336545154.91000086</v>
      </c>
    </row>
    <row r="596" spans="1:6" ht="31.5" customHeight="1" x14ac:dyDescent="0.25">
      <c r="A596" s="3">
        <v>45950</v>
      </c>
      <c r="B596" s="4" t="s">
        <v>756</v>
      </c>
      <c r="C596" s="5" t="s">
        <v>757</v>
      </c>
      <c r="D596" s="2">
        <v>3165872.16</v>
      </c>
      <c r="F596" s="2">
        <f t="shared" si="9"/>
        <v>-333379282.75000083</v>
      </c>
    </row>
    <row r="597" spans="1:6" ht="31.5" customHeight="1" x14ac:dyDescent="0.25">
      <c r="A597" s="3">
        <v>45950</v>
      </c>
      <c r="B597" s="4" t="s">
        <v>756</v>
      </c>
      <c r="C597" s="5" t="s">
        <v>758</v>
      </c>
      <c r="E597" s="2">
        <v>3165872.16</v>
      </c>
      <c r="F597" s="2">
        <f t="shared" si="9"/>
        <v>-336545154.91000086</v>
      </c>
    </row>
    <row r="598" spans="1:6" ht="31.5" customHeight="1" x14ac:dyDescent="0.25">
      <c r="A598" s="3">
        <v>45950</v>
      </c>
      <c r="B598" s="4" t="s">
        <v>759</v>
      </c>
      <c r="C598" s="5" t="s">
        <v>760</v>
      </c>
      <c r="D598" s="2">
        <v>614256.81999999995</v>
      </c>
      <c r="F598" s="2">
        <f t="shared" si="9"/>
        <v>-335930898.09000087</v>
      </c>
    </row>
    <row r="599" spans="1:6" ht="31.5" customHeight="1" x14ac:dyDescent="0.25">
      <c r="A599" s="3">
        <v>45950</v>
      </c>
      <c r="B599" s="4" t="s">
        <v>759</v>
      </c>
      <c r="C599" s="5" t="s">
        <v>761</v>
      </c>
      <c r="E599" s="2">
        <v>614256.81999999995</v>
      </c>
      <c r="F599" s="2">
        <f t="shared" si="9"/>
        <v>-336545154.91000086</v>
      </c>
    </row>
    <row r="600" spans="1:6" ht="31.5" customHeight="1" x14ac:dyDescent="0.25">
      <c r="A600" s="3">
        <v>45950</v>
      </c>
      <c r="B600" s="4" t="s">
        <v>762</v>
      </c>
      <c r="C600" s="5" t="s">
        <v>763</v>
      </c>
      <c r="D600" s="2">
        <v>122213798.34</v>
      </c>
      <c r="F600" s="2">
        <f t="shared" si="9"/>
        <v>-214331356.57000086</v>
      </c>
    </row>
    <row r="601" spans="1:6" ht="31.5" customHeight="1" x14ac:dyDescent="0.25">
      <c r="A601" s="3">
        <v>45950</v>
      </c>
      <c r="B601" s="4" t="s">
        <v>762</v>
      </c>
      <c r="C601" s="5" t="s">
        <v>764</v>
      </c>
      <c r="E601" s="2">
        <v>122213798.34</v>
      </c>
      <c r="F601" s="2">
        <f t="shared" si="9"/>
        <v>-336545154.91000086</v>
      </c>
    </row>
    <row r="602" spans="1:6" ht="22.5" customHeight="1" x14ac:dyDescent="0.25">
      <c r="A602" s="3">
        <v>45950</v>
      </c>
      <c r="B602" s="4" t="s">
        <v>765</v>
      </c>
      <c r="C602" s="5" t="s">
        <v>766</v>
      </c>
      <c r="D602" s="2">
        <v>6300</v>
      </c>
      <c r="F602" s="2">
        <f t="shared" si="9"/>
        <v>-336538854.91000086</v>
      </c>
    </row>
    <row r="603" spans="1:6" ht="22.5" customHeight="1" x14ac:dyDescent="0.25">
      <c r="A603" s="3">
        <v>45950</v>
      </c>
      <c r="B603" s="4" t="s">
        <v>767</v>
      </c>
      <c r="C603" s="5" t="s">
        <v>768</v>
      </c>
      <c r="D603" s="2">
        <v>6000</v>
      </c>
      <c r="F603" s="2">
        <f t="shared" si="9"/>
        <v>-336532854.91000086</v>
      </c>
    </row>
    <row r="604" spans="1:6" ht="22.5" customHeight="1" x14ac:dyDescent="0.25">
      <c r="A604" s="3">
        <v>45950</v>
      </c>
      <c r="B604" s="4" t="s">
        <v>769</v>
      </c>
      <c r="C604" s="5" t="s">
        <v>770</v>
      </c>
      <c r="D604" s="2">
        <v>6000</v>
      </c>
      <c r="F604" s="2">
        <f t="shared" si="9"/>
        <v>-336526854.91000086</v>
      </c>
    </row>
    <row r="605" spans="1:6" ht="22.5" customHeight="1" x14ac:dyDescent="0.25">
      <c r="A605" s="3">
        <v>45950</v>
      </c>
      <c r="B605" s="4" t="s">
        <v>771</v>
      </c>
      <c r="C605" s="5" t="s">
        <v>772</v>
      </c>
      <c r="D605" s="2">
        <v>6000</v>
      </c>
      <c r="F605" s="2">
        <f t="shared" si="9"/>
        <v>-336520854.91000086</v>
      </c>
    </row>
    <row r="606" spans="1:6" ht="22.5" customHeight="1" x14ac:dyDescent="0.25">
      <c r="A606" s="3">
        <v>45950</v>
      </c>
      <c r="B606" s="4" t="s">
        <v>773</v>
      </c>
      <c r="C606" s="5" t="s">
        <v>774</v>
      </c>
      <c r="D606" s="2">
        <v>5000</v>
      </c>
      <c r="F606" s="2">
        <f t="shared" si="9"/>
        <v>-336515854.91000086</v>
      </c>
    </row>
    <row r="607" spans="1:6" ht="22.5" customHeight="1" x14ac:dyDescent="0.25">
      <c r="A607" s="3">
        <v>45950</v>
      </c>
      <c r="B607" s="4" t="s">
        <v>775</v>
      </c>
      <c r="C607" s="5" t="s">
        <v>776</v>
      </c>
      <c r="D607" s="2">
        <v>8500</v>
      </c>
      <c r="F607" s="2">
        <f t="shared" si="9"/>
        <v>-336507354.91000086</v>
      </c>
    </row>
    <row r="608" spans="1:6" ht="22.5" customHeight="1" x14ac:dyDescent="0.25">
      <c r="A608" s="3">
        <v>45950</v>
      </c>
      <c r="B608" s="4" t="s">
        <v>777</v>
      </c>
      <c r="C608" s="5" t="s">
        <v>778</v>
      </c>
      <c r="D608" s="2">
        <v>6000</v>
      </c>
      <c r="F608" s="2">
        <f t="shared" si="9"/>
        <v>-336501354.91000086</v>
      </c>
    </row>
    <row r="609" spans="1:6" ht="22.5" customHeight="1" x14ac:dyDescent="0.25">
      <c r="A609" s="3">
        <v>45950</v>
      </c>
      <c r="B609" s="4" t="s">
        <v>779</v>
      </c>
      <c r="C609" s="5" t="s">
        <v>780</v>
      </c>
      <c r="D609" s="2">
        <v>5700</v>
      </c>
      <c r="F609" s="2">
        <f t="shared" si="9"/>
        <v>-336495654.91000086</v>
      </c>
    </row>
    <row r="610" spans="1:6" ht="22.5" customHeight="1" x14ac:dyDescent="0.25">
      <c r="A610" s="3">
        <v>45950</v>
      </c>
      <c r="B610" s="4" t="s">
        <v>781</v>
      </c>
      <c r="C610" s="5" t="s">
        <v>782</v>
      </c>
      <c r="D610" s="2">
        <v>33150</v>
      </c>
      <c r="F610" s="2">
        <f t="shared" si="9"/>
        <v>-336462504.91000086</v>
      </c>
    </row>
    <row r="611" spans="1:6" ht="22.5" customHeight="1" x14ac:dyDescent="0.25">
      <c r="A611" s="3">
        <v>45950</v>
      </c>
      <c r="B611" s="4" t="s">
        <v>783</v>
      </c>
      <c r="C611" s="5" t="s">
        <v>784</v>
      </c>
      <c r="D611" s="2">
        <v>54711.75</v>
      </c>
      <c r="F611" s="2">
        <f t="shared" si="9"/>
        <v>-336407793.16000086</v>
      </c>
    </row>
    <row r="612" spans="1:6" ht="22.5" customHeight="1" x14ac:dyDescent="0.25">
      <c r="A612" s="3">
        <v>45950</v>
      </c>
      <c r="B612" s="4" t="s">
        <v>785</v>
      </c>
      <c r="C612" s="5" t="s">
        <v>786</v>
      </c>
      <c r="D612" s="2">
        <v>6000</v>
      </c>
      <c r="F612" s="2">
        <f t="shared" si="9"/>
        <v>-336401793.16000086</v>
      </c>
    </row>
    <row r="613" spans="1:6" ht="22.5" customHeight="1" x14ac:dyDescent="0.25">
      <c r="A613" s="3">
        <v>45950</v>
      </c>
      <c r="B613" s="4" t="s">
        <v>787</v>
      </c>
      <c r="C613" s="5" t="s">
        <v>788</v>
      </c>
      <c r="D613" s="2">
        <v>8500</v>
      </c>
      <c r="F613" s="2">
        <f t="shared" si="9"/>
        <v>-336393293.16000086</v>
      </c>
    </row>
    <row r="614" spans="1:6" ht="22.5" customHeight="1" x14ac:dyDescent="0.25">
      <c r="A614" s="3">
        <v>45950</v>
      </c>
      <c r="B614" s="4" t="s">
        <v>789</v>
      </c>
      <c r="C614" s="5" t="s">
        <v>790</v>
      </c>
      <c r="D614" s="2">
        <v>6000</v>
      </c>
      <c r="F614" s="2">
        <f t="shared" si="9"/>
        <v>-336387293.16000086</v>
      </c>
    </row>
    <row r="615" spans="1:6" ht="22.5" customHeight="1" x14ac:dyDescent="0.25">
      <c r="A615" s="3">
        <v>45950</v>
      </c>
      <c r="B615" s="4" t="s">
        <v>791</v>
      </c>
      <c r="C615" s="5" t="s">
        <v>792</v>
      </c>
      <c r="D615" s="2">
        <v>8500</v>
      </c>
      <c r="F615" s="2">
        <f t="shared" si="9"/>
        <v>-336378793.16000086</v>
      </c>
    </row>
    <row r="616" spans="1:6" ht="22.5" customHeight="1" x14ac:dyDescent="0.25">
      <c r="A616" s="3">
        <v>45950</v>
      </c>
      <c r="B616" s="4" t="s">
        <v>793</v>
      </c>
      <c r="C616" s="5" t="s">
        <v>794</v>
      </c>
      <c r="D616" s="2">
        <v>8500</v>
      </c>
      <c r="F616" s="2">
        <f t="shared" si="9"/>
        <v>-336370293.16000086</v>
      </c>
    </row>
    <row r="617" spans="1:6" ht="22.5" customHeight="1" x14ac:dyDescent="0.25">
      <c r="A617" s="3">
        <v>45950</v>
      </c>
      <c r="B617" s="4" t="s">
        <v>795</v>
      </c>
      <c r="C617" s="5" t="s">
        <v>796</v>
      </c>
      <c r="D617" s="2">
        <v>6000</v>
      </c>
      <c r="F617" s="2">
        <f t="shared" si="9"/>
        <v>-336364293.16000086</v>
      </c>
    </row>
    <row r="618" spans="1:6" ht="22.5" customHeight="1" x14ac:dyDescent="0.25">
      <c r="A618" s="3">
        <v>45950</v>
      </c>
      <c r="B618" s="4" t="s">
        <v>797</v>
      </c>
      <c r="C618" s="5" t="s">
        <v>798</v>
      </c>
      <c r="E618" s="2">
        <v>265637.31</v>
      </c>
      <c r="F618" s="2">
        <f t="shared" si="9"/>
        <v>-336629930.47000086</v>
      </c>
    </row>
    <row r="619" spans="1:6" ht="22.5" customHeight="1" x14ac:dyDescent="0.25">
      <c r="A619" s="3">
        <v>45950</v>
      </c>
      <c r="B619" s="4" t="s">
        <v>797</v>
      </c>
      <c r="C619" s="5" t="s">
        <v>799</v>
      </c>
      <c r="D619" s="2">
        <v>265637.31</v>
      </c>
      <c r="F619" s="2">
        <f t="shared" si="9"/>
        <v>-336364293.16000086</v>
      </c>
    </row>
    <row r="620" spans="1:6" ht="33" customHeight="1" x14ac:dyDescent="0.25">
      <c r="A620" s="3">
        <v>45950</v>
      </c>
      <c r="B620" s="4" t="s">
        <v>800</v>
      </c>
      <c r="C620" s="5" t="s">
        <v>801</v>
      </c>
      <c r="E620" s="2">
        <v>42062478.829999998</v>
      </c>
      <c r="F620" s="2">
        <f t="shared" si="9"/>
        <v>-378426771.99000084</v>
      </c>
    </row>
    <row r="621" spans="1:6" ht="33" customHeight="1" x14ac:dyDescent="0.25">
      <c r="A621" s="3">
        <v>45950</v>
      </c>
      <c r="B621" s="4" t="s">
        <v>800</v>
      </c>
      <c r="C621" s="5" t="s">
        <v>801</v>
      </c>
      <c r="E621" s="2">
        <v>45595</v>
      </c>
      <c r="F621" s="2">
        <f t="shared" si="9"/>
        <v>-378472366.99000084</v>
      </c>
    </row>
    <row r="622" spans="1:6" ht="33" customHeight="1" x14ac:dyDescent="0.25">
      <c r="A622" s="3">
        <v>45950</v>
      </c>
      <c r="B622" s="4" t="s">
        <v>800</v>
      </c>
      <c r="C622" s="5" t="s">
        <v>801</v>
      </c>
      <c r="E622" s="2">
        <v>11600</v>
      </c>
      <c r="F622" s="2">
        <f t="shared" si="9"/>
        <v>-378483966.99000084</v>
      </c>
    </row>
    <row r="623" spans="1:6" ht="33" customHeight="1" x14ac:dyDescent="0.25">
      <c r="A623" s="3">
        <v>45950</v>
      </c>
      <c r="B623" s="4" t="s">
        <v>800</v>
      </c>
      <c r="C623" s="5" t="s">
        <v>801</v>
      </c>
      <c r="E623" s="2">
        <v>359988.57</v>
      </c>
      <c r="F623" s="2">
        <f t="shared" si="9"/>
        <v>-378843955.56000084</v>
      </c>
    </row>
    <row r="624" spans="1:6" ht="33" customHeight="1" x14ac:dyDescent="0.25">
      <c r="A624" s="3">
        <v>45950</v>
      </c>
      <c r="B624" s="4" t="s">
        <v>800</v>
      </c>
      <c r="C624" s="5" t="s">
        <v>801</v>
      </c>
      <c r="E624" s="2">
        <v>10200</v>
      </c>
      <c r="F624" s="2">
        <f t="shared" si="9"/>
        <v>-378854155.56000084</v>
      </c>
    </row>
    <row r="625" spans="1:6" ht="33" customHeight="1" x14ac:dyDescent="0.25">
      <c r="A625" s="3">
        <v>45950</v>
      </c>
      <c r="B625" s="4" t="s">
        <v>800</v>
      </c>
      <c r="C625" s="5" t="s">
        <v>801</v>
      </c>
      <c r="E625" s="2">
        <v>49897.29</v>
      </c>
      <c r="F625" s="2">
        <f t="shared" si="9"/>
        <v>-378904052.85000086</v>
      </c>
    </row>
    <row r="626" spans="1:6" ht="33" customHeight="1" x14ac:dyDescent="0.25">
      <c r="A626" s="3">
        <v>45950</v>
      </c>
      <c r="B626" s="4" t="s">
        <v>800</v>
      </c>
      <c r="C626" s="5" t="s">
        <v>801</v>
      </c>
      <c r="E626" s="2">
        <v>146583.44</v>
      </c>
      <c r="F626" s="2">
        <f t="shared" si="9"/>
        <v>-379050636.29000086</v>
      </c>
    </row>
    <row r="627" spans="1:6" ht="33" customHeight="1" x14ac:dyDescent="0.25">
      <c r="A627" s="3">
        <v>45950</v>
      </c>
      <c r="B627" s="4" t="s">
        <v>800</v>
      </c>
      <c r="C627" s="5" t="s">
        <v>801</v>
      </c>
      <c r="E627" s="2">
        <v>131235.93</v>
      </c>
      <c r="F627" s="2">
        <f t="shared" si="9"/>
        <v>-379181872.22000086</v>
      </c>
    </row>
    <row r="628" spans="1:6" ht="33" customHeight="1" x14ac:dyDescent="0.25">
      <c r="A628" s="3">
        <v>45950</v>
      </c>
      <c r="B628" s="4" t="s">
        <v>800</v>
      </c>
      <c r="C628" s="5" t="s">
        <v>801</v>
      </c>
      <c r="E628" s="2">
        <v>2970255.94</v>
      </c>
      <c r="F628" s="2">
        <f t="shared" si="9"/>
        <v>-382152128.16000086</v>
      </c>
    </row>
    <row r="629" spans="1:6" ht="33" customHeight="1" x14ac:dyDescent="0.25">
      <c r="A629" s="3">
        <v>45950</v>
      </c>
      <c r="B629" s="4" t="s">
        <v>800</v>
      </c>
      <c r="C629" s="5" t="s">
        <v>801</v>
      </c>
      <c r="E629" s="2">
        <v>54220</v>
      </c>
      <c r="F629" s="2">
        <f t="shared" si="9"/>
        <v>-382206348.16000086</v>
      </c>
    </row>
    <row r="630" spans="1:6" ht="33" customHeight="1" x14ac:dyDescent="0.25">
      <c r="A630" s="3">
        <v>45950</v>
      </c>
      <c r="B630" s="4" t="s">
        <v>800</v>
      </c>
      <c r="C630" s="5" t="s">
        <v>801</v>
      </c>
      <c r="E630" s="2">
        <v>1406583.1</v>
      </c>
      <c r="F630" s="2">
        <f t="shared" si="9"/>
        <v>-383612931.26000088</v>
      </c>
    </row>
    <row r="631" spans="1:6" ht="33" customHeight="1" x14ac:dyDescent="0.25">
      <c r="A631" s="3">
        <v>45950</v>
      </c>
      <c r="B631" s="4" t="s">
        <v>800</v>
      </c>
      <c r="C631" s="5" t="s">
        <v>801</v>
      </c>
      <c r="E631" s="2">
        <v>1761225.56</v>
      </c>
      <c r="F631" s="2">
        <f t="shared" si="9"/>
        <v>-385374156.82000089</v>
      </c>
    </row>
    <row r="632" spans="1:6" ht="33" customHeight="1" x14ac:dyDescent="0.25">
      <c r="A632" s="3">
        <v>45950</v>
      </c>
      <c r="B632" s="4" t="s">
        <v>800</v>
      </c>
      <c r="C632" s="5" t="s">
        <v>801</v>
      </c>
      <c r="E632" s="2">
        <v>7514143.6200000001</v>
      </c>
      <c r="F632" s="2">
        <f t="shared" si="9"/>
        <v>-392888300.44000089</v>
      </c>
    </row>
    <row r="633" spans="1:6" ht="33" customHeight="1" x14ac:dyDescent="0.25">
      <c r="A633" s="3">
        <v>45950</v>
      </c>
      <c r="B633" s="4" t="s">
        <v>802</v>
      </c>
      <c r="C633" s="5" t="s">
        <v>803</v>
      </c>
      <c r="E633" s="2">
        <v>42846068.579999998</v>
      </c>
      <c r="F633" s="2">
        <f t="shared" si="9"/>
        <v>-435734369.02000087</v>
      </c>
    </row>
    <row r="634" spans="1:6" ht="33" customHeight="1" x14ac:dyDescent="0.25">
      <c r="A634" s="3">
        <v>45950</v>
      </c>
      <c r="B634" s="4" t="s">
        <v>802</v>
      </c>
      <c r="C634" s="5" t="s">
        <v>803</v>
      </c>
      <c r="E634" s="2">
        <v>86000</v>
      </c>
      <c r="F634" s="2">
        <f t="shared" si="9"/>
        <v>-435820369.02000087</v>
      </c>
    </row>
    <row r="635" spans="1:6" ht="33" customHeight="1" x14ac:dyDescent="0.25">
      <c r="A635" s="3">
        <v>45950</v>
      </c>
      <c r="B635" s="4" t="s">
        <v>802</v>
      </c>
      <c r="C635" s="5" t="s">
        <v>803</v>
      </c>
      <c r="E635" s="2">
        <v>119378.56</v>
      </c>
      <c r="F635" s="2">
        <f t="shared" si="9"/>
        <v>-435939747.58000088</v>
      </c>
    </row>
    <row r="636" spans="1:6" ht="33" customHeight="1" x14ac:dyDescent="0.25">
      <c r="A636" s="3">
        <v>45950</v>
      </c>
      <c r="B636" s="4" t="s">
        <v>802</v>
      </c>
      <c r="C636" s="5" t="s">
        <v>803</v>
      </c>
      <c r="E636" s="2">
        <v>1784921.66</v>
      </c>
      <c r="F636" s="2">
        <f t="shared" si="9"/>
        <v>-437724669.2400009</v>
      </c>
    </row>
    <row r="637" spans="1:6" ht="33" customHeight="1" x14ac:dyDescent="0.25">
      <c r="A637" s="3">
        <v>45950</v>
      </c>
      <c r="B637" s="4" t="s">
        <v>802</v>
      </c>
      <c r="C637" s="5" t="s">
        <v>803</v>
      </c>
      <c r="E637" s="2">
        <v>9400</v>
      </c>
      <c r="F637" s="2">
        <f t="shared" si="9"/>
        <v>-437734069.2400009</v>
      </c>
    </row>
    <row r="638" spans="1:6" ht="33" customHeight="1" x14ac:dyDescent="0.25">
      <c r="A638" s="3">
        <v>45950</v>
      </c>
      <c r="B638" s="4" t="s">
        <v>802</v>
      </c>
      <c r="C638" s="5" t="s">
        <v>803</v>
      </c>
      <c r="E638" s="2">
        <v>265652.76</v>
      </c>
      <c r="F638" s="2">
        <f t="shared" si="9"/>
        <v>-437999722.00000089</v>
      </c>
    </row>
    <row r="639" spans="1:6" ht="33" customHeight="1" x14ac:dyDescent="0.25">
      <c r="A639" s="3">
        <v>45950</v>
      </c>
      <c r="B639" s="4" t="s">
        <v>802</v>
      </c>
      <c r="C639" s="5" t="s">
        <v>803</v>
      </c>
      <c r="E639" s="2">
        <v>104649.37</v>
      </c>
      <c r="F639" s="2">
        <f t="shared" si="9"/>
        <v>-438104371.3700009</v>
      </c>
    </row>
    <row r="640" spans="1:6" ht="33" customHeight="1" x14ac:dyDescent="0.25">
      <c r="A640" s="3">
        <v>45950</v>
      </c>
      <c r="B640" s="4" t="s">
        <v>802</v>
      </c>
      <c r="C640" s="5" t="s">
        <v>803</v>
      </c>
      <c r="E640" s="2">
        <v>131327.97</v>
      </c>
      <c r="F640" s="2">
        <f t="shared" si="9"/>
        <v>-438235699.34000093</v>
      </c>
    </row>
    <row r="641" spans="1:6" ht="33" customHeight="1" x14ac:dyDescent="0.25">
      <c r="A641" s="3">
        <v>45950</v>
      </c>
      <c r="B641" s="4" t="s">
        <v>802</v>
      </c>
      <c r="C641" s="5" t="s">
        <v>803</v>
      </c>
      <c r="E641" s="2">
        <v>40110</v>
      </c>
      <c r="F641" s="2">
        <f t="shared" si="9"/>
        <v>-438275809.34000093</v>
      </c>
    </row>
    <row r="642" spans="1:6" ht="33" customHeight="1" x14ac:dyDescent="0.25">
      <c r="A642" s="3">
        <v>45950</v>
      </c>
      <c r="B642" s="4" t="s">
        <v>802</v>
      </c>
      <c r="C642" s="5" t="s">
        <v>803</v>
      </c>
      <c r="E642" s="2">
        <v>1472948.58</v>
      </c>
      <c r="F642" s="2">
        <f t="shared" si="9"/>
        <v>-439748757.92000091</v>
      </c>
    </row>
    <row r="643" spans="1:6" ht="33" customHeight="1" x14ac:dyDescent="0.25">
      <c r="A643" s="3">
        <v>45950</v>
      </c>
      <c r="B643" s="4" t="s">
        <v>802</v>
      </c>
      <c r="C643" s="5" t="s">
        <v>803</v>
      </c>
      <c r="E643" s="2">
        <v>4461792.5199999996</v>
      </c>
      <c r="F643" s="2">
        <f t="shared" si="9"/>
        <v>-444210550.44000089</v>
      </c>
    </row>
    <row r="644" spans="1:6" ht="33" customHeight="1" x14ac:dyDescent="0.25">
      <c r="A644" s="3">
        <v>45950</v>
      </c>
      <c r="B644" s="4" t="s">
        <v>802</v>
      </c>
      <c r="C644" s="5" t="s">
        <v>803</v>
      </c>
      <c r="E644" s="2">
        <v>7878479.1500000004</v>
      </c>
      <c r="F644" s="2">
        <f t="shared" si="9"/>
        <v>-452089029.59000087</v>
      </c>
    </row>
    <row r="645" spans="1:6" ht="24.75" customHeight="1" x14ac:dyDescent="0.25">
      <c r="A645" s="3">
        <v>45950</v>
      </c>
      <c r="B645" s="4" t="s">
        <v>804</v>
      </c>
      <c r="C645" s="5" t="s">
        <v>805</v>
      </c>
      <c r="E645" s="2">
        <v>5878647.2699999996</v>
      </c>
      <c r="F645" s="2">
        <f t="shared" si="9"/>
        <v>-457967676.86000085</v>
      </c>
    </row>
    <row r="646" spans="1:6" ht="24.75" customHeight="1" x14ac:dyDescent="0.25">
      <c r="A646" s="3">
        <v>45950</v>
      </c>
      <c r="B646" s="4" t="s">
        <v>804</v>
      </c>
      <c r="C646" s="5" t="s">
        <v>805</v>
      </c>
      <c r="E646" s="2">
        <v>2247.96</v>
      </c>
      <c r="F646" s="2">
        <f t="shared" si="9"/>
        <v>-457969924.82000083</v>
      </c>
    </row>
    <row r="647" spans="1:6" ht="24.75" customHeight="1" x14ac:dyDescent="0.25">
      <c r="A647" s="3">
        <v>45950</v>
      </c>
      <c r="B647" s="4" t="s">
        <v>804</v>
      </c>
      <c r="C647" s="5" t="s">
        <v>805</v>
      </c>
      <c r="E647" s="2">
        <v>4500</v>
      </c>
      <c r="F647" s="2">
        <f t="shared" si="9"/>
        <v>-457974424.82000083</v>
      </c>
    </row>
    <row r="648" spans="1:6" ht="24.75" customHeight="1" x14ac:dyDescent="0.25">
      <c r="A648" s="3">
        <v>45950</v>
      </c>
      <c r="B648" s="4" t="s">
        <v>804</v>
      </c>
      <c r="C648" s="5" t="s">
        <v>805</v>
      </c>
      <c r="E648" s="2">
        <v>3327.69</v>
      </c>
      <c r="F648" s="2">
        <f t="shared" si="9"/>
        <v>-457977752.51000082</v>
      </c>
    </row>
    <row r="649" spans="1:6" ht="24.75" customHeight="1" x14ac:dyDescent="0.25">
      <c r="A649" s="3">
        <v>45950</v>
      </c>
      <c r="B649" s="4" t="s">
        <v>804</v>
      </c>
      <c r="C649" s="5" t="s">
        <v>805</v>
      </c>
      <c r="E649" s="19">
        <v>500</v>
      </c>
      <c r="F649" s="2">
        <f t="shared" si="9"/>
        <v>-457978252.51000082</v>
      </c>
    </row>
    <row r="650" spans="1:6" ht="24.75" customHeight="1" x14ac:dyDescent="0.25">
      <c r="A650" s="3">
        <v>45950</v>
      </c>
      <c r="B650" s="4" t="s">
        <v>804</v>
      </c>
      <c r="C650" s="5" t="s">
        <v>805</v>
      </c>
      <c r="E650" s="2">
        <v>235777.08</v>
      </c>
      <c r="F650" s="2">
        <f t="shared" si="9"/>
        <v>-458214029.59000081</v>
      </c>
    </row>
    <row r="651" spans="1:6" ht="32.25" customHeight="1" x14ac:dyDescent="0.25">
      <c r="A651" s="3">
        <v>45950</v>
      </c>
      <c r="B651" s="4" t="s">
        <v>806</v>
      </c>
      <c r="C651" s="5" t="s">
        <v>807</v>
      </c>
      <c r="E651" s="2">
        <v>32156.94</v>
      </c>
      <c r="F651" s="2">
        <f t="shared" si="9"/>
        <v>-458246186.53000081</v>
      </c>
    </row>
    <row r="652" spans="1:6" ht="32.25" customHeight="1" x14ac:dyDescent="0.25">
      <c r="A652" s="3">
        <v>45950</v>
      </c>
      <c r="B652" s="4" t="s">
        <v>806</v>
      </c>
      <c r="C652" s="5" t="s">
        <v>807</v>
      </c>
      <c r="E652" s="2">
        <v>1033.2</v>
      </c>
      <c r="F652" s="2">
        <f t="shared" ref="F652:F715" si="10">+F651+D652-E652</f>
        <v>-458247219.73000079</v>
      </c>
    </row>
    <row r="653" spans="1:6" ht="32.25" customHeight="1" x14ac:dyDescent="0.25">
      <c r="A653" s="3">
        <v>45950</v>
      </c>
      <c r="B653" s="4" t="s">
        <v>806</v>
      </c>
      <c r="C653" s="5" t="s">
        <v>807</v>
      </c>
      <c r="E653" s="2">
        <v>2809.86</v>
      </c>
      <c r="F653" s="2">
        <f t="shared" si="10"/>
        <v>-458250029.59000081</v>
      </c>
    </row>
    <row r="654" spans="1:6" ht="32.25" customHeight="1" x14ac:dyDescent="0.25">
      <c r="A654" s="3">
        <v>45950</v>
      </c>
      <c r="B654" s="4" t="s">
        <v>806</v>
      </c>
      <c r="C654" s="5" t="s">
        <v>807</v>
      </c>
      <c r="E654" s="2">
        <v>5576.4</v>
      </c>
      <c r="F654" s="2">
        <f t="shared" si="10"/>
        <v>-458255605.99000078</v>
      </c>
    </row>
    <row r="655" spans="1:6" ht="32.25" customHeight="1" x14ac:dyDescent="0.25">
      <c r="A655" s="3">
        <v>45950</v>
      </c>
      <c r="B655" s="4" t="s">
        <v>808</v>
      </c>
      <c r="C655" s="5" t="s">
        <v>809</v>
      </c>
      <c r="E655" s="2">
        <v>3226023.55</v>
      </c>
      <c r="F655" s="2">
        <f t="shared" si="10"/>
        <v>-461481629.5400008</v>
      </c>
    </row>
    <row r="656" spans="1:6" ht="32.25" customHeight="1" x14ac:dyDescent="0.25">
      <c r="A656" s="3">
        <v>45950</v>
      </c>
      <c r="B656" s="4" t="s">
        <v>808</v>
      </c>
      <c r="C656" s="5" t="s">
        <v>809</v>
      </c>
      <c r="E656" s="2">
        <v>468843.85</v>
      </c>
      <c r="F656" s="2">
        <f t="shared" si="10"/>
        <v>-461950473.39000082</v>
      </c>
    </row>
    <row r="657" spans="1:6" ht="32.25" customHeight="1" x14ac:dyDescent="0.25">
      <c r="A657" s="3">
        <v>45950</v>
      </c>
      <c r="B657" s="4" t="s">
        <v>808</v>
      </c>
      <c r="C657" s="5" t="s">
        <v>809</v>
      </c>
      <c r="E657" s="2">
        <v>112941.68</v>
      </c>
      <c r="F657" s="2">
        <f t="shared" si="10"/>
        <v>-462063415.07000083</v>
      </c>
    </row>
    <row r="658" spans="1:6" ht="32.25" customHeight="1" x14ac:dyDescent="0.25">
      <c r="A658" s="3">
        <v>45950</v>
      </c>
      <c r="B658" s="4" t="s">
        <v>808</v>
      </c>
      <c r="C658" s="5" t="s">
        <v>809</v>
      </c>
      <c r="E658" s="2">
        <v>119631.6</v>
      </c>
      <c r="F658" s="2">
        <f t="shared" si="10"/>
        <v>-462183046.67000085</v>
      </c>
    </row>
    <row r="659" spans="1:6" ht="32.25" customHeight="1" x14ac:dyDescent="0.25">
      <c r="A659" s="3">
        <v>45950</v>
      </c>
      <c r="B659" s="4" t="s">
        <v>808</v>
      </c>
      <c r="C659" s="5" t="s">
        <v>809</v>
      </c>
      <c r="E659" s="2">
        <v>1125</v>
      </c>
      <c r="F659" s="2">
        <f t="shared" si="10"/>
        <v>-462184171.67000085</v>
      </c>
    </row>
    <row r="660" spans="1:6" ht="32.25" customHeight="1" x14ac:dyDescent="0.25">
      <c r="A660" s="3">
        <v>45950</v>
      </c>
      <c r="B660" s="4" t="s">
        <v>808</v>
      </c>
      <c r="C660" s="5" t="s">
        <v>809</v>
      </c>
      <c r="E660" s="2">
        <v>2184.3200000000002</v>
      </c>
      <c r="F660" s="2">
        <f t="shared" si="10"/>
        <v>-462186355.99000084</v>
      </c>
    </row>
    <row r="661" spans="1:6" ht="32.25" customHeight="1" x14ac:dyDescent="0.25">
      <c r="A661" s="3">
        <v>45950</v>
      </c>
      <c r="B661" s="4" t="s">
        <v>808</v>
      </c>
      <c r="C661" s="5" t="s">
        <v>809</v>
      </c>
      <c r="E661" s="2">
        <v>4500</v>
      </c>
      <c r="F661" s="2">
        <f t="shared" si="10"/>
        <v>-462190855.99000084</v>
      </c>
    </row>
    <row r="662" spans="1:6" ht="32.25" customHeight="1" x14ac:dyDescent="0.25">
      <c r="A662" s="3">
        <v>45950</v>
      </c>
      <c r="B662" s="4" t="s">
        <v>808</v>
      </c>
      <c r="C662" s="5" t="s">
        <v>809</v>
      </c>
      <c r="E662" s="2">
        <v>598581.17000000004</v>
      </c>
      <c r="F662" s="2">
        <f t="shared" si="10"/>
        <v>-462789437.16000086</v>
      </c>
    </row>
    <row r="663" spans="1:6" ht="32.25" customHeight="1" x14ac:dyDescent="0.25">
      <c r="A663" s="3">
        <v>45950</v>
      </c>
      <c r="B663" s="4" t="s">
        <v>810</v>
      </c>
      <c r="C663" s="5" t="s">
        <v>811</v>
      </c>
      <c r="E663" s="2">
        <v>1683201.13</v>
      </c>
      <c r="F663" s="2">
        <f t="shared" si="10"/>
        <v>-464472638.29000086</v>
      </c>
    </row>
    <row r="664" spans="1:6" ht="32.25" customHeight="1" x14ac:dyDescent="0.25">
      <c r="A664" s="3">
        <v>45950</v>
      </c>
      <c r="B664" s="4" t="s">
        <v>810</v>
      </c>
      <c r="C664" s="5" t="s">
        <v>811</v>
      </c>
      <c r="E664" s="2">
        <v>311081.87</v>
      </c>
      <c r="F664" s="2">
        <f t="shared" si="10"/>
        <v>-464783720.16000086</v>
      </c>
    </row>
    <row r="665" spans="1:6" ht="32.25" customHeight="1" x14ac:dyDescent="0.25">
      <c r="A665" s="3">
        <v>45950</v>
      </c>
      <c r="B665" s="4" t="s">
        <v>810</v>
      </c>
      <c r="C665" s="5" t="s">
        <v>811</v>
      </c>
      <c r="E665" s="2">
        <v>60844</v>
      </c>
      <c r="F665" s="2">
        <f t="shared" si="10"/>
        <v>-464844564.16000086</v>
      </c>
    </row>
    <row r="666" spans="1:6" ht="32.25" customHeight="1" x14ac:dyDescent="0.25">
      <c r="A666" s="3">
        <v>45950</v>
      </c>
      <c r="B666" s="4" t="s">
        <v>810</v>
      </c>
      <c r="C666" s="5" t="s">
        <v>811</v>
      </c>
      <c r="E666" s="2">
        <v>64448</v>
      </c>
      <c r="F666" s="2">
        <f t="shared" si="10"/>
        <v>-464909012.16000086</v>
      </c>
    </row>
    <row r="667" spans="1:6" ht="32.25" customHeight="1" x14ac:dyDescent="0.25">
      <c r="A667" s="3">
        <v>45950</v>
      </c>
      <c r="B667" s="4" t="s">
        <v>810</v>
      </c>
      <c r="C667" s="5" t="s">
        <v>811</v>
      </c>
      <c r="E667" s="2">
        <v>318360.99</v>
      </c>
      <c r="F667" s="2">
        <f t="shared" si="10"/>
        <v>-465227373.15000087</v>
      </c>
    </row>
    <row r="668" spans="1:6" ht="32.25" customHeight="1" x14ac:dyDescent="0.25">
      <c r="A668" s="3">
        <v>45950</v>
      </c>
      <c r="B668" s="4" t="s">
        <v>810</v>
      </c>
      <c r="C668" s="5" t="s">
        <v>811</v>
      </c>
      <c r="E668" s="19">
        <v>425</v>
      </c>
      <c r="F668" s="2">
        <f t="shared" si="10"/>
        <v>-465227798.15000087</v>
      </c>
    </row>
    <row r="669" spans="1:6" ht="32.25" customHeight="1" x14ac:dyDescent="0.25">
      <c r="A669" s="3">
        <v>45950</v>
      </c>
      <c r="B669" s="4" t="s">
        <v>812</v>
      </c>
      <c r="C669" s="5" t="s">
        <v>813</v>
      </c>
      <c r="E669" s="2">
        <v>252575.59</v>
      </c>
      <c r="F669" s="2">
        <f t="shared" si="10"/>
        <v>-465480373.74000084</v>
      </c>
    </row>
    <row r="670" spans="1:6" ht="32.25" customHeight="1" x14ac:dyDescent="0.25">
      <c r="A670" s="3">
        <v>45950</v>
      </c>
      <c r="B670" s="4" t="s">
        <v>812</v>
      </c>
      <c r="C670" s="5" t="s">
        <v>813</v>
      </c>
      <c r="E670" s="2">
        <v>7720.3</v>
      </c>
      <c r="F670" s="2">
        <f t="shared" si="10"/>
        <v>-465488094.04000086</v>
      </c>
    </row>
    <row r="671" spans="1:6" ht="32.25" customHeight="1" x14ac:dyDescent="0.25">
      <c r="A671" s="3">
        <v>45950</v>
      </c>
      <c r="B671" s="4" t="s">
        <v>812</v>
      </c>
      <c r="C671" s="5" t="s">
        <v>813</v>
      </c>
      <c r="E671" s="2">
        <v>8177.6</v>
      </c>
      <c r="F671" s="2">
        <f t="shared" si="10"/>
        <v>-465496271.64000088</v>
      </c>
    </row>
    <row r="672" spans="1:6" ht="32.25" customHeight="1" x14ac:dyDescent="0.25">
      <c r="A672" s="3">
        <v>45950</v>
      </c>
      <c r="B672" s="4" t="s">
        <v>812</v>
      </c>
      <c r="C672" s="5" t="s">
        <v>813</v>
      </c>
      <c r="E672" s="19">
        <v>225</v>
      </c>
      <c r="F672" s="2">
        <f t="shared" si="10"/>
        <v>-465496496.64000088</v>
      </c>
    </row>
    <row r="673" spans="1:6" ht="32.25" customHeight="1" x14ac:dyDescent="0.25">
      <c r="A673" s="3">
        <v>45950</v>
      </c>
      <c r="B673" s="4" t="s">
        <v>812</v>
      </c>
      <c r="C673" s="5" t="s">
        <v>813</v>
      </c>
      <c r="E673" s="19">
        <v>301.51</v>
      </c>
      <c r="F673" s="2">
        <f t="shared" si="10"/>
        <v>-465496798.15000087</v>
      </c>
    </row>
    <row r="674" spans="1:6" ht="32.25" customHeight="1" x14ac:dyDescent="0.25">
      <c r="A674" s="3">
        <v>45950</v>
      </c>
      <c r="B674" s="4" t="s">
        <v>812</v>
      </c>
      <c r="C674" s="5" t="s">
        <v>813</v>
      </c>
      <c r="E674" s="2">
        <v>41668.1</v>
      </c>
      <c r="F674" s="2">
        <f t="shared" si="10"/>
        <v>-465538466.25000089</v>
      </c>
    </row>
    <row r="675" spans="1:6" ht="32.25" customHeight="1" x14ac:dyDescent="0.25">
      <c r="A675" s="3">
        <v>45950</v>
      </c>
      <c r="B675" s="4" t="s">
        <v>814</v>
      </c>
      <c r="C675" s="5" t="s">
        <v>815</v>
      </c>
      <c r="E675" s="2">
        <v>2292361.7599999998</v>
      </c>
      <c r="F675" s="2">
        <f t="shared" si="10"/>
        <v>-467830828.01000088</v>
      </c>
    </row>
    <row r="676" spans="1:6" ht="32.25" customHeight="1" x14ac:dyDescent="0.25">
      <c r="A676" s="3">
        <v>45950</v>
      </c>
      <c r="B676" s="4" t="s">
        <v>814</v>
      </c>
      <c r="C676" s="5" t="s">
        <v>815</v>
      </c>
      <c r="E676" s="2">
        <v>32638.240000000002</v>
      </c>
      <c r="F676" s="2">
        <f t="shared" si="10"/>
        <v>-467863466.25000089</v>
      </c>
    </row>
    <row r="677" spans="1:6" ht="23.25" customHeight="1" x14ac:dyDescent="0.25">
      <c r="A677" s="3">
        <v>45950</v>
      </c>
      <c r="B677" s="4" t="s">
        <v>816</v>
      </c>
      <c r="C677" s="5" t="s">
        <v>817</v>
      </c>
      <c r="D677" s="2">
        <v>3300</v>
      </c>
      <c r="F677" s="2">
        <f t="shared" si="10"/>
        <v>-467860166.25000089</v>
      </c>
    </row>
    <row r="678" spans="1:6" ht="23.25" customHeight="1" x14ac:dyDescent="0.25">
      <c r="A678" s="3">
        <v>45950</v>
      </c>
      <c r="B678" s="4" t="s">
        <v>818</v>
      </c>
      <c r="C678" s="5" t="s">
        <v>819</v>
      </c>
      <c r="D678" s="2">
        <v>27153</v>
      </c>
      <c r="F678" s="2">
        <f t="shared" si="10"/>
        <v>-467833013.25000089</v>
      </c>
    </row>
    <row r="679" spans="1:6" ht="23.25" customHeight="1" x14ac:dyDescent="0.25">
      <c r="A679" s="3">
        <v>45950</v>
      </c>
      <c r="B679" s="4" t="s">
        <v>820</v>
      </c>
      <c r="C679" s="5" t="s">
        <v>821</v>
      </c>
      <c r="D679" s="2">
        <v>12500</v>
      </c>
      <c r="F679" s="2">
        <f t="shared" si="10"/>
        <v>-467820513.25000089</v>
      </c>
    </row>
    <row r="680" spans="1:6" ht="23.25" customHeight="1" x14ac:dyDescent="0.25">
      <c r="A680" s="3">
        <v>45950</v>
      </c>
      <c r="B680" s="4" t="s">
        <v>822</v>
      </c>
      <c r="C680" s="5" t="s">
        <v>823</v>
      </c>
      <c r="D680" s="2">
        <v>10000</v>
      </c>
      <c r="F680" s="2">
        <f t="shared" si="10"/>
        <v>-467810513.25000089</v>
      </c>
    </row>
    <row r="681" spans="1:6" ht="23.25" customHeight="1" x14ac:dyDescent="0.25">
      <c r="A681" s="3">
        <v>45950</v>
      </c>
      <c r="B681" s="4" t="s">
        <v>824</v>
      </c>
      <c r="C681" s="5" t="s">
        <v>825</v>
      </c>
      <c r="D681" s="2">
        <v>6600</v>
      </c>
      <c r="F681" s="2">
        <f t="shared" si="10"/>
        <v>-467803913.25000089</v>
      </c>
    </row>
    <row r="682" spans="1:6" ht="23.25" customHeight="1" x14ac:dyDescent="0.25">
      <c r="A682" s="3">
        <v>45950</v>
      </c>
      <c r="B682" s="4" t="s">
        <v>826</v>
      </c>
      <c r="C682" s="5" t="s">
        <v>827</v>
      </c>
      <c r="D682" s="2">
        <v>7500</v>
      </c>
      <c r="F682" s="2">
        <f t="shared" si="10"/>
        <v>-467796413.25000089</v>
      </c>
    </row>
    <row r="683" spans="1:6" ht="23.25" customHeight="1" x14ac:dyDescent="0.25">
      <c r="A683" s="3">
        <v>45950</v>
      </c>
      <c r="B683" s="4" t="s">
        <v>828</v>
      </c>
      <c r="C683" s="5" t="s">
        <v>829</v>
      </c>
      <c r="D683" s="2">
        <v>5500</v>
      </c>
      <c r="F683" s="2">
        <f t="shared" si="10"/>
        <v>-467790913.25000089</v>
      </c>
    </row>
    <row r="684" spans="1:6" ht="23.25" customHeight="1" x14ac:dyDescent="0.25">
      <c r="A684" s="3">
        <v>45950</v>
      </c>
      <c r="B684" s="4" t="s">
        <v>830</v>
      </c>
      <c r="C684" s="5" t="s">
        <v>831</v>
      </c>
      <c r="D684" s="2">
        <v>1000</v>
      </c>
      <c r="F684" s="2">
        <f t="shared" si="10"/>
        <v>-467789913.25000089</v>
      </c>
    </row>
    <row r="685" spans="1:6" ht="23.25" customHeight="1" x14ac:dyDescent="0.25">
      <c r="A685" s="3">
        <v>45950</v>
      </c>
      <c r="B685" s="4" t="s">
        <v>832</v>
      </c>
      <c r="C685" s="5" t="s">
        <v>833</v>
      </c>
      <c r="D685" s="2">
        <v>5500</v>
      </c>
      <c r="F685" s="2">
        <f t="shared" si="10"/>
        <v>-467784413.25000089</v>
      </c>
    </row>
    <row r="686" spans="1:6" ht="23.25" customHeight="1" x14ac:dyDescent="0.25">
      <c r="A686" s="3">
        <v>45950</v>
      </c>
      <c r="B686" s="4" t="s">
        <v>834</v>
      </c>
      <c r="C686" s="5" t="s">
        <v>835</v>
      </c>
      <c r="D686" s="2">
        <v>8500</v>
      </c>
      <c r="F686" s="2">
        <f t="shared" si="10"/>
        <v>-467775913.25000089</v>
      </c>
    </row>
    <row r="687" spans="1:6" ht="23.25" customHeight="1" x14ac:dyDescent="0.25">
      <c r="A687" s="3">
        <v>45950</v>
      </c>
      <c r="B687" s="4" t="s">
        <v>836</v>
      </c>
      <c r="C687" s="5" t="s">
        <v>837</v>
      </c>
      <c r="D687" s="2">
        <v>6000</v>
      </c>
      <c r="F687" s="2">
        <f t="shared" si="10"/>
        <v>-467769913.25000089</v>
      </c>
    </row>
    <row r="688" spans="1:6" ht="23.25" customHeight="1" x14ac:dyDescent="0.25">
      <c r="A688" s="3">
        <v>45950</v>
      </c>
      <c r="B688" s="4" t="s">
        <v>838</v>
      </c>
      <c r="C688" s="5" t="s">
        <v>839</v>
      </c>
      <c r="D688" s="2">
        <v>8500</v>
      </c>
      <c r="F688" s="2">
        <f t="shared" si="10"/>
        <v>-467761413.25000089</v>
      </c>
    </row>
    <row r="689" spans="1:6" ht="23.25" customHeight="1" x14ac:dyDescent="0.25">
      <c r="A689" s="3">
        <v>45950</v>
      </c>
      <c r="B689" s="4" t="s">
        <v>840</v>
      </c>
      <c r="C689" s="5" t="s">
        <v>841</v>
      </c>
      <c r="D689" s="2">
        <v>22062.99</v>
      </c>
      <c r="F689" s="2">
        <f t="shared" si="10"/>
        <v>-467739350.26000088</v>
      </c>
    </row>
    <row r="690" spans="1:6" ht="23.25" customHeight="1" x14ac:dyDescent="0.25">
      <c r="A690" s="3">
        <v>45950</v>
      </c>
      <c r="B690" s="4" t="s">
        <v>842</v>
      </c>
      <c r="C690" s="5" t="s">
        <v>843</v>
      </c>
      <c r="D690" s="2">
        <v>2200</v>
      </c>
      <c r="F690" s="2">
        <f t="shared" si="10"/>
        <v>-467737150.26000088</v>
      </c>
    </row>
    <row r="691" spans="1:6" ht="23.25" customHeight="1" x14ac:dyDescent="0.25">
      <c r="A691" s="3">
        <v>45950</v>
      </c>
      <c r="B691" s="4" t="s">
        <v>844</v>
      </c>
      <c r="C691" s="5" t="s">
        <v>845</v>
      </c>
      <c r="D691" s="2">
        <v>8500</v>
      </c>
      <c r="F691" s="2">
        <f t="shared" si="10"/>
        <v>-467728650.26000088</v>
      </c>
    </row>
    <row r="692" spans="1:6" ht="23.25" customHeight="1" x14ac:dyDescent="0.25">
      <c r="A692" s="3">
        <v>45950</v>
      </c>
      <c r="B692" s="4" t="s">
        <v>846</v>
      </c>
      <c r="C692" s="5" t="s">
        <v>847</v>
      </c>
      <c r="D692" s="2">
        <v>15000</v>
      </c>
      <c r="F692" s="2">
        <f t="shared" si="10"/>
        <v>-467713650.26000088</v>
      </c>
    </row>
    <row r="693" spans="1:6" ht="23.25" customHeight="1" x14ac:dyDescent="0.25">
      <c r="A693" s="3">
        <v>45950</v>
      </c>
      <c r="B693" s="4" t="s">
        <v>848</v>
      </c>
      <c r="C693" s="5" t="s">
        <v>849</v>
      </c>
      <c r="D693" s="2">
        <v>7500</v>
      </c>
      <c r="F693" s="2">
        <f t="shared" si="10"/>
        <v>-467706150.26000088</v>
      </c>
    </row>
    <row r="694" spans="1:6" ht="32.25" customHeight="1" x14ac:dyDescent="0.25">
      <c r="A694" s="3">
        <v>45951</v>
      </c>
      <c r="B694" s="4" t="s">
        <v>850</v>
      </c>
      <c r="C694" s="5" t="s">
        <v>851</v>
      </c>
      <c r="E694" s="2">
        <v>57055.519999999997</v>
      </c>
      <c r="F694" s="2">
        <f t="shared" si="10"/>
        <v>-467763205.78000087</v>
      </c>
    </row>
    <row r="695" spans="1:6" ht="32.25" customHeight="1" x14ac:dyDescent="0.25">
      <c r="A695" s="3">
        <v>45951</v>
      </c>
      <c r="B695" s="4" t="s">
        <v>850</v>
      </c>
      <c r="C695" s="5" t="s">
        <v>851</v>
      </c>
      <c r="E695" s="2">
        <v>30809.98</v>
      </c>
      <c r="F695" s="2">
        <f t="shared" si="10"/>
        <v>-467794015.76000088</v>
      </c>
    </row>
    <row r="696" spans="1:6" ht="32.25" customHeight="1" x14ac:dyDescent="0.25">
      <c r="A696" s="3">
        <v>45951</v>
      </c>
      <c r="B696" s="4" t="s">
        <v>850</v>
      </c>
      <c r="C696" s="5" t="s">
        <v>851</v>
      </c>
      <c r="E696" s="2">
        <v>68840.33</v>
      </c>
      <c r="F696" s="2">
        <f t="shared" si="10"/>
        <v>-467862856.09000087</v>
      </c>
    </row>
    <row r="697" spans="1:6" ht="32.25" customHeight="1" x14ac:dyDescent="0.25">
      <c r="A697" s="3">
        <v>45951</v>
      </c>
      <c r="B697" s="4" t="s">
        <v>850</v>
      </c>
      <c r="C697" s="5" t="s">
        <v>851</v>
      </c>
      <c r="E697" s="2">
        <v>5705.55</v>
      </c>
      <c r="F697" s="2">
        <f t="shared" si="10"/>
        <v>-467868561.64000088</v>
      </c>
    </row>
    <row r="698" spans="1:6" ht="32.25" customHeight="1" x14ac:dyDescent="0.25">
      <c r="A698" s="3">
        <v>45951</v>
      </c>
      <c r="B698" s="4" t="s">
        <v>850</v>
      </c>
      <c r="C698" s="5" t="s">
        <v>851</v>
      </c>
      <c r="E698" s="2">
        <v>3505835.6</v>
      </c>
      <c r="F698" s="2">
        <f t="shared" si="10"/>
        <v>-471374397.2400009</v>
      </c>
    </row>
    <row r="699" spans="1:6" ht="49.5" customHeight="1" x14ac:dyDescent="0.25">
      <c r="A699" s="3">
        <v>45951</v>
      </c>
      <c r="B699" s="4" t="s">
        <v>852</v>
      </c>
      <c r="C699" s="5" t="s">
        <v>853</v>
      </c>
      <c r="E699" s="2">
        <v>14546323.6</v>
      </c>
      <c r="F699" s="2">
        <f t="shared" si="10"/>
        <v>-485920720.84000093</v>
      </c>
    </row>
    <row r="700" spans="1:6" ht="49.5" customHeight="1" x14ac:dyDescent="0.25">
      <c r="A700" s="3">
        <v>45951</v>
      </c>
      <c r="B700" s="4" t="s">
        <v>854</v>
      </c>
      <c r="C700" s="5" t="s">
        <v>855</v>
      </c>
      <c r="E700" s="2">
        <v>3250000</v>
      </c>
      <c r="F700" s="2">
        <f t="shared" si="10"/>
        <v>-489170720.84000093</v>
      </c>
    </row>
    <row r="701" spans="1:6" ht="49.5" customHeight="1" x14ac:dyDescent="0.25">
      <c r="A701" s="3">
        <v>45951</v>
      </c>
      <c r="B701" s="4" t="s">
        <v>856</v>
      </c>
      <c r="C701" s="5" t="s">
        <v>857</v>
      </c>
      <c r="E701" s="2">
        <v>3250000</v>
      </c>
      <c r="F701" s="2">
        <f t="shared" si="10"/>
        <v>-492420720.84000093</v>
      </c>
    </row>
    <row r="702" spans="1:6" ht="23.25" customHeight="1" x14ac:dyDescent="0.25">
      <c r="A702" s="3">
        <v>45951</v>
      </c>
      <c r="B702" s="4" t="s">
        <v>858</v>
      </c>
      <c r="C702" s="5" t="s">
        <v>859</v>
      </c>
      <c r="D702" s="2">
        <v>246600</v>
      </c>
      <c r="F702" s="2">
        <f t="shared" si="10"/>
        <v>-492174120.84000093</v>
      </c>
    </row>
    <row r="703" spans="1:6" ht="23.25" customHeight="1" x14ac:dyDescent="0.25">
      <c r="A703" s="3">
        <v>45951</v>
      </c>
      <c r="B703" s="4" t="s">
        <v>858</v>
      </c>
      <c r="C703" s="5" t="s">
        <v>859</v>
      </c>
      <c r="D703" s="2">
        <v>5000</v>
      </c>
      <c r="F703" s="2">
        <f t="shared" si="10"/>
        <v>-492169120.84000093</v>
      </c>
    </row>
    <row r="704" spans="1:6" ht="23.25" customHeight="1" x14ac:dyDescent="0.25">
      <c r="A704" s="3">
        <v>45951</v>
      </c>
      <c r="B704" s="4" t="s">
        <v>858</v>
      </c>
      <c r="C704" s="5" t="s">
        <v>859</v>
      </c>
      <c r="D704" s="2">
        <v>10000</v>
      </c>
      <c r="F704" s="2">
        <f t="shared" si="10"/>
        <v>-492159120.84000093</v>
      </c>
    </row>
    <row r="705" spans="1:6" ht="23.25" customHeight="1" x14ac:dyDescent="0.25">
      <c r="A705" s="3">
        <v>45951</v>
      </c>
      <c r="B705" s="4" t="s">
        <v>860</v>
      </c>
      <c r="C705" s="5" t="s">
        <v>861</v>
      </c>
      <c r="D705" s="2">
        <v>552931.31000000006</v>
      </c>
      <c r="F705" s="2">
        <f t="shared" si="10"/>
        <v>-491606189.53000093</v>
      </c>
    </row>
    <row r="706" spans="1:6" ht="23.25" customHeight="1" x14ac:dyDescent="0.25">
      <c r="A706" s="3">
        <v>45951</v>
      </c>
      <c r="B706" s="4" t="s">
        <v>860</v>
      </c>
      <c r="C706" s="5" t="s">
        <v>862</v>
      </c>
      <c r="E706" s="2">
        <v>552931.31000000006</v>
      </c>
      <c r="F706" s="2">
        <f t="shared" si="10"/>
        <v>-492159120.84000093</v>
      </c>
    </row>
    <row r="707" spans="1:6" ht="23.25" customHeight="1" x14ac:dyDescent="0.25">
      <c r="A707" s="3">
        <v>45951</v>
      </c>
      <c r="B707" s="4" t="s">
        <v>863</v>
      </c>
      <c r="C707" s="5" t="s">
        <v>864</v>
      </c>
      <c r="D707" s="2">
        <v>11000</v>
      </c>
      <c r="F707" s="2">
        <f t="shared" si="10"/>
        <v>-492148120.84000093</v>
      </c>
    </row>
    <row r="708" spans="1:6" ht="23.25" customHeight="1" x14ac:dyDescent="0.25">
      <c r="A708" s="3">
        <v>45951</v>
      </c>
      <c r="B708" s="4" t="s">
        <v>865</v>
      </c>
      <c r="C708" s="5" t="s">
        <v>866</v>
      </c>
      <c r="D708" s="2">
        <v>4200</v>
      </c>
      <c r="F708" s="2">
        <f t="shared" si="10"/>
        <v>-492143920.84000093</v>
      </c>
    </row>
    <row r="709" spans="1:6" ht="23.25" customHeight="1" x14ac:dyDescent="0.25">
      <c r="A709" s="3">
        <v>45951</v>
      </c>
      <c r="B709" s="4" t="s">
        <v>867</v>
      </c>
      <c r="C709" s="5" t="s">
        <v>868</v>
      </c>
      <c r="D709" s="2">
        <v>3300</v>
      </c>
      <c r="F709" s="2">
        <f t="shared" si="10"/>
        <v>-492140620.84000093</v>
      </c>
    </row>
    <row r="710" spans="1:6" ht="23.25" customHeight="1" x14ac:dyDescent="0.25">
      <c r="A710" s="3">
        <v>45951</v>
      </c>
      <c r="B710" s="4" t="s">
        <v>869</v>
      </c>
      <c r="C710" s="5" t="s">
        <v>870</v>
      </c>
      <c r="D710" s="2">
        <v>8500</v>
      </c>
      <c r="F710" s="2">
        <f t="shared" si="10"/>
        <v>-492132120.84000093</v>
      </c>
    </row>
    <row r="711" spans="1:6" ht="23.25" customHeight="1" x14ac:dyDescent="0.25">
      <c r="A711" s="3">
        <v>45951</v>
      </c>
      <c r="B711" s="4" t="s">
        <v>871</v>
      </c>
      <c r="C711" s="5" t="s">
        <v>872</v>
      </c>
      <c r="D711" s="2">
        <v>11000</v>
      </c>
      <c r="F711" s="2">
        <f t="shared" si="10"/>
        <v>-492121120.84000093</v>
      </c>
    </row>
    <row r="712" spans="1:6" ht="23.25" customHeight="1" x14ac:dyDescent="0.25">
      <c r="A712" s="3">
        <v>45951</v>
      </c>
      <c r="B712" s="4" t="s">
        <v>873</v>
      </c>
      <c r="C712" s="5" t="s">
        <v>874</v>
      </c>
      <c r="D712" s="2">
        <v>12500</v>
      </c>
      <c r="F712" s="2">
        <f t="shared" si="10"/>
        <v>-492108620.84000093</v>
      </c>
    </row>
    <row r="713" spans="1:6" ht="23.25" customHeight="1" x14ac:dyDescent="0.25">
      <c r="A713" s="3">
        <v>45951</v>
      </c>
      <c r="B713" s="4" t="s">
        <v>875</v>
      </c>
      <c r="C713" s="5" t="s">
        <v>876</v>
      </c>
      <c r="D713" s="2">
        <v>3300</v>
      </c>
      <c r="F713" s="2">
        <f t="shared" si="10"/>
        <v>-492105320.84000093</v>
      </c>
    </row>
    <row r="714" spans="1:6" ht="23.25" customHeight="1" x14ac:dyDescent="0.25">
      <c r="A714" s="3">
        <v>45951</v>
      </c>
      <c r="B714" s="4" t="s">
        <v>877</v>
      </c>
      <c r="C714" s="5" t="s">
        <v>878</v>
      </c>
      <c r="D714" s="2">
        <v>5500</v>
      </c>
      <c r="F714" s="2">
        <f t="shared" si="10"/>
        <v>-492099820.84000093</v>
      </c>
    </row>
    <row r="715" spans="1:6" ht="23.25" customHeight="1" x14ac:dyDescent="0.25">
      <c r="A715" s="3">
        <v>45951</v>
      </c>
      <c r="B715" s="4" t="s">
        <v>879</v>
      </c>
      <c r="C715" s="5" t="s">
        <v>880</v>
      </c>
      <c r="D715" s="2">
        <v>8500</v>
      </c>
      <c r="F715" s="2">
        <f t="shared" si="10"/>
        <v>-492091320.84000093</v>
      </c>
    </row>
    <row r="716" spans="1:6" ht="23.25" customHeight="1" x14ac:dyDescent="0.25">
      <c r="A716" s="3">
        <v>45951</v>
      </c>
      <c r="B716" s="4" t="s">
        <v>881</v>
      </c>
      <c r="C716" s="5" t="s">
        <v>882</v>
      </c>
      <c r="D716" s="2">
        <v>8500</v>
      </c>
      <c r="F716" s="2">
        <f t="shared" ref="F716:F779" si="11">+F715+D716-E716</f>
        <v>-492082820.84000093</v>
      </c>
    </row>
    <row r="717" spans="1:6" ht="23.25" customHeight="1" x14ac:dyDescent="0.25">
      <c r="A717" s="3">
        <v>45951</v>
      </c>
      <c r="B717" s="4" t="s">
        <v>883</v>
      </c>
      <c r="C717" s="5" t="s">
        <v>884</v>
      </c>
      <c r="D717" s="2">
        <v>5500</v>
      </c>
      <c r="F717" s="2">
        <f t="shared" si="11"/>
        <v>-492077320.84000093</v>
      </c>
    </row>
    <row r="718" spans="1:6" ht="23.25" customHeight="1" x14ac:dyDescent="0.25">
      <c r="A718" s="3">
        <v>45951</v>
      </c>
      <c r="B718" s="4" t="s">
        <v>885</v>
      </c>
      <c r="C718" s="5" t="s">
        <v>886</v>
      </c>
      <c r="E718" s="2">
        <v>650614.53</v>
      </c>
      <c r="F718" s="2">
        <f t="shared" si="11"/>
        <v>-492727935.3700009</v>
      </c>
    </row>
    <row r="719" spans="1:6" ht="23.25" customHeight="1" x14ac:dyDescent="0.25">
      <c r="A719" s="3">
        <v>45951</v>
      </c>
      <c r="B719" s="4" t="s">
        <v>885</v>
      </c>
      <c r="C719" s="5" t="s">
        <v>887</v>
      </c>
      <c r="D719" s="2">
        <v>650614.53</v>
      </c>
      <c r="F719" s="2">
        <f t="shared" si="11"/>
        <v>-492077320.84000093</v>
      </c>
    </row>
    <row r="720" spans="1:6" ht="23.25" customHeight="1" x14ac:dyDescent="0.25">
      <c r="A720" s="3">
        <v>45951</v>
      </c>
      <c r="B720" s="4" t="s">
        <v>888</v>
      </c>
      <c r="C720" s="5" t="s">
        <v>889</v>
      </c>
      <c r="D720" s="2">
        <v>6000</v>
      </c>
      <c r="F720" s="2">
        <f t="shared" si="11"/>
        <v>-492071320.84000093</v>
      </c>
    </row>
    <row r="721" spans="1:6" ht="23.25" customHeight="1" x14ac:dyDescent="0.25">
      <c r="A721" s="3">
        <v>45951</v>
      </c>
      <c r="B721" s="4" t="s">
        <v>890</v>
      </c>
      <c r="C721" s="5" t="s">
        <v>891</v>
      </c>
      <c r="D721" s="2">
        <v>6000</v>
      </c>
      <c r="F721" s="2">
        <f t="shared" si="11"/>
        <v>-492065320.84000093</v>
      </c>
    </row>
    <row r="722" spans="1:6" ht="23.25" customHeight="1" x14ac:dyDescent="0.25">
      <c r="A722" s="3">
        <v>45951</v>
      </c>
      <c r="B722" s="4" t="s">
        <v>892</v>
      </c>
      <c r="C722" s="5" t="s">
        <v>893</v>
      </c>
      <c r="D722" s="2">
        <v>6000</v>
      </c>
      <c r="F722" s="2">
        <f t="shared" si="11"/>
        <v>-492059320.84000093</v>
      </c>
    </row>
    <row r="723" spans="1:6" ht="23.25" customHeight="1" x14ac:dyDescent="0.25">
      <c r="A723" s="3">
        <v>45951</v>
      </c>
      <c r="B723" s="4" t="s">
        <v>894</v>
      </c>
      <c r="C723" s="5" t="s">
        <v>895</v>
      </c>
      <c r="D723" s="2">
        <v>8500</v>
      </c>
      <c r="F723" s="2">
        <f t="shared" si="11"/>
        <v>-492050820.84000093</v>
      </c>
    </row>
    <row r="724" spans="1:6" ht="23.25" customHeight="1" x14ac:dyDescent="0.25">
      <c r="A724" s="3">
        <v>45951</v>
      </c>
      <c r="B724" s="4" t="s">
        <v>896</v>
      </c>
      <c r="C724" s="5" t="s">
        <v>897</v>
      </c>
      <c r="D724" s="2">
        <v>56500</v>
      </c>
      <c r="F724" s="2">
        <f t="shared" si="11"/>
        <v>-491994320.84000093</v>
      </c>
    </row>
    <row r="725" spans="1:6" ht="23.25" customHeight="1" x14ac:dyDescent="0.25">
      <c r="A725" s="3">
        <v>45951</v>
      </c>
      <c r="B725" s="4" t="s">
        <v>898</v>
      </c>
      <c r="C725" s="5" t="s">
        <v>899</v>
      </c>
      <c r="D725" s="2">
        <v>6000</v>
      </c>
      <c r="F725" s="2">
        <f t="shared" si="11"/>
        <v>-491988320.84000093</v>
      </c>
    </row>
    <row r="726" spans="1:6" ht="23.25" customHeight="1" x14ac:dyDescent="0.25">
      <c r="A726" s="3">
        <v>45951</v>
      </c>
      <c r="B726" s="4" t="s">
        <v>900</v>
      </c>
      <c r="C726" s="5" t="s">
        <v>901</v>
      </c>
      <c r="D726" s="2">
        <v>8500</v>
      </c>
      <c r="F726" s="2">
        <f t="shared" si="11"/>
        <v>-491979820.84000093</v>
      </c>
    </row>
    <row r="727" spans="1:6" ht="23.25" customHeight="1" x14ac:dyDescent="0.25">
      <c r="A727" s="3">
        <v>45951</v>
      </c>
      <c r="B727" s="4" t="s">
        <v>902</v>
      </c>
      <c r="C727" s="5" t="s">
        <v>903</v>
      </c>
      <c r="D727" s="2">
        <v>8500</v>
      </c>
      <c r="F727" s="2">
        <f t="shared" si="11"/>
        <v>-491971320.84000093</v>
      </c>
    </row>
    <row r="728" spans="1:6" ht="23.25" customHeight="1" x14ac:dyDescent="0.25">
      <c r="A728" s="3">
        <v>45951</v>
      </c>
      <c r="B728" s="4" t="s">
        <v>904</v>
      </c>
      <c r="C728" s="5" t="s">
        <v>905</v>
      </c>
      <c r="D728" s="2">
        <v>6000</v>
      </c>
      <c r="F728" s="2">
        <f t="shared" si="11"/>
        <v>-491965320.84000093</v>
      </c>
    </row>
    <row r="729" spans="1:6" ht="23.25" customHeight="1" x14ac:dyDescent="0.25">
      <c r="A729" s="3">
        <v>45951</v>
      </c>
      <c r="B729" s="4" t="s">
        <v>906</v>
      </c>
      <c r="C729" s="5" t="s">
        <v>907</v>
      </c>
      <c r="D729" s="2">
        <v>6000</v>
      </c>
      <c r="F729" s="2">
        <f t="shared" si="11"/>
        <v>-491959320.84000093</v>
      </c>
    </row>
    <row r="730" spans="1:6" ht="23.25" customHeight="1" x14ac:dyDescent="0.25">
      <c r="A730" s="3">
        <v>45951</v>
      </c>
      <c r="B730" s="4" t="s">
        <v>908</v>
      </c>
      <c r="C730" s="5" t="s">
        <v>909</v>
      </c>
      <c r="D730" s="2">
        <v>6000</v>
      </c>
      <c r="F730" s="2">
        <f t="shared" si="11"/>
        <v>-491953320.84000093</v>
      </c>
    </row>
    <row r="731" spans="1:6" ht="23.25" customHeight="1" x14ac:dyDescent="0.25">
      <c r="A731" s="3">
        <v>45951</v>
      </c>
      <c r="B731" s="4" t="s">
        <v>910</v>
      </c>
      <c r="C731" s="5" t="s">
        <v>911</v>
      </c>
      <c r="D731" s="2">
        <v>8500</v>
      </c>
      <c r="F731" s="2">
        <f t="shared" si="11"/>
        <v>-491944820.84000093</v>
      </c>
    </row>
    <row r="732" spans="1:6" ht="23.25" customHeight="1" x14ac:dyDescent="0.25">
      <c r="A732" s="3">
        <v>45951</v>
      </c>
      <c r="B732" s="4" t="s">
        <v>912</v>
      </c>
      <c r="C732" s="5" t="s">
        <v>913</v>
      </c>
      <c r="D732" s="2">
        <v>6000</v>
      </c>
      <c r="F732" s="2">
        <f t="shared" si="11"/>
        <v>-491938820.84000093</v>
      </c>
    </row>
    <row r="733" spans="1:6" ht="23.25" customHeight="1" x14ac:dyDescent="0.25">
      <c r="A733" s="3">
        <v>45951</v>
      </c>
      <c r="B733" s="4" t="s">
        <v>914</v>
      </c>
      <c r="C733" s="5" t="s">
        <v>915</v>
      </c>
      <c r="D733" s="2">
        <v>5700</v>
      </c>
      <c r="F733" s="2">
        <f t="shared" si="11"/>
        <v>-491933120.84000093</v>
      </c>
    </row>
    <row r="734" spans="1:6" ht="23.25" customHeight="1" x14ac:dyDescent="0.25">
      <c r="A734" s="3">
        <v>45951</v>
      </c>
      <c r="B734" s="4" t="s">
        <v>916</v>
      </c>
      <c r="C734" s="5" t="s">
        <v>917</v>
      </c>
      <c r="D734" s="2">
        <v>5700</v>
      </c>
      <c r="F734" s="2">
        <f t="shared" si="11"/>
        <v>-491927420.84000093</v>
      </c>
    </row>
    <row r="735" spans="1:6" ht="23.25" customHeight="1" x14ac:dyDescent="0.25">
      <c r="A735" s="3">
        <v>45951</v>
      </c>
      <c r="B735" s="4" t="s">
        <v>918</v>
      </c>
      <c r="C735" s="5" t="s">
        <v>919</v>
      </c>
      <c r="D735" s="2">
        <v>32658.799999999999</v>
      </c>
      <c r="F735" s="2">
        <f t="shared" si="11"/>
        <v>-491894762.04000092</v>
      </c>
    </row>
    <row r="736" spans="1:6" ht="23.25" customHeight="1" x14ac:dyDescent="0.25">
      <c r="A736" s="3">
        <v>45951</v>
      </c>
      <c r="B736" s="4" t="s">
        <v>920</v>
      </c>
      <c r="C736" s="5" t="s">
        <v>921</v>
      </c>
      <c r="D736" s="2">
        <v>8500</v>
      </c>
      <c r="F736" s="2">
        <f t="shared" si="11"/>
        <v>-491886262.04000092</v>
      </c>
    </row>
    <row r="737" spans="1:6" ht="23.25" customHeight="1" x14ac:dyDescent="0.25">
      <c r="A737" s="3">
        <v>45951</v>
      </c>
      <c r="B737" s="4" t="s">
        <v>922</v>
      </c>
      <c r="C737" s="5" t="s">
        <v>923</v>
      </c>
      <c r="D737" s="2">
        <v>5700</v>
      </c>
      <c r="F737" s="2">
        <f t="shared" si="11"/>
        <v>-491880562.04000092</v>
      </c>
    </row>
    <row r="738" spans="1:6" ht="23.25" customHeight="1" x14ac:dyDescent="0.25">
      <c r="A738" s="3">
        <v>45951</v>
      </c>
      <c r="B738" s="4" t="s">
        <v>924</v>
      </c>
      <c r="C738" s="5" t="s">
        <v>925</v>
      </c>
      <c r="D738" s="2">
        <v>6000</v>
      </c>
      <c r="F738" s="2">
        <f t="shared" si="11"/>
        <v>-491874562.04000092</v>
      </c>
    </row>
    <row r="739" spans="1:6" ht="23.25" customHeight="1" x14ac:dyDescent="0.25">
      <c r="A739" s="3">
        <v>45951</v>
      </c>
      <c r="B739" s="4" t="s">
        <v>926</v>
      </c>
      <c r="C739" s="5" t="s">
        <v>927</v>
      </c>
      <c r="D739" s="2">
        <v>6000</v>
      </c>
      <c r="F739" s="2">
        <f t="shared" si="11"/>
        <v>-491868562.04000092</v>
      </c>
    </row>
    <row r="740" spans="1:6" ht="23.25" customHeight="1" x14ac:dyDescent="0.25">
      <c r="A740" s="3">
        <v>45951</v>
      </c>
      <c r="B740" s="4" t="s">
        <v>928</v>
      </c>
      <c r="C740" s="5" t="s">
        <v>929</v>
      </c>
      <c r="D740" s="2">
        <v>8500</v>
      </c>
      <c r="F740" s="2">
        <f t="shared" si="11"/>
        <v>-491860062.04000092</v>
      </c>
    </row>
    <row r="741" spans="1:6" ht="23.25" customHeight="1" x14ac:dyDescent="0.25">
      <c r="A741" s="3">
        <v>45951</v>
      </c>
      <c r="B741" s="4" t="s">
        <v>930</v>
      </c>
      <c r="C741" s="5" t="s">
        <v>931</v>
      </c>
      <c r="D741" s="2">
        <v>6000</v>
      </c>
      <c r="F741" s="2">
        <f t="shared" si="11"/>
        <v>-491854062.04000092</v>
      </c>
    </row>
    <row r="742" spans="1:6" ht="23.25" customHeight="1" x14ac:dyDescent="0.25">
      <c r="A742" s="3">
        <v>45951</v>
      </c>
      <c r="B742" s="4" t="s">
        <v>932</v>
      </c>
      <c r="C742" s="5" t="s">
        <v>933</v>
      </c>
      <c r="D742" s="2">
        <v>6000</v>
      </c>
      <c r="F742" s="2">
        <f t="shared" si="11"/>
        <v>-491848062.04000092</v>
      </c>
    </row>
    <row r="743" spans="1:6" ht="23.25" customHeight="1" x14ac:dyDescent="0.25">
      <c r="A743" s="3">
        <v>45951</v>
      </c>
      <c r="B743" s="4" t="s">
        <v>934</v>
      </c>
      <c r="C743" s="5" t="s">
        <v>935</v>
      </c>
      <c r="D743" s="19">
        <v>500</v>
      </c>
      <c r="F743" s="2">
        <f t="shared" si="11"/>
        <v>-491847562.04000092</v>
      </c>
    </row>
    <row r="744" spans="1:6" ht="23.25" customHeight="1" x14ac:dyDescent="0.25">
      <c r="A744" s="3">
        <v>45951</v>
      </c>
      <c r="B744" s="4" t="s">
        <v>936</v>
      </c>
      <c r="C744" s="5" t="s">
        <v>937</v>
      </c>
      <c r="D744" s="2">
        <v>7834</v>
      </c>
      <c r="F744" s="2">
        <f t="shared" si="11"/>
        <v>-491839728.04000092</v>
      </c>
    </row>
    <row r="745" spans="1:6" ht="23.25" customHeight="1" x14ac:dyDescent="0.25">
      <c r="A745" s="3">
        <v>45951</v>
      </c>
      <c r="B745" s="4" t="s">
        <v>938</v>
      </c>
      <c r="C745" s="5" t="s">
        <v>939</v>
      </c>
      <c r="D745" s="2">
        <v>6000</v>
      </c>
      <c r="F745" s="2">
        <f t="shared" si="11"/>
        <v>-491833728.04000092</v>
      </c>
    </row>
    <row r="746" spans="1:6" ht="23.25" customHeight="1" x14ac:dyDescent="0.25">
      <c r="A746" s="3">
        <v>45951</v>
      </c>
      <c r="B746" s="4" t="s">
        <v>940</v>
      </c>
      <c r="C746" s="5" t="s">
        <v>941</v>
      </c>
      <c r="D746" s="2">
        <v>6000</v>
      </c>
      <c r="F746" s="2">
        <f t="shared" si="11"/>
        <v>-491827728.04000092</v>
      </c>
    </row>
    <row r="747" spans="1:6" ht="23.25" customHeight="1" x14ac:dyDescent="0.25">
      <c r="A747" s="3">
        <v>45951</v>
      </c>
      <c r="B747" s="4" t="s">
        <v>942</v>
      </c>
      <c r="C747" s="5" t="s">
        <v>943</v>
      </c>
      <c r="D747" s="2">
        <v>30000</v>
      </c>
      <c r="F747" s="2">
        <f t="shared" si="11"/>
        <v>-491797728.04000092</v>
      </c>
    </row>
    <row r="748" spans="1:6" ht="23.25" customHeight="1" x14ac:dyDescent="0.25">
      <c r="A748" s="3">
        <v>45951</v>
      </c>
      <c r="B748" s="4" t="s">
        <v>944</v>
      </c>
      <c r="C748" s="5" t="s">
        <v>945</v>
      </c>
      <c r="D748" s="2">
        <v>1100</v>
      </c>
      <c r="F748" s="2">
        <f t="shared" si="11"/>
        <v>-491796628.04000092</v>
      </c>
    </row>
    <row r="749" spans="1:6" ht="23.25" customHeight="1" x14ac:dyDescent="0.25">
      <c r="A749" s="3">
        <v>45951</v>
      </c>
      <c r="B749" s="4" t="s">
        <v>946</v>
      </c>
      <c r="C749" s="5" t="s">
        <v>947</v>
      </c>
      <c r="D749" s="2">
        <v>22500</v>
      </c>
      <c r="F749" s="2">
        <f t="shared" si="11"/>
        <v>-491774128.04000092</v>
      </c>
    </row>
    <row r="750" spans="1:6" ht="23.25" customHeight="1" x14ac:dyDescent="0.25">
      <c r="A750" s="3">
        <v>45951</v>
      </c>
      <c r="B750" s="4" t="s">
        <v>948</v>
      </c>
      <c r="C750" s="5" t="s">
        <v>949</v>
      </c>
      <c r="D750" s="2">
        <v>10500</v>
      </c>
      <c r="F750" s="2">
        <f t="shared" si="11"/>
        <v>-491763628.04000092</v>
      </c>
    </row>
    <row r="751" spans="1:6" ht="23.25" customHeight="1" x14ac:dyDescent="0.25">
      <c r="A751" s="3">
        <v>45951</v>
      </c>
      <c r="B751" s="4" t="s">
        <v>950</v>
      </c>
      <c r="C751" s="5" t="s">
        <v>951</v>
      </c>
      <c r="D751" s="2">
        <v>10500</v>
      </c>
      <c r="F751" s="2">
        <f t="shared" si="11"/>
        <v>-491753128.04000092</v>
      </c>
    </row>
    <row r="752" spans="1:6" ht="23.25" customHeight="1" x14ac:dyDescent="0.25">
      <c r="A752" s="3">
        <v>45951</v>
      </c>
      <c r="B752" s="4" t="s">
        <v>952</v>
      </c>
      <c r="C752" s="5" t="s">
        <v>953</v>
      </c>
      <c r="D752" s="2">
        <v>7000</v>
      </c>
      <c r="F752" s="2">
        <f t="shared" si="11"/>
        <v>-491746128.04000092</v>
      </c>
    </row>
    <row r="753" spans="1:6" ht="23.25" customHeight="1" x14ac:dyDescent="0.25">
      <c r="A753" s="3">
        <v>45951</v>
      </c>
      <c r="B753" s="4" t="s">
        <v>954</v>
      </c>
      <c r="C753" s="5" t="s">
        <v>955</v>
      </c>
      <c r="D753" s="2">
        <v>24200</v>
      </c>
      <c r="F753" s="2">
        <f t="shared" si="11"/>
        <v>-491721928.04000092</v>
      </c>
    </row>
    <row r="754" spans="1:6" ht="23.25" customHeight="1" x14ac:dyDescent="0.25">
      <c r="A754" s="3">
        <v>45951</v>
      </c>
      <c r="B754" s="4" t="s">
        <v>956</v>
      </c>
      <c r="C754" s="5" t="s">
        <v>957</v>
      </c>
      <c r="E754" s="19">
        <v>54.54</v>
      </c>
      <c r="F754" s="2">
        <f t="shared" si="11"/>
        <v>-491721982.58000094</v>
      </c>
    </row>
    <row r="755" spans="1:6" ht="23.25" customHeight="1" x14ac:dyDescent="0.25">
      <c r="A755" s="3">
        <v>45951</v>
      </c>
      <c r="B755" s="4" t="s">
        <v>958</v>
      </c>
      <c r="C755" s="5" t="s">
        <v>959</v>
      </c>
      <c r="E755" s="2">
        <v>8500</v>
      </c>
      <c r="F755" s="2">
        <f t="shared" si="11"/>
        <v>-491730482.58000094</v>
      </c>
    </row>
    <row r="756" spans="1:6" ht="23.25" customHeight="1" x14ac:dyDescent="0.25">
      <c r="A756" s="3">
        <v>45951</v>
      </c>
      <c r="B756" s="4" t="s">
        <v>960</v>
      </c>
      <c r="C756" s="5" t="s">
        <v>961</v>
      </c>
      <c r="D756" s="2">
        <v>259001.68</v>
      </c>
      <c r="F756" s="2">
        <f t="shared" si="11"/>
        <v>-491471480.90000093</v>
      </c>
    </row>
    <row r="757" spans="1:6" ht="23.25" customHeight="1" x14ac:dyDescent="0.25">
      <c r="A757" s="3">
        <v>45951</v>
      </c>
      <c r="B757" s="4" t="s">
        <v>962</v>
      </c>
      <c r="C757" s="5" t="s">
        <v>963</v>
      </c>
      <c r="D757" s="2">
        <v>323752.09999999998</v>
      </c>
      <c r="F757" s="2">
        <f t="shared" si="11"/>
        <v>-491147728.80000091</v>
      </c>
    </row>
    <row r="758" spans="1:6" ht="23.25" customHeight="1" x14ac:dyDescent="0.25">
      <c r="A758" s="3">
        <v>45951</v>
      </c>
      <c r="B758" s="4" t="s">
        <v>964</v>
      </c>
      <c r="C758" s="5" t="s">
        <v>965</v>
      </c>
      <c r="D758" s="2">
        <v>6000</v>
      </c>
      <c r="F758" s="2">
        <f t="shared" si="11"/>
        <v>-491141728.80000091</v>
      </c>
    </row>
    <row r="759" spans="1:6" ht="39.75" customHeight="1" x14ac:dyDescent="0.25">
      <c r="A759" s="3">
        <v>45952</v>
      </c>
      <c r="B759" s="4" t="s">
        <v>966</v>
      </c>
      <c r="C759" s="5" t="s">
        <v>967</v>
      </c>
      <c r="E759" s="2">
        <v>16000</v>
      </c>
      <c r="F759" s="2">
        <f t="shared" si="11"/>
        <v>-491157728.80000091</v>
      </c>
    </row>
    <row r="760" spans="1:6" ht="39.75" customHeight="1" x14ac:dyDescent="0.25">
      <c r="A760" s="3">
        <v>45952</v>
      </c>
      <c r="B760" s="4" t="s">
        <v>966</v>
      </c>
      <c r="C760" s="5" t="s">
        <v>967</v>
      </c>
      <c r="E760" s="2">
        <v>28800</v>
      </c>
      <c r="F760" s="2">
        <f t="shared" si="11"/>
        <v>-491186528.80000091</v>
      </c>
    </row>
    <row r="761" spans="1:6" ht="39.75" customHeight="1" x14ac:dyDescent="0.25">
      <c r="A761" s="3">
        <v>45952</v>
      </c>
      <c r="B761" s="4" t="s">
        <v>966</v>
      </c>
      <c r="C761" s="5" t="s">
        <v>967</v>
      </c>
      <c r="E761" s="2">
        <v>144000</v>
      </c>
      <c r="F761" s="2">
        <f t="shared" si="11"/>
        <v>-491330528.80000091</v>
      </c>
    </row>
    <row r="762" spans="1:6" ht="49.5" customHeight="1" x14ac:dyDescent="0.25">
      <c r="A762" s="3">
        <v>45952</v>
      </c>
      <c r="B762" s="4" t="s">
        <v>968</v>
      </c>
      <c r="C762" s="5" t="s">
        <v>969</v>
      </c>
      <c r="E762" s="2">
        <v>736790.9</v>
      </c>
      <c r="F762" s="2">
        <f t="shared" si="11"/>
        <v>-492067319.70000088</v>
      </c>
    </row>
    <row r="763" spans="1:6" ht="49.5" customHeight="1" x14ac:dyDescent="0.25">
      <c r="A763" s="3">
        <v>45952</v>
      </c>
      <c r="B763" s="4" t="s">
        <v>968</v>
      </c>
      <c r="C763" s="5" t="s">
        <v>969</v>
      </c>
      <c r="E763" s="2">
        <v>136442.76</v>
      </c>
      <c r="F763" s="2">
        <f t="shared" si="11"/>
        <v>-492203762.46000087</v>
      </c>
    </row>
    <row r="764" spans="1:6" ht="49.5" customHeight="1" x14ac:dyDescent="0.25">
      <c r="A764" s="3">
        <v>45952</v>
      </c>
      <c r="B764" s="4" t="s">
        <v>968</v>
      </c>
      <c r="C764" s="5" t="s">
        <v>969</v>
      </c>
      <c r="E764" s="2">
        <v>1364427.6</v>
      </c>
      <c r="F764" s="2">
        <f t="shared" si="11"/>
        <v>-493568190.0600009</v>
      </c>
    </row>
    <row r="765" spans="1:6" ht="49.5" customHeight="1" x14ac:dyDescent="0.25">
      <c r="A765" s="3">
        <v>45952</v>
      </c>
      <c r="B765" s="4" t="s">
        <v>968</v>
      </c>
      <c r="C765" s="5" t="s">
        <v>969</v>
      </c>
      <c r="E765" s="2">
        <v>1685136.31</v>
      </c>
      <c r="F765" s="2">
        <f t="shared" si="11"/>
        <v>-495253326.3700009</v>
      </c>
    </row>
    <row r="766" spans="1:6" ht="49.5" customHeight="1" x14ac:dyDescent="0.25">
      <c r="A766" s="3">
        <v>45952</v>
      </c>
      <c r="B766" s="4" t="s">
        <v>968</v>
      </c>
      <c r="C766" s="5" t="s">
        <v>969</v>
      </c>
      <c r="E766" s="2">
        <v>131306373.92</v>
      </c>
      <c r="F766" s="2">
        <f t="shared" si="11"/>
        <v>-626559700.29000092</v>
      </c>
    </row>
    <row r="767" spans="1:6" ht="42" customHeight="1" x14ac:dyDescent="0.25">
      <c r="A767" s="3">
        <v>45952</v>
      </c>
      <c r="B767" s="4" t="s">
        <v>970</v>
      </c>
      <c r="C767" s="5" t="s">
        <v>971</v>
      </c>
      <c r="E767" s="2">
        <v>2400000</v>
      </c>
      <c r="F767" s="2">
        <f t="shared" si="11"/>
        <v>-628959700.29000092</v>
      </c>
    </row>
    <row r="768" spans="1:6" ht="42" customHeight="1" x14ac:dyDescent="0.25">
      <c r="A768" s="3">
        <v>45952</v>
      </c>
      <c r="B768" s="4" t="s">
        <v>972</v>
      </c>
      <c r="C768" s="5" t="s">
        <v>973</v>
      </c>
      <c r="E768" s="2">
        <v>157100.56</v>
      </c>
      <c r="F768" s="2">
        <f t="shared" si="11"/>
        <v>-629116800.85000086</v>
      </c>
    </row>
    <row r="769" spans="1:6" ht="42" customHeight="1" x14ac:dyDescent="0.25">
      <c r="A769" s="3">
        <v>45952</v>
      </c>
      <c r="B769" s="4" t="s">
        <v>974</v>
      </c>
      <c r="C769" s="5" t="s">
        <v>975</v>
      </c>
      <c r="E769" s="2">
        <v>2029431.51</v>
      </c>
      <c r="F769" s="2">
        <f t="shared" si="11"/>
        <v>-631146232.36000085</v>
      </c>
    </row>
    <row r="770" spans="1:6" ht="42" customHeight="1" x14ac:dyDescent="0.25">
      <c r="A770" s="3">
        <v>45952</v>
      </c>
      <c r="B770" s="4" t="s">
        <v>974</v>
      </c>
      <c r="C770" s="5" t="s">
        <v>975</v>
      </c>
      <c r="E770" s="2">
        <v>887326.84</v>
      </c>
      <c r="F770" s="2">
        <f t="shared" si="11"/>
        <v>-632033559.20000088</v>
      </c>
    </row>
    <row r="771" spans="1:6" ht="42" customHeight="1" x14ac:dyDescent="0.25">
      <c r="A771" s="3">
        <v>45952</v>
      </c>
      <c r="B771" s="4" t="s">
        <v>974</v>
      </c>
      <c r="C771" s="5" t="s">
        <v>975</v>
      </c>
      <c r="E771" s="2">
        <v>1643197.86</v>
      </c>
      <c r="F771" s="2">
        <f t="shared" si="11"/>
        <v>-633676757.0600009</v>
      </c>
    </row>
    <row r="772" spans="1:6" ht="42" customHeight="1" x14ac:dyDescent="0.25">
      <c r="A772" s="3">
        <v>45952</v>
      </c>
      <c r="B772" s="4" t="s">
        <v>974</v>
      </c>
      <c r="C772" s="5" t="s">
        <v>975</v>
      </c>
      <c r="E772" s="2">
        <v>164319.79</v>
      </c>
      <c r="F772" s="2">
        <f t="shared" si="11"/>
        <v>-633841076.85000086</v>
      </c>
    </row>
    <row r="773" spans="1:6" ht="42.75" customHeight="1" x14ac:dyDescent="0.25">
      <c r="A773" s="3">
        <v>45952</v>
      </c>
      <c r="B773" s="4" t="s">
        <v>974</v>
      </c>
      <c r="C773" s="5" t="s">
        <v>975</v>
      </c>
      <c r="E773" s="2">
        <v>136467499.75</v>
      </c>
      <c r="F773" s="2">
        <f t="shared" si="11"/>
        <v>-770308576.60000086</v>
      </c>
    </row>
    <row r="774" spans="1:6" ht="21.75" customHeight="1" x14ac:dyDescent="0.25">
      <c r="A774" s="3">
        <v>45952</v>
      </c>
      <c r="B774" s="4" t="s">
        <v>976</v>
      </c>
      <c r="C774" s="5" t="s">
        <v>977</v>
      </c>
      <c r="D774" s="2">
        <v>21600</v>
      </c>
      <c r="F774" s="2">
        <f t="shared" si="11"/>
        <v>-770286976.60000086</v>
      </c>
    </row>
    <row r="775" spans="1:6" ht="21.75" customHeight="1" x14ac:dyDescent="0.25">
      <c r="A775" s="3">
        <v>45952</v>
      </c>
      <c r="B775" s="4" t="s">
        <v>978</v>
      </c>
      <c r="C775" s="5" t="s">
        <v>979</v>
      </c>
      <c r="E775" s="2">
        <v>330700</v>
      </c>
      <c r="F775" s="2">
        <f t="shared" si="11"/>
        <v>-770617676.60000086</v>
      </c>
    </row>
    <row r="776" spans="1:6" ht="21.75" customHeight="1" x14ac:dyDescent="0.25">
      <c r="A776" s="3">
        <v>45952</v>
      </c>
      <c r="B776" s="4" t="s">
        <v>978</v>
      </c>
      <c r="C776" s="5" t="s">
        <v>980</v>
      </c>
      <c r="D776" s="2">
        <v>330700</v>
      </c>
      <c r="F776" s="2">
        <f t="shared" si="11"/>
        <v>-770286976.60000086</v>
      </c>
    </row>
    <row r="777" spans="1:6" ht="32.25" customHeight="1" x14ac:dyDescent="0.25">
      <c r="A777" s="3">
        <v>45952</v>
      </c>
      <c r="B777" s="4" t="s">
        <v>981</v>
      </c>
      <c r="C777" s="5" t="s">
        <v>982</v>
      </c>
      <c r="D777" s="2">
        <v>871017</v>
      </c>
      <c r="F777" s="2">
        <f t="shared" si="11"/>
        <v>-769415959.60000086</v>
      </c>
    </row>
    <row r="778" spans="1:6" ht="32.25" customHeight="1" x14ac:dyDescent="0.25">
      <c r="A778" s="3">
        <v>45952</v>
      </c>
      <c r="B778" s="4" t="s">
        <v>981</v>
      </c>
      <c r="C778" s="5" t="s">
        <v>983</v>
      </c>
      <c r="E778" s="2">
        <v>871017</v>
      </c>
      <c r="F778" s="2">
        <f t="shared" si="11"/>
        <v>-770286976.60000086</v>
      </c>
    </row>
    <row r="779" spans="1:6" ht="32.25" customHeight="1" x14ac:dyDescent="0.25">
      <c r="A779" s="3">
        <v>45952</v>
      </c>
      <c r="B779" s="4" t="s">
        <v>984</v>
      </c>
      <c r="C779" s="5" t="s">
        <v>985</v>
      </c>
      <c r="E779" s="2">
        <v>9798945.6799999997</v>
      </c>
      <c r="F779" s="2">
        <f t="shared" si="11"/>
        <v>-780085922.28000081</v>
      </c>
    </row>
    <row r="780" spans="1:6" ht="32.25" customHeight="1" x14ac:dyDescent="0.25">
      <c r="A780" s="3">
        <v>45952</v>
      </c>
      <c r="B780" s="4" t="s">
        <v>984</v>
      </c>
      <c r="C780" s="5" t="s">
        <v>985</v>
      </c>
      <c r="E780" s="2">
        <v>1085351.1200000001</v>
      </c>
      <c r="F780" s="2">
        <f t="shared" ref="F780:F843" si="12">+F779+D780-E780</f>
        <v>-781171273.40000081</v>
      </c>
    </row>
    <row r="781" spans="1:6" ht="32.25" customHeight="1" x14ac:dyDescent="0.25">
      <c r="A781" s="3">
        <v>45952</v>
      </c>
      <c r="B781" s="4" t="s">
        <v>984</v>
      </c>
      <c r="C781" s="5" t="s">
        <v>985</v>
      </c>
      <c r="E781" s="2">
        <v>333838.40000000002</v>
      </c>
      <c r="F781" s="2">
        <f t="shared" si="12"/>
        <v>-781505111.80000079</v>
      </c>
    </row>
    <row r="782" spans="1:6" ht="32.25" customHeight="1" x14ac:dyDescent="0.25">
      <c r="A782" s="3">
        <v>45952</v>
      </c>
      <c r="B782" s="4" t="s">
        <v>984</v>
      </c>
      <c r="C782" s="5" t="s">
        <v>985</v>
      </c>
      <c r="E782" s="2">
        <v>379344.7</v>
      </c>
      <c r="F782" s="2">
        <f t="shared" si="12"/>
        <v>-781884456.50000083</v>
      </c>
    </row>
    <row r="783" spans="1:6" ht="32.25" customHeight="1" x14ac:dyDescent="0.25">
      <c r="A783" s="3">
        <v>45952</v>
      </c>
      <c r="B783" s="4" t="s">
        <v>984</v>
      </c>
      <c r="C783" s="5" t="s">
        <v>985</v>
      </c>
      <c r="E783" s="2">
        <v>11759.76</v>
      </c>
      <c r="F783" s="2">
        <f t="shared" si="12"/>
        <v>-781896216.26000082</v>
      </c>
    </row>
    <row r="784" spans="1:6" ht="32.25" customHeight="1" x14ac:dyDescent="0.25">
      <c r="A784" s="3">
        <v>45952</v>
      </c>
      <c r="B784" s="4" t="s">
        <v>984</v>
      </c>
      <c r="C784" s="5" t="s">
        <v>985</v>
      </c>
      <c r="E784" s="2">
        <v>17760.34</v>
      </c>
      <c r="F784" s="2">
        <f t="shared" si="12"/>
        <v>-781913976.60000086</v>
      </c>
    </row>
    <row r="785" spans="1:6" ht="32.25" customHeight="1" x14ac:dyDescent="0.25">
      <c r="A785" s="3">
        <v>45952</v>
      </c>
      <c r="B785" s="4" t="s">
        <v>984</v>
      </c>
      <c r="C785" s="5" t="s">
        <v>985</v>
      </c>
      <c r="E785" s="2">
        <v>1788964.9</v>
      </c>
      <c r="F785" s="2">
        <f t="shared" si="12"/>
        <v>-783702941.50000083</v>
      </c>
    </row>
    <row r="786" spans="1:6" ht="32.25" customHeight="1" x14ac:dyDescent="0.25">
      <c r="A786" s="3">
        <v>45952</v>
      </c>
      <c r="B786" s="4" t="s">
        <v>984</v>
      </c>
      <c r="C786" s="5" t="s">
        <v>985</v>
      </c>
      <c r="E786" s="2">
        <v>5000</v>
      </c>
      <c r="F786" s="2">
        <f t="shared" si="12"/>
        <v>-783707941.50000083</v>
      </c>
    </row>
    <row r="787" spans="1:6" ht="21.75" customHeight="1" x14ac:dyDescent="0.25">
      <c r="A787" s="3">
        <v>45952</v>
      </c>
      <c r="B787" s="4" t="s">
        <v>986</v>
      </c>
      <c r="C787" s="5" t="s">
        <v>987</v>
      </c>
      <c r="D787" s="2">
        <v>3300</v>
      </c>
      <c r="F787" s="2">
        <f t="shared" si="12"/>
        <v>-783704641.50000083</v>
      </c>
    </row>
    <row r="788" spans="1:6" ht="25.5" customHeight="1" x14ac:dyDescent="0.25">
      <c r="A788" s="3">
        <v>45952</v>
      </c>
      <c r="B788" s="4" t="s">
        <v>988</v>
      </c>
      <c r="C788" s="5" t="s">
        <v>989</v>
      </c>
      <c r="D788" s="2">
        <v>22000</v>
      </c>
      <c r="F788" s="2">
        <f t="shared" si="12"/>
        <v>-783682641.50000083</v>
      </c>
    </row>
    <row r="789" spans="1:6" ht="26.25" customHeight="1" x14ac:dyDescent="0.25">
      <c r="A789" s="3">
        <v>45952</v>
      </c>
      <c r="B789" s="4" t="s">
        <v>990</v>
      </c>
      <c r="C789" s="5" t="s">
        <v>991</v>
      </c>
      <c r="D789" s="2">
        <v>35200</v>
      </c>
      <c r="F789" s="2">
        <f t="shared" si="12"/>
        <v>-783647441.50000083</v>
      </c>
    </row>
    <row r="790" spans="1:6" ht="26.25" customHeight="1" x14ac:dyDescent="0.25">
      <c r="A790" s="3">
        <v>45952</v>
      </c>
      <c r="B790" s="4" t="s">
        <v>992</v>
      </c>
      <c r="C790" s="5" t="s">
        <v>993</v>
      </c>
      <c r="D790" s="2">
        <v>12500</v>
      </c>
      <c r="F790" s="2">
        <f t="shared" si="12"/>
        <v>-783634941.50000083</v>
      </c>
    </row>
    <row r="791" spans="1:6" ht="26.25" customHeight="1" x14ac:dyDescent="0.25">
      <c r="A791" s="3">
        <v>45952</v>
      </c>
      <c r="B791" s="4" t="s">
        <v>994</v>
      </c>
      <c r="C791" s="5" t="s">
        <v>995</v>
      </c>
      <c r="D791" s="2">
        <v>3300</v>
      </c>
      <c r="F791" s="2">
        <f t="shared" si="12"/>
        <v>-783631641.50000083</v>
      </c>
    </row>
    <row r="792" spans="1:6" ht="26.25" customHeight="1" x14ac:dyDescent="0.25">
      <c r="A792" s="3">
        <v>45952</v>
      </c>
      <c r="B792" s="4" t="s">
        <v>996</v>
      </c>
      <c r="C792" s="5" t="s">
        <v>997</v>
      </c>
      <c r="D792" s="2">
        <v>5500</v>
      </c>
      <c r="F792" s="2">
        <f t="shared" si="12"/>
        <v>-783626141.50000083</v>
      </c>
    </row>
    <row r="793" spans="1:6" ht="26.25" customHeight="1" x14ac:dyDescent="0.25">
      <c r="A793" s="3">
        <v>45952</v>
      </c>
      <c r="B793" s="4" t="s">
        <v>998</v>
      </c>
      <c r="C793" s="5" t="s">
        <v>999</v>
      </c>
      <c r="D793" s="2">
        <v>2200</v>
      </c>
      <c r="F793" s="2">
        <f t="shared" si="12"/>
        <v>-783623941.50000083</v>
      </c>
    </row>
    <row r="794" spans="1:6" ht="26.25" customHeight="1" x14ac:dyDescent="0.25">
      <c r="A794" s="3">
        <v>45952</v>
      </c>
      <c r="B794" s="4" t="s">
        <v>1000</v>
      </c>
      <c r="C794" s="5" t="s">
        <v>1001</v>
      </c>
      <c r="D794" s="2">
        <v>5500</v>
      </c>
      <c r="F794" s="2">
        <f t="shared" si="12"/>
        <v>-783618441.50000083</v>
      </c>
    </row>
    <row r="795" spans="1:6" ht="26.25" customHeight="1" x14ac:dyDescent="0.25">
      <c r="A795" s="3">
        <v>45952</v>
      </c>
      <c r="B795" s="4" t="s">
        <v>1002</v>
      </c>
      <c r="C795" s="5" t="s">
        <v>1003</v>
      </c>
      <c r="D795" s="2">
        <v>15000</v>
      </c>
      <c r="F795" s="2">
        <f t="shared" si="12"/>
        <v>-783603441.50000083</v>
      </c>
    </row>
    <row r="796" spans="1:6" ht="32.25" customHeight="1" x14ac:dyDescent="0.25">
      <c r="A796" s="3">
        <v>45952</v>
      </c>
      <c r="B796" s="4" t="s">
        <v>1004</v>
      </c>
      <c r="C796" s="5" t="s">
        <v>1005</v>
      </c>
      <c r="D796" s="2">
        <v>1100</v>
      </c>
      <c r="F796" s="2">
        <f t="shared" si="12"/>
        <v>-783602341.50000083</v>
      </c>
    </row>
    <row r="797" spans="1:6" ht="24.75" customHeight="1" x14ac:dyDescent="0.25">
      <c r="A797" s="3">
        <v>45952</v>
      </c>
      <c r="B797" s="4" t="s">
        <v>1006</v>
      </c>
      <c r="C797" s="5" t="s">
        <v>1007</v>
      </c>
      <c r="D797" s="2">
        <v>8800</v>
      </c>
      <c r="F797" s="2">
        <f t="shared" si="12"/>
        <v>-783593541.50000083</v>
      </c>
    </row>
    <row r="798" spans="1:6" ht="24.75" customHeight="1" x14ac:dyDescent="0.25">
      <c r="A798" s="3">
        <v>45952</v>
      </c>
      <c r="B798" s="4" t="s">
        <v>1008</v>
      </c>
      <c r="C798" s="5" t="s">
        <v>1009</v>
      </c>
      <c r="D798" s="2">
        <v>8500</v>
      </c>
      <c r="F798" s="2">
        <f t="shared" si="12"/>
        <v>-783585041.50000083</v>
      </c>
    </row>
    <row r="799" spans="1:6" ht="24.75" customHeight="1" x14ac:dyDescent="0.25">
      <c r="A799" s="3">
        <v>45952</v>
      </c>
      <c r="B799" s="4" t="s">
        <v>1010</v>
      </c>
      <c r="C799" s="5" t="s">
        <v>1011</v>
      </c>
      <c r="D799" s="2">
        <v>35200</v>
      </c>
      <c r="F799" s="2">
        <f t="shared" si="12"/>
        <v>-783549841.50000083</v>
      </c>
    </row>
    <row r="800" spans="1:6" ht="24.75" customHeight="1" x14ac:dyDescent="0.25">
      <c r="A800" s="3">
        <v>45952</v>
      </c>
      <c r="B800" s="4" t="s">
        <v>1012</v>
      </c>
      <c r="C800" s="5" t="s">
        <v>1013</v>
      </c>
      <c r="D800" s="2">
        <v>27500</v>
      </c>
      <c r="F800" s="2">
        <f t="shared" si="12"/>
        <v>-783522341.50000083</v>
      </c>
    </row>
    <row r="801" spans="1:6" ht="24.75" customHeight="1" x14ac:dyDescent="0.25">
      <c r="A801" s="3">
        <v>45952</v>
      </c>
      <c r="B801" s="4" t="s">
        <v>1014</v>
      </c>
      <c r="C801" s="5" t="s">
        <v>1015</v>
      </c>
      <c r="D801" s="2">
        <v>15000</v>
      </c>
      <c r="F801" s="2">
        <f t="shared" si="12"/>
        <v>-783507341.50000083</v>
      </c>
    </row>
    <row r="802" spans="1:6" ht="33.75" customHeight="1" x14ac:dyDescent="0.25">
      <c r="A802" s="3">
        <v>45952</v>
      </c>
      <c r="B802" s="4" t="s">
        <v>1016</v>
      </c>
      <c r="C802" s="5" t="s">
        <v>1017</v>
      </c>
      <c r="D802" s="2">
        <v>377887.04</v>
      </c>
      <c r="F802" s="2">
        <f t="shared" si="12"/>
        <v>-783129454.46000087</v>
      </c>
    </row>
    <row r="803" spans="1:6" ht="33.75" customHeight="1" x14ac:dyDescent="0.25">
      <c r="A803" s="3">
        <v>45952</v>
      </c>
      <c r="B803" s="4" t="s">
        <v>1016</v>
      </c>
      <c r="C803" s="5" t="s">
        <v>1018</v>
      </c>
      <c r="E803" s="2">
        <v>377887.04</v>
      </c>
      <c r="F803" s="2">
        <f t="shared" si="12"/>
        <v>-783507341.50000083</v>
      </c>
    </row>
    <row r="804" spans="1:6" ht="21.75" customHeight="1" x14ac:dyDescent="0.25">
      <c r="A804" s="3">
        <v>45952</v>
      </c>
      <c r="B804" s="4" t="s">
        <v>1019</v>
      </c>
      <c r="C804" s="5" t="s">
        <v>1020</v>
      </c>
      <c r="D804" s="2">
        <v>1100</v>
      </c>
      <c r="F804" s="2">
        <f t="shared" si="12"/>
        <v>-783506241.50000083</v>
      </c>
    </row>
    <row r="805" spans="1:6" ht="21.75" customHeight="1" x14ac:dyDescent="0.25">
      <c r="A805" s="3">
        <v>45952</v>
      </c>
      <c r="B805" s="4" t="s">
        <v>1021</v>
      </c>
      <c r="C805" s="5" t="s">
        <v>1022</v>
      </c>
      <c r="D805" s="2">
        <v>56500</v>
      </c>
      <c r="F805" s="2">
        <f t="shared" si="12"/>
        <v>-783449741.50000083</v>
      </c>
    </row>
    <row r="806" spans="1:6" ht="21.75" customHeight="1" x14ac:dyDescent="0.25">
      <c r="A806" s="3">
        <v>45952</v>
      </c>
      <c r="B806" s="4" t="s">
        <v>1023</v>
      </c>
      <c r="C806" s="5" t="s">
        <v>1024</v>
      </c>
      <c r="D806" s="2">
        <v>15000</v>
      </c>
      <c r="F806" s="2">
        <f t="shared" si="12"/>
        <v>-783434741.50000083</v>
      </c>
    </row>
    <row r="807" spans="1:6" ht="21.75" customHeight="1" x14ac:dyDescent="0.25">
      <c r="A807" s="3">
        <v>45952</v>
      </c>
      <c r="B807" s="4" t="s">
        <v>1025</v>
      </c>
      <c r="C807" s="5" t="s">
        <v>1026</v>
      </c>
      <c r="D807" s="2">
        <v>102584.46</v>
      </c>
      <c r="F807" s="2">
        <f t="shared" si="12"/>
        <v>-783332157.0400008</v>
      </c>
    </row>
    <row r="808" spans="1:6" ht="21.75" customHeight="1" x14ac:dyDescent="0.25">
      <c r="A808" s="3">
        <v>45952</v>
      </c>
      <c r="B808" s="4" t="s">
        <v>1027</v>
      </c>
      <c r="C808" s="5" t="s">
        <v>1028</v>
      </c>
      <c r="D808" s="2">
        <v>113230.58</v>
      </c>
      <c r="F808" s="2">
        <f t="shared" si="12"/>
        <v>-783218926.46000075</v>
      </c>
    </row>
    <row r="809" spans="1:6" ht="32.25" customHeight="1" x14ac:dyDescent="0.25">
      <c r="A809" s="3">
        <v>45952</v>
      </c>
      <c r="B809" s="4" t="s">
        <v>1029</v>
      </c>
      <c r="C809" s="5" t="s">
        <v>1030</v>
      </c>
      <c r="D809" s="2">
        <v>1581449.52</v>
      </c>
      <c r="F809" s="2">
        <f t="shared" si="12"/>
        <v>-781637476.94000077</v>
      </c>
    </row>
    <row r="810" spans="1:6" ht="32.25" customHeight="1" x14ac:dyDescent="0.25">
      <c r="A810" s="3">
        <v>45952</v>
      </c>
      <c r="B810" s="4" t="s">
        <v>1029</v>
      </c>
      <c r="C810" s="5" t="s">
        <v>1031</v>
      </c>
      <c r="E810" s="2">
        <v>1581449.52</v>
      </c>
      <c r="F810" s="2">
        <f t="shared" si="12"/>
        <v>-783218926.46000075</v>
      </c>
    </row>
    <row r="811" spans="1:6" ht="25.5" customHeight="1" x14ac:dyDescent="0.25">
      <c r="A811" s="3">
        <v>45953</v>
      </c>
      <c r="B811" s="4" t="s">
        <v>1032</v>
      </c>
      <c r="C811" s="5" t="s">
        <v>1033</v>
      </c>
      <c r="D811" s="2">
        <v>129605.21</v>
      </c>
      <c r="F811" s="2">
        <f t="shared" si="12"/>
        <v>-783089321.25000072</v>
      </c>
    </row>
    <row r="812" spans="1:6" ht="25.5" customHeight="1" x14ac:dyDescent="0.25">
      <c r="A812" s="3">
        <v>45953</v>
      </c>
      <c r="B812" s="4" t="s">
        <v>1032</v>
      </c>
      <c r="C812" s="5" t="s">
        <v>1034</v>
      </c>
      <c r="E812" s="2">
        <v>129605.21</v>
      </c>
      <c r="F812" s="2">
        <f t="shared" si="12"/>
        <v>-783218926.46000075</v>
      </c>
    </row>
    <row r="813" spans="1:6" ht="33" customHeight="1" x14ac:dyDescent="0.25">
      <c r="A813" s="3">
        <v>45953</v>
      </c>
      <c r="B813" s="4" t="s">
        <v>1035</v>
      </c>
      <c r="C813" s="5" t="s">
        <v>1036</v>
      </c>
      <c r="D813" s="2">
        <v>1151561.05</v>
      </c>
      <c r="F813" s="2">
        <f t="shared" si="12"/>
        <v>-782067365.4100008</v>
      </c>
    </row>
    <row r="814" spans="1:6" ht="33" customHeight="1" x14ac:dyDescent="0.25">
      <c r="A814" s="3">
        <v>45953</v>
      </c>
      <c r="B814" s="4" t="s">
        <v>1035</v>
      </c>
      <c r="C814" s="5" t="s">
        <v>1037</v>
      </c>
      <c r="E814" s="2">
        <v>1151561.05</v>
      </c>
      <c r="F814" s="2">
        <f t="shared" si="12"/>
        <v>-783218926.46000075</v>
      </c>
    </row>
    <row r="815" spans="1:6" ht="26.25" customHeight="1" x14ac:dyDescent="0.25">
      <c r="A815" s="3">
        <v>45953</v>
      </c>
      <c r="B815" s="4" t="s">
        <v>1038</v>
      </c>
      <c r="C815" s="5" t="s">
        <v>1039</v>
      </c>
      <c r="D815" s="2">
        <v>12000</v>
      </c>
      <c r="F815" s="2">
        <f t="shared" si="12"/>
        <v>-783206926.46000075</v>
      </c>
    </row>
    <row r="816" spans="1:6" ht="26.25" customHeight="1" x14ac:dyDescent="0.25">
      <c r="A816" s="3">
        <v>45953</v>
      </c>
      <c r="B816" s="4" t="s">
        <v>1040</v>
      </c>
      <c r="C816" s="5" t="s">
        <v>1041</v>
      </c>
      <c r="D816" s="2">
        <v>6600</v>
      </c>
      <c r="F816" s="2">
        <f t="shared" si="12"/>
        <v>-783200326.46000075</v>
      </c>
    </row>
    <row r="817" spans="1:6" ht="26.25" customHeight="1" x14ac:dyDescent="0.25">
      <c r="A817" s="3">
        <v>45953</v>
      </c>
      <c r="B817" s="4" t="s">
        <v>1042</v>
      </c>
      <c r="C817" s="5" t="s">
        <v>1043</v>
      </c>
      <c r="D817" s="2">
        <v>8500</v>
      </c>
      <c r="F817" s="2">
        <f t="shared" si="12"/>
        <v>-783191826.46000075</v>
      </c>
    </row>
    <row r="818" spans="1:6" ht="26.25" customHeight="1" x14ac:dyDescent="0.25">
      <c r="A818" s="3">
        <v>45953</v>
      </c>
      <c r="B818" s="4" t="s">
        <v>1044</v>
      </c>
      <c r="C818" s="5" t="s">
        <v>1045</v>
      </c>
      <c r="D818" s="2">
        <v>7000</v>
      </c>
      <c r="F818" s="2">
        <f t="shared" si="12"/>
        <v>-783184826.46000075</v>
      </c>
    </row>
    <row r="819" spans="1:6" ht="26.25" customHeight="1" x14ac:dyDescent="0.25">
      <c r="A819" s="3">
        <v>45953</v>
      </c>
      <c r="B819" s="4" t="s">
        <v>1046</v>
      </c>
      <c r="C819" s="5" t="s">
        <v>1047</v>
      </c>
      <c r="D819" s="2">
        <v>5500</v>
      </c>
      <c r="F819" s="2">
        <f t="shared" si="12"/>
        <v>-783179326.46000075</v>
      </c>
    </row>
    <row r="820" spans="1:6" ht="26.25" customHeight="1" x14ac:dyDescent="0.25">
      <c r="A820" s="3">
        <v>45953</v>
      </c>
      <c r="B820" s="4" t="s">
        <v>1048</v>
      </c>
      <c r="C820" s="5" t="s">
        <v>1049</v>
      </c>
      <c r="D820" s="2">
        <v>5700</v>
      </c>
      <c r="F820" s="2">
        <f t="shared" si="12"/>
        <v>-783173626.46000075</v>
      </c>
    </row>
    <row r="821" spans="1:6" ht="26.25" customHeight="1" x14ac:dyDescent="0.25">
      <c r="A821" s="3">
        <v>45953</v>
      </c>
      <c r="B821" s="4" t="s">
        <v>1050</v>
      </c>
      <c r="C821" s="5" t="s">
        <v>1051</v>
      </c>
      <c r="D821" s="19">
        <v>700</v>
      </c>
      <c r="F821" s="2">
        <f t="shared" si="12"/>
        <v>-783172926.46000075</v>
      </c>
    </row>
    <row r="822" spans="1:6" ht="26.25" customHeight="1" x14ac:dyDescent="0.25">
      <c r="A822" s="3">
        <v>45953</v>
      </c>
      <c r="B822" s="4" t="s">
        <v>1052</v>
      </c>
      <c r="C822" s="5" t="s">
        <v>1053</v>
      </c>
      <c r="D822" s="2">
        <v>5500</v>
      </c>
      <c r="F822" s="2">
        <f t="shared" si="12"/>
        <v>-783167426.46000075</v>
      </c>
    </row>
    <row r="823" spans="1:6" ht="26.25" customHeight="1" x14ac:dyDescent="0.25">
      <c r="A823" s="3">
        <v>45953</v>
      </c>
      <c r="B823" s="4" t="s">
        <v>1054</v>
      </c>
      <c r="C823" s="5" t="s">
        <v>1055</v>
      </c>
      <c r="D823" s="2">
        <v>6000</v>
      </c>
      <c r="F823" s="2">
        <f t="shared" si="12"/>
        <v>-783161426.46000075</v>
      </c>
    </row>
    <row r="824" spans="1:6" ht="26.25" customHeight="1" x14ac:dyDescent="0.25">
      <c r="A824" s="3">
        <v>45953</v>
      </c>
      <c r="B824" s="4" t="s">
        <v>1056</v>
      </c>
      <c r="C824" s="5" t="s">
        <v>1057</v>
      </c>
      <c r="D824" s="2">
        <v>6000</v>
      </c>
      <c r="F824" s="2">
        <f t="shared" si="12"/>
        <v>-783155426.46000075</v>
      </c>
    </row>
    <row r="825" spans="1:6" ht="26.25" customHeight="1" x14ac:dyDescent="0.25">
      <c r="A825" s="3">
        <v>45953</v>
      </c>
      <c r="B825" s="4" t="s">
        <v>1058</v>
      </c>
      <c r="C825" s="5" t="s">
        <v>1059</v>
      </c>
      <c r="D825" s="2">
        <v>6000</v>
      </c>
      <c r="F825" s="2">
        <f t="shared" si="12"/>
        <v>-783149426.46000075</v>
      </c>
    </row>
    <row r="826" spans="1:6" ht="32.25" customHeight="1" x14ac:dyDescent="0.25">
      <c r="A826" s="3">
        <v>45953</v>
      </c>
      <c r="B826" s="4" t="s">
        <v>1060</v>
      </c>
      <c r="C826" s="5" t="s">
        <v>1061</v>
      </c>
      <c r="D826" s="2">
        <v>6000</v>
      </c>
      <c r="F826" s="2">
        <f t="shared" si="12"/>
        <v>-783143426.46000075</v>
      </c>
    </row>
    <row r="827" spans="1:6" ht="27.75" customHeight="1" x14ac:dyDescent="0.25">
      <c r="A827" s="3">
        <v>45953</v>
      </c>
      <c r="B827" s="4" t="s">
        <v>1062</v>
      </c>
      <c r="C827" s="5" t="s">
        <v>1063</v>
      </c>
      <c r="D827" s="2">
        <v>6000</v>
      </c>
      <c r="F827" s="2">
        <f t="shared" si="12"/>
        <v>-783137426.46000075</v>
      </c>
    </row>
    <row r="828" spans="1:6" ht="31.5" customHeight="1" x14ac:dyDescent="0.25">
      <c r="A828" s="3">
        <v>45953</v>
      </c>
      <c r="B828" s="4" t="s">
        <v>1064</v>
      </c>
      <c r="C828" s="5" t="s">
        <v>1065</v>
      </c>
      <c r="D828" s="2">
        <v>570554.93999999994</v>
      </c>
      <c r="F828" s="2">
        <f t="shared" si="12"/>
        <v>-782566871.5200007</v>
      </c>
    </row>
    <row r="829" spans="1:6" ht="31.5" customHeight="1" x14ac:dyDescent="0.25">
      <c r="A829" s="3">
        <v>45953</v>
      </c>
      <c r="B829" s="4" t="s">
        <v>1064</v>
      </c>
      <c r="C829" s="5" t="s">
        <v>1066</v>
      </c>
      <c r="E829" s="2">
        <v>570554.93999999994</v>
      </c>
      <c r="F829" s="2">
        <f t="shared" si="12"/>
        <v>-783137426.46000075</v>
      </c>
    </row>
    <row r="830" spans="1:6" ht="21.75" customHeight="1" x14ac:dyDescent="0.25">
      <c r="A830" s="3">
        <v>45954</v>
      </c>
      <c r="B830" s="4" t="s">
        <v>1067</v>
      </c>
      <c r="C830" s="5" t="s">
        <v>1068</v>
      </c>
      <c r="D830" s="2">
        <v>4000</v>
      </c>
      <c r="F830" s="2">
        <f t="shared" si="12"/>
        <v>-783133426.46000075</v>
      </c>
    </row>
    <row r="831" spans="1:6" ht="21.75" customHeight="1" x14ac:dyDescent="0.25">
      <c r="A831" s="3">
        <v>45954</v>
      </c>
      <c r="B831" s="4" t="s">
        <v>1069</v>
      </c>
      <c r="C831" s="5" t="s">
        <v>1070</v>
      </c>
      <c r="E831" s="2">
        <v>26950</v>
      </c>
      <c r="F831" s="2">
        <f t="shared" si="12"/>
        <v>-783160376.46000075</v>
      </c>
    </row>
    <row r="832" spans="1:6" ht="21.75" customHeight="1" x14ac:dyDescent="0.25">
      <c r="A832" s="3">
        <v>45954</v>
      </c>
      <c r="B832" s="4" t="s">
        <v>1069</v>
      </c>
      <c r="C832" s="5" t="s">
        <v>1071</v>
      </c>
      <c r="D832" s="2">
        <v>26950</v>
      </c>
      <c r="F832" s="2">
        <f t="shared" si="12"/>
        <v>-783133426.46000075</v>
      </c>
    </row>
    <row r="833" spans="1:6" ht="31.5" customHeight="1" x14ac:dyDescent="0.25">
      <c r="A833" s="3">
        <v>45954</v>
      </c>
      <c r="B833" s="4" t="s">
        <v>1072</v>
      </c>
      <c r="C833" s="5" t="s">
        <v>1073</v>
      </c>
      <c r="D833" s="2">
        <v>655031.93000000005</v>
      </c>
      <c r="F833" s="2">
        <f t="shared" si="12"/>
        <v>-782478394.53000081</v>
      </c>
    </row>
    <row r="834" spans="1:6" ht="31.5" customHeight="1" x14ac:dyDescent="0.25">
      <c r="A834" s="3">
        <v>45954</v>
      </c>
      <c r="B834" s="4" t="s">
        <v>1072</v>
      </c>
      <c r="C834" s="5" t="s">
        <v>1074</v>
      </c>
      <c r="E834" s="2">
        <v>655031.93000000005</v>
      </c>
      <c r="F834" s="2">
        <f t="shared" si="12"/>
        <v>-783133426.46000075</v>
      </c>
    </row>
    <row r="835" spans="1:6" ht="31.5" customHeight="1" x14ac:dyDescent="0.25">
      <c r="A835" s="3">
        <v>45954</v>
      </c>
      <c r="B835" s="4" t="s">
        <v>1075</v>
      </c>
      <c r="C835" s="5" t="s">
        <v>1076</v>
      </c>
      <c r="D835" s="2">
        <v>388046.19</v>
      </c>
      <c r="F835" s="2">
        <f t="shared" si="12"/>
        <v>-782745380.2700007</v>
      </c>
    </row>
    <row r="836" spans="1:6" ht="31.5" customHeight="1" x14ac:dyDescent="0.25">
      <c r="A836" s="3">
        <v>45954</v>
      </c>
      <c r="B836" s="4" t="s">
        <v>1075</v>
      </c>
      <c r="C836" s="5" t="s">
        <v>1077</v>
      </c>
      <c r="E836" s="2">
        <v>388046.19</v>
      </c>
      <c r="F836" s="2">
        <f t="shared" si="12"/>
        <v>-783133426.46000075</v>
      </c>
    </row>
    <row r="837" spans="1:6" ht="23.25" customHeight="1" x14ac:dyDescent="0.25">
      <c r="A837" s="3">
        <v>45954</v>
      </c>
      <c r="B837" s="4" t="s">
        <v>1078</v>
      </c>
      <c r="C837" s="5" t="s">
        <v>1079</v>
      </c>
      <c r="D837" s="2">
        <v>13276.8</v>
      </c>
      <c r="F837" s="2">
        <f t="shared" si="12"/>
        <v>-783120149.6600008</v>
      </c>
    </row>
    <row r="838" spans="1:6" ht="23.25" customHeight="1" x14ac:dyDescent="0.25">
      <c r="A838" s="3">
        <v>45954</v>
      </c>
      <c r="B838" s="4" t="s">
        <v>1080</v>
      </c>
      <c r="C838" s="5" t="s">
        <v>1081</v>
      </c>
      <c r="D838" s="2">
        <v>3000</v>
      </c>
      <c r="F838" s="2">
        <f t="shared" si="12"/>
        <v>-783117149.6600008</v>
      </c>
    </row>
    <row r="839" spans="1:6" ht="23.25" customHeight="1" x14ac:dyDescent="0.25">
      <c r="A839" s="3">
        <v>45954</v>
      </c>
      <c r="B839" s="4" t="s">
        <v>1082</v>
      </c>
      <c r="C839" s="5" t="s">
        <v>1083</v>
      </c>
      <c r="D839" s="2">
        <v>3300</v>
      </c>
      <c r="F839" s="2">
        <f t="shared" si="12"/>
        <v>-783113849.6600008</v>
      </c>
    </row>
    <row r="840" spans="1:6" ht="23.25" customHeight="1" x14ac:dyDescent="0.25">
      <c r="A840" s="3">
        <v>45954</v>
      </c>
      <c r="B840" s="4" t="s">
        <v>1084</v>
      </c>
      <c r="C840" s="5" t="s">
        <v>1085</v>
      </c>
      <c r="D840" s="2">
        <v>22000</v>
      </c>
      <c r="F840" s="2">
        <f t="shared" si="12"/>
        <v>-783091849.6600008</v>
      </c>
    </row>
    <row r="841" spans="1:6" ht="23.25" customHeight="1" x14ac:dyDescent="0.25">
      <c r="A841" s="3">
        <v>45954</v>
      </c>
      <c r="B841" s="4" t="s">
        <v>1086</v>
      </c>
      <c r="C841" s="5" t="s">
        <v>1087</v>
      </c>
      <c r="D841" s="2">
        <v>3300</v>
      </c>
      <c r="F841" s="2">
        <f t="shared" si="12"/>
        <v>-783088549.6600008</v>
      </c>
    </row>
    <row r="842" spans="1:6" ht="23.25" customHeight="1" x14ac:dyDescent="0.25">
      <c r="A842" s="3">
        <v>45954</v>
      </c>
      <c r="B842" s="4" t="s">
        <v>1088</v>
      </c>
      <c r="C842" s="5" t="s">
        <v>1089</v>
      </c>
      <c r="D842" s="2">
        <v>5500</v>
      </c>
      <c r="F842" s="2">
        <f t="shared" si="12"/>
        <v>-783083049.6600008</v>
      </c>
    </row>
    <row r="843" spans="1:6" ht="23.25" customHeight="1" x14ac:dyDescent="0.25">
      <c r="A843" s="3">
        <v>45954</v>
      </c>
      <c r="B843" s="4" t="s">
        <v>1090</v>
      </c>
      <c r="C843" s="5" t="s">
        <v>1091</v>
      </c>
      <c r="D843" s="2">
        <v>5500</v>
      </c>
      <c r="F843" s="2">
        <f t="shared" si="12"/>
        <v>-783077549.6600008</v>
      </c>
    </row>
    <row r="844" spans="1:6" ht="23.25" customHeight="1" x14ac:dyDescent="0.25">
      <c r="A844" s="3">
        <v>45954</v>
      </c>
      <c r="B844" s="4" t="s">
        <v>1092</v>
      </c>
      <c r="C844" s="5" t="s">
        <v>1093</v>
      </c>
      <c r="D844" s="2">
        <v>5500</v>
      </c>
      <c r="F844" s="2">
        <f t="shared" ref="F844:F907" si="13">+F843+D844-E844</f>
        <v>-783072049.6600008</v>
      </c>
    </row>
    <row r="845" spans="1:6" ht="23.25" customHeight="1" x14ac:dyDescent="0.25">
      <c r="A845" s="3">
        <v>45954</v>
      </c>
      <c r="B845" s="4" t="s">
        <v>1094</v>
      </c>
      <c r="C845" s="5" t="s">
        <v>1095</v>
      </c>
      <c r="D845" s="2">
        <v>24200</v>
      </c>
      <c r="F845" s="2">
        <f t="shared" si="13"/>
        <v>-783047849.6600008</v>
      </c>
    </row>
    <row r="846" spans="1:6" ht="23.25" customHeight="1" x14ac:dyDescent="0.25">
      <c r="A846" s="3">
        <v>45954</v>
      </c>
      <c r="B846" s="4" t="s">
        <v>1096</v>
      </c>
      <c r="C846" s="5" t="s">
        <v>1097</v>
      </c>
      <c r="D846" s="2">
        <v>5500</v>
      </c>
      <c r="F846" s="2">
        <f t="shared" si="13"/>
        <v>-783042349.6600008</v>
      </c>
    </row>
    <row r="847" spans="1:6" ht="23.25" customHeight="1" x14ac:dyDescent="0.25">
      <c r="A847" s="3">
        <v>45954</v>
      </c>
      <c r="B847" s="4" t="s">
        <v>1098</v>
      </c>
      <c r="C847" s="5" t="s">
        <v>1099</v>
      </c>
      <c r="D847" s="2">
        <v>4950</v>
      </c>
      <c r="F847" s="2">
        <f t="shared" si="13"/>
        <v>-783037399.6600008</v>
      </c>
    </row>
    <row r="848" spans="1:6" ht="23.25" customHeight="1" x14ac:dyDescent="0.25">
      <c r="A848" s="3">
        <v>45954</v>
      </c>
      <c r="B848" s="4" t="s">
        <v>1100</v>
      </c>
      <c r="C848" s="5" t="s">
        <v>1101</v>
      </c>
      <c r="D848" s="2">
        <v>12500</v>
      </c>
      <c r="F848" s="2">
        <f t="shared" si="13"/>
        <v>-783024899.6600008</v>
      </c>
    </row>
    <row r="849" spans="1:6" ht="69" customHeight="1" x14ac:dyDescent="0.25">
      <c r="A849" s="3">
        <v>45957</v>
      </c>
      <c r="B849" s="4" t="s">
        <v>1102</v>
      </c>
      <c r="C849" s="5" t="s">
        <v>1103</v>
      </c>
      <c r="E849" s="2">
        <v>604800</v>
      </c>
      <c r="F849" s="2">
        <f t="shared" si="13"/>
        <v>-783629699.6600008</v>
      </c>
    </row>
    <row r="850" spans="1:6" ht="69" customHeight="1" x14ac:dyDescent="0.25">
      <c r="A850" s="3">
        <v>45957</v>
      </c>
      <c r="B850" s="4" t="s">
        <v>1102</v>
      </c>
      <c r="C850" s="5" t="s">
        <v>1103</v>
      </c>
      <c r="E850" s="2">
        <v>1088640</v>
      </c>
      <c r="F850" s="2">
        <f t="shared" si="13"/>
        <v>-784718339.6600008</v>
      </c>
    </row>
    <row r="851" spans="1:6" ht="69" customHeight="1" x14ac:dyDescent="0.25">
      <c r="A851" s="3">
        <v>45957</v>
      </c>
      <c r="B851" s="4" t="s">
        <v>1102</v>
      </c>
      <c r="C851" s="5" t="s">
        <v>1103</v>
      </c>
      <c r="E851" s="2">
        <v>5443200</v>
      </c>
      <c r="F851" s="2">
        <f t="shared" si="13"/>
        <v>-790161539.6600008</v>
      </c>
    </row>
    <row r="852" spans="1:6" ht="51.75" customHeight="1" x14ac:dyDescent="0.25">
      <c r="A852" s="3">
        <v>45957</v>
      </c>
      <c r="B852" s="4" t="s">
        <v>1104</v>
      </c>
      <c r="C852" s="5" t="s">
        <v>1105</v>
      </c>
      <c r="E852" s="2">
        <v>1400000</v>
      </c>
      <c r="F852" s="2">
        <f t="shared" si="13"/>
        <v>-791561539.6600008</v>
      </c>
    </row>
    <row r="853" spans="1:6" ht="22.5" customHeight="1" x14ac:dyDescent="0.25">
      <c r="A853" s="3">
        <v>45957</v>
      </c>
      <c r="B853" s="4" t="s">
        <v>1106</v>
      </c>
      <c r="C853" s="5" t="s">
        <v>1107</v>
      </c>
      <c r="D853" s="2">
        <v>86310</v>
      </c>
      <c r="F853" s="2">
        <f t="shared" si="13"/>
        <v>-791475229.6600008</v>
      </c>
    </row>
    <row r="854" spans="1:6" ht="22.5" customHeight="1" x14ac:dyDescent="0.25">
      <c r="A854" s="3">
        <v>45957</v>
      </c>
      <c r="B854" s="4" t="s">
        <v>1106</v>
      </c>
      <c r="C854" s="5" t="s">
        <v>1107</v>
      </c>
      <c r="D854" s="2">
        <v>3000</v>
      </c>
      <c r="F854" s="2">
        <f t="shared" si="13"/>
        <v>-791472229.6600008</v>
      </c>
    </row>
    <row r="855" spans="1:6" ht="22.5" customHeight="1" x14ac:dyDescent="0.25">
      <c r="A855" s="3">
        <v>45957</v>
      </c>
      <c r="B855" s="4" t="s">
        <v>1106</v>
      </c>
      <c r="C855" s="5" t="s">
        <v>1107</v>
      </c>
      <c r="D855" s="2">
        <v>10000</v>
      </c>
      <c r="F855" s="2">
        <f t="shared" si="13"/>
        <v>-791462229.6600008</v>
      </c>
    </row>
    <row r="856" spans="1:6" ht="22.5" customHeight="1" x14ac:dyDescent="0.25">
      <c r="A856" s="3">
        <v>45957</v>
      </c>
      <c r="B856" s="4" t="s">
        <v>1108</v>
      </c>
      <c r="C856" s="5" t="s">
        <v>1109</v>
      </c>
      <c r="E856" s="2">
        <v>1190325</v>
      </c>
      <c r="F856" s="2">
        <f t="shared" si="13"/>
        <v>-792652554.6600008</v>
      </c>
    </row>
    <row r="857" spans="1:6" ht="22.5" customHeight="1" x14ac:dyDescent="0.25">
      <c r="A857" s="3">
        <v>45957</v>
      </c>
      <c r="B857" s="4" t="s">
        <v>1108</v>
      </c>
      <c r="C857" s="5" t="s">
        <v>1110</v>
      </c>
      <c r="D857" s="2">
        <v>1190325</v>
      </c>
      <c r="F857" s="2">
        <f t="shared" si="13"/>
        <v>-791462229.6600008</v>
      </c>
    </row>
    <row r="858" spans="1:6" ht="22.5" customHeight="1" x14ac:dyDescent="0.25">
      <c r="A858" s="3">
        <v>45957</v>
      </c>
      <c r="B858" s="4" t="s">
        <v>1111</v>
      </c>
      <c r="C858" s="5" t="s">
        <v>1112</v>
      </c>
      <c r="E858" s="2">
        <v>12796.24</v>
      </c>
      <c r="F858" s="2">
        <f t="shared" si="13"/>
        <v>-791475025.90000081</v>
      </c>
    </row>
    <row r="859" spans="1:6" ht="22.5" customHeight="1" x14ac:dyDescent="0.25">
      <c r="A859" s="3">
        <v>45957</v>
      </c>
      <c r="B859" s="4" t="s">
        <v>1111</v>
      </c>
      <c r="C859" s="5" t="s">
        <v>1112</v>
      </c>
      <c r="E859" s="2">
        <v>2258.16</v>
      </c>
      <c r="F859" s="2">
        <f t="shared" si="13"/>
        <v>-791477284.06000078</v>
      </c>
    </row>
    <row r="860" spans="1:6" ht="22.5" customHeight="1" x14ac:dyDescent="0.25">
      <c r="A860" s="3">
        <v>45957</v>
      </c>
      <c r="B860" s="4" t="s">
        <v>1111</v>
      </c>
      <c r="C860" s="5" t="s">
        <v>1112</v>
      </c>
      <c r="E860" s="19">
        <v>459.2</v>
      </c>
      <c r="F860" s="2">
        <f t="shared" si="13"/>
        <v>-791477743.26000082</v>
      </c>
    </row>
    <row r="861" spans="1:6" ht="22.5" customHeight="1" x14ac:dyDescent="0.25">
      <c r="A861" s="3">
        <v>45957</v>
      </c>
      <c r="B861" s="4" t="s">
        <v>1111</v>
      </c>
      <c r="C861" s="5" t="s">
        <v>1112</v>
      </c>
      <c r="E861" s="19">
        <v>486.4</v>
      </c>
      <c r="F861" s="2">
        <f t="shared" si="13"/>
        <v>-791478229.6600008</v>
      </c>
    </row>
    <row r="862" spans="1:6" ht="22.5" customHeight="1" x14ac:dyDescent="0.25">
      <c r="A862" s="3">
        <v>45957</v>
      </c>
      <c r="B862" s="4" t="s">
        <v>1111</v>
      </c>
      <c r="C862" s="5" t="s">
        <v>1112</v>
      </c>
      <c r="E862" s="2">
        <v>2478.4</v>
      </c>
      <c r="F862" s="2">
        <f t="shared" si="13"/>
        <v>-791480708.06000078</v>
      </c>
    </row>
    <row r="863" spans="1:6" ht="31.5" customHeight="1" x14ac:dyDescent="0.25">
      <c r="A863" s="3">
        <v>45957</v>
      </c>
      <c r="B863" s="4" t="s">
        <v>1113</v>
      </c>
      <c r="C863" s="5" t="s">
        <v>1114</v>
      </c>
      <c r="E863" s="2">
        <v>263904.62</v>
      </c>
      <c r="F863" s="2">
        <f t="shared" si="13"/>
        <v>-791744612.68000078</v>
      </c>
    </row>
    <row r="864" spans="1:6" ht="31.5" customHeight="1" x14ac:dyDescent="0.25">
      <c r="A864" s="3">
        <v>45957</v>
      </c>
      <c r="B864" s="4" t="s">
        <v>1113</v>
      </c>
      <c r="C864" s="5" t="s">
        <v>1114</v>
      </c>
      <c r="E864" s="2">
        <v>58588.86</v>
      </c>
      <c r="F864" s="2">
        <f t="shared" si="13"/>
        <v>-791803201.5400008</v>
      </c>
    </row>
    <row r="865" spans="1:6" ht="31.5" customHeight="1" x14ac:dyDescent="0.25">
      <c r="A865" s="3">
        <v>45957</v>
      </c>
      <c r="B865" s="4" t="s">
        <v>1113</v>
      </c>
      <c r="C865" s="5" t="s">
        <v>1114</v>
      </c>
      <c r="E865" s="2">
        <v>9836.92</v>
      </c>
      <c r="F865" s="2">
        <f t="shared" si="13"/>
        <v>-791813038.46000075</v>
      </c>
    </row>
    <row r="866" spans="1:6" ht="31.5" customHeight="1" x14ac:dyDescent="0.25">
      <c r="A866" s="3">
        <v>45957</v>
      </c>
      <c r="B866" s="4" t="s">
        <v>1113</v>
      </c>
      <c r="C866" s="5" t="s">
        <v>1114</v>
      </c>
      <c r="E866" s="2">
        <v>10419.6</v>
      </c>
      <c r="F866" s="2">
        <f t="shared" si="13"/>
        <v>-791823458.06000078</v>
      </c>
    </row>
    <row r="867" spans="1:6" ht="31.5" customHeight="1" x14ac:dyDescent="0.25">
      <c r="A867" s="3">
        <v>45957</v>
      </c>
      <c r="B867" s="4" t="s">
        <v>1113</v>
      </c>
      <c r="C867" s="5" t="s">
        <v>1114</v>
      </c>
      <c r="E867" s="2">
        <v>51836.17</v>
      </c>
      <c r="F867" s="2">
        <f t="shared" si="13"/>
        <v>-791875294.23000073</v>
      </c>
    </row>
    <row r="868" spans="1:6" ht="24.75" customHeight="1" x14ac:dyDescent="0.25">
      <c r="A868" s="3">
        <v>45957</v>
      </c>
      <c r="B868" s="4" t="s">
        <v>1115</v>
      </c>
      <c r="C868" s="5" t="s">
        <v>1116</v>
      </c>
      <c r="D868" s="2">
        <v>1000</v>
      </c>
      <c r="F868" s="2">
        <f t="shared" si="13"/>
        <v>-791874294.23000073</v>
      </c>
    </row>
    <row r="869" spans="1:6" ht="24.75" customHeight="1" x14ac:dyDescent="0.25">
      <c r="A869" s="3">
        <v>45957</v>
      </c>
      <c r="B869" s="4" t="s">
        <v>1117</v>
      </c>
      <c r="C869" s="5" t="s">
        <v>1118</v>
      </c>
      <c r="D869" s="2">
        <v>3300</v>
      </c>
      <c r="F869" s="2">
        <f t="shared" si="13"/>
        <v>-791870994.23000073</v>
      </c>
    </row>
    <row r="870" spans="1:6" ht="24.75" customHeight="1" x14ac:dyDescent="0.25">
      <c r="A870" s="3">
        <v>45957</v>
      </c>
      <c r="B870" s="4" t="s">
        <v>1119</v>
      </c>
      <c r="C870" s="5" t="s">
        <v>1120</v>
      </c>
      <c r="D870" s="2">
        <v>5500</v>
      </c>
      <c r="F870" s="2">
        <f t="shared" si="13"/>
        <v>-791865494.23000073</v>
      </c>
    </row>
    <row r="871" spans="1:6" ht="24.75" customHeight="1" x14ac:dyDescent="0.25">
      <c r="A871" s="3">
        <v>45957</v>
      </c>
      <c r="B871" s="4" t="s">
        <v>1121</v>
      </c>
      <c r="C871" s="5" t="s">
        <v>1122</v>
      </c>
      <c r="D871" s="2">
        <v>5000</v>
      </c>
      <c r="F871" s="2">
        <f t="shared" si="13"/>
        <v>-791860494.23000073</v>
      </c>
    </row>
    <row r="872" spans="1:6" ht="24.75" customHeight="1" x14ac:dyDescent="0.25">
      <c r="A872" s="3">
        <v>45957</v>
      </c>
      <c r="B872" s="4" t="s">
        <v>1123</v>
      </c>
      <c r="C872" s="5" t="s">
        <v>1124</v>
      </c>
      <c r="D872" s="2">
        <v>35200</v>
      </c>
      <c r="F872" s="2">
        <f t="shared" si="13"/>
        <v>-791825294.23000073</v>
      </c>
    </row>
    <row r="873" spans="1:6" ht="24.75" customHeight="1" x14ac:dyDescent="0.25">
      <c r="A873" s="3">
        <v>45957</v>
      </c>
      <c r="B873" s="4" t="s">
        <v>1125</v>
      </c>
      <c r="C873" s="5" t="s">
        <v>1126</v>
      </c>
      <c r="D873" s="2">
        <v>20900</v>
      </c>
      <c r="F873" s="2">
        <f t="shared" si="13"/>
        <v>-791804394.23000073</v>
      </c>
    </row>
    <row r="874" spans="1:6" ht="24.75" customHeight="1" x14ac:dyDescent="0.25">
      <c r="A874" s="3">
        <v>45957</v>
      </c>
      <c r="B874" s="4" t="s">
        <v>1127</v>
      </c>
      <c r="C874" s="5" t="s">
        <v>1128</v>
      </c>
      <c r="D874" s="2">
        <v>28000</v>
      </c>
      <c r="F874" s="2">
        <f t="shared" si="13"/>
        <v>-791776394.23000073</v>
      </c>
    </row>
    <row r="875" spans="1:6" ht="24.75" customHeight="1" x14ac:dyDescent="0.25">
      <c r="A875" s="3">
        <v>45957</v>
      </c>
      <c r="B875" s="4" t="s">
        <v>1129</v>
      </c>
      <c r="C875" s="5" t="s">
        <v>1130</v>
      </c>
      <c r="D875" s="2">
        <v>3300</v>
      </c>
      <c r="F875" s="2">
        <f t="shared" si="13"/>
        <v>-791773094.23000073</v>
      </c>
    </row>
    <row r="876" spans="1:6" ht="24.75" customHeight="1" x14ac:dyDescent="0.25">
      <c r="A876" s="3">
        <v>45957</v>
      </c>
      <c r="B876" s="4" t="s">
        <v>1131</v>
      </c>
      <c r="C876" s="5" t="s">
        <v>1132</v>
      </c>
      <c r="D876" s="2">
        <v>16248</v>
      </c>
      <c r="F876" s="2">
        <f t="shared" si="13"/>
        <v>-791756846.23000073</v>
      </c>
    </row>
    <row r="877" spans="1:6" ht="24.75" customHeight="1" x14ac:dyDescent="0.25">
      <c r="A877" s="3">
        <v>45957</v>
      </c>
      <c r="B877" s="4" t="s">
        <v>1133</v>
      </c>
      <c r="C877" s="5" t="s">
        <v>1134</v>
      </c>
      <c r="D877" s="2">
        <v>6600</v>
      </c>
      <c r="F877" s="2">
        <f t="shared" si="13"/>
        <v>-791750246.23000073</v>
      </c>
    </row>
    <row r="878" spans="1:6" ht="24.75" customHeight="1" x14ac:dyDescent="0.25">
      <c r="A878" s="3">
        <v>45957</v>
      </c>
      <c r="B878" s="4" t="s">
        <v>1135</v>
      </c>
      <c r="C878" s="5" t="s">
        <v>1136</v>
      </c>
      <c r="D878" s="2">
        <v>1000</v>
      </c>
      <c r="F878" s="2">
        <f t="shared" si="13"/>
        <v>-791749246.23000073</v>
      </c>
    </row>
    <row r="879" spans="1:6" ht="24.75" customHeight="1" x14ac:dyDescent="0.25">
      <c r="A879" s="3">
        <v>45957</v>
      </c>
      <c r="B879" s="4" t="s">
        <v>1137</v>
      </c>
      <c r="C879" s="5" t="s">
        <v>1138</v>
      </c>
      <c r="D879" s="2">
        <v>6000</v>
      </c>
      <c r="F879" s="2">
        <f t="shared" si="13"/>
        <v>-791743246.23000073</v>
      </c>
    </row>
    <row r="880" spans="1:6" ht="42.75" customHeight="1" x14ac:dyDescent="0.25">
      <c r="A880" s="3">
        <v>45957</v>
      </c>
      <c r="B880" s="4" t="s">
        <v>1139</v>
      </c>
      <c r="C880" s="5" t="s">
        <v>1140</v>
      </c>
      <c r="D880" s="2">
        <v>1017677</v>
      </c>
      <c r="F880" s="2">
        <f t="shared" si="13"/>
        <v>-790725569.23000073</v>
      </c>
    </row>
    <row r="881" spans="1:6" ht="42.75" customHeight="1" x14ac:dyDescent="0.25">
      <c r="A881" s="3">
        <v>45958</v>
      </c>
      <c r="B881" s="4" t="s">
        <v>1141</v>
      </c>
      <c r="C881" s="5" t="s">
        <v>1142</v>
      </c>
      <c r="E881" s="2">
        <v>497381.53</v>
      </c>
      <c r="F881" s="2">
        <f t="shared" si="13"/>
        <v>-791222950.76000071</v>
      </c>
    </row>
    <row r="882" spans="1:6" ht="67.5" customHeight="1" x14ac:dyDescent="0.25">
      <c r="A882" s="3">
        <v>45958</v>
      </c>
      <c r="B882" s="4" t="s">
        <v>1143</v>
      </c>
      <c r="C882" s="5" t="s">
        <v>1144</v>
      </c>
      <c r="E882" s="2">
        <v>55968.6</v>
      </c>
      <c r="F882" s="2">
        <f t="shared" si="13"/>
        <v>-791278919.36000073</v>
      </c>
    </row>
    <row r="883" spans="1:6" ht="53.25" customHeight="1" x14ac:dyDescent="0.25">
      <c r="A883" s="3">
        <v>45958</v>
      </c>
      <c r="B883" s="4" t="s">
        <v>1145</v>
      </c>
      <c r="C883" s="5" t="s">
        <v>1146</v>
      </c>
      <c r="E883" s="2">
        <v>39000</v>
      </c>
      <c r="F883" s="2">
        <f t="shared" si="13"/>
        <v>-791317919.36000073</v>
      </c>
    </row>
    <row r="884" spans="1:6" ht="37.5" x14ac:dyDescent="0.25">
      <c r="A884" s="3">
        <v>45958</v>
      </c>
      <c r="B884" s="4" t="s">
        <v>1147</v>
      </c>
      <c r="C884" s="5" t="s">
        <v>1148</v>
      </c>
      <c r="E884" s="2">
        <v>4099.04</v>
      </c>
      <c r="F884" s="2">
        <f t="shared" si="13"/>
        <v>-791322018.40000069</v>
      </c>
    </row>
    <row r="885" spans="1:6" ht="22.5" customHeight="1" x14ac:dyDescent="0.25">
      <c r="A885" s="3">
        <v>45958</v>
      </c>
      <c r="B885" s="4" t="s">
        <v>1149</v>
      </c>
      <c r="C885" s="5" t="s">
        <v>1150</v>
      </c>
      <c r="D885" s="2">
        <v>113706.21</v>
      </c>
      <c r="F885" s="2">
        <f t="shared" si="13"/>
        <v>-791208312.19000065</v>
      </c>
    </row>
    <row r="886" spans="1:6" ht="22.5" customHeight="1" x14ac:dyDescent="0.25">
      <c r="A886" s="3">
        <v>45958</v>
      </c>
      <c r="B886" s="4" t="s">
        <v>1151</v>
      </c>
      <c r="C886" s="5" t="s">
        <v>1152</v>
      </c>
      <c r="E886" s="2">
        <v>133738.34</v>
      </c>
      <c r="F886" s="2">
        <f t="shared" si="13"/>
        <v>-791342050.53000069</v>
      </c>
    </row>
    <row r="887" spans="1:6" ht="22.5" customHeight="1" x14ac:dyDescent="0.25">
      <c r="A887" s="3">
        <v>45958</v>
      </c>
      <c r="B887" s="4" t="s">
        <v>1151</v>
      </c>
      <c r="C887" s="5" t="s">
        <v>1153</v>
      </c>
      <c r="D887" s="2">
        <v>133738.34</v>
      </c>
      <c r="F887" s="2">
        <f t="shared" si="13"/>
        <v>-791208312.19000065</v>
      </c>
    </row>
    <row r="888" spans="1:6" ht="22.5" customHeight="1" x14ac:dyDescent="0.25">
      <c r="A888" s="3">
        <v>45958</v>
      </c>
      <c r="B888" s="4" t="s">
        <v>1154</v>
      </c>
      <c r="C888" s="5" t="s">
        <v>1155</v>
      </c>
      <c r="E888" s="2">
        <v>21942.9</v>
      </c>
      <c r="F888" s="2">
        <f t="shared" si="13"/>
        <v>-791230255.09000063</v>
      </c>
    </row>
    <row r="889" spans="1:6" ht="22.5" customHeight="1" x14ac:dyDescent="0.25">
      <c r="A889" s="3">
        <v>45958</v>
      </c>
      <c r="B889" s="4" t="s">
        <v>1156</v>
      </c>
      <c r="C889" s="5" t="s">
        <v>1157</v>
      </c>
      <c r="E889" s="2">
        <v>1260000</v>
      </c>
      <c r="F889" s="2">
        <f t="shared" si="13"/>
        <v>-792490255.09000063</v>
      </c>
    </row>
    <row r="890" spans="1:6" ht="34.5" customHeight="1" x14ac:dyDescent="0.25">
      <c r="A890" s="3">
        <v>45958</v>
      </c>
      <c r="B890" s="4" t="s">
        <v>1158</v>
      </c>
      <c r="C890" s="5" t="s">
        <v>1159</v>
      </c>
      <c r="D890" s="2">
        <v>1021522.82</v>
      </c>
      <c r="F890" s="2">
        <f t="shared" si="13"/>
        <v>-791468732.27000058</v>
      </c>
    </row>
    <row r="891" spans="1:6" ht="34.5" customHeight="1" x14ac:dyDescent="0.25">
      <c r="A891" s="3">
        <v>45958</v>
      </c>
      <c r="B891" s="4" t="s">
        <v>1158</v>
      </c>
      <c r="C891" s="5" t="s">
        <v>1160</v>
      </c>
      <c r="E891" s="2">
        <v>1021522.82</v>
      </c>
      <c r="F891" s="2">
        <f t="shared" si="13"/>
        <v>-792490255.09000063</v>
      </c>
    </row>
    <row r="892" spans="1:6" ht="34.5" customHeight="1" x14ac:dyDescent="0.25">
      <c r="A892" s="3">
        <v>45958</v>
      </c>
      <c r="B892" s="4" t="s">
        <v>1161</v>
      </c>
      <c r="C892" s="5" t="s">
        <v>1162</v>
      </c>
      <c r="D892" s="2">
        <v>24438922.039999999</v>
      </c>
      <c r="F892" s="2">
        <f t="shared" si="13"/>
        <v>-768051333.05000067</v>
      </c>
    </row>
    <row r="893" spans="1:6" ht="34.5" customHeight="1" x14ac:dyDescent="0.25">
      <c r="A893" s="3">
        <v>45958</v>
      </c>
      <c r="B893" s="4" t="s">
        <v>1161</v>
      </c>
      <c r="C893" s="5" t="s">
        <v>1163</v>
      </c>
      <c r="E893" s="2">
        <v>24438922.039999999</v>
      </c>
      <c r="F893" s="2">
        <f t="shared" si="13"/>
        <v>-792490255.09000063</v>
      </c>
    </row>
    <row r="894" spans="1:6" ht="34.5" customHeight="1" x14ac:dyDescent="0.25">
      <c r="A894" s="3">
        <v>45958</v>
      </c>
      <c r="B894" s="4" t="s">
        <v>1164</v>
      </c>
      <c r="C894" s="5" t="s">
        <v>1165</v>
      </c>
      <c r="D894" s="2">
        <v>490587.32</v>
      </c>
      <c r="F894" s="2">
        <f t="shared" si="13"/>
        <v>-791999667.77000058</v>
      </c>
    </row>
    <row r="895" spans="1:6" ht="34.5" customHeight="1" x14ac:dyDescent="0.25">
      <c r="A895" s="3">
        <v>45958</v>
      </c>
      <c r="B895" s="4" t="s">
        <v>1164</v>
      </c>
      <c r="C895" s="5" t="s">
        <v>1166</v>
      </c>
      <c r="E895" s="2">
        <v>490587.32</v>
      </c>
      <c r="F895" s="2">
        <f t="shared" si="13"/>
        <v>-792490255.09000063</v>
      </c>
    </row>
    <row r="896" spans="1:6" ht="24.75" customHeight="1" x14ac:dyDescent="0.25">
      <c r="A896" s="3">
        <v>45958</v>
      </c>
      <c r="B896" s="4" t="s">
        <v>1167</v>
      </c>
      <c r="C896" s="5" t="s">
        <v>1168</v>
      </c>
      <c r="D896" s="2">
        <v>6000</v>
      </c>
      <c r="F896" s="2">
        <f t="shared" si="13"/>
        <v>-792484255.09000063</v>
      </c>
    </row>
    <row r="897" spans="1:6" ht="24.75" customHeight="1" x14ac:dyDescent="0.25">
      <c r="A897" s="3">
        <v>45958</v>
      </c>
      <c r="B897" s="4" t="s">
        <v>1169</v>
      </c>
      <c r="C897" s="5" t="s">
        <v>1170</v>
      </c>
      <c r="D897" s="2">
        <v>6000</v>
      </c>
      <c r="F897" s="2">
        <f t="shared" si="13"/>
        <v>-792478255.09000063</v>
      </c>
    </row>
    <row r="898" spans="1:6" ht="24.75" customHeight="1" x14ac:dyDescent="0.25">
      <c r="A898" s="3">
        <v>45958</v>
      </c>
      <c r="B898" s="4" t="s">
        <v>1171</v>
      </c>
      <c r="C898" s="5" t="s">
        <v>1172</v>
      </c>
      <c r="D898" s="2">
        <v>6000</v>
      </c>
      <c r="F898" s="2">
        <f t="shared" si="13"/>
        <v>-792472255.09000063</v>
      </c>
    </row>
    <row r="899" spans="1:6" ht="24.75" customHeight="1" x14ac:dyDescent="0.25">
      <c r="A899" s="3">
        <v>45958</v>
      </c>
      <c r="B899" s="4" t="s">
        <v>1173</v>
      </c>
      <c r="C899" s="5" t="s">
        <v>1174</v>
      </c>
      <c r="D899" s="2">
        <v>6000</v>
      </c>
      <c r="F899" s="2">
        <f t="shared" si="13"/>
        <v>-792466255.09000063</v>
      </c>
    </row>
    <row r="900" spans="1:6" ht="24.75" customHeight="1" x14ac:dyDescent="0.25">
      <c r="A900" s="3">
        <v>45958</v>
      </c>
      <c r="B900" s="4" t="s">
        <v>1175</v>
      </c>
      <c r="C900" s="5" t="s">
        <v>1176</v>
      </c>
      <c r="D900" s="2">
        <v>8500</v>
      </c>
      <c r="F900" s="2">
        <f t="shared" si="13"/>
        <v>-792457755.09000063</v>
      </c>
    </row>
    <row r="901" spans="1:6" ht="24.75" customHeight="1" x14ac:dyDescent="0.25">
      <c r="A901" s="3">
        <v>45958</v>
      </c>
      <c r="B901" s="4" t="s">
        <v>1177</v>
      </c>
      <c r="C901" s="5" t="s">
        <v>1178</v>
      </c>
      <c r="D901" s="2">
        <v>8500</v>
      </c>
      <c r="F901" s="2">
        <f t="shared" si="13"/>
        <v>-792449255.09000063</v>
      </c>
    </row>
    <row r="902" spans="1:6" ht="24.75" customHeight="1" x14ac:dyDescent="0.25">
      <c r="A902" s="3">
        <v>45958</v>
      </c>
      <c r="B902" s="4" t="s">
        <v>1179</v>
      </c>
      <c r="C902" s="5" t="s">
        <v>1180</v>
      </c>
      <c r="D902" s="2">
        <v>8500</v>
      </c>
      <c r="F902" s="2">
        <f t="shared" si="13"/>
        <v>-792440755.09000063</v>
      </c>
    </row>
    <row r="903" spans="1:6" ht="24.75" customHeight="1" x14ac:dyDescent="0.25">
      <c r="A903" s="3">
        <v>45958</v>
      </c>
      <c r="B903" s="4" t="s">
        <v>1181</v>
      </c>
      <c r="C903" s="5" t="s">
        <v>1182</v>
      </c>
      <c r="D903" s="2">
        <v>5700</v>
      </c>
      <c r="F903" s="2">
        <f t="shared" si="13"/>
        <v>-792435055.09000063</v>
      </c>
    </row>
    <row r="904" spans="1:6" ht="24.75" customHeight="1" x14ac:dyDescent="0.25">
      <c r="A904" s="3">
        <v>45958</v>
      </c>
      <c r="B904" s="4" t="s">
        <v>1183</v>
      </c>
      <c r="C904" s="5" t="s">
        <v>1184</v>
      </c>
      <c r="D904" s="2">
        <v>6000</v>
      </c>
      <c r="F904" s="2">
        <f t="shared" si="13"/>
        <v>-792429055.09000063</v>
      </c>
    </row>
    <row r="905" spans="1:6" ht="24.75" customHeight="1" x14ac:dyDescent="0.25">
      <c r="A905" s="3">
        <v>45958</v>
      </c>
      <c r="B905" s="4" t="s">
        <v>1185</v>
      </c>
      <c r="C905" s="5" t="s">
        <v>1186</v>
      </c>
      <c r="D905" s="2">
        <v>6000</v>
      </c>
      <c r="F905" s="2">
        <f t="shared" si="13"/>
        <v>-792423055.09000063</v>
      </c>
    </row>
    <row r="906" spans="1:6" ht="24.75" customHeight="1" x14ac:dyDescent="0.25">
      <c r="A906" s="3">
        <v>45958</v>
      </c>
      <c r="B906" s="4" t="s">
        <v>1187</v>
      </c>
      <c r="C906" s="5" t="s">
        <v>1188</v>
      </c>
      <c r="D906" s="2">
        <v>6000</v>
      </c>
      <c r="F906" s="2">
        <f t="shared" si="13"/>
        <v>-792417055.09000063</v>
      </c>
    </row>
    <row r="907" spans="1:6" ht="24.75" customHeight="1" x14ac:dyDescent="0.25">
      <c r="A907" s="3">
        <v>45958</v>
      </c>
      <c r="B907" s="4" t="s">
        <v>1189</v>
      </c>
      <c r="C907" s="5" t="s">
        <v>1190</v>
      </c>
      <c r="D907" s="2">
        <v>6000</v>
      </c>
      <c r="F907" s="2">
        <f t="shared" si="13"/>
        <v>-792411055.09000063</v>
      </c>
    </row>
    <row r="908" spans="1:6" ht="24.75" customHeight="1" x14ac:dyDescent="0.25">
      <c r="A908" s="3">
        <v>45958</v>
      </c>
      <c r="B908" s="4" t="s">
        <v>1191</v>
      </c>
      <c r="C908" s="5" t="s">
        <v>1192</v>
      </c>
      <c r="D908" s="2">
        <v>8500</v>
      </c>
      <c r="F908" s="2">
        <f t="shared" ref="F908:F971" si="14">+F907+D908-E908</f>
        <v>-792402555.09000063</v>
      </c>
    </row>
    <row r="909" spans="1:6" ht="24.75" customHeight="1" x14ac:dyDescent="0.25">
      <c r="A909" s="3">
        <v>45958</v>
      </c>
      <c r="B909" s="4" t="s">
        <v>1193</v>
      </c>
      <c r="C909" s="5" t="s">
        <v>1194</v>
      </c>
      <c r="D909" s="2">
        <v>8500</v>
      </c>
      <c r="F909" s="2">
        <f t="shared" si="14"/>
        <v>-792394055.09000063</v>
      </c>
    </row>
    <row r="910" spans="1:6" ht="24.75" customHeight="1" x14ac:dyDescent="0.25">
      <c r="A910" s="3">
        <v>45958</v>
      </c>
      <c r="B910" s="4" t="s">
        <v>1195</v>
      </c>
      <c r="C910" s="5" t="s">
        <v>1196</v>
      </c>
      <c r="D910" s="2">
        <v>8500</v>
      </c>
      <c r="F910" s="2">
        <f t="shared" si="14"/>
        <v>-792385555.09000063</v>
      </c>
    </row>
    <row r="911" spans="1:6" ht="24.75" customHeight="1" x14ac:dyDescent="0.25">
      <c r="A911" s="3">
        <v>45958</v>
      </c>
      <c r="B911" s="4" t="s">
        <v>1197</v>
      </c>
      <c r="C911" s="5" t="s">
        <v>1198</v>
      </c>
      <c r="D911" s="2">
        <v>6000</v>
      </c>
      <c r="F911" s="2">
        <f t="shared" si="14"/>
        <v>-792379555.09000063</v>
      </c>
    </row>
    <row r="912" spans="1:6" ht="24.75" customHeight="1" x14ac:dyDescent="0.25">
      <c r="A912" s="3">
        <v>45958</v>
      </c>
      <c r="B912" s="4" t="s">
        <v>1199</v>
      </c>
      <c r="C912" s="5" t="s">
        <v>1200</v>
      </c>
      <c r="D912" s="2">
        <v>6000</v>
      </c>
      <c r="F912" s="2">
        <f t="shared" si="14"/>
        <v>-792373555.09000063</v>
      </c>
    </row>
    <row r="913" spans="1:6" ht="24.75" customHeight="1" x14ac:dyDescent="0.25">
      <c r="A913" s="3">
        <v>45958</v>
      </c>
      <c r="B913" s="4" t="s">
        <v>1201</v>
      </c>
      <c r="C913" s="5" t="s">
        <v>1202</v>
      </c>
      <c r="D913" s="2">
        <v>6000</v>
      </c>
      <c r="F913" s="2">
        <f t="shared" si="14"/>
        <v>-792367555.09000063</v>
      </c>
    </row>
    <row r="914" spans="1:6" ht="24.75" customHeight="1" x14ac:dyDescent="0.25">
      <c r="A914" s="3">
        <v>45958</v>
      </c>
      <c r="B914" s="4" t="s">
        <v>1203</v>
      </c>
      <c r="C914" s="5" t="s">
        <v>1204</v>
      </c>
      <c r="D914" s="2">
        <v>9975</v>
      </c>
      <c r="F914" s="2">
        <f t="shared" si="14"/>
        <v>-792357580.09000063</v>
      </c>
    </row>
    <row r="915" spans="1:6" ht="24.75" customHeight="1" x14ac:dyDescent="0.25">
      <c r="A915" s="3">
        <v>45958</v>
      </c>
      <c r="B915" s="4" t="s">
        <v>1205</v>
      </c>
      <c r="C915" s="5" t="s">
        <v>1206</v>
      </c>
      <c r="D915" s="2">
        <v>6576</v>
      </c>
      <c r="F915" s="2">
        <f t="shared" si="14"/>
        <v>-792351004.09000063</v>
      </c>
    </row>
    <row r="916" spans="1:6" ht="24.75" customHeight="1" x14ac:dyDescent="0.25">
      <c r="A916" s="3">
        <v>45958</v>
      </c>
      <c r="B916" s="4" t="s">
        <v>1207</v>
      </c>
      <c r="C916" s="5" t="s">
        <v>1208</v>
      </c>
      <c r="D916" s="19">
        <v>928.34</v>
      </c>
      <c r="F916" s="2">
        <f t="shared" si="14"/>
        <v>-792350075.7500006</v>
      </c>
    </row>
    <row r="917" spans="1:6" ht="24.75" customHeight="1" x14ac:dyDescent="0.25">
      <c r="A917" s="3">
        <v>45958</v>
      </c>
      <c r="B917" s="4" t="s">
        <v>1209</v>
      </c>
      <c r="C917" s="5" t="s">
        <v>1210</v>
      </c>
      <c r="D917" s="2">
        <v>43405.21</v>
      </c>
      <c r="F917" s="2">
        <f t="shared" si="14"/>
        <v>-792306670.54000056</v>
      </c>
    </row>
    <row r="918" spans="1:6" ht="24.75" customHeight="1" x14ac:dyDescent="0.25">
      <c r="A918" s="3">
        <v>45958</v>
      </c>
      <c r="B918" s="4" t="s">
        <v>1211</v>
      </c>
      <c r="C918" s="5" t="s">
        <v>1212</v>
      </c>
      <c r="D918" s="2">
        <v>6000</v>
      </c>
      <c r="F918" s="2">
        <f t="shared" si="14"/>
        <v>-792300670.54000056</v>
      </c>
    </row>
    <row r="919" spans="1:6" ht="24.75" customHeight="1" x14ac:dyDescent="0.25">
      <c r="A919" s="3">
        <v>45958</v>
      </c>
      <c r="B919" s="4" t="s">
        <v>1213</v>
      </c>
      <c r="C919" s="5" t="s">
        <v>1214</v>
      </c>
      <c r="D919" s="2">
        <v>6000</v>
      </c>
      <c r="F919" s="2">
        <f t="shared" si="14"/>
        <v>-792294670.54000056</v>
      </c>
    </row>
    <row r="920" spans="1:6" ht="24.75" customHeight="1" x14ac:dyDescent="0.25">
      <c r="A920" s="3">
        <v>45958</v>
      </c>
      <c r="B920" s="4" t="s">
        <v>1215</v>
      </c>
      <c r="C920" s="5" t="s">
        <v>1216</v>
      </c>
      <c r="D920" s="2">
        <v>6000</v>
      </c>
      <c r="F920" s="2">
        <f t="shared" si="14"/>
        <v>-792288670.54000056</v>
      </c>
    </row>
    <row r="921" spans="1:6" ht="24.75" customHeight="1" x14ac:dyDescent="0.25">
      <c r="A921" s="3">
        <v>45958</v>
      </c>
      <c r="B921" s="4" t="s">
        <v>1217</v>
      </c>
      <c r="C921" s="5" t="s">
        <v>1218</v>
      </c>
      <c r="D921" s="2">
        <v>6000</v>
      </c>
      <c r="F921" s="2">
        <f t="shared" si="14"/>
        <v>-792282670.54000056</v>
      </c>
    </row>
    <row r="922" spans="1:6" ht="24.75" customHeight="1" x14ac:dyDescent="0.25">
      <c r="A922" s="3">
        <v>45958</v>
      </c>
      <c r="B922" s="4" t="s">
        <v>1219</v>
      </c>
      <c r="C922" s="5" t="s">
        <v>1220</v>
      </c>
      <c r="D922" s="2">
        <v>7500</v>
      </c>
      <c r="F922" s="2">
        <f t="shared" si="14"/>
        <v>-792275170.54000056</v>
      </c>
    </row>
    <row r="923" spans="1:6" ht="24.75" customHeight="1" x14ac:dyDescent="0.25">
      <c r="A923" s="3">
        <v>45958</v>
      </c>
      <c r="B923" s="4" t="s">
        <v>1221</v>
      </c>
      <c r="C923" s="5" t="s">
        <v>1222</v>
      </c>
      <c r="D923" s="2">
        <v>5500</v>
      </c>
      <c r="F923" s="2">
        <f t="shared" si="14"/>
        <v>-792269670.54000056</v>
      </c>
    </row>
    <row r="924" spans="1:6" ht="24.75" customHeight="1" x14ac:dyDescent="0.25">
      <c r="A924" s="3">
        <v>45958</v>
      </c>
      <c r="B924" s="4" t="s">
        <v>1223</v>
      </c>
      <c r="C924" s="5" t="s">
        <v>1224</v>
      </c>
      <c r="D924" s="2">
        <v>1000</v>
      </c>
      <c r="F924" s="2">
        <f t="shared" si="14"/>
        <v>-792268670.54000056</v>
      </c>
    </row>
    <row r="925" spans="1:6" ht="24.75" customHeight="1" x14ac:dyDescent="0.25">
      <c r="A925" s="3">
        <v>45958</v>
      </c>
      <c r="B925" s="4" t="s">
        <v>1225</v>
      </c>
      <c r="C925" s="5" t="s">
        <v>1226</v>
      </c>
      <c r="D925" s="2">
        <v>6000</v>
      </c>
      <c r="F925" s="2">
        <f t="shared" si="14"/>
        <v>-792262670.54000056</v>
      </c>
    </row>
    <row r="926" spans="1:6" ht="24.75" customHeight="1" x14ac:dyDescent="0.25">
      <c r="A926" s="3">
        <v>45958</v>
      </c>
      <c r="B926" s="4" t="s">
        <v>1227</v>
      </c>
      <c r="C926" s="5" t="s">
        <v>1228</v>
      </c>
      <c r="D926" s="2">
        <v>2500</v>
      </c>
      <c r="F926" s="2">
        <f t="shared" si="14"/>
        <v>-792260170.54000056</v>
      </c>
    </row>
    <row r="927" spans="1:6" ht="24.75" customHeight="1" x14ac:dyDescent="0.25">
      <c r="A927" s="3">
        <v>45958</v>
      </c>
      <c r="B927" s="4" t="s">
        <v>1229</v>
      </c>
      <c r="C927" s="5" t="s">
        <v>1230</v>
      </c>
      <c r="E927" s="19">
        <v>41.94</v>
      </c>
      <c r="F927" s="2">
        <f t="shared" si="14"/>
        <v>-792260212.48000062</v>
      </c>
    </row>
    <row r="928" spans="1:6" ht="24.75" customHeight="1" x14ac:dyDescent="0.25">
      <c r="A928" s="3">
        <v>45958</v>
      </c>
      <c r="B928" s="4" t="s">
        <v>1231</v>
      </c>
      <c r="C928" s="5" t="s">
        <v>1232</v>
      </c>
      <c r="D928" s="2">
        <v>37404.300000000003</v>
      </c>
      <c r="F928" s="2">
        <f t="shared" si="14"/>
        <v>-792222808.18000066</v>
      </c>
    </row>
    <row r="929" spans="1:6" ht="42" customHeight="1" x14ac:dyDescent="0.25">
      <c r="A929" s="3">
        <v>45959</v>
      </c>
      <c r="B929" s="4" t="s">
        <v>1233</v>
      </c>
      <c r="C929" s="5" t="s">
        <v>1234</v>
      </c>
      <c r="E929" s="2">
        <v>1350</v>
      </c>
      <c r="F929" s="2">
        <f t="shared" si="14"/>
        <v>-792224158.18000066</v>
      </c>
    </row>
    <row r="930" spans="1:6" ht="42" customHeight="1" x14ac:dyDescent="0.25">
      <c r="A930" s="3">
        <v>45959</v>
      </c>
      <c r="B930" s="4" t="s">
        <v>1233</v>
      </c>
      <c r="C930" s="5" t="s">
        <v>1234</v>
      </c>
      <c r="E930" s="2">
        <v>2430</v>
      </c>
      <c r="F930" s="2">
        <f t="shared" si="14"/>
        <v>-792226588.18000066</v>
      </c>
    </row>
    <row r="931" spans="1:6" ht="42" customHeight="1" x14ac:dyDescent="0.25">
      <c r="A931" s="3">
        <v>45959</v>
      </c>
      <c r="B931" s="4" t="s">
        <v>1233</v>
      </c>
      <c r="C931" s="5" t="s">
        <v>1234</v>
      </c>
      <c r="E931" s="2">
        <v>12150</v>
      </c>
      <c r="F931" s="2">
        <f t="shared" si="14"/>
        <v>-792238738.18000066</v>
      </c>
    </row>
    <row r="932" spans="1:6" ht="50.25" customHeight="1" x14ac:dyDescent="0.25">
      <c r="A932" s="3">
        <v>45959</v>
      </c>
      <c r="B932" s="4" t="s">
        <v>1235</v>
      </c>
      <c r="C932" s="5" t="s">
        <v>1236</v>
      </c>
      <c r="E932" s="2">
        <v>1975000</v>
      </c>
      <c r="F932" s="2">
        <f t="shared" si="14"/>
        <v>-794213738.18000066</v>
      </c>
    </row>
    <row r="933" spans="1:6" ht="50.25" customHeight="1" x14ac:dyDescent="0.25">
      <c r="A933" s="3">
        <v>45959</v>
      </c>
      <c r="B933" s="4" t="s">
        <v>1237</v>
      </c>
      <c r="C933" s="5" t="s">
        <v>1238</v>
      </c>
      <c r="E933" s="2">
        <v>850000</v>
      </c>
      <c r="F933" s="2">
        <f t="shared" si="14"/>
        <v>-795063738.18000066</v>
      </c>
    </row>
    <row r="934" spans="1:6" ht="50.25" customHeight="1" x14ac:dyDescent="0.25">
      <c r="A934" s="3">
        <v>45959</v>
      </c>
      <c r="B934" s="4" t="s">
        <v>1239</v>
      </c>
      <c r="C934" s="5" t="s">
        <v>1240</v>
      </c>
      <c r="E934" s="2">
        <v>3250000</v>
      </c>
      <c r="F934" s="2">
        <f t="shared" si="14"/>
        <v>-798313738.18000066</v>
      </c>
    </row>
    <row r="935" spans="1:6" ht="52.5" customHeight="1" x14ac:dyDescent="0.25">
      <c r="A935" s="3">
        <v>45959</v>
      </c>
      <c r="B935" s="4" t="s">
        <v>1241</v>
      </c>
      <c r="C935" s="5" t="s">
        <v>1242</v>
      </c>
      <c r="E935" s="2">
        <v>850000</v>
      </c>
      <c r="F935" s="2">
        <f t="shared" si="14"/>
        <v>-799163738.18000066</v>
      </c>
    </row>
    <row r="936" spans="1:6" ht="52.5" customHeight="1" x14ac:dyDescent="0.25">
      <c r="A936" s="3">
        <v>45959</v>
      </c>
      <c r="B936" s="4" t="s">
        <v>1243</v>
      </c>
      <c r="C936" s="5" t="s">
        <v>1244</v>
      </c>
      <c r="D936" s="2"/>
      <c r="E936" s="2">
        <v>2550000</v>
      </c>
      <c r="F936" s="2">
        <f t="shared" si="14"/>
        <v>-801713738.18000066</v>
      </c>
    </row>
    <row r="937" spans="1:6" ht="23.25" customHeight="1" x14ac:dyDescent="0.25">
      <c r="A937" s="3">
        <v>45959</v>
      </c>
      <c r="B937" s="4" t="s">
        <v>1245</v>
      </c>
      <c r="C937" s="5" t="s">
        <v>1246</v>
      </c>
      <c r="D937" s="2">
        <v>146673.24</v>
      </c>
      <c r="F937" s="2">
        <f t="shared" si="14"/>
        <v>-801567064.94000065</v>
      </c>
    </row>
    <row r="938" spans="1:6" ht="23.25" customHeight="1" x14ac:dyDescent="0.25">
      <c r="A938" s="3">
        <v>45959</v>
      </c>
      <c r="B938" s="4" t="s">
        <v>1245</v>
      </c>
      <c r="C938" s="5" t="s">
        <v>1246</v>
      </c>
      <c r="D938" s="19">
        <v>900</v>
      </c>
      <c r="F938" s="2">
        <f t="shared" si="14"/>
        <v>-801566164.94000065</v>
      </c>
    </row>
    <row r="939" spans="1:6" ht="23.25" customHeight="1" x14ac:dyDescent="0.25">
      <c r="A939" s="3">
        <v>45959</v>
      </c>
      <c r="B939" s="4" t="s">
        <v>1247</v>
      </c>
      <c r="C939" s="5" t="s">
        <v>1248</v>
      </c>
      <c r="D939" s="2">
        <v>7500</v>
      </c>
      <c r="F939" s="2">
        <f t="shared" si="14"/>
        <v>-801558664.94000065</v>
      </c>
    </row>
    <row r="940" spans="1:6" ht="23.25" customHeight="1" x14ac:dyDescent="0.25">
      <c r="A940" s="3">
        <v>45959</v>
      </c>
      <c r="B940" s="4" t="s">
        <v>1249</v>
      </c>
      <c r="C940" s="5" t="s">
        <v>1250</v>
      </c>
      <c r="D940" s="2">
        <v>6000</v>
      </c>
      <c r="F940" s="2">
        <f t="shared" si="14"/>
        <v>-801552664.94000065</v>
      </c>
    </row>
    <row r="941" spans="1:6" ht="23.25" customHeight="1" x14ac:dyDescent="0.25">
      <c r="A941" s="3">
        <v>45959</v>
      </c>
      <c r="B941" s="4" t="s">
        <v>1251</v>
      </c>
      <c r="C941" s="5" t="s">
        <v>1252</v>
      </c>
      <c r="D941" s="2">
        <v>3300</v>
      </c>
      <c r="F941" s="2">
        <f t="shared" si="14"/>
        <v>-801549364.94000065</v>
      </c>
    </row>
    <row r="942" spans="1:6" ht="23.25" customHeight="1" x14ac:dyDescent="0.25">
      <c r="A942" s="3">
        <v>45959</v>
      </c>
      <c r="B942" s="4" t="s">
        <v>1253</v>
      </c>
      <c r="C942" s="5" t="s">
        <v>1254</v>
      </c>
      <c r="D942" s="2">
        <v>5500</v>
      </c>
      <c r="F942" s="2">
        <f t="shared" si="14"/>
        <v>-801543864.94000065</v>
      </c>
    </row>
    <row r="943" spans="1:6" ht="23.25" customHeight="1" x14ac:dyDescent="0.25">
      <c r="A943" s="3">
        <v>45959</v>
      </c>
      <c r="B943" s="4" t="s">
        <v>1255</v>
      </c>
      <c r="C943" s="5" t="s">
        <v>1256</v>
      </c>
      <c r="D943" s="2">
        <v>2500</v>
      </c>
      <c r="F943" s="2">
        <f t="shared" si="14"/>
        <v>-801541364.94000065</v>
      </c>
    </row>
    <row r="944" spans="1:6" ht="23.25" customHeight="1" x14ac:dyDescent="0.25">
      <c r="A944" s="3">
        <v>45959</v>
      </c>
      <c r="B944" s="4" t="s">
        <v>1257</v>
      </c>
      <c r="C944" s="5" t="s">
        <v>1258</v>
      </c>
      <c r="D944" s="2">
        <v>34252.83</v>
      </c>
      <c r="F944" s="2">
        <f t="shared" si="14"/>
        <v>-801507112.11000061</v>
      </c>
    </row>
    <row r="945" spans="1:6" ht="23.25" customHeight="1" x14ac:dyDescent="0.25">
      <c r="A945" s="3">
        <v>45959</v>
      </c>
      <c r="B945" s="4" t="s">
        <v>1259</v>
      </c>
      <c r="C945" s="5" t="s">
        <v>1260</v>
      </c>
      <c r="D945" s="2">
        <v>6000</v>
      </c>
      <c r="F945" s="2">
        <f t="shared" si="14"/>
        <v>-801501112.11000061</v>
      </c>
    </row>
    <row r="946" spans="1:6" ht="23.25" customHeight="1" x14ac:dyDescent="0.25">
      <c r="A946" s="3">
        <v>45959</v>
      </c>
      <c r="B946" s="4" t="s">
        <v>1261</v>
      </c>
      <c r="C946" s="5" t="s">
        <v>1262</v>
      </c>
      <c r="D946" s="2">
        <v>6000</v>
      </c>
      <c r="F946" s="2">
        <f t="shared" si="14"/>
        <v>-801495112.11000061</v>
      </c>
    </row>
    <row r="947" spans="1:6" ht="23.25" customHeight="1" x14ac:dyDescent="0.25">
      <c r="A947" s="3">
        <v>45959</v>
      </c>
      <c r="B947" s="4" t="s">
        <v>1263</v>
      </c>
      <c r="C947" s="5" t="s">
        <v>1264</v>
      </c>
      <c r="D947" s="2">
        <v>15000</v>
      </c>
      <c r="F947" s="2">
        <f t="shared" si="14"/>
        <v>-801480112.11000061</v>
      </c>
    </row>
    <row r="948" spans="1:6" ht="23.25" customHeight="1" x14ac:dyDescent="0.25">
      <c r="A948" s="3">
        <v>45959</v>
      </c>
      <c r="B948" s="4" t="s">
        <v>1265</v>
      </c>
      <c r="C948" s="5" t="s">
        <v>1266</v>
      </c>
      <c r="D948" s="2">
        <v>6000</v>
      </c>
      <c r="F948" s="2">
        <f t="shared" si="14"/>
        <v>-801474112.11000061</v>
      </c>
    </row>
    <row r="949" spans="1:6" ht="23.25" customHeight="1" x14ac:dyDescent="0.25">
      <c r="A949" s="3">
        <v>45959</v>
      </c>
      <c r="B949" s="4" t="s">
        <v>1267</v>
      </c>
      <c r="C949" s="5" t="s">
        <v>1268</v>
      </c>
      <c r="D949" s="2">
        <v>5500</v>
      </c>
      <c r="F949" s="2">
        <f t="shared" si="14"/>
        <v>-801468612.11000061</v>
      </c>
    </row>
    <row r="950" spans="1:6" ht="23.25" customHeight="1" x14ac:dyDescent="0.25">
      <c r="A950" s="3">
        <v>45959</v>
      </c>
      <c r="B950" s="4" t="s">
        <v>1269</v>
      </c>
      <c r="C950" s="5" t="s">
        <v>1270</v>
      </c>
      <c r="D950" s="2">
        <v>5500</v>
      </c>
      <c r="F950" s="2">
        <f t="shared" si="14"/>
        <v>-801463112.11000061</v>
      </c>
    </row>
    <row r="951" spans="1:6" ht="23.25" customHeight="1" x14ac:dyDescent="0.25">
      <c r="A951" s="3">
        <v>45959</v>
      </c>
      <c r="B951" s="4" t="s">
        <v>1271</v>
      </c>
      <c r="C951" s="5" t="s">
        <v>1272</v>
      </c>
      <c r="D951" s="2">
        <v>8500</v>
      </c>
      <c r="F951" s="2">
        <f t="shared" si="14"/>
        <v>-801454612.11000061</v>
      </c>
    </row>
    <row r="952" spans="1:6" ht="23.25" customHeight="1" x14ac:dyDescent="0.25">
      <c r="A952" s="3">
        <v>45959</v>
      </c>
      <c r="B952" s="4" t="s">
        <v>1273</v>
      </c>
      <c r="C952" s="5" t="s">
        <v>1274</v>
      </c>
      <c r="D952" s="2">
        <v>5000</v>
      </c>
      <c r="F952" s="2">
        <f t="shared" si="14"/>
        <v>-801449612.11000061</v>
      </c>
    </row>
    <row r="953" spans="1:6" ht="23.25" customHeight="1" x14ac:dyDescent="0.25">
      <c r="A953" s="3">
        <v>45959</v>
      </c>
      <c r="B953" s="4" t="s">
        <v>1275</v>
      </c>
      <c r="C953" s="5" t="s">
        <v>1276</v>
      </c>
      <c r="D953" s="2">
        <v>5500</v>
      </c>
      <c r="F953" s="2">
        <f t="shared" si="14"/>
        <v>-801444112.11000061</v>
      </c>
    </row>
    <row r="954" spans="1:6" ht="23.25" customHeight="1" x14ac:dyDescent="0.25">
      <c r="A954" s="3">
        <v>45959</v>
      </c>
      <c r="B954" s="4" t="s">
        <v>1277</v>
      </c>
      <c r="C954" s="5" t="s">
        <v>1278</v>
      </c>
      <c r="D954" s="2">
        <v>3000</v>
      </c>
      <c r="F954" s="2">
        <f t="shared" si="14"/>
        <v>-801441112.11000061</v>
      </c>
    </row>
    <row r="955" spans="1:6" ht="23.25" customHeight="1" x14ac:dyDescent="0.25">
      <c r="A955" s="3">
        <v>45959</v>
      </c>
      <c r="B955" s="4" t="s">
        <v>1279</v>
      </c>
      <c r="C955" s="5" t="s">
        <v>1280</v>
      </c>
      <c r="E955" s="2">
        <v>239659.04</v>
      </c>
      <c r="F955" s="2">
        <f t="shared" si="14"/>
        <v>-801680771.15000057</v>
      </c>
    </row>
    <row r="956" spans="1:6" ht="25.5" customHeight="1" x14ac:dyDescent="0.25">
      <c r="A956" s="3">
        <v>45959</v>
      </c>
      <c r="B956" s="4" t="s">
        <v>1279</v>
      </c>
      <c r="C956" s="5" t="s">
        <v>1281</v>
      </c>
      <c r="D956" s="2">
        <v>239659.04</v>
      </c>
      <c r="F956" s="2">
        <f t="shared" si="14"/>
        <v>-801441112.11000061</v>
      </c>
    </row>
    <row r="957" spans="1:6" ht="32.25" customHeight="1" x14ac:dyDescent="0.25">
      <c r="A957" s="3">
        <v>45959</v>
      </c>
      <c r="B957" s="4" t="s">
        <v>1282</v>
      </c>
      <c r="C957" s="5" t="s">
        <v>1283</v>
      </c>
      <c r="D957" s="2">
        <v>6000</v>
      </c>
      <c r="F957" s="2">
        <f t="shared" si="14"/>
        <v>-801435112.11000061</v>
      </c>
    </row>
    <row r="958" spans="1:6" ht="32.25" customHeight="1" x14ac:dyDescent="0.25">
      <c r="A958" s="3">
        <v>45959</v>
      </c>
      <c r="B958" s="4" t="s">
        <v>1284</v>
      </c>
      <c r="C958" s="5" t="s">
        <v>1285</v>
      </c>
      <c r="D958" s="2">
        <v>8500</v>
      </c>
      <c r="F958" s="2">
        <f t="shared" si="14"/>
        <v>-801426612.11000061</v>
      </c>
    </row>
    <row r="959" spans="1:6" ht="26.25" customHeight="1" x14ac:dyDescent="0.25">
      <c r="A959" s="3">
        <v>45959</v>
      </c>
      <c r="B959" s="4" t="s">
        <v>1286</v>
      </c>
      <c r="C959" s="5" t="s">
        <v>1287</v>
      </c>
      <c r="D959" s="2">
        <v>6000</v>
      </c>
      <c r="F959" s="2">
        <f t="shared" si="14"/>
        <v>-801420612.11000061</v>
      </c>
    </row>
    <row r="960" spans="1:6" ht="30.75" customHeight="1" x14ac:dyDescent="0.25">
      <c r="A960" s="3">
        <v>45959</v>
      </c>
      <c r="B960" s="4" t="s">
        <v>1288</v>
      </c>
      <c r="C960" s="5" t="s">
        <v>1289</v>
      </c>
      <c r="D960" s="2">
        <v>8500</v>
      </c>
      <c r="F960" s="2">
        <f t="shared" si="14"/>
        <v>-801412112.11000061</v>
      </c>
    </row>
    <row r="961" spans="1:6" ht="30.75" customHeight="1" x14ac:dyDescent="0.25">
      <c r="A961" s="3">
        <v>45959</v>
      </c>
      <c r="B961" s="4" t="s">
        <v>1290</v>
      </c>
      <c r="C961" s="5" t="s">
        <v>1291</v>
      </c>
      <c r="D961" s="2">
        <v>17737558.789999999</v>
      </c>
      <c r="F961" s="2">
        <f t="shared" si="14"/>
        <v>-783674553.32000065</v>
      </c>
    </row>
    <row r="962" spans="1:6" ht="30.75" customHeight="1" x14ac:dyDescent="0.25">
      <c r="A962" s="3">
        <v>45959</v>
      </c>
      <c r="B962" s="4" t="s">
        <v>1290</v>
      </c>
      <c r="C962" s="5" t="s">
        <v>1292</v>
      </c>
      <c r="E962" s="2">
        <v>17737558.789999999</v>
      </c>
      <c r="F962" s="2">
        <f t="shared" si="14"/>
        <v>-801412112.11000061</v>
      </c>
    </row>
    <row r="963" spans="1:6" ht="24.75" customHeight="1" x14ac:dyDescent="0.25">
      <c r="A963" s="3">
        <v>45959</v>
      </c>
      <c r="B963" s="4" t="s">
        <v>1293</v>
      </c>
      <c r="C963" s="5" t="s">
        <v>1294</v>
      </c>
      <c r="D963" s="2">
        <v>6000</v>
      </c>
      <c r="F963" s="2">
        <f t="shared" si="14"/>
        <v>-801406112.11000061</v>
      </c>
    </row>
    <row r="964" spans="1:6" ht="24.75" customHeight="1" x14ac:dyDescent="0.25">
      <c r="A964" s="3">
        <v>45959</v>
      </c>
      <c r="B964" s="4" t="s">
        <v>1295</v>
      </c>
      <c r="C964" s="5" t="s">
        <v>1296</v>
      </c>
      <c r="D964" s="2">
        <v>6000</v>
      </c>
      <c r="F964" s="2">
        <f t="shared" si="14"/>
        <v>-801400112.11000061</v>
      </c>
    </row>
    <row r="965" spans="1:6" ht="24.75" customHeight="1" x14ac:dyDescent="0.25">
      <c r="A965" s="3">
        <v>45959</v>
      </c>
      <c r="B965" s="4" t="s">
        <v>1297</v>
      </c>
      <c r="C965" s="5" t="s">
        <v>1298</v>
      </c>
      <c r="D965" s="2">
        <v>6000</v>
      </c>
      <c r="F965" s="2">
        <f t="shared" si="14"/>
        <v>-801394112.11000061</v>
      </c>
    </row>
    <row r="966" spans="1:6" ht="24.75" customHeight="1" x14ac:dyDescent="0.25">
      <c r="A966" s="3">
        <v>45959</v>
      </c>
      <c r="B966" s="4" t="s">
        <v>1299</v>
      </c>
      <c r="C966" s="5" t="s">
        <v>1300</v>
      </c>
      <c r="D966" s="2">
        <v>6000</v>
      </c>
      <c r="F966" s="2">
        <f t="shared" si="14"/>
        <v>-801388112.11000061</v>
      </c>
    </row>
    <row r="967" spans="1:6" ht="35.25" customHeight="1" x14ac:dyDescent="0.25">
      <c r="A967" s="3">
        <v>45959</v>
      </c>
      <c r="B967" s="4" t="s">
        <v>1301</v>
      </c>
      <c r="C967" s="5" t="s">
        <v>1302</v>
      </c>
      <c r="D967" s="2">
        <v>6000</v>
      </c>
      <c r="F967" s="2">
        <f t="shared" si="14"/>
        <v>-801382112.11000061</v>
      </c>
    </row>
    <row r="968" spans="1:6" ht="35.25" customHeight="1" x14ac:dyDescent="0.25">
      <c r="A968" s="3">
        <v>45959</v>
      </c>
      <c r="B968" s="4" t="s">
        <v>1303</v>
      </c>
      <c r="C968" s="5" t="s">
        <v>1304</v>
      </c>
      <c r="D968" s="2">
        <v>29220</v>
      </c>
      <c r="F968" s="2">
        <f t="shared" si="14"/>
        <v>-801352892.11000061</v>
      </c>
    </row>
    <row r="969" spans="1:6" ht="35.25" customHeight="1" x14ac:dyDescent="0.25">
      <c r="A969" s="3">
        <v>45959</v>
      </c>
      <c r="B969" s="4" t="s">
        <v>1303</v>
      </c>
      <c r="C969" s="5" t="s">
        <v>1305</v>
      </c>
      <c r="E969" s="2">
        <v>29220</v>
      </c>
      <c r="F969" s="2">
        <f t="shared" si="14"/>
        <v>-801382112.11000061</v>
      </c>
    </row>
    <row r="970" spans="1:6" ht="19.5" x14ac:dyDescent="0.25">
      <c r="A970" s="3">
        <v>45959</v>
      </c>
      <c r="B970" s="4" t="s">
        <v>1306</v>
      </c>
      <c r="C970" s="5" t="s">
        <v>1307</v>
      </c>
      <c r="D970" s="2">
        <v>6000</v>
      </c>
      <c r="F970" s="2">
        <f t="shared" si="14"/>
        <v>-801376112.11000061</v>
      </c>
    </row>
    <row r="971" spans="1:6" ht="31.5" customHeight="1" x14ac:dyDescent="0.25">
      <c r="A971" s="3">
        <v>45959</v>
      </c>
      <c r="B971" s="4" t="s">
        <v>1308</v>
      </c>
      <c r="C971" s="5" t="s">
        <v>1309</v>
      </c>
      <c r="D971" s="2">
        <v>947014.24</v>
      </c>
      <c r="F971" s="2">
        <f t="shared" si="14"/>
        <v>-800429097.8700006</v>
      </c>
    </row>
    <row r="972" spans="1:6" ht="31.5" customHeight="1" x14ac:dyDescent="0.25">
      <c r="A972" s="3">
        <v>45959</v>
      </c>
      <c r="B972" s="4" t="s">
        <v>1308</v>
      </c>
      <c r="C972" s="5" t="s">
        <v>1310</v>
      </c>
      <c r="E972" s="2">
        <v>947014.24</v>
      </c>
      <c r="F972" s="2">
        <f t="shared" ref="F972:F1033" si="15">+F971+D972-E972</f>
        <v>-801376112.11000061</v>
      </c>
    </row>
    <row r="973" spans="1:6" ht="43.5" customHeight="1" x14ac:dyDescent="0.25">
      <c r="A973" s="3">
        <v>45960</v>
      </c>
      <c r="B973" s="4" t="s">
        <v>1311</v>
      </c>
      <c r="C973" s="5" t="s">
        <v>1312</v>
      </c>
      <c r="E973" s="2">
        <v>12670</v>
      </c>
      <c r="F973" s="2">
        <f t="shared" si="15"/>
        <v>-801388782.11000061</v>
      </c>
    </row>
    <row r="974" spans="1:6" ht="49.5" customHeight="1" x14ac:dyDescent="0.25">
      <c r="A974" s="3">
        <v>45960</v>
      </c>
      <c r="B974" s="4" t="s">
        <v>1313</v>
      </c>
      <c r="C974" s="5" t="s">
        <v>1314</v>
      </c>
      <c r="E974" s="2">
        <v>35167</v>
      </c>
      <c r="F974" s="2">
        <f t="shared" si="15"/>
        <v>-801423949.11000061</v>
      </c>
    </row>
    <row r="975" spans="1:6" ht="49.5" customHeight="1" x14ac:dyDescent="0.25">
      <c r="A975" s="3">
        <v>45960</v>
      </c>
      <c r="B975" s="4" t="s">
        <v>1313</v>
      </c>
      <c r="C975" s="5" t="s">
        <v>1314</v>
      </c>
      <c r="E975" s="2">
        <v>794774.2</v>
      </c>
      <c r="F975" s="2">
        <f t="shared" si="15"/>
        <v>-802218723.31000066</v>
      </c>
    </row>
    <row r="976" spans="1:6" ht="47.25" customHeight="1" x14ac:dyDescent="0.25">
      <c r="A976" s="3">
        <v>45960</v>
      </c>
      <c r="B976" s="4" t="s">
        <v>1315</v>
      </c>
      <c r="C976" s="5" t="s">
        <v>1316</v>
      </c>
      <c r="E976" s="2">
        <v>250000.11</v>
      </c>
      <c r="F976" s="2">
        <f t="shared" si="15"/>
        <v>-802468723.42000067</v>
      </c>
    </row>
    <row r="977" spans="1:6" ht="21.75" customHeight="1" x14ac:dyDescent="0.25">
      <c r="A977" s="3">
        <v>45960</v>
      </c>
      <c r="B977" s="4" t="s">
        <v>1317</v>
      </c>
      <c r="C977" s="5" t="s">
        <v>1318</v>
      </c>
      <c r="D977" s="2">
        <v>154288.54</v>
      </c>
      <c r="F977" s="2">
        <f t="shared" si="15"/>
        <v>-802314434.88000071</v>
      </c>
    </row>
    <row r="978" spans="1:6" ht="21.75" customHeight="1" x14ac:dyDescent="0.25">
      <c r="A978" s="3">
        <v>45960</v>
      </c>
      <c r="B978" s="4" t="s">
        <v>1319</v>
      </c>
      <c r="C978" s="5" t="s">
        <v>1320</v>
      </c>
      <c r="D978" s="2">
        <v>8500</v>
      </c>
      <c r="F978" s="2">
        <f t="shared" si="15"/>
        <v>-802305934.88000071</v>
      </c>
    </row>
    <row r="979" spans="1:6" ht="21.75" customHeight="1" x14ac:dyDescent="0.25">
      <c r="A979" s="3">
        <v>45960</v>
      </c>
      <c r="B979" s="4" t="s">
        <v>1321</v>
      </c>
      <c r="C979" s="5" t="s">
        <v>1322</v>
      </c>
      <c r="D979" s="2">
        <v>69636.67</v>
      </c>
      <c r="F979" s="2">
        <f t="shared" si="15"/>
        <v>-802236298.21000075</v>
      </c>
    </row>
    <row r="980" spans="1:6" ht="21.75" customHeight="1" x14ac:dyDescent="0.25">
      <c r="A980" s="3">
        <v>45960</v>
      </c>
      <c r="B980" s="4" t="s">
        <v>1323</v>
      </c>
      <c r="C980" s="5" t="s">
        <v>1324</v>
      </c>
      <c r="D980" s="2">
        <v>25000</v>
      </c>
      <c r="F980" s="2">
        <f t="shared" si="15"/>
        <v>-802211298.21000075</v>
      </c>
    </row>
    <row r="981" spans="1:6" ht="21.75" customHeight="1" x14ac:dyDescent="0.25">
      <c r="A981" s="3">
        <v>45960</v>
      </c>
      <c r="B981" s="4" t="s">
        <v>1325</v>
      </c>
      <c r="C981" s="5" t="s">
        <v>1326</v>
      </c>
      <c r="D981" s="2">
        <v>3300</v>
      </c>
      <c r="F981" s="2">
        <f t="shared" si="15"/>
        <v>-802207998.21000075</v>
      </c>
    </row>
    <row r="982" spans="1:6" ht="21.75" customHeight="1" x14ac:dyDescent="0.25">
      <c r="A982" s="3">
        <v>45960</v>
      </c>
      <c r="B982" s="4" t="s">
        <v>1327</v>
      </c>
      <c r="C982" s="5" t="s">
        <v>1328</v>
      </c>
      <c r="D982" s="2">
        <v>7500</v>
      </c>
      <c r="F982" s="2">
        <f t="shared" si="15"/>
        <v>-802200498.21000075</v>
      </c>
    </row>
    <row r="983" spans="1:6" ht="21.75" customHeight="1" x14ac:dyDescent="0.25">
      <c r="A983" s="3">
        <v>45960</v>
      </c>
      <c r="B983" s="4" t="s">
        <v>1329</v>
      </c>
      <c r="C983" s="5" t="s">
        <v>1330</v>
      </c>
      <c r="D983" s="2">
        <v>6000</v>
      </c>
      <c r="F983" s="2">
        <f t="shared" si="15"/>
        <v>-802194498.21000075</v>
      </c>
    </row>
    <row r="984" spans="1:6" ht="21.75" customHeight="1" x14ac:dyDescent="0.25">
      <c r="A984" s="3">
        <v>45960</v>
      </c>
      <c r="B984" s="4" t="s">
        <v>1331</v>
      </c>
      <c r="C984" s="5" t="s">
        <v>1332</v>
      </c>
      <c r="D984" s="2">
        <v>6000</v>
      </c>
      <c r="F984" s="2">
        <f t="shared" si="15"/>
        <v>-802188498.21000075</v>
      </c>
    </row>
    <row r="985" spans="1:6" ht="21.75" customHeight="1" x14ac:dyDescent="0.25">
      <c r="A985" s="3">
        <v>45960</v>
      </c>
      <c r="B985" s="4" t="s">
        <v>1333</v>
      </c>
      <c r="C985" s="5" t="s">
        <v>1334</v>
      </c>
      <c r="D985" s="2">
        <v>1600</v>
      </c>
      <c r="F985" s="2">
        <f t="shared" si="15"/>
        <v>-802186898.21000075</v>
      </c>
    </row>
    <row r="986" spans="1:6" ht="21.75" customHeight="1" x14ac:dyDescent="0.25">
      <c r="A986" s="3">
        <v>45960</v>
      </c>
      <c r="B986" s="4" t="s">
        <v>1335</v>
      </c>
      <c r="C986" s="5" t="s">
        <v>1336</v>
      </c>
      <c r="D986" s="2">
        <v>30000</v>
      </c>
      <c r="F986" s="2">
        <f t="shared" si="15"/>
        <v>-802156898.21000075</v>
      </c>
    </row>
    <row r="987" spans="1:6" ht="21.75" customHeight="1" x14ac:dyDescent="0.25">
      <c r="A987" s="3">
        <v>45960</v>
      </c>
      <c r="B987" s="4" t="s">
        <v>1337</v>
      </c>
      <c r="C987" s="5" t="s">
        <v>1338</v>
      </c>
      <c r="D987" s="2">
        <v>6000</v>
      </c>
      <c r="F987" s="2">
        <f t="shared" si="15"/>
        <v>-802150898.21000075</v>
      </c>
    </row>
    <row r="988" spans="1:6" ht="21.75" customHeight="1" x14ac:dyDescent="0.25">
      <c r="A988" s="3">
        <v>45960</v>
      </c>
      <c r="B988" s="4" t="s">
        <v>1339</v>
      </c>
      <c r="C988" s="5" t="s">
        <v>1340</v>
      </c>
      <c r="D988" s="2">
        <v>2200</v>
      </c>
      <c r="F988" s="2">
        <f t="shared" si="15"/>
        <v>-802148698.21000075</v>
      </c>
    </row>
    <row r="989" spans="1:6" ht="21.75" customHeight="1" x14ac:dyDescent="0.25">
      <c r="A989" s="3">
        <v>45960</v>
      </c>
      <c r="B989" s="4" t="s">
        <v>1341</v>
      </c>
      <c r="C989" s="5" t="s">
        <v>1342</v>
      </c>
      <c r="D989" s="2">
        <v>7150</v>
      </c>
      <c r="F989" s="2">
        <f t="shared" si="15"/>
        <v>-802141548.21000075</v>
      </c>
    </row>
    <row r="990" spans="1:6" ht="21.75" customHeight="1" x14ac:dyDescent="0.25">
      <c r="A990" s="3">
        <v>45960</v>
      </c>
      <c r="B990" s="4" t="s">
        <v>1343</v>
      </c>
      <c r="C990" s="5" t="s">
        <v>1344</v>
      </c>
      <c r="D990" s="2">
        <v>8500</v>
      </c>
      <c r="F990" s="2">
        <f t="shared" si="15"/>
        <v>-802133048.21000075</v>
      </c>
    </row>
    <row r="991" spans="1:6" ht="21.75" customHeight="1" x14ac:dyDescent="0.25">
      <c r="A991" s="3">
        <v>45960</v>
      </c>
      <c r="B991" s="4" t="s">
        <v>1345</v>
      </c>
      <c r="C991" s="5" t="s">
        <v>1346</v>
      </c>
      <c r="D991" s="2">
        <v>15000</v>
      </c>
      <c r="F991" s="2">
        <f t="shared" si="15"/>
        <v>-802118048.21000075</v>
      </c>
    </row>
    <row r="992" spans="1:6" ht="21.75" customHeight="1" x14ac:dyDescent="0.25">
      <c r="A992" s="3">
        <v>45960</v>
      </c>
      <c r="B992" s="4" t="s">
        <v>1347</v>
      </c>
      <c r="C992" s="5" t="s">
        <v>1348</v>
      </c>
      <c r="D992" s="2">
        <v>56500</v>
      </c>
      <c r="F992" s="2">
        <f t="shared" si="15"/>
        <v>-802061548.21000075</v>
      </c>
    </row>
    <row r="993" spans="1:6" ht="21.75" customHeight="1" x14ac:dyDescent="0.25">
      <c r="A993" s="3">
        <v>45960</v>
      </c>
      <c r="B993" s="4" t="s">
        <v>1349</v>
      </c>
      <c r="C993" s="5" t="s">
        <v>1350</v>
      </c>
      <c r="D993" s="2">
        <v>6000</v>
      </c>
      <c r="F993" s="2">
        <f t="shared" si="15"/>
        <v>-802055548.21000075</v>
      </c>
    </row>
    <row r="994" spans="1:6" ht="21.75" customHeight="1" x14ac:dyDescent="0.25">
      <c r="A994" s="3">
        <v>45960</v>
      </c>
      <c r="B994" s="4" t="s">
        <v>1351</v>
      </c>
      <c r="C994" s="5" t="s">
        <v>1352</v>
      </c>
      <c r="D994" s="2">
        <v>5500</v>
      </c>
      <c r="F994" s="2">
        <f t="shared" si="15"/>
        <v>-802050048.21000075</v>
      </c>
    </row>
    <row r="995" spans="1:6" ht="21.75" customHeight="1" x14ac:dyDescent="0.25">
      <c r="A995" s="3">
        <v>45960</v>
      </c>
      <c r="B995" s="4" t="s">
        <v>1353</v>
      </c>
      <c r="C995" s="5" t="s">
        <v>1354</v>
      </c>
      <c r="D995" s="2">
        <v>6000</v>
      </c>
      <c r="F995" s="2">
        <f t="shared" si="15"/>
        <v>-802044048.21000075</v>
      </c>
    </row>
    <row r="996" spans="1:6" ht="21.75" customHeight="1" x14ac:dyDescent="0.25">
      <c r="A996" s="3">
        <v>45960</v>
      </c>
      <c r="B996" s="4" t="s">
        <v>1355</v>
      </c>
      <c r="C996" s="5" t="s">
        <v>1356</v>
      </c>
      <c r="D996" s="2">
        <v>8500</v>
      </c>
      <c r="F996" s="2">
        <f t="shared" si="15"/>
        <v>-802035548.21000075</v>
      </c>
    </row>
    <row r="997" spans="1:6" ht="21.75" customHeight="1" x14ac:dyDescent="0.25">
      <c r="A997" s="3">
        <v>45960</v>
      </c>
      <c r="B997" s="4" t="s">
        <v>1357</v>
      </c>
      <c r="C997" s="5" t="s">
        <v>1358</v>
      </c>
      <c r="D997" s="2">
        <v>6000</v>
      </c>
      <c r="F997" s="2">
        <f t="shared" si="15"/>
        <v>-802029548.21000075</v>
      </c>
    </row>
    <row r="998" spans="1:6" ht="21.75" customHeight="1" x14ac:dyDescent="0.25">
      <c r="A998" s="3">
        <v>45960</v>
      </c>
      <c r="B998" s="4" t="s">
        <v>1359</v>
      </c>
      <c r="C998" s="5" t="s">
        <v>1360</v>
      </c>
      <c r="D998" s="2">
        <v>12500</v>
      </c>
      <c r="F998" s="2">
        <f t="shared" si="15"/>
        <v>-802017048.21000075</v>
      </c>
    </row>
    <row r="999" spans="1:6" ht="21.75" customHeight="1" x14ac:dyDescent="0.25">
      <c r="A999" s="3">
        <v>45960</v>
      </c>
      <c r="B999" s="4" t="s">
        <v>1361</v>
      </c>
      <c r="C999" s="5" t="s">
        <v>1360</v>
      </c>
      <c r="D999" s="2">
        <v>12500</v>
      </c>
      <c r="F999" s="2">
        <f t="shared" si="15"/>
        <v>-802004548.21000075</v>
      </c>
    </row>
    <row r="1000" spans="1:6" ht="21.75" customHeight="1" x14ac:dyDescent="0.25">
      <c r="A1000" s="3">
        <v>45960</v>
      </c>
      <c r="B1000" s="4" t="s">
        <v>1362</v>
      </c>
      <c r="C1000" s="5" t="s">
        <v>1363</v>
      </c>
      <c r="E1000" s="2">
        <v>610848.44999999995</v>
      </c>
      <c r="F1000" s="2">
        <f t="shared" si="15"/>
        <v>-802615396.6600008</v>
      </c>
    </row>
    <row r="1001" spans="1:6" ht="21.75" customHeight="1" x14ac:dyDescent="0.25">
      <c r="A1001" s="3">
        <v>45960</v>
      </c>
      <c r="B1001" s="4" t="s">
        <v>1362</v>
      </c>
      <c r="C1001" s="5" t="s">
        <v>1364</v>
      </c>
      <c r="D1001" s="2">
        <v>610848.44999999995</v>
      </c>
      <c r="F1001" s="2">
        <f t="shared" si="15"/>
        <v>-802004548.21000075</v>
      </c>
    </row>
    <row r="1002" spans="1:6" ht="33.75" customHeight="1" x14ac:dyDescent="0.25">
      <c r="A1002" s="3">
        <v>45960</v>
      </c>
      <c r="B1002" s="4" t="s">
        <v>1365</v>
      </c>
      <c r="C1002" s="5" t="s">
        <v>1366</v>
      </c>
      <c r="D1002" s="2">
        <v>28119189.219999999</v>
      </c>
      <c r="F1002" s="2">
        <f t="shared" si="15"/>
        <v>-773885358.99000072</v>
      </c>
    </row>
    <row r="1003" spans="1:6" ht="33.75" customHeight="1" x14ac:dyDescent="0.25">
      <c r="A1003" s="3">
        <v>45960</v>
      </c>
      <c r="B1003" s="4" t="s">
        <v>1365</v>
      </c>
      <c r="C1003" s="5" t="s">
        <v>1367</v>
      </c>
      <c r="E1003" s="2">
        <v>28119189.219999999</v>
      </c>
      <c r="F1003" s="2">
        <f t="shared" si="15"/>
        <v>-802004548.21000075</v>
      </c>
    </row>
    <row r="1004" spans="1:6" ht="23.25" customHeight="1" x14ac:dyDescent="0.25">
      <c r="A1004" s="3">
        <v>45960</v>
      </c>
      <c r="B1004" s="4" t="s">
        <v>1368</v>
      </c>
      <c r="C1004" s="5" t="s">
        <v>1369</v>
      </c>
      <c r="D1004" s="2">
        <v>6000</v>
      </c>
      <c r="F1004" s="2">
        <f t="shared" si="15"/>
        <v>-801998548.21000075</v>
      </c>
    </row>
    <row r="1005" spans="1:6" ht="23.25" customHeight="1" x14ac:dyDescent="0.25">
      <c r="A1005" s="3">
        <v>45960</v>
      </c>
      <c r="B1005" s="4" t="s">
        <v>1370</v>
      </c>
      <c r="C1005" s="5" t="s">
        <v>1371</v>
      </c>
      <c r="D1005" s="2">
        <v>6000</v>
      </c>
      <c r="F1005" s="2">
        <f t="shared" si="15"/>
        <v>-801992548.21000075</v>
      </c>
    </row>
    <row r="1006" spans="1:6" ht="23.25" customHeight="1" x14ac:dyDescent="0.25">
      <c r="A1006" s="3">
        <v>45960</v>
      </c>
      <c r="B1006" s="4" t="s">
        <v>1372</v>
      </c>
      <c r="C1006" s="5" t="s">
        <v>1373</v>
      </c>
      <c r="D1006" s="19">
        <v>1</v>
      </c>
      <c r="F1006" s="2">
        <f t="shared" si="15"/>
        <v>-801992547.21000075</v>
      </c>
    </row>
    <row r="1007" spans="1:6" ht="23.25" customHeight="1" x14ac:dyDescent="0.25">
      <c r="A1007" s="3">
        <v>45961</v>
      </c>
      <c r="B1007" s="4" t="s">
        <v>1374</v>
      </c>
      <c r="C1007" s="5" t="s">
        <v>1375</v>
      </c>
      <c r="E1007" s="19">
        <v>175</v>
      </c>
      <c r="F1007" s="2">
        <f t="shared" si="15"/>
        <v>-801992722.21000075</v>
      </c>
    </row>
    <row r="1008" spans="1:6" ht="23.25" customHeight="1" x14ac:dyDescent="0.25">
      <c r="A1008" s="3">
        <v>45961</v>
      </c>
      <c r="B1008" s="4" t="s">
        <v>1376</v>
      </c>
      <c r="C1008" s="5" t="s">
        <v>1377</v>
      </c>
      <c r="E1008" s="19">
        <v>175</v>
      </c>
      <c r="F1008" s="2">
        <f t="shared" si="15"/>
        <v>-801992897.21000075</v>
      </c>
    </row>
    <row r="1009" spans="1:6" ht="36.75" customHeight="1" x14ac:dyDescent="0.25">
      <c r="A1009" s="3">
        <v>45961</v>
      </c>
      <c r="B1009" s="4" t="s">
        <v>1378</v>
      </c>
      <c r="C1009" s="5" t="s">
        <v>1379</v>
      </c>
      <c r="E1009" s="2">
        <v>123900</v>
      </c>
      <c r="F1009" s="2">
        <f t="shared" si="15"/>
        <v>-802116797.21000075</v>
      </c>
    </row>
    <row r="1010" spans="1:6" ht="33.75" customHeight="1" x14ac:dyDescent="0.25">
      <c r="A1010" s="3">
        <v>45961</v>
      </c>
      <c r="B1010" s="4" t="s">
        <v>1380</v>
      </c>
      <c r="C1010" s="5" t="s">
        <v>1381</v>
      </c>
      <c r="E1010" s="2">
        <v>1550000</v>
      </c>
      <c r="F1010" s="2">
        <f t="shared" si="15"/>
        <v>-803666797.21000075</v>
      </c>
    </row>
    <row r="1011" spans="1:6" ht="33.75" customHeight="1" x14ac:dyDescent="0.25">
      <c r="A1011" s="3">
        <v>45961</v>
      </c>
      <c r="B1011" s="4" t="s">
        <v>1382</v>
      </c>
      <c r="C1011" s="5" t="s">
        <v>1383</v>
      </c>
      <c r="E1011" s="2">
        <v>123900</v>
      </c>
      <c r="F1011" s="2">
        <f t="shared" si="15"/>
        <v>-803790697.21000075</v>
      </c>
    </row>
    <row r="1012" spans="1:6" ht="33.75" customHeight="1" x14ac:dyDescent="0.25">
      <c r="A1012" s="3">
        <v>45961</v>
      </c>
      <c r="B1012" s="4" t="s">
        <v>1384</v>
      </c>
      <c r="C1012" s="5" t="s">
        <v>1385</v>
      </c>
      <c r="E1012" s="2">
        <v>477247</v>
      </c>
      <c r="F1012" s="2">
        <f t="shared" si="15"/>
        <v>-804267944.21000075</v>
      </c>
    </row>
    <row r="1013" spans="1:6" ht="23.25" customHeight="1" x14ac:dyDescent="0.25">
      <c r="A1013" s="3">
        <v>45961</v>
      </c>
      <c r="B1013" s="4" t="s">
        <v>1386</v>
      </c>
      <c r="C1013" s="5" t="s">
        <v>1387</v>
      </c>
      <c r="D1013" s="2">
        <v>2597746383.5799999</v>
      </c>
      <c r="F1013" s="2">
        <f t="shared" si="15"/>
        <v>1793478439.3699992</v>
      </c>
    </row>
    <row r="1014" spans="1:6" ht="23.25" customHeight="1" x14ac:dyDescent="0.25">
      <c r="A1014" s="3">
        <v>45961</v>
      </c>
      <c r="B1014" s="4" t="s">
        <v>1388</v>
      </c>
      <c r="C1014" s="5" t="s">
        <v>1389</v>
      </c>
      <c r="D1014" s="2">
        <v>122303110.41</v>
      </c>
      <c r="F1014" s="2">
        <f t="shared" si="15"/>
        <v>1915781549.7799993</v>
      </c>
    </row>
    <row r="1015" spans="1:6" ht="23.25" customHeight="1" x14ac:dyDescent="0.25">
      <c r="A1015" s="3">
        <v>45961</v>
      </c>
      <c r="B1015" s="4" t="s">
        <v>1390</v>
      </c>
      <c r="C1015" s="5" t="s">
        <v>1391</v>
      </c>
      <c r="D1015" s="2">
        <v>5500</v>
      </c>
      <c r="F1015" s="2">
        <f t="shared" si="15"/>
        <v>1915787049.7799993</v>
      </c>
    </row>
    <row r="1016" spans="1:6" ht="23.25" customHeight="1" x14ac:dyDescent="0.25">
      <c r="A1016" s="3">
        <v>45961</v>
      </c>
      <c r="B1016" s="4" t="s">
        <v>1392</v>
      </c>
      <c r="C1016" s="5" t="s">
        <v>1393</v>
      </c>
      <c r="D1016" s="2">
        <v>3300</v>
      </c>
      <c r="F1016" s="2">
        <f t="shared" si="15"/>
        <v>1915790349.7799993</v>
      </c>
    </row>
    <row r="1017" spans="1:6" ht="23.25" customHeight="1" x14ac:dyDescent="0.25">
      <c r="A1017" s="3">
        <v>45961</v>
      </c>
      <c r="B1017" s="4" t="s">
        <v>1394</v>
      </c>
      <c r="C1017" s="5" t="s">
        <v>1395</v>
      </c>
      <c r="D1017" s="2">
        <v>6000</v>
      </c>
      <c r="F1017" s="2">
        <f t="shared" si="15"/>
        <v>1915796349.7799993</v>
      </c>
    </row>
    <row r="1018" spans="1:6" ht="23.25" customHeight="1" x14ac:dyDescent="0.25">
      <c r="A1018" s="3">
        <v>45961</v>
      </c>
      <c r="B1018" s="4" t="s">
        <v>1396</v>
      </c>
      <c r="C1018" s="5" t="s">
        <v>1397</v>
      </c>
      <c r="D1018" s="2">
        <v>8500</v>
      </c>
      <c r="F1018" s="2">
        <f t="shared" si="15"/>
        <v>1915804849.7799993</v>
      </c>
    </row>
    <row r="1019" spans="1:6" ht="23.25" customHeight="1" x14ac:dyDescent="0.25">
      <c r="A1019" s="3">
        <v>45961</v>
      </c>
      <c r="B1019" s="4" t="s">
        <v>1398</v>
      </c>
      <c r="C1019" s="5" t="s">
        <v>1399</v>
      </c>
      <c r="D1019" s="19">
        <v>500</v>
      </c>
      <c r="F1019" s="2">
        <f t="shared" si="15"/>
        <v>1915805349.7799993</v>
      </c>
    </row>
    <row r="1020" spans="1:6" ht="23.25" customHeight="1" x14ac:dyDescent="0.25">
      <c r="A1020" s="3">
        <v>45961</v>
      </c>
      <c r="B1020" s="4" t="s">
        <v>1400</v>
      </c>
      <c r="C1020" s="5" t="s">
        <v>1401</v>
      </c>
      <c r="D1020" s="2">
        <v>5700</v>
      </c>
      <c r="F1020" s="2">
        <f t="shared" si="15"/>
        <v>1915811049.7799993</v>
      </c>
    </row>
    <row r="1021" spans="1:6" ht="23.25" customHeight="1" x14ac:dyDescent="0.25">
      <c r="A1021" s="3">
        <v>45961</v>
      </c>
      <c r="B1021" s="4" t="s">
        <v>1402</v>
      </c>
      <c r="C1021" s="5" t="s">
        <v>1403</v>
      </c>
      <c r="D1021" s="2">
        <v>3300</v>
      </c>
      <c r="F1021" s="2">
        <f t="shared" si="15"/>
        <v>1915814349.7799993</v>
      </c>
    </row>
    <row r="1022" spans="1:6" ht="23.25" customHeight="1" x14ac:dyDescent="0.25">
      <c r="A1022" s="3">
        <v>45961</v>
      </c>
      <c r="B1022" s="4" t="s">
        <v>1404</v>
      </c>
      <c r="C1022" s="5" t="s">
        <v>1405</v>
      </c>
      <c r="D1022" s="2">
        <v>8500</v>
      </c>
      <c r="F1022" s="2">
        <f t="shared" si="15"/>
        <v>1915822849.7799993</v>
      </c>
    </row>
    <row r="1023" spans="1:6" ht="23.25" customHeight="1" x14ac:dyDescent="0.25">
      <c r="A1023" s="3">
        <v>45961</v>
      </c>
      <c r="B1023" s="4" t="s">
        <v>1406</v>
      </c>
      <c r="C1023" s="5" t="s">
        <v>1407</v>
      </c>
      <c r="D1023" s="2">
        <v>3300</v>
      </c>
      <c r="F1023" s="2">
        <f t="shared" si="15"/>
        <v>1915826149.7799993</v>
      </c>
    </row>
    <row r="1024" spans="1:6" ht="23.25" customHeight="1" x14ac:dyDescent="0.25">
      <c r="A1024" s="3">
        <v>45961</v>
      </c>
      <c r="B1024" s="4" t="s">
        <v>1408</v>
      </c>
      <c r="C1024" s="5" t="s">
        <v>1409</v>
      </c>
      <c r="D1024" s="2">
        <v>1100</v>
      </c>
      <c r="F1024" s="2">
        <f t="shared" si="15"/>
        <v>1915827249.7799993</v>
      </c>
    </row>
    <row r="1025" spans="1:6" ht="23.25" customHeight="1" x14ac:dyDescent="0.25">
      <c r="A1025" s="3">
        <v>45961</v>
      </c>
      <c r="B1025" s="4" t="s">
        <v>1410</v>
      </c>
      <c r="C1025" s="5" t="s">
        <v>1411</v>
      </c>
      <c r="D1025" s="2">
        <v>1100</v>
      </c>
      <c r="F1025" s="2">
        <f t="shared" si="15"/>
        <v>1915828349.7799993</v>
      </c>
    </row>
    <row r="1026" spans="1:6" ht="23.25" customHeight="1" x14ac:dyDescent="0.25">
      <c r="A1026" s="3">
        <v>45961</v>
      </c>
      <c r="B1026" s="4" t="s">
        <v>1412</v>
      </c>
      <c r="C1026" s="5" t="s">
        <v>1413</v>
      </c>
      <c r="D1026" s="2">
        <v>5000</v>
      </c>
      <c r="F1026" s="2">
        <f t="shared" si="15"/>
        <v>1915833349.7799993</v>
      </c>
    </row>
    <row r="1027" spans="1:6" ht="23.25" customHeight="1" x14ac:dyDescent="0.25">
      <c r="A1027" s="3">
        <v>45961</v>
      </c>
      <c r="B1027" s="4" t="s">
        <v>1414</v>
      </c>
      <c r="C1027" s="5" t="s">
        <v>1415</v>
      </c>
      <c r="D1027" s="2">
        <v>6000</v>
      </c>
      <c r="F1027" s="2">
        <f t="shared" si="15"/>
        <v>1915839349.7799993</v>
      </c>
    </row>
    <row r="1028" spans="1:6" ht="23.25" customHeight="1" x14ac:dyDescent="0.25">
      <c r="A1028" s="3">
        <v>45961</v>
      </c>
      <c r="B1028" s="4" t="s">
        <v>1416</v>
      </c>
      <c r="C1028" s="5" t="s">
        <v>1417</v>
      </c>
      <c r="D1028" s="2">
        <v>14000</v>
      </c>
      <c r="F1028" s="2">
        <f t="shared" si="15"/>
        <v>1915853349.7799993</v>
      </c>
    </row>
    <row r="1029" spans="1:6" ht="23.25" customHeight="1" x14ac:dyDescent="0.25">
      <c r="A1029" s="3">
        <v>45961</v>
      </c>
      <c r="B1029" s="4" t="s">
        <v>1418</v>
      </c>
      <c r="C1029" s="5" t="s">
        <v>1419</v>
      </c>
      <c r="D1029" s="2">
        <v>33000</v>
      </c>
      <c r="F1029" s="2">
        <f t="shared" si="15"/>
        <v>1915886349.7799993</v>
      </c>
    </row>
    <row r="1030" spans="1:6" ht="23.25" customHeight="1" x14ac:dyDescent="0.25">
      <c r="A1030" s="3">
        <v>45961</v>
      </c>
      <c r="B1030" s="4" t="s">
        <v>1420</v>
      </c>
      <c r="C1030" s="5" t="s">
        <v>1421</v>
      </c>
      <c r="E1030" s="2">
        <v>104800</v>
      </c>
      <c r="F1030" s="2">
        <f t="shared" si="15"/>
        <v>1915781549.7799993</v>
      </c>
    </row>
    <row r="1031" spans="1:6" ht="23.25" customHeight="1" x14ac:dyDescent="0.25">
      <c r="A1031" s="3">
        <v>45961</v>
      </c>
      <c r="B1031" s="4" t="s">
        <v>1420</v>
      </c>
      <c r="C1031" s="5" t="s">
        <v>1422</v>
      </c>
      <c r="D1031" s="2">
        <v>104800</v>
      </c>
      <c r="F1031" s="2">
        <f t="shared" si="15"/>
        <v>1915886349.7799993</v>
      </c>
    </row>
    <row r="1032" spans="1:6" ht="32.25" customHeight="1" x14ac:dyDescent="0.25">
      <c r="A1032" s="3">
        <v>45961</v>
      </c>
      <c r="B1032" s="4" t="s">
        <v>1423</v>
      </c>
      <c r="C1032" s="5" t="s">
        <v>1424</v>
      </c>
      <c r="D1032" s="2">
        <v>778502.08</v>
      </c>
      <c r="F1032" s="2">
        <f t="shared" si="15"/>
        <v>1916664851.8599992</v>
      </c>
    </row>
    <row r="1033" spans="1:6" ht="32.25" customHeight="1" x14ac:dyDescent="0.25">
      <c r="A1033" s="3">
        <v>45961</v>
      </c>
      <c r="B1033" s="4" t="s">
        <v>1423</v>
      </c>
      <c r="C1033" s="5" t="s">
        <v>1425</v>
      </c>
      <c r="E1033" s="2">
        <v>778502.08</v>
      </c>
      <c r="F1033" s="2">
        <f t="shared" si="15"/>
        <v>1915886349.7799993</v>
      </c>
    </row>
    <row r="1034" spans="1:6" ht="14.25" thickBot="1" x14ac:dyDescent="0.3"/>
    <row r="1035" spans="1:6" ht="15" thickBot="1" x14ac:dyDescent="0.3">
      <c r="A1035" s="24" t="s">
        <v>1426</v>
      </c>
      <c r="B1035" s="25"/>
      <c r="C1035" s="25"/>
      <c r="D1035" s="14">
        <f>SUM(D11:D1034)</f>
        <v>3030865547.7799997</v>
      </c>
      <c r="E1035" s="14">
        <f>SUM(E11:E1034)</f>
        <v>2616068273.9000006</v>
      </c>
      <c r="F1035" s="14">
        <f>+F1033</f>
        <v>1915886349.7799993</v>
      </c>
    </row>
    <row r="1037" spans="1:6" x14ac:dyDescent="0.25">
      <c r="D1037" s="18"/>
      <c r="E1037" s="18"/>
      <c r="F1037" s="18"/>
    </row>
    <row r="1039" spans="1:6" x14ac:dyDescent="0.25">
      <c r="D1039" s="18"/>
      <c r="E1039" s="18"/>
      <c r="F1039" s="18"/>
    </row>
    <row r="1040" spans="1:6" x14ac:dyDescent="0.25">
      <c r="D1040" s="18"/>
      <c r="E1040" s="18"/>
      <c r="F1040" s="18"/>
    </row>
    <row r="1041" spans="1:6" x14ac:dyDescent="0.25">
      <c r="D1041" s="18"/>
      <c r="E1041" s="18"/>
      <c r="F1041" s="18"/>
    </row>
    <row r="1042" spans="1:6" x14ac:dyDescent="0.25">
      <c r="D1042" s="18"/>
      <c r="E1042" s="18"/>
      <c r="F1042" s="18"/>
    </row>
    <row r="1043" spans="1:6" x14ac:dyDescent="0.25">
      <c r="D1043" s="18"/>
      <c r="E1043" s="18"/>
      <c r="F1043" s="18"/>
    </row>
    <row r="1044" spans="1:6" x14ac:dyDescent="0.25">
      <c r="D1044" s="18"/>
      <c r="E1044" s="18"/>
      <c r="F1044" s="18"/>
    </row>
    <row r="1047" spans="1:6" x14ac:dyDescent="0.25">
      <c r="D1047" s="6"/>
      <c r="E1047" s="6"/>
      <c r="F1047" s="6"/>
    </row>
    <row r="1048" spans="1:6" ht="13.5" customHeight="1" x14ac:dyDescent="0.25"/>
    <row r="1050" spans="1:6" x14ac:dyDescent="0.25">
      <c r="A1050" s="7"/>
      <c r="B1050" s="7"/>
      <c r="C1050" s="7"/>
      <c r="D1050" s="7"/>
      <c r="E1050" s="7"/>
      <c r="F1050" s="7"/>
    </row>
    <row r="1051" spans="1:6" ht="22.5" x14ac:dyDescent="0.25">
      <c r="A1051" s="7"/>
      <c r="B1051" s="15" t="s">
        <v>1427</v>
      </c>
      <c r="C1051" s="16"/>
      <c r="D1051" s="20" t="s">
        <v>1428</v>
      </c>
      <c r="E1051" s="20"/>
      <c r="F1051" s="20"/>
    </row>
    <row r="1052" spans="1:6" ht="18.75" x14ac:dyDescent="0.25">
      <c r="A1052" s="7"/>
      <c r="B1052" s="17" t="s">
        <v>1429</v>
      </c>
      <c r="C1052" s="17"/>
      <c r="D1052" s="21" t="s">
        <v>1430</v>
      </c>
      <c r="E1052" s="21"/>
      <c r="F1052" s="21"/>
    </row>
  </sheetData>
  <mergeCells count="8">
    <mergeCell ref="D1051:F1051"/>
    <mergeCell ref="D1052:F1052"/>
    <mergeCell ref="A3:F3"/>
    <mergeCell ref="A4:F4"/>
    <mergeCell ref="A5:F5"/>
    <mergeCell ref="A6:F6"/>
    <mergeCell ref="A7:F7"/>
    <mergeCell ref="A1035:C1035"/>
  </mergeCells>
  <pageMargins left="0.2" right="0.2" top="0.34" bottom="0.52" header="0.2" footer="0.2"/>
  <pageSetup scale="75" orientation="portrait"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INGRESOS Y EGRESOS OCT. 2025</vt:lpstr>
      <vt:lpstr>'INGRESOS Y EGRESOS OCT. 2025'!Print_Area</vt:lpstr>
      <vt:lpstr>'INGRESOS Y EGRESOS OCT. 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Hangle Alexander Paulino Jimenez</dc:creator>
  <cp:keywords/>
  <dc:description/>
  <cp:lastModifiedBy>Yonuery De La Cruz Espinosa</cp:lastModifiedBy>
  <cp:revision/>
  <dcterms:created xsi:type="dcterms:W3CDTF">2025-11-06T14:39:15Z</dcterms:created>
  <dcterms:modified xsi:type="dcterms:W3CDTF">2025-11-11T14:10:39Z</dcterms:modified>
  <cp:category/>
  <cp:contentStatus/>
</cp:coreProperties>
</file>