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yonuery.cruz\Downloads\OneDrive_2026-02-12\ENERO 2026\"/>
    </mc:Choice>
  </mc:AlternateContent>
  <xr:revisionPtr revIDLastSave="0" documentId="13_ncr:1_{294F7FB6-B3E3-43EA-8836-80B71CC30A42}" xr6:coauthVersionLast="47" xr6:coauthVersionMax="47" xr10:uidLastSave="{00000000-0000-0000-0000-000000000000}"/>
  <bookViews>
    <workbookView xWindow="-120" yWindow="-120" windowWidth="29040" windowHeight="15720" xr2:uid="{A7C9D92B-4C3B-475F-970E-C27641F581B4}"/>
  </bookViews>
  <sheets>
    <sheet name="INGRESOS Y EGRESOS ENERO 2026" sheetId="1" r:id="rId1"/>
  </sheets>
  <definedNames>
    <definedName name="_xlnm.Print_Area" localSheetId="0">'INGRESOS Y EGRESOS ENERO 2026'!$A$1:$F$835</definedName>
    <definedName name="_xlnm.Print_Titles" localSheetId="0">'INGRESOS Y EGRESOS ENERO 2026'!$1:$8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73" i="1" s="1"/>
  <c r="F774" i="1" s="1"/>
  <c r="F775" i="1" s="1"/>
  <c r="F776" i="1" s="1"/>
  <c r="F777" i="1" s="1"/>
  <c r="F778" i="1" s="1"/>
  <c r="F779" i="1" s="1"/>
  <c r="F780" i="1" s="1"/>
  <c r="F781" i="1" s="1"/>
  <c r="F782" i="1" s="1"/>
  <c r="F783" i="1" s="1"/>
  <c r="F784" i="1" s="1"/>
  <c r="F785" i="1" s="1"/>
  <c r="F786" i="1" s="1"/>
  <c r="F787" i="1" s="1"/>
  <c r="F788" i="1" s="1"/>
  <c r="F789" i="1" s="1"/>
  <c r="F790" i="1" s="1"/>
  <c r="F791" i="1" s="1"/>
  <c r="F792" i="1" s="1"/>
  <c r="F793" i="1" s="1"/>
  <c r="F794" i="1" s="1"/>
  <c r="F795" i="1" s="1"/>
  <c r="F796" i="1" s="1"/>
  <c r="F797" i="1" s="1"/>
  <c r="F798" i="1" s="1"/>
  <c r="F799" i="1" s="1"/>
  <c r="F800" i="1" s="1"/>
  <c r="F801" i="1" s="1"/>
  <c r="F802" i="1" s="1"/>
  <c r="F803" i="1" s="1"/>
  <c r="F804" i="1" s="1"/>
  <c r="F805" i="1" s="1"/>
  <c r="F806" i="1" s="1"/>
  <c r="F807" i="1" s="1"/>
  <c r="F808" i="1" s="1"/>
  <c r="F809" i="1" s="1"/>
  <c r="F810" i="1" s="1"/>
  <c r="F811" i="1" s="1"/>
  <c r="F812" i="1" s="1"/>
  <c r="F813" i="1" s="1"/>
  <c r="F814" i="1" s="1"/>
  <c r="F815" i="1" s="1"/>
  <c r="F816" i="1" s="1"/>
  <c r="F817" i="1" s="1"/>
  <c r="F818" i="1" s="1"/>
  <c r="F820" i="1" s="1"/>
  <c r="E820" i="1"/>
  <c r="D820" i="1"/>
</calcChain>
</file>

<file path=xl/sharedStrings.xml><?xml version="1.0" encoding="utf-8"?>
<sst xmlns="http://schemas.openxmlformats.org/spreadsheetml/2006/main" count="1635" uniqueCount="1212">
  <si>
    <t>Fecha</t>
  </si>
  <si>
    <t>Doc. No.</t>
  </si>
  <si>
    <t>Concepto</t>
  </si>
  <si>
    <t>Débito</t>
  </si>
  <si>
    <t>Crédito</t>
  </si>
  <si>
    <t>Balance</t>
  </si>
  <si>
    <t>CH-7381</t>
  </si>
  <si>
    <t>1113-18 [CONSORCIO MALESPIN - GROUP Z] LIB-9162. 1ER. ABONO CUB-08 (52.27%) CONTRATO MIVHED/OB/CB/LPN/060/2021, FICHA CBE00494, POR CONSTRUCCION Y EQUIPAMIENTO DEL HOSPITAL REGIONAL DR. ANTONIO MUSA, UBICADO EN EL MUNICIPIO Y PROVINCIA SAN PEDRO DE MACORIS, PROYECTO NO.00488, SEGÚN COM. VMC-SP-463-2025 D/F 18/12/2025.MVC-7725</t>
  </si>
  <si>
    <t>CH-7382</t>
  </si>
  <si>
    <t>1113-18 [O´ REILLY &amp; ASOCIADOS, SRL] LIB-9121. PAGO DEL 20% AVANCE INICIAL DEL CONTRATO MIVHED/CB/OB/LPN/015/2025, FICHA CBE00827, LOTE 10, PARA LA CONSTRUCCION DE VIVIENDAS SOCIALES Y REHABILITACIÓN DE HÁBITAT A NIVEL NACIONAL, PROVINCIA MONTE PLATA, PROYECTO NO. 00643, SEGÚN COM. VMC-SP-458-2025 D/F 24/12/2025.MVC-7726</t>
  </si>
  <si>
    <t>CH-7383</t>
  </si>
  <si>
    <t>1113-18 [O´ REILLY &amp; ASOCIADOS, SRL] LIB-8884. PAGO CUB-01 (NULO), CUB-02 (NEGATIVA) Y CUB-03 DEL CONTRATO MIVHED/CB/OB/LPN/008/2024, FICHA CBE00768, PARA LA CONSTRUCCION Y RECONSTRUCION Y TERMINACION DE EDIFICACIONES VARIAS, REMODELACION DE LA CINEMATECA DOMINICANA, UBICADA EN LA PLAZA DE LA CULTURA, EN LA CIUDAD DE SANTO DOMINGO, LOTE VIII. PROYECTO NO. 00607, SEGÚN COM. VMC-SP-471-2025 D/F 18/12/2025.MVC-6420</t>
  </si>
  <si>
    <t>CH-7384</t>
  </si>
  <si>
    <t>1113-18 [ARQUIDIOCESIS DE SANTO DOMINGO] LIB-8573. PAGO CUB-01 (NULA), CUB-02 (NEGATIVA) Y CUB- 03 DEL CONVENIO INSTITUCIONAL, FICHA CBE00440, POR CONSTRUCCIÓN DE TEMPLOS CASAS CURIALES Y OFICINAS PARROQUIALES ARQUIDIOCESIS DE SANTO DOMINGO, TEMPLO PARROQUIAL CORPUS CRISTI LOS PADROS DE SAN LUIS, PROVINCIA SANTO DOMINGO ESTE. PROYECTO NO. 00437, SEGÚN COM.VMC-SP-377-2025 D/F 5/11/2025.MVC-7119</t>
  </si>
  <si>
    <t>CH-7385</t>
  </si>
  <si>
    <t>1113-18 [AMERICAPITAL, SRL] LIB-8104. PAGO CUB-04 (99.55%) DEL CONTRATO MIVHED/BS/CB/LPN/017/2021, FICHA CBE00461, LOTE II, SUBLOTE 2, PARA LA ADQUISICION E INSTALACION DE EQUIPOS DE COCINA Y LAVANDERIA DEL HOSPITAL MUNICIPAL TEOFILO HERNANDEZ, MUNICIPIO EL SEIBO, PROVINCIA EL SEIBO, PROYECTO NO. 00455, SEGÚN COM VMC-SP-335- 2025 D/F 14/10/2025. MVC-7185 A</t>
  </si>
  <si>
    <t>CH-7386</t>
  </si>
  <si>
    <t>1113-18 [ESCONSA, SRL] LIB-8665. ABONO CESIÓN DE CRÉDITO ENTRE CONSORCIO T2RK, PROYECTOS SOSTENIBLES Y ESCONSA S.R.L, C/CARGO AL 1ER ABONO DE LA CUB-15 DEL CONTRATO OB-OISOE-FP-014-2018, FICHA CBE00678 POR CONSTRUCCION DEL LOTE A, OBRA CIVIL Y ARQUITECTONICA, DEL HOSPITAL REGIONAL SAN VICENTE DE PAUL. SAN FRANCISCO DE MACORIS, PROVINCIA DUARTE. PROYECTO NO. 00499, SEGÚN COM. VMC-SP-432-2025 D/F 10/12/2025.MVC-7727</t>
  </si>
  <si>
    <t>CH-7387</t>
  </si>
  <si>
    <t>1113-18 [_x0002_GOLD SEA BUSINESS, S.R.L.] LIB-6892. PAGO CUB-04 Y CUB-05 (FINAL) DEL CONTRATO MIVHED/BS/CB/LPN/021/2021, FICHA CBE00457, POR ADQUISICION E INSTALACION DE EQUIPOS DE EQUIPOS DE COCINA Y LAVANDERIA PARA EQUIPAMIENTO DEL HOSPITAL MUNICIPAL VILLA HERMOSA, PROVINCIA LA ROMANA, LOTE 5 SUB-LOTE 2. PROYECTO NO. 00451, SEGÚN COM. VMC-SP-112-2024 D/F 10/04/2024 Y VMC-SP-379-2024 D/F 27/09/2024. MVC-7729</t>
  </si>
  <si>
    <t>CH-7444</t>
  </si>
  <si>
    <t>1113-18 [GRUPO AG &amp; ASOCIADOS, S.R.L.] LIB-8263. PAGO CUB-02 (23.74%) DEL CONTRATO MIVHED/CB/OB/LPN/005/2024, FICHA CBE00765, PARA LA CONSTRUCCION DEL HOSPITAL MUNICIPAL DR. MANUEL JOAQUIN MENDOZA CASTILLO, MUNICIPIO DE ALTAMIRA, PROVINCIA PUERTO PLATA, PROYECTO NO. 00604,LOTE V. SEGÚN COM. VMC-SP-402-2025 D/F 24/11/2025. MVC-7730</t>
  </si>
  <si>
    <t>CH-7450</t>
  </si>
  <si>
    <t>1113-18 [CONSTRUCTORA MORELSA, S.R.L.] LIB-9174. PAGO CUB-03 (40.88%) DEL CONTRATO MIVHED/CB/OB/PEEN/028/2024, FICHA CBE00752, LOTE 31, PARA LA CONSTRUCCION Y RECONSTRUCCION DE VIVIENDAS AFECTADAS POR LOS DAÑOS OCASIONADOS POR EL PASO DEL FENOMENO ATMOSFERICO A NIVEL NACIONAL, PROVINCIA AZUA. PROYECTO NO. 00598, SEGÚN COM. VMC-SP-491-2025 D/F 18/12/2025. MVC-7731</t>
  </si>
  <si>
    <t>ED-29208</t>
  </si>
  <si>
    <t>1113-19 PARA REGISTRAR INGRESO CORRESPONDIENTE AL DIA 06 DEL MES DE ENERO 2026, SEGUN ESTADO DE BANCO ANEXO, REF NO. VICTOR CASTILLO 051554 INT176772186770 4T</t>
  </si>
  <si>
    <t>DB-4852</t>
  </si>
  <si>
    <t>1113-17 PARA REGISTRAR INGRESOS DE BIENES NACIONALES CORRESPONDIENTE AL DIA 02/01/2026. SEGUN RELACION ANEXA.</t>
  </si>
  <si>
    <t>ED-28879</t>
  </si>
  <si>
    <t>1113-18 PARA REGISTRAR ASIGNACION CUOTA DE PAGO DEBITO DE LA CTA. SUBCUENTA TESORERIA MIVED NO. 211-900100-0, HACIA LA CTA. LIBRAMIENTO TESORERIA NACIOANL MIVED PARA 1113-18 PARA CUBRIR PAGO LIB-8890 REF NO. 62252</t>
  </si>
  <si>
    <t>1113-19 PARA REGISTRAR ASIGNACION CUOTA DE PAGO DEBITO DE LA CTA. SUBCUENTA TESORERIA MIVED NO. 211-900100-0, HACIA LA CTA. LIBRAMIENTO TESORERIA NACIOANL MIVED PARA 1113-18 PARA CUBRIR PAGO LIB-8890 REF NO. 62252</t>
  </si>
  <si>
    <t>ED-28887</t>
  </si>
  <si>
    <t>1113-19 PARA REGISTRAR TRANSFERENCIA AUTOMATICA CC EMITIDA CUENTA COLECTORA MINISTERIO DE LA VIVIENDA HABITAT Y EDIFICACIONES (MIVEHD) CORRESPONDIENTE AL DIA 02/01/2026 REF 0102522537</t>
  </si>
  <si>
    <t>1113-17 PARA REGISTRAR TRANSFERENCIA AUTOMATICA CC EMITIDA CUENTA COLECTORA MINISTERIO DE LA VIVIENDA HABITAT Y EDIFICACIONES (MIVEHD) CORRESPONDIENTE AL DIA 02/01/2026 REF 0102522537</t>
  </si>
  <si>
    <t>ED-28900</t>
  </si>
  <si>
    <t>1113-17 PARA REGISTRAR DEPOSITO- PAGO DE INSPECION NARCISO TIRA SEGUN REF. AVALUOS Y TRAMITES LEGALES NO. 008700060120</t>
  </si>
  <si>
    <t>ED-28957</t>
  </si>
  <si>
    <t>1113-17 PARA REGISTRAR INGRESO CORRESPONDIENTE AL DIA 01 DEL MES DE ENERO 2026, SEGUN ESTADO DE BANCO ANEXO, REF NO. 452400549066 VMNRT</t>
  </si>
  <si>
    <t>ED-29219</t>
  </si>
  <si>
    <t>1113-17 PARA REGISTRAR INGRESO CORRESPONDIENTE AL DIA 02 DEL MES DE ENERO 2026, SEGUN ESTADO DE BANCO ANEXO, REF NO. 005310010380 VMNRT</t>
  </si>
  <si>
    <t>DB-4853</t>
  </si>
  <si>
    <t>1113-17 PARA REGISTRAR INGRESOS DE BIENES NACIONALES CORRESPONDIENTE AL DIA 06/01/2026. SEGUN RELACION ANEXA.</t>
  </si>
  <si>
    <t>ED-28829</t>
  </si>
  <si>
    <t>1113-18 PARA REGISTRAR INGRESOS POR DEDUCCION RECIBIDAS DE SUPERVISION DE OBRAS, POR LA SUBCUENTA TESORERIA NACIONAL MINISTERIO DE LA VIVIENDA HABITAT Y EDIFICACIONES (MIVEHD) CORRESPONDIENTE AL LIB-8898 REF 1543</t>
  </si>
  <si>
    <t>1113-19 PARA REGISTRAR INGRESOS POR DEDUCCION RECIBIDAS DE SUPERVISION DE OBRAS, POR LA SUBCUENTA TESORERIA NACIONAL MINISTERIO DE LA VIVIENDA HABITAT Y EDIFICACIONES (MIVEHD) CORRESPONDIENTE AL LIB-8898 REF 1543</t>
  </si>
  <si>
    <t>ED-28830</t>
  </si>
  <si>
    <t>1113-19 PARA REGISTRAR INGRESOS POR DEDUCCION RECIBIDAS DE SUPERVISION DE OBRAS, POR LA SUBCUENTA TESORERIA NACIONAL MINISTERIO DE LA VIVIENDA HABITAT Y EDIFICACIONES (MIVEHD) CORRESPONDIENTE AL LIB-8172 REF 1538</t>
  </si>
  <si>
    <t>1113-18 PARA REGISTRAR INGRESOS POR DEDUCCION RECIBIDAS DE SUPERVISION DE OBRAS, POR LA SUBCUENTA TESORERIA NACIONAL MINISTERIO DE LA VIVIENDA HABITAT Y EDIFICACIONES (MIVEHD) CORRESPONDIENTE AL LIB-8172 REF 1538</t>
  </si>
  <si>
    <t>ED-28831</t>
  </si>
  <si>
    <t>1113-18 PARA REGISTRAR INGRESOS POR DEDUCCION RECIBIDAS DE SUPERVISION DE OBRAS, POR LA SUBCUENTA TESORERIA NACIONAL MINISTERIO DE LA VIVIENDA HABITAT Y EDIFICACIONES (MIVEHD) CORRESPONDIENTE AL LIB-8478 REF 1539</t>
  </si>
  <si>
    <t>1113-19 PARA REGISTRAR INGRESOS POR DEDUCCION RECIBIDAS DE SUPERVISION DE OBRAS, POR LA SUBCUENTA TESORERIA NACIONAL MINISTERIO DE LA VIVIENDA HABITAT Y EDIFICACIONES (MIVEHD) CORRESPONDIENTE AL LIB-8478 REF 1539</t>
  </si>
  <si>
    <t>ED-28832</t>
  </si>
  <si>
    <t>1113-19 PARA REGISTRAR INGRESOS POR DEDUCCION RECIBIDAS DE SUPERVISION DE OBRAS, POR LA SUBCUENTA TESORERIA NACIONAL MINISTERIO DE LA VIVIENDA HABITAT Y EDIFICACIONES (MIVEHD) CORRESPONDIENTE AL LIB-8480 REF 1540</t>
  </si>
  <si>
    <t>1113-18 PARA REGISTRAR INGRESOS POR DEDUCCION RECIBIDAS DE SUPERVISION DE OBRAS, POR LA SUBCUENTA TESORERIA NACIONAL MINISTERIO DE LA VIVIENDA HABITAT Y EDIFICACIONES (MIVEHD) CORRESPONDIENTE AL LIB-8480 REF 1540</t>
  </si>
  <si>
    <t>ED-28833</t>
  </si>
  <si>
    <t>1113-18 PARA REGISTRAR INGRESOS POR DEDUCCION RECIBIDAS DE SUPERVISION DE OBRAS, POR LA SUBCUENTA TESORERIA NACIONAL MINISTERIO DE LA VIVIENDA HABITAT Y EDIFICACIONES (MIVEHD) CORRESPONDIENTE AL LIB-8624 REF 1541</t>
  </si>
  <si>
    <t>1113-19 PARA REGISTRAR INGRESOS POR DEDUCCION RECIBIDAS DE SUPERVISION DE OBRAS, POR LA SUBCUENTA TESORERIA NACIONAL MINISTERIO DE LA VIVIENDA HABITAT Y EDIFICACIONES (MIVEHD) CORRESPONDIENTE AL LIB-8624 REF 1541</t>
  </si>
  <si>
    <t>ED-28834</t>
  </si>
  <si>
    <t>1113-19 PARA REGISTRAR INGRESOS POR DEDUCCION RECIBIDAS DE SUPERVISION DE OBRAS, POR LA SUBCUENTA TESORERIA NACIONAL MINISTERIO DE LA VIVIENDA HABITAT Y EDIFICACIONES (MIVEHD) CORRESPONDIENTE AL LIB-8631 REF 1542</t>
  </si>
  <si>
    <t>1113-18 PARA REGISTRAR INGRESOS POR DEDUCCION RECIBIDAS DE SUPERVISION DE OBRAS, POR LA SUBCUENTA TESORERIA NACIONAL MINISTERIO DE LA VIVIENDA HABITAT Y EDIFICACIONES (MIVEHD) CORRESPONDIENTE AL LIB-8631 REF 1542</t>
  </si>
  <si>
    <t>ED-28835</t>
  </si>
  <si>
    <t>1113-18 PARA REGISTRAR INGRESOS POR DEDUCCION RECIBIDAS DE SUPERVISION DE OBRAS, POR LA SUBCUENTA TESORERIA NACIONAL MINISTERIO DE LA VIVIENDA HABITAT Y EDIFICACIONES (MIVEHD) CORRESPONDIENTE AL LIB-8754 REF 2769</t>
  </si>
  <si>
    <t>1113-19 PARA REGISTRAR INGRESOS POR DEDUCCION RECIBIDAS DE SUPERVISION DE OBRAS, POR LA SUBCUENTA TESORERIA NACIONAL MINISTERIO DE LA VIVIENDA HABITAT Y EDIFICACIONES (MIVEHD) CORRESPONDIENTE AL LIB-8754 REF 2769</t>
  </si>
  <si>
    <t>ED-28880</t>
  </si>
  <si>
    <t>1113-18 PARA REGISTRAR ASIGNACION CUOTA DE PAGO DEBITO DE LA CTA. SUBCUENTA TESORERIA MIVED NO. 211-900100-0, HACIA LA CTA. LIBRAMIENTO TESORERIA NACIOANL MIVED PARA 1113-18 PARA CUBRIR PAGO LIB-9034 LIB-9037 LIB-9117 LIB-9131 REF NO. 62272</t>
  </si>
  <si>
    <t>1113-19 PARA REGISTRAR ASIGNACION CUOTA DE PAGO DEBITO DE LA CTA. SUBCUENTA TESORERIA MIVED NO. 211-900100-0, HACIA LA CTA. LIBRAMIENTO TESORERIA NACIOANL MIVED PARA 1113-18 PARA CUBRIR PAGO LIB-9034 LIB-9037 LIB-9117 LIB-9131 REF NO. 62272</t>
  </si>
  <si>
    <t>ED-28881</t>
  </si>
  <si>
    <t>1113-19 PARA REGISTRAR ASIGNACION CUOTA DE PAGO DEBITO DE LA CTA. SUBCUENTA TESORERIA MIVED NO. 211-900100-0, HACIA LA CTA. LIBRAMIENTO TESORERIA NACIOANL MIVED PARA 1113-18 PARA CUBRIR PAGO REF NO. 62287</t>
  </si>
  <si>
    <t>1113-18 PARA REGISTRAR ASIGNACION CUOTA DE PAGO DEBITO DE LA CTA. SUBCUENTA TESORERIA MIVED NO. 211-900100-0, HACIA LA CTA. LIBRAMIENTO TESORERIA NACIOANL MIVED PARA 1113-18 PARA CUBRIR PAGO REF NO. 62287</t>
  </si>
  <si>
    <t>ED-28888</t>
  </si>
  <si>
    <t>1113-17 PARA REGISTRAR TRANSFERENCIA AUTOMATICA CC EMITIDA CUENTA COLECTORA MINISTERIO DE LA VIVIENDA HABITAT Y EDIFICACIONES (MIVEHD) CORRESPONDIENTE AL DIA 06/01/2026 REF 0102522537</t>
  </si>
  <si>
    <t>1113-19 PARA REGISTRAR TRANSFERENCIA AUTOMATICA CC EMITIDA CUENTA COLECTORA MINISTERIO DE LA VIVIENDA HABITAT Y EDIFICACIONES (MIVEHD) CORRESPONDIENTE AL DIA 06/01/2026 REF 0102522537</t>
  </si>
  <si>
    <t>ED-28901</t>
  </si>
  <si>
    <t>1113-17 PARA REGISTRAR DEPOSITO-MANZ D #8 INVI LRM ONEIDA LAUREANO 02600082966  SEGUN REF. AVALUOS Y TRAMITES LEGALES NO. 002100060397</t>
  </si>
  <si>
    <t>ED-28958</t>
  </si>
  <si>
    <t>1113-17 PARA REGISTRAR INGRESO CORRESPONDIENTE AL DIA 06 DEL MES DE ENERO 2026, SEGUN ESTADO DE BANCO ANEXO, REF NO. 241003737 VMNRT</t>
  </si>
  <si>
    <t>ED-28959</t>
  </si>
  <si>
    <t>1113-17 PARA REGISTRAR INGRESO CORRESPONDIENTE AL DIA 06 DEL MES DE ENERO 2026, SEGUN ESTADO DE BANCO ANEXO, REF NO. 415193725 VMNRT</t>
  </si>
  <si>
    <t>ED-28960</t>
  </si>
  <si>
    <t>1113-17 PARA REGISTRAR INGRESO CORRESPONDIENTE AL DIA 06 DEL MES DE ENERO 2026, SEGUN ESTADO DE BANCO ANEXO, REF NO. 924100451 VMNRT</t>
  </si>
  <si>
    <t>ED-28961</t>
  </si>
  <si>
    <t>1113-17 PARA REGISTRAR INGRESO CORRESPONDIENTE AL DIA 06 DEL MES DE ENERO 2026, SEGUN ESTADO DE BANCO ANEXO, REF NO. 241005981 VMNRT</t>
  </si>
  <si>
    <t>ED-28962</t>
  </si>
  <si>
    <t>1113-17 PARA REGISTRAR INGRESO CORRESPONDIENTE AL DIA 06 DEL MES DE ENERO 2026, SEGUN ESTADO DE BANCO ANEXO, REF NO. 241006533 VMNRT</t>
  </si>
  <si>
    <t>ED-28963</t>
  </si>
  <si>
    <t>1113-17 PARA REGISTRAR INGRESO CORRESPONDIENTE AL DIA 06 DEL MES DE ENERO 2026, SEGUN ESTADO DE BANCO ANEXO, REF NO. 241008122 VMNRT</t>
  </si>
  <si>
    <t>ED-29016</t>
  </si>
  <si>
    <t>1113-17 PARA REGISTRAR INGRESO CORRESPONDIENTE AL DIA 06 DEL MES DE ENERO 2026, SEGUN ESTADO DE BANCO ANEXO, REF NO. 452400547672 VMNRT</t>
  </si>
  <si>
    <t>ED-29051</t>
  </si>
  <si>
    <t>1113-17 PARA REGISTRAR INGRESO CORRESPONDIENTE AL DIA 06 DEL MES DE ENERO 2026, SEGUN ESTADO DE BANCO ANEXO, REF NO. 415195550 VMNRT</t>
  </si>
  <si>
    <t>DB-4854</t>
  </si>
  <si>
    <t>1113-17 PARA REGISTRAR INGRESOS DE BIENES NACIONALES CORRESPONDIENTE AL DIA 07/01/2026. SEGUN RELACION ANEXA.</t>
  </si>
  <si>
    <t>ED-28836</t>
  </si>
  <si>
    <t>1113-18 PARA REGISTRAR INGRESOS POR DEDUCCION RECIBIDAS DE SUPERVISION DE OBRAS, POR LA SUBCUENTA TESORERIA NACIONAL MINISTERIO DE LA VIVIENDA HABITAT Y EDIFICACIONES (MIVEHD) CORRESPONDIENTE AL LIB-8572 REF 3967</t>
  </si>
  <si>
    <t>1113-19 PARA REGISTRAR INGRESOS POR DEDUCCION RECIBIDAS DE SUPERVISION DE OBRAS, POR LA SUBCUENTA TESORERIA NACIONAL MINISTERIO DE LA VIVIENDA HABITAT Y EDIFICACIONES (MIVEHD) CORRESPONDIENTE AL LIB-8572 REF 3967</t>
  </si>
  <si>
    <t>ED-28837</t>
  </si>
  <si>
    <t>1113-19 PARA REGISTRAR INGRESOS POR DEDUCCION RECIBIDAS DE SUPERVISION DE OBRAS, POR LA SUBCUENTA TESORERIA NACIONAL MINISTERIO DE LA VIVIENDA HABITAT Y EDIFICACIONES (MIVEHD) CORRESPONDIENTE AL LIB-9110 REF 3968</t>
  </si>
  <si>
    <t>1113-18 PARA REGISTRAR INGRESOS POR DEDUCCION RECIBIDAS DE SUPERVISION DE OBRAS, POR LA SUBCUENTA TESORERIA NACIONAL MINISTERIO DE LA VIVIENDA HABITAT Y EDIFICACIONES (MIVEHD) CORRESPONDIENTE AL LIB-9110 REF 3968</t>
  </si>
  <si>
    <t>ED-28838</t>
  </si>
  <si>
    <t>1113-18 PARA REGISTRAR INGRESOS POR DEDUCCION RECIBIDAS DE SUPERVISION DE OBRAS, POR LA SUBCUENTA TESORERIA NACIONAL MINISTERIO DE LA VIVIENDA HABITAT Y EDIFICACIONES (MIVEHD) CORRESPONDIENTE AL LIB-8553 REF 4259</t>
  </si>
  <si>
    <t>1113-19 PARA REGISTRAR INGRESOS POR DEDUCCION RECIBIDAS DE SUPERVISION DE OBRAS, POR LA SUBCUENTA TESORERIA NACIONAL MINISTERIO DE LA VIVIENDA HABITAT Y EDIFICACIONES (MIVEHD) CORRESPONDIENTE AL LIB-8553 REF 4259</t>
  </si>
  <si>
    <t>ED-28839</t>
  </si>
  <si>
    <t>1113-19 PARA REGISTRAR INGRESOS POR DEDUCCION RECIBIDAS DE SUPERVISION DE OBRAS, POR LA SUBCUENTA TESORERIA NACIONAL MINISTERIO DE LA VIVIENDA HABITAT Y EDIFICACIONES (MIVEHD) CORRESPONDIENTE AL LIB-8810 REF 4260</t>
  </si>
  <si>
    <t>1113-18 PARA REGISTRAR INGRESOS POR DEDUCCION RECIBIDAS DE SUPERVISION DE OBRAS, POR LA SUBCUENTA TESORERIA NACIONAL MINISTERIO DE LA VIVIENDA HABITAT Y EDIFICACIONES (MIVEHD) CORRESPONDIENTE AL LIB-8810 REF 4260</t>
  </si>
  <si>
    <t>ED-28882</t>
  </si>
  <si>
    <t>1113-18 PARA REGISTRAR ASIGNACION CUOTA DE PAGO DEBITO DE LA CTA. SUBCUENTA TESORERIA MIVED NO. 211-900100-0, HACIA LA CTA. LIBRAMIENTO TESORERIA NACIOANL MIVED PARA 1113-18 PARA CUBRIR PAGO REF NO. 62303</t>
  </si>
  <si>
    <t>1113-19 PARA REGISTRAR ASIGNACION CUOTA DE PAGO DEBITO DE LA CTA. SUBCUENTA TESORERIA MIVED NO. 211-900100-0, HACIA LA CTA. LIBRAMIENTO TESORERIA NACIOANL MIVED PARA 1113-18 PARA CUBRIR PAGO REF NO. 62303</t>
  </si>
  <si>
    <t>ED-28889</t>
  </si>
  <si>
    <t>1113-19 PARA REGISTRAR TRANSFERENCIA AUTOMATICA CC EMITIDA CUENTA COLECTORA MINISTERIO DE LA VIVIENDA HABITAT Y EDIFICACIONES (MIVEHD) CORRESPONDIENTE AL DIA 07/01/2026 REF 0102522537</t>
  </si>
  <si>
    <t>1113-17 PARA REGISTRAR TRANSFERENCIA AUTOMATICA CC EMITIDA CUENTA COLECTORA MINISTERIO DE LA VIVIENDA HABITAT Y EDIFICACIONES (MIVEHD) CORRESPONDIENTE AL DIA 07/01/2026 REF 0102522537</t>
  </si>
  <si>
    <t>ED-28965</t>
  </si>
  <si>
    <t>1113-17 PARA REGISTRAR INGRESO CORRESPONDIENTE AL DIA 07 DEL MES DE ENERO 2026, SEGUN ESTADO DE BANCO ANEXO, REF NO. 241011859 VMNRT</t>
  </si>
  <si>
    <t>ED-29034</t>
  </si>
  <si>
    <t>1113-17 PARA REGISTRAR INGRESO CORRESPONDIENTE AL DIA 07 DEL MES DE ENERO 2026, SEGUN ESTADO DE BANCO ANEXO, REF NO. 241012578 VMNRT</t>
  </si>
  <si>
    <t>ED-29037</t>
  </si>
  <si>
    <t>1113-17 PARA REGISTRAR INGRESO CORRESPONDIENTE AL DIA 07 DEL MES DE ENERO 2026, SEGUN ESTADO DE BANCO ANEXO, REF NO. 415293134 VMNRT</t>
  </si>
  <si>
    <t>ED-29210</t>
  </si>
  <si>
    <t>1113-19 PARA REGISTRAR INGRESO CORRESPONDIENTE AL DIA 07 DEL MES DE ENERO 2026, SEGUN ESTADO DE BANCO ANEXO, REF HEURIS GOMEZ 594932 INT176779866861 57</t>
  </si>
  <si>
    <t>ED-29216</t>
  </si>
  <si>
    <t>1113-19 PARA REGISTRAR ASIGNACION CUOTA DE PAGO CREDITO DEVUELTA POR COMPROMISOS DE PAGOS QUE TENÍAN PENDIENTE A LA FECHA DEL CIERRE AL 31/12/2025 Y NO FUERON EJECUTADOS, PROCEDIENTO A DEVOLVER LA CUOTA A LA DISPONIBILIDAD,A LO QUE INDICA EÑ REPORTE LE INDICA FECHA DE REGISTRO FECHA DE IMPUTACIÓN. SEGUN REF NO. 62291</t>
  </si>
  <si>
    <t>1113-18 PARA REGISTRAR ASIGNACION CUOTA DE PAGO CREDITO DEVUELTA POR COMPROMISOS DE PAGOS QUE TENÍAN PENDIENTE A LA FECHA DEL CIERRE AL 31/12/2025 Y NO FUERON EJECUTADOS, PROCEDIENTO A DEVOLVER LA CUOTA A LA DISPONIBILIDAD,A LO QUE INDICA EÑ REPORTE LE INDICA FECHA DE REGISTRO FECHA DE IMPUTACIÓN. SEGUN REF NO. 62291</t>
  </si>
  <si>
    <t>DB-4855</t>
  </si>
  <si>
    <t>1113-04 PARA REGISTRAR INGRESOS DE BIENES NACIONALES CORRESPONDIENTE AL DIA 08/01/2026. SEGUN RELACION ANEXA.</t>
  </si>
  <si>
    <t>1113-17 PARA REGISTRAR INGRESOS DE BIENES NACIONALES CORRESPONDIENTE AL DIA 08/01/2026. SEGUN RELACION ANEXA.</t>
  </si>
  <si>
    <t>ED-28883</t>
  </si>
  <si>
    <t>1113-18 PARA REGISTRAR ASIGNACION CUOTA DE PAGO DEBITO DE LA CTA. SUBCUENTA TESORERIA MIVED NO. 211-900100-0, HACIA LA CTA. LIBRAMIENTO TESORERIA NACIOANL MIVED PARA 1113-18 PARA CUBRIR PAGO LIB-9063  REF NO. 62331</t>
  </si>
  <si>
    <t>1113-19 PARA REGISTRAR ASIGNACION CUOTA DE PAGO DEBITO DE LA CTA. SUBCUENTA TESORERIA MIVED NO. 211-900100-0, HACIA LA CTA. LIBRAMIENTO TESORERIA NACIOANL MIVED PARA 1113-18 PARA CUBRIR PAGO LIB-9063  REF NO. 62331</t>
  </si>
  <si>
    <t>ED-28884</t>
  </si>
  <si>
    <t>1113-19 PARA REGISTRAR ASIGNACION CUOTA DE PAGO DEBITO DE LA CTA. SUBCUENTA TESORERIA MIVED NO. 211-900100-0, HACIA LA CTA. LIBRAMIENTO TESORERIA NACIOANL MIVED PARA 1113-18 PARA CUBRIR PAGO REF NO. 62337</t>
  </si>
  <si>
    <t>1113-18 PARA REGISTRAR ASIGNACION CUOTA DE PAGO DEBITO DE LA CTA. SUBCUENTA TESORERIA MIVED NO. 211-900100-0, HACIA LA CTA. LIBRAMIENTO TESORERIA NACIOANL MIVED PARA 1113-18 PARA CUBRIR PAGO REF NO. 62337</t>
  </si>
  <si>
    <t>ED-28890</t>
  </si>
  <si>
    <t>1113-17 PARA REGISTRAR TRANSFERENCIA AUTOMATICA CC EMITIDA CUENTA COLECTORA MINISTERIO DE LA VIVIENDA HABITAT Y EDIFICACIONES (MIVEHD) CORRESPONDIENTE AL DIA 08/01/2026 REF 0102522537</t>
  </si>
  <si>
    <t>1113-19 PARA REGISTRAR TRANSFERENCIA AUTOMATICA CC EMITIDA CUENTA COLECTORA MINISTERIO DE LA VIVIENDA HABITAT Y EDIFICACIONES (MIVEHD) CORRESPONDIENTE AL DIA 08/01/2026 REF 0102522537</t>
  </si>
  <si>
    <t>ED-28902</t>
  </si>
  <si>
    <t>1113-17 PARA REGISTRAR DEPOSITO- LOURDES HONDINA PEGUERO APTO 4713#3 C00108210170  SEGUN REF. AVALUOS Y TRAMITES LEGALES NO. 005490020135</t>
  </si>
  <si>
    <t>ED-28970</t>
  </si>
  <si>
    <t>1113-17 PARA REGISTRAR INGRESO CORRESPONDIENTE AL DIA 08 DEL MES DE ENERO 2026, SEGUN ESTADO DE BANCO ANEXO, REF NO. 241020953 VMNRT</t>
  </si>
  <si>
    <t>ED-29032</t>
  </si>
  <si>
    <t>1113-17 PARA REGISTRAR INGRESO CORRESPONDIENTE AL DIA 08 DEL MES DE ENERO 2026, SEGUN ESTADO DE BANCO ANEXO, REF NO. 241019350 VMNRT</t>
  </si>
  <si>
    <t>ED-29038</t>
  </si>
  <si>
    <t>1113-17 PARA REGISTRAR INGRESO CORRESPONDIENTE AL DIA 08 DEL MES DE ENERO 2026, SEGUN ESTADO DE BANCO ANEXO, REF NO. 452400547915 VMNRT</t>
  </si>
  <si>
    <t>ED-29054</t>
  </si>
  <si>
    <t>1113-17 PARA REGISTRAR INGRESO CORRESPONDIENTE AL DIA 08 DEL MES DE ENERO 2026, SEGUN ESTADO DE BANCO ANEXO, REF NO. 001800020106 VMNRT</t>
  </si>
  <si>
    <t>ED-29057</t>
  </si>
  <si>
    <t>1113-17 PARA REGISTRAR INGRESO CORRESPONDIENTE AL DIA 30 DEL MES DE ENERO 2026, SEGUN ESTADO DE BANCO ANEXO, REF NO. 415381021 VMNRT</t>
  </si>
  <si>
    <t>ED-29068</t>
  </si>
  <si>
    <t>1113-17 PARA REGISTRAR INGRESO CORRESPONDIENTE AL DIA 08 DEL MES DE ENERO 2026, SEGUN ESTADO DE BANCO ANEXO, REF NO. 415401251 VMNRT</t>
  </si>
  <si>
    <t>ED-29209</t>
  </si>
  <si>
    <t>1113-19 PARA REGISTRAR INGRESO CORRESPONDIENTE AL DIA 08 DEL MES DE ENERO 2026, SEGUN ESTADO DE BANCO ANEXO, REF "PEDRO ENRIQUE MATOSPEREZ 839563 INT1767885715126W"</t>
  </si>
  <si>
    <t>CH-7320</t>
  </si>
  <si>
    <t>1113-18 [CONSER SRL] PAGO CUB-10 (CIERRE) DEL CONTRATO MIVHED/CB/OB/PEEN/040/2022, FICHA CBE00656, LOTE 12, PARA EL MEJORAMIENTO DE HABITAT PARA VIVIENDAS RECONSTRUIDAS POR EL PASO DEL HURACAN FIONA, PROVINCIA SANTO DOMINGO, PROYECTO NO. 00538, SEGÚN COM. VMC-SP-434-2025 D/F 11/12/2025 -MVC-7543</t>
  </si>
  <si>
    <t>DB-4856</t>
  </si>
  <si>
    <t>1113-17 PARA REGISTRAR INGRESOS DE BIENES NACIONALES CORRESPONDIENTE AL DIA 09/01/2026. SEGUN RELACION ANEXA.</t>
  </si>
  <si>
    <t>ED-28840</t>
  </si>
  <si>
    <t>1113-18 PARA REGISTRAR INGRESOS POR DEDUCCION RECIBIDAS DE SUPERVISION DE OBRAS, POR LA SUBCUENTA TESORERIA NACIONAL MINISTERIO DE LA VIVIENDA HABITAT Y EDIFICACIONES (MIVEHD) CORRESPONDIENTE AL LIB-8656 REF 7192</t>
  </si>
  <si>
    <t>1113-19 PARA REGISTRAR INGRESOS POR DEDUCCION RECIBIDAS DE SUPERVISION DE OBRAS, POR LA SUBCUENTA TESORERIA NACIONAL MINISTERIO DE LA VIVIENDA HABITAT Y EDIFICACIONES (MIVEHD) CORRESPONDIENTE AL LIB-8656 REF 7192</t>
  </si>
  <si>
    <t>ED-28841</t>
  </si>
  <si>
    <t>1113-19 PARA REGISTRAR INGRESOS POR DEDUCCION RECIBIDAS DE SUPERVISION DE OBRAS, POR LA SUBCUENTA TESORERIA NACIONAL MINISTERIO DE LA VIVIENDA HABITAT Y EDIFICACIONES (MIVEHD) CORRESPONDIENTE AL LIB-8814 REF 7193</t>
  </si>
  <si>
    <t>1113-18 PARA REGISTRAR INGRESOS POR DEDUCCION RECIBIDAS DE SUPERVISION DE OBRAS, POR LA SUBCUENTA TESORERIA NACIONAL MINISTERIO DE LA VIVIENDA HABITAT Y EDIFICACIONES (MIVEHD) CORRESPONDIENTE AL LIB-8814 REF 7193</t>
  </si>
  <si>
    <t>ED-28885</t>
  </si>
  <si>
    <t>1113-18 PARA REGISTRAR ASIGNACION CUOTA DE PAGO DEBITO DE LA CTA. SUBCUENTA TESORERIA MIVED NO. 211-900100-0, HACIA LA CTA. LIBRAMIENTO TESORERIA NACIOANL MIVED PARA 1113-18 PARA CUBRIR PAGO REF NO. 62362</t>
  </si>
  <si>
    <t>1113-19 PARA REGISTRAR ASIGNACION CUOTA DE PAGO DEBITO DE LA CTA. SUBCUENTA TESORERIA MIVED NO. 211-900100-0, HACIA LA CTA. LIBRAMIENTO TESORERIA NACIOANL MIVED PARA 1113-18 PARA CUBRIR PAGO REF NO. 62362</t>
  </si>
  <si>
    <t>ED-28891</t>
  </si>
  <si>
    <t>1113-19 PARA REGISTRAR TRANSFERENCIA AUTOMATICA CC EMITIDA CUENTA COLECTORA MINISTERIO DE LA VIVIENDA HABITAT Y EDIFICACIONES (MIVEHD) CORRESPONDIENTE AL DIA 09/01/2026 REF 0102522537</t>
  </si>
  <si>
    <t>1113-17 PARA REGISTRAR TRANSFERENCIA AUTOMATICA CC EMITIDA CUENTA COLECTORA MINISTERIO DE LA VIVIENDA HABITAT Y EDIFICACIONES (MIVEHD) CORRESPONDIENTE AL DIA 09/01/2026 REF 0102522537</t>
  </si>
  <si>
    <t>ED-28904</t>
  </si>
  <si>
    <t>1113-17 PARA REGISTRAR INGRESOS POR PAGO DE INDEMNIZACION TRANSACCIONAL DEL PROYECTO IGLESIA MAHANNAIM CANAAN, UBICADO EN LA CALLE GUACANAGARIX ESQUINARIX ESQUINA 4TA, SECTOR LA ROMANA DEL OESTE MIVED-DJ/006/2026 D/F 12/01/2026 SEGUN RELACION ANEXA REF. NO. 002100100331</t>
  </si>
  <si>
    <t>ED-28973</t>
  </si>
  <si>
    <t>1113-17 PARA REGISTRAR INGRESO CORRESPONDIENTE AL DIA 09 DEL MES DE ENERO 2026, SEGUN ESTADO DE BANCO ANEXO, REF NO. 415442008 VMNRT</t>
  </si>
  <si>
    <t>ED-28974</t>
  </si>
  <si>
    <t>1113-17 PARA REGISTRAR INGRESO CORRESPONDIENTE AL DIA 09 DEL MES DE ENERO 2026, SEGUN ESTADO DE BANCO ANEXO, REF NO. 415452102 VMNRT</t>
  </si>
  <si>
    <t>ED-28975</t>
  </si>
  <si>
    <t>1113-17 PARA REGISTRAR INGRESO CORRESPONDIENTE AL DIA 09 DEL MES DE ENERO 2026, SEGUN ESTADO DE BANCO ANEXO, REF NO. 924102912 VMNRT</t>
  </si>
  <si>
    <t>ED-28976</t>
  </si>
  <si>
    <t>1113-17 PARA REGISTRAR INGRESO CORRESPONDIENTE AL DIA 09 DEL MES DE ENERO 2026, SEGUN ESTADO DE BANCO ANEXO, REF NO. 241030211 VMNRT</t>
  </si>
  <si>
    <t>ED-29067</t>
  </si>
  <si>
    <t>1113-19 PARA REGISTRAR COMISION DE 2.5% POR SERVICIOS CARNET DESDE 1ERO AL 31 DE DICIEMBRE 2025, SEGUN SIRITE COMISION REF NO. 00020 VER ANEXO</t>
  </si>
  <si>
    <t>ED-29242</t>
  </si>
  <si>
    <t>1113-17 PARA REGISTRAR INGRESO CORRESPONDIENTE AL DIA 06 DEL MES DE ENERO 2026, SEGUN ESTADO DE BANCO ANEXO, REF NO. 002420070098 VMNRT</t>
  </si>
  <si>
    <t>ED-29246</t>
  </si>
  <si>
    <t>1113-17 PARA REGISTRAR INGRESO CORRESPONDIENTE AL DIA 09 DEL MES DE ENERO 2026, SEGUN ESTADO DE BANCO ANEXO, REF NO. 415465450 VMNRT</t>
  </si>
  <si>
    <t>ED-29249</t>
  </si>
  <si>
    <t>1113-17 PARA REGISTRAR INGRESO CORRESPONDIENTE AL DIA 09 DEL MES DE ENERO 2026, SEGUN ESTADO DE BANCO ANEXO, REF NO. 415467048 VMNRT</t>
  </si>
  <si>
    <t>ED-29250</t>
  </si>
  <si>
    <t>1113-17 PARA REGISTRAR INGRESO CORRESPONDIENTE AL DIA 09 DEL MES DE ENERO 2026, SEGUN ESTADO DE BANCO ANEXO, REF NO. 002730010294 VMNRT</t>
  </si>
  <si>
    <t>ED-29253</t>
  </si>
  <si>
    <t>1113-17 PARA REGISTRAR INGRESO CORRESPONDIENTE AL DIA 09 DEL MES DE ENERO 2026, SEGUN ESTADO DE BANCO ANEXO, REF NO. 241029200 VMNRT</t>
  </si>
  <si>
    <t>ED-29254</t>
  </si>
  <si>
    <t>1113-17 PARA REGISTRAR INGRESO CORRESPONDIENTE AL DIA 09 DEL MES DE ENERO 2026, SEGUN ESTADO DE BANCO ANEXO, REF NO. 241029581 VMNRT</t>
  </si>
  <si>
    <t>ED-29262</t>
  </si>
  <si>
    <t>1113-17 PARA REGISTRAR INGRESO CORRESPONDIENTE AL DIA 09 DEL MES DE ENERO 2026, SEGUN ESTADO DE BANCO ANEXO, REF NO. 241029699 VMNRT</t>
  </si>
  <si>
    <t>ED-29265</t>
  </si>
  <si>
    <t>1113-17 PARA REGISTRAR INGRESO CORRESPONDIENTE AL DIA 09 DEL MES DE ENERO 2026, SEGUN ESTADO DE BANCO ANEXO, REF NO. 452400363625 VMNRT</t>
  </si>
  <si>
    <t>ED-28964</t>
  </si>
  <si>
    <t>1113-19 PARA REGISTRAR INGRESO CORRESPONDIENTE AL DIA 11 DEL MES DE ENERO 2026, SEGUN ESTADO DE BANCO ANEXO, REF "YANET GONZALEZ RODRIGUEZ 038107 INT1768241698082H"</t>
  </si>
  <si>
    <t>DB-4857</t>
  </si>
  <si>
    <t>1113-17 PARA REGISTRAR INGRESOS DE BIENES NACIONALES CORRESPONDIENTE AL DIA 12/01/2026. SEGUN RELACION ANEXA.</t>
  </si>
  <si>
    <t>ED-28842</t>
  </si>
  <si>
    <t>1113-18 PARA REGISTRAR INGRESOS POR DEDUCCION RECIBIDAS DE SUPERVISION DE OBRAS, POR LA SUBCUENTA TESORERIA NACIONAL MINISTERIO DE LA VIVIENDA HABITAT Y EDIFICACIONES (MIVEHD) CORRESPONDIENTE AL LIB-8663 REF 9411</t>
  </si>
  <si>
    <t>1113-19 PARA REGISTRAR INGRESOS POR DEDUCCION RECIBIDAS DE SUPERVISION DE OBRAS, POR LA SUBCUENTA TESORERIA NACIONAL MINISTERIO DE LA VIVIENDA HABITAT Y EDIFICACIONES (MIVEHD) CORRESPONDIENTE AL LIB-8663 REF 9411</t>
  </si>
  <si>
    <t>ED-28843</t>
  </si>
  <si>
    <t>1113-19 PARA REGISTRAR INGRESOS POR DEDUCCION RECIBIDAS DE SUPERVISION DE OBRAS, POR LA SUBCUENTA TESORERIA NACIONAL MINISTERIO DE LA VIVIENDA HABITAT Y EDIFICACIONES (MIVEHD) CORRESPONDIENTE AL LIB-8884 REF 9412</t>
  </si>
  <si>
    <t>1113-18 PARA REGISTRAR INGRESOS POR DEDUCCION RECIBIDAS DE SUPERVISION DE OBRAS, POR LA SUBCUENTA TESORERIA NACIONAL MINISTERIO DE LA VIVIENDA HABITAT Y EDIFICACIONES (MIVEHD) CORRESPONDIENTE AL LIB-8884 REF 9412</t>
  </si>
  <si>
    <t>ED-28844</t>
  </si>
  <si>
    <t>1113-18 PARA REGISTRAR INGRESOS POR DEDUCCION RECIBIDAS DE SUPERVISION DE OBRAS, POR LA SUBCUENTA TESORERIA NACIONAL MINISTERIO DE LA VIVIENDA HABITAT Y EDIFICACIONES (MIVEHD) CORRESPONDIENTE AL LIB-9013  REF 9413</t>
  </si>
  <si>
    <t>1113-19 PARA REGISTRAR INGRESOS POR DEDUCCION RECIBIDAS DE SUPERVISION DE OBRAS, POR LA SUBCUENTA TESORERIA NACIONAL MINISTERIO DE LA VIVIENDA HABITAT Y EDIFICACIONES (MIVEHD) CORRESPONDIENTE AL LIB-9013  REF 9413</t>
  </si>
  <si>
    <t>ED-28845</t>
  </si>
  <si>
    <t>1113-19 PARA REGISTRAR INGRESOS POR DEDUCCION RECIBIDAS DE SUPERVISION DE OBRAS, POR LA SUBCUENTA TESORERIA NACIONAL MINISTERIO DE LA VIVIENDA HABITAT Y EDIFICACIONES (MIVEHD) CORRESPONDIENTE AL LIB-9162 REF 9414</t>
  </si>
  <si>
    <t>1113-18 PARA REGISTRAR INGRESOS POR DEDUCCION RECIBIDAS DE SUPERVISION DE OBRAS, POR LA SUBCUENTA TESORERIA NACIONAL MINISTERIO DE LA VIVIENDA HABITAT Y EDIFICACIONES (MIVEHD) CORRESPONDIENTE AL LIB-9162 REF 9414</t>
  </si>
  <si>
    <t>ED-28846</t>
  </si>
  <si>
    <t>1113-18 PARA REGISTRAR INGRESOS POR DEDUCCION RECIBIDAS DE SUPERVISION DE OBRAS, POR LA SUBCUENTA TESORERIA NACIONAL MINISTERIO DE LA VIVIENDA HABITAT Y EDIFICACIONES (MIVEHD) CORRESPONDIENTE AL LIB-9140 REF 9415</t>
  </si>
  <si>
    <t>1113-19 PARA REGISTRAR INGRESOS POR DEDUCCION RECIBIDAS DE SUPERVISION DE OBRAS, POR LA SUBCUENTA TESORERIA NACIONAL MINISTERIO DE LA VIVIENDA HABITAT Y EDIFICACIONES (MIVEHD) CORRESPONDIENTE AL LIB-9140 REF 9415</t>
  </si>
  <si>
    <t>ED-28847</t>
  </si>
  <si>
    <t>1113-19 PARA REGISTRAR INGRESOS POR DEDUCCION RECIBIDAS DE SUPERVISION DE OBRAS, POR LA SUBCUENTA TESORERIA NACIONAL MINISTERIO DE LA VIVIENDA HABITAT Y EDIFICACIONES (MIVEHD) CORRESPONDIENTE AL LIB-9137 REF 9416</t>
  </si>
  <si>
    <t>1113-18 PARA REGISTRAR INGRESOS POR DEDUCCION RECIBIDAS DE SUPERVISION DE OBRAS, POR LA SUBCUENTA TESORERIA NACIONAL MINISTERIO DE LA VIVIENDA HABITAT Y EDIFICACIONES (MIVEHD) CORRESPONDIENTE AL LIB-9137 REF 9416</t>
  </si>
  <si>
    <t>ED-28848</t>
  </si>
  <si>
    <t>1113-18 PARA REGISTRAR INGRESOS POR DEDUCCION RECIBIDAS DE SUPERVISION DE OBRAS, POR LA SUBCUENTA TESORERIA NACIONAL MINISTERIO DE LA VIVIENDA HABITAT Y EDIFICACIONES (MIVEHD) CORRESPONDIENTE AL LIB-9174 REF 9417</t>
  </si>
  <si>
    <t>1113-19 PARA REGISTRAR INGRESOS POR DEDUCCION RECIBIDAS DE SUPERVISION DE OBRAS, POR LA SUBCUENTA TESORERIA NACIONAL MINISTERIO DE LA VIVIENDA HABITAT Y EDIFICACIONES (MIVEHD) CORRESPONDIENTE AL LIB-9174 REF 9417</t>
  </si>
  <si>
    <t>ED-28849</t>
  </si>
  <si>
    <t>1113-19 PARA REGISTRAR INGRESOS POR DEDUCCION RECIBIDAS DE SUPERVISION DE OBRAS, POR LA SUBCUENTA TESORERIA NACIONAL MINISTERIO DE LA VIVIENDA HABITAT Y EDIFICACIONES (MIVEHD) CORRESPONDIENTE AL LIB-8771 REF 9418</t>
  </si>
  <si>
    <t>1113-18 PARA REGISTRAR INGRESOS POR DEDUCCION RECIBIDAS DE SUPERVISION DE OBRAS, POR LA SUBCUENTA TESORERIA NACIONAL MINISTERIO DE LA VIVIENDA HABITAT Y EDIFICACIONES (MIVEHD) CORRESPONDIENTE AL LIB-8771 REF 9418</t>
  </si>
  <si>
    <t>ED-28850</t>
  </si>
  <si>
    <t>1113-18 PARA REGISTRAR INGRESOS POR DEDUCCION RECIBIDAS DE SUPERVISION DE OBRAS, POR LA SUBCUENTA TESORERIA NACIONAL MINISTERIO DE LA VIVIENDA HABITAT Y EDIFICACIONES (MIVEHD) CORRESPONDIENTE AL LIB-8573 REF 9419</t>
  </si>
  <si>
    <t>1113-19 PARA REGISTRAR INGRESOS POR DEDUCCION RECIBIDAS DE SUPERVISION DE OBRAS, POR LA SUBCUENTA TESORERIA NACIONAL MINISTERIO DE LA VIVIENDA HABITAT Y EDIFICACIONES (MIVEHD) CORRESPONDIENTE AL LIB-8573 REF 9419</t>
  </si>
  <si>
    <t>ED-28852</t>
  </si>
  <si>
    <t>1113-19 PARA REGISTRAR INGRESOS POR DEDUCCION RECIBIDAS DE SUPERVISION DE OBRAS, POR LA SUBCUENTA TESORERIA NACIONAL MINISTERIO DE LA VIVIENDA HABITAT Y EDIFICACIONES (MIVEHD) CORRESPONDIENTE AL LIB-9023 REF 9599</t>
  </si>
  <si>
    <t>1113-18 PARA REGISTRAR INGRESOS POR DEDUCCION RECIBIDAS DE SUPERVISION DE OBRAS, POR LA SUBCUENTA TESORERIA NACIONAL MINISTERIO DE LA VIVIENDA HABITAT Y EDIFICACIONES (MIVEHD) CORRESPONDIENTE AL LIB-9023 REF 9599</t>
  </si>
  <si>
    <t>ED-28886</t>
  </si>
  <si>
    <t>1113-18 PARA REGISTRAR ASIGNACION CUOTA DE PAGO DEBITO DE LA CTA. SUBCUENTA TESORERIA MIVED NO. 211-900100-0, HACIA LA CTA. LIBRAMIENTO TESORERIA NACIOANL MIVED PARA 1113-18 PARA CUBRIR PAGO REF NO. 62393</t>
  </si>
  <si>
    <t>1113-19 PARA REGISTRAR ASIGNACION CUOTA DE PAGO DEBITO DE LA CTA. SUBCUENTA TESORERIA MIVED NO. 211-900100-0, HACIA LA CTA. LIBRAMIENTO TESORERIA NACIOANL MIVED PARA 1113-18 PARA CUBRIR PAGO REF NO. 62393</t>
  </si>
  <si>
    <t>ED-28892</t>
  </si>
  <si>
    <t>1113-19 PARA REGISTRAR TRANSFERENCIA AUTOMATICA CC EMITIDA CUENTA COLECTORA MINISTERIO DE LA VIVIENDA HABITAT Y EDIFICACIONES (MIVEHD) CORRESPONDIENTE AL DIA 12/01/2026 REF 0102522537</t>
  </si>
  <si>
    <t>1113-17 PARA REGISTRAR TRANSFERENCIA AUTOMATICA CC EMITIDA CUENTA COLECTORA MINISTERIO DE LA VIVIENDA HABITAT Y EDIFICACIONES (MIVEHD) CORRESPONDIENTE AL DIA 12/01/2026 REF 0102522537</t>
  </si>
  <si>
    <t>ED-28967</t>
  </si>
  <si>
    <t>1113-19 PARA REGISTRAR INGRESO CORRESPONDIENTE AL DIA 12 DEL MES DE ENERO 2026, SEGUN ESTADO DE BANCO ANEXO, REF "JOAQUIN ROMERO 041624 INT1768325712656F"</t>
  </si>
  <si>
    <t>ED-28977</t>
  </si>
  <si>
    <t>1113-17 PARA REGISTRAR INGRESO CORRESPONDIENTE AL DIA 12 DEL MES DE ENERO 2026, SEGUN ESTADO DE BANCO ANEXO, REF NO. 241034797 VMNRT</t>
  </si>
  <si>
    <t>ED-28978</t>
  </si>
  <si>
    <t>1113-17 PARA REGISTRAR INGRESO CORRESPONDIENTE AL DIA 12 DEL MES DE ENERO 2026, SEGUN ESTADO DE BANCO ANEXO, REF NO. 241036201 VMNRT</t>
  </si>
  <si>
    <t>ED-28979</t>
  </si>
  <si>
    <t>1113-17 PARA REGISTRAR INGRESO CORRESPONDIENTE AL DIA 12 DEL MES DE ENERO 2026, SEGUN ESTADO DE BANCO ANEXO, REF NO. 241040293 VMNRT</t>
  </si>
  <si>
    <t>ED-28980</t>
  </si>
  <si>
    <t>1113-17 PARA REGISTRAR INGRESO CORRESPONDIENTE AL DIA 12 DEL MES DE ENERO 2026, SEGUN ESTADO DE BANCO ANEXO, REF NO. 241041214 VMNRT</t>
  </si>
  <si>
    <t>ED-28981</t>
  </si>
  <si>
    <t>1113-17 PARA REGISTRAR INGRESO CORRESPONDIENTE AL DIA 12 DEL MES DE ENERO 2026, SEGUN ESTADO DE BANCO ANEXO, REF NO. 000500050287 VMNRT</t>
  </si>
  <si>
    <t>ED-28983</t>
  </si>
  <si>
    <t>1113-17 PARA REGISTRAR INGRESO CORRESPONDIENTE AL DIA 12 DEL MES DE ENERO 2026, SEGUN ESTADO DE BANCO ANEXO, REF NO. 415657505 VMNRT</t>
  </si>
  <si>
    <t>ED-28984</t>
  </si>
  <si>
    <t>1113-17 PARA REGISTRAR INGRESO CORRESPONDIENTE AL DIA 12 DEL MES DE ENERO 2026, SEGUN ESTADO DE BANCO ANEXO, REF NO. 005900050425 VMNRT</t>
  </si>
  <si>
    <t>ED-29069</t>
  </si>
  <si>
    <t>1113-17 PARA REGISTRAR INGRESO CORRESPONDIENTE AL DIA 12 DEL MES DE ENERO 2026, SEGUN ESTADO DE BANCO ANEXO, REF NO. 452810150080 VMNRT</t>
  </si>
  <si>
    <t>ED-29273</t>
  </si>
  <si>
    <t>1113-17 PARA REGISTRAR INGRESO CORRESPONDIENTE AL DIA 12 DEL MES DE ENERO 2026, SEGUN ESTADO DE BANCO ANEXO, REF NO. 241043030 VMNRT</t>
  </si>
  <si>
    <t>ED-29276</t>
  </si>
  <si>
    <t>1113-17 PARA REGISTRAR INGRESO CORRESPONDIENTE AL DIA 12 DEL MES DE ENERO 2026, SEGUN ESTADO DE BANCO ANEXO, REF NO. 452400547247 VMNRT</t>
  </si>
  <si>
    <t>ED-29295</t>
  </si>
  <si>
    <t>1113-17 PARA REGISTRAR INGRESO CORRESPONDIENTE AL DIA 12 DEL MES DE ENERO 2026, SEGUN ESTADO DE BANCO ANEXO, REF NO. 415636206 VMNRT</t>
  </si>
  <si>
    <t>ED-29298</t>
  </si>
  <si>
    <t>1113-17 PARA REGISTRAR INGRESO CORRESPONDIENTE AL DIA 12 DEL MES DE ENERO 2026, SEGUN ESTADO DE BANCO ANEXO, REF NO. 415642312 VMNRT</t>
  </si>
  <si>
    <t>CH-7388</t>
  </si>
  <si>
    <t>1113-18 [HUMANO SEGUROS, S. A.] LIB-19. PAGO FACTURA NCF NO. E450000006697 D/F 01/01/2026 POR VALOR DE USD$11,444.03 (CON LA TASA DEL DOLAR A RD$63.8514 AL 07 DE ENERO DEL 2026), POR CONCEPTO DE SEGURO MEDICO MÁSTER IND DE SALUD INTERNACIONAL, CORRESPONDIENTE A LA POLIZA NO. 30-93-015688, DURANTE EL PERIODO DESDE 01/01/2026 AL 31/01/2026, SEGUN COM. RRHH-00621 D/F 06/01/2026. VER ANEXOS. MVC-7716</t>
  </si>
  <si>
    <t>CH-7396</t>
  </si>
  <si>
    <t>1113-18 [EDESUR DOMINICANA, S. A.] LIB-20. PAGO DE FACTS. CON NCF E450000084801, E450000084802, E450000084803, E450000084804 Y E450000084805 D/F 31/12/2025, POR CONSUMO DE ENERGIA ELECTRICA DEL NIC. 6002583 DEL EDIFICIO II, NIC. 5393659 DEL EDIFICIO ANEXO II, NIC. 7219931 DE CASITA 2B DEL EDIFICIO II, NIC. 5017176 DE SAN JUAN DE LA MAGUANA Y NIC. 5368777 DEL ALMACEN DE HATO NUEVO, CORRESPONDIENTE A LOS PERIODOS: 02/11/2025- 03/12/2025, 08/11/2025-09/12/2025, 04/11/2025-05/12/2025 Y 08/11/2025-08/12/2025 SEGUN DA/0002/2026 D/F 07/01/2026. VER ANEXOS. MVC-7724</t>
  </si>
  <si>
    <t>DB-4858</t>
  </si>
  <si>
    <t>1113-17 PARA REGISTRAR INGRESOS DE BIENES NACIONALES CORRESPONDIENTE AL DIA 13/01/2026. SEGUN RELACION ANEXA.</t>
  </si>
  <si>
    <t>ED-28851</t>
  </si>
  <si>
    <t>1113-18 PARA REGISTRAR INGRESOS POR DEDUCCION RECIBIDAS DE SUPERVISION DE OBRAS, POR LA SUBCUENTA TESORERIA NACIONAL MINISTERIO DE LA VIVIENDA HABITAT Y EDIFICACIONES (MIVEHD) CORRESPONDIENTE AL LIB-8263 REF 10741</t>
  </si>
  <si>
    <t>1113-19 PARA REGISTRAR INGRESOS POR DEDUCCION RECIBIDAS DE SUPERVISION DE OBRAS, POR LA SUBCUENTA TESORERIA NACIONAL MINISTERIO DE LA VIVIENDA HABITAT Y EDIFICACIONES (MIVEHD) CORRESPONDIENTE AL LIB-8263 REF 10741</t>
  </si>
  <si>
    <t>ED-28853</t>
  </si>
  <si>
    <t>1113-19 PARA REGISTRAR INGRESOS POR DEDUCCION RECIBIDAS DE SUPERVISION DE OBRAS, POR LA SUBCUENTA TESORERIA NACIONAL MINISTERIO DE LA VIVIENDA HABITAT Y EDIFICACIONES (MIVEHD) CORRESPONDIENTE AL LIB-9143 REF 10742</t>
  </si>
  <si>
    <t>1113-18 PARA REGISTRAR INGRESOS POR DEDUCCION RECIBIDAS DE SUPERVISION DE OBRAS, POR LA SUBCUENTA TESORERIA NACIONAL MINISTERIO DE LA VIVIENDA HABITAT Y EDIFICACIONES (MIVEHD) CORRESPONDIENTE AL LIB-9143 REF 10742</t>
  </si>
  <si>
    <t>ED-28854</t>
  </si>
  <si>
    <t>1113-18 PARA REGISTRAR INGRESOS POR DEDUCCION RECIBIDAS DE SUPERVISION DE OBRAS, POR LA SUBCUENTA TESORERIA NACIONAL MINISTERIO DE LA VIVIENDA HABITAT Y EDIFICACIONES (MIVEHD) CORRESPONDIENTE AL LIB-8954 REF 10743</t>
  </si>
  <si>
    <t>1113-19 PARA REGISTRAR INGRESOS POR DEDUCCION RECIBIDAS DE SUPERVISION DE OBRAS, POR LA SUBCUENTA TESORERIA NACIONAL MINISTERIO DE LA VIVIENDA HABITAT Y EDIFICACIONES (MIVEHD) CORRESPONDIENTE AL LIB-8954 REF 10743</t>
  </si>
  <si>
    <t>ED-28855</t>
  </si>
  <si>
    <t>1113-19 PARA REGISTRAR INGRESOS POR DEDUCCION RECIBIDAS DE SUPERVISION DE OBRAS, POR LA SUBCUENTA TESORERIA NACIONAL MINISTERIO DE LA VIVIENDA HABITAT Y EDIFICACIONES (MIVEHD) CORRESPONDIENTE AL LIB-8815 REF 10744</t>
  </si>
  <si>
    <t>1113-18 PARA REGISTRAR INGRESOS POR DEDUCCION RECIBIDAS DE SUPERVISION DE OBRAS, POR LA SUBCUENTA TESORERIA NACIONAL MINISTERIO DE LA VIVIENDA HABITAT Y EDIFICACIONES (MIVEHD) CORRESPONDIENTE AL LIB-8815 REF 10744</t>
  </si>
  <si>
    <t>ED-28856</t>
  </si>
  <si>
    <t>1113-18 PARA REGISTRAR INGRESOS POR DEDUCCION RECIBIDAS DE SUPERVISION DE OBRAS, POR LA SUBCUENTA TESORERIA NACIONAL MINISTERIO DE LA VIVIENDA HABITAT Y EDIFICACIONES (MIVEHD) CORRESPONDIENTE AL LIB-8751 REF 10745</t>
  </si>
  <si>
    <t>1113-19 PARA REGISTRAR INGRESOS POR DEDUCCION RECIBIDAS DE SUPERVISION DE OBRAS, POR LA SUBCUENTA TESORERIA NACIONAL MINISTERIO DE LA VIVIENDA HABITAT Y EDIFICACIONES (MIVEHD) CORRESPONDIENTE AL LIB-8751 REF 10745</t>
  </si>
  <si>
    <t>ED-28857</t>
  </si>
  <si>
    <t>1113-19 PARA REGISTRAR INGRESOS POR DEDUCCION RECIBIDAS DE SUPERVISION DE OBRAS, POR LA SUBCUENTA TESORERIA NACIONAL MINISTERIO DE LA VIVIENDA HABITAT Y EDIFICACIONES (MIVEHD) CORRESPONDIENTE AL LIB-8715 REF 10746</t>
  </si>
  <si>
    <t>1113-18 PARA REGISTRAR INGRESOS POR DEDUCCION RECIBIDAS DE SUPERVISION DE OBRAS, POR LA SUBCUENTA TESORERIA NACIONAL MINISTERIO DE LA VIVIENDA HABITAT Y EDIFICACIONES (MIVEHD) CORRESPONDIENTE AL LIB-8715 REF 10746</t>
  </si>
  <si>
    <t>ED-28858</t>
  </si>
  <si>
    <t>1113-18 PARA REGISTRAR INGRESOS POR DEDUCCION RECIBIDAS DE SUPERVISION DE OBRAS, POR LA SUBCUENTA TESORERIA NACIONAL MINISTERIO DE LA VIVIENDA HABITAT Y EDIFICACIONES (MIVEHD) CORRESPONDIENTE AL LIB-9145 REF 10747</t>
  </si>
  <si>
    <t>1113-19 PARA REGISTRAR INGRESOS POR DEDUCCION RECIBIDAS DE SUPERVISION DE OBRAS, POR LA SUBCUENTA TESORERIA NACIONAL MINISTERIO DE LA VIVIENDA HABITAT Y EDIFICACIONES (MIVEHD) CORRESPONDIENTE AL LIB-9145 REF 10747</t>
  </si>
  <si>
    <t>ED-28859</t>
  </si>
  <si>
    <t>1113-19 PARA REGISTRAR INGRESOS POR DEDUCCION RECIBIDAS DE SUPERVISION DE OBRAS, POR LA SUBCUENTA TESORERIA NACIONAL MINISTERIO DE LA VIVIENDA HABITAT Y EDIFICACIONES (MIVEHD) CORRESPONDIENTE AL LIB-9144 REF 10748</t>
  </si>
  <si>
    <t>1113-18 PARA REGISTRAR INGRESOS POR DEDUCCION RECIBIDAS DE SUPERVISION DE OBRAS, POR LA SUBCUENTA TESORERIA NACIONAL MINISTERIO DE LA VIVIENDA HABITAT Y EDIFICACIONES (MIVEHD) CORRESPONDIENTE AL LIB-9144 REF 10748</t>
  </si>
  <si>
    <t>ED-28860</t>
  </si>
  <si>
    <t>1113-18 PARA REGISTRAR INGRESOS POR DEDUCCION RECIBIDAS DE SUPERVISION DE OBRAS, POR LA SUBCUENTA TESORERIA NACIONAL MINISTERIO DE LA VIVIENDA HABITAT Y EDIFICACIONES (MIVEHD) CORRESPONDIENTE AL LIB-9072 REF 10749</t>
  </si>
  <si>
    <t>1113-19 PARA REGISTRAR INGRESOS POR DEDUCCION RECIBIDAS DE SUPERVISION DE OBRAS, POR LA SUBCUENTA TESORERIA NACIONAL MINISTERIO DE LA VIVIENDA HABITAT Y EDIFICACIONES (MIVEHD) CORRESPONDIENTE AL LIB-9072 REF 10749</t>
  </si>
  <si>
    <t>ED-28861</t>
  </si>
  <si>
    <t>1113-19 PARA REGISTRAR INGRESOS POR DEDUCCION RECIBIDAS DE SUPERVISION DE OBRAS, POR LA SUBCUENTA TESORERIA NACIONAL MINISTERIO DE LA VIVIENDA HABITAT Y EDIFICACIONES (MIVEHD) CORRESPONDIENTE AL LIB-9175 REF 10750</t>
  </si>
  <si>
    <t>1113-18 PARA REGISTRAR INGRESOS POR DEDUCCION RECIBIDAS DE SUPERVISION DE OBRAS, POR LA SUBCUENTA TESORERIA NACIONAL MINISTERIO DE LA VIVIENDA HABITAT Y EDIFICACIONES (MIVEHD) CORRESPONDIENTE AL LIB-9175 REF 10750</t>
  </si>
  <si>
    <t>ED-28862</t>
  </si>
  <si>
    <t>1113-18 PARA REGISTRAR INGRESOS POR DEDUCCION RECIBIDAS DE SUPERVISION DE OBRAS, POR LA SUBCUENTA TESORERIA NACIONAL MINISTERIO DE LA VIVIENDA HABITAT Y EDIFICACIONES (MIVEHD) CORRESPONDIENTE AL LIB-9172 REF 10751</t>
  </si>
  <si>
    <t>1113-19 PARA REGISTRAR INGRESOS POR DEDUCCION RECIBIDAS DE SUPERVISION DE OBRAS, POR LA SUBCUENTA TESORERIA NACIONAL MINISTERIO DE LA VIVIENDA HABITAT Y EDIFICACIONES (MIVEHD) CORRESPONDIENTE AL LIB-9172 REF 10751</t>
  </si>
  <si>
    <t>ED-28863</t>
  </si>
  <si>
    <t>1113-19 PARA REGISTRAR INGRESOS POR DEDUCCION RECIBIDAS DE SUPERVISION DE OBRAS, POR LA SUBCUENTA TESORERIA NACIONAL MINISTERIO DE LA VIVIENDA HABITAT Y EDIFICACIONES (MIVEHD) CORRESPONDIENTE AL LIB-9214 REF 10752</t>
  </si>
  <si>
    <t>1113-18 PARA REGISTRAR INGRESOS POR DEDUCCION RECIBIDAS DE SUPERVISION DE OBRAS, POR LA SUBCUENTA TESORERIA NACIONAL MINISTERIO DE LA VIVIENDA HABITAT Y EDIFICACIONES (MIVEHD) CORRESPONDIENTE AL LIB-9214 REF 10752</t>
  </si>
  <si>
    <t>ED-28864</t>
  </si>
  <si>
    <t>1113-18 PARA REGISTRAR INGRESOS POR DEDUCCION RECIBIDAS DE SUPERVISION DE OBRAS, POR LA SUBCUENTA TESORERIA NACIONAL MINISTERIO DE LA VIVIENDA HABITAT Y EDIFICACIONES (MIVEHD) CORRESPONDIENTE AL LIB-9203 REF 10753</t>
  </si>
  <si>
    <t>1113-19 PARA REGISTRAR INGRESOS POR DEDUCCION RECIBIDAS DE SUPERVISION DE OBRAS, POR LA SUBCUENTA TESORERIA NACIONAL MINISTERIO DE LA VIVIENDA HABITAT Y EDIFICACIONES (MIVEHD) CORRESPONDIENTE AL LIB-9203 REF 10753</t>
  </si>
  <si>
    <t>ED-28865</t>
  </si>
  <si>
    <t>1113-19 PARA REGISTRAR INGRESOS POR DEDUCCION RECIBIDAS DE SUPERVISION DE OBRAS, POR LA SUBCUENTA TESORERIA NACIONAL MINISTERIO DE LA VIVIENDA HABITAT Y EDIFICACIONES (MIVEHD) CORRESPONDIENTE AL LIB-9200 REF 10754</t>
  </si>
  <si>
    <t>1113-18 PARA REGISTRAR INGRESOS POR DEDUCCION RECIBIDAS DE SUPERVISION DE OBRAS, POR LA SUBCUENTA TESORERIA NACIONAL MINISTERIO DE LA VIVIENDA HABITAT Y EDIFICACIONES (MIVEHD) CORRESPONDIENTE AL LIB-9200 REF 10754</t>
  </si>
  <si>
    <t>ED-28866</t>
  </si>
  <si>
    <t>1113-18 PARA REGISTRAR INGRESOS POR DEDUCCION RECIBIDAS DE SUPERVISION DE OBRAS, POR LA SUBCUENTA TESORERIA NACIONAL MINISTERIO DE LA VIVIENDA HABITAT Y EDIFICACIONES (MIVEHD) CORRESPONDIENTE AL LIB-9142 REF 11569</t>
  </si>
  <si>
    <t>1113-19 PARA REGISTRAR INGRESOS POR DEDUCCION RECIBIDAS DE SUPERVISION DE OBRAS, POR LA SUBCUENTA TESORERIA NACIONAL MINISTERIO DE LA VIVIENDA HABITAT Y EDIFICACIONES (MIVEHD) CORRESPONDIENTE AL LIB-9142 REF 11569</t>
  </si>
  <si>
    <t>ED-28867</t>
  </si>
  <si>
    <t>1113-19 PARA REGISTRAR INGRESOS POR DEDUCCION RECIBIDAS DE SUPERVISION DE OBRAS, POR LA SUBCUENTA TESORERIA NACIONAL MINISTERIO DE LA VIVIENDA HABITAT Y EDIFICACIONES (MIVEHD) CORRESPONDIENTE AL LIB-9155 REF 11568</t>
  </si>
  <si>
    <t>1113-18 PARA REGISTRAR INGRESOS POR DEDUCCION RECIBIDAS DE SUPERVISION DE OBRAS, POR LA SUBCUENTA TESORERIA NACIONAL MINISTERIO DE LA VIVIENDA HABITAT Y EDIFICACIONES (MIVEHD) CORRESPONDIENTE AL LIB-9155 REF 11568</t>
  </si>
  <si>
    <t>ED-28868</t>
  </si>
  <si>
    <t>1113-18 PARA REGISTRAR INGRESOS POR DEDUCCION RECIBIDAS DE SUPERVISION DE OBRAS, POR LA SUBCUENTA TESORERIA NACIONAL MINISTERIO DE LA VIVIENDA HABITAT Y EDIFICACIONES (MIVEHD) CORRESPONDIENTE AL LIB-7401 REF 11563</t>
  </si>
  <si>
    <t>1113-19 PARA REGISTRAR INGRESOS POR DEDUCCION RECIBIDAS DE SUPERVISION DE OBRAS, POR LA SUBCUENTA TESORERIA NACIONAL MINISTERIO DE LA VIVIENDA HABITAT Y EDIFICACIONES (MIVEHD) CORRESPONDIENTE AL LIB-7401 REF 11563</t>
  </si>
  <si>
    <t>ED-28869</t>
  </si>
  <si>
    <t>1113-19 PARA REGISTRAR INGRESOS POR DEDUCCION RECIBIDAS DE SUPERVISION DE OBRAS, POR LA SUBCUENTA TESORERIA NACIONAL MINISTERIO DE LA VIVIENDA HABITAT Y EDIFICACIONES (MIVEHD) CORRESPONDIENTE AL LIB-8669REF 11564</t>
  </si>
  <si>
    <t>1113-18 PARA REGISTRAR INGRESOS POR DEDUCCION RECIBIDAS DE SUPERVISION DE OBRAS, POR LA SUBCUENTA TESORERIA NACIONAL MINISTERIO DE LA VIVIENDA HABITAT Y EDIFICACIONES (MIVEHD) CORRESPONDIENTE AL LIB-8669REF 11564</t>
  </si>
  <si>
    <t>ED-28870</t>
  </si>
  <si>
    <t>1113-18 PARA REGISTRAR INGRESOS POR DEDUCCION RECIBIDAS DE SUPERVISION DE OBRAS, POR LA SUBCUENTA TESORERIA NACIONAL MINISTERIO DE LA VIVIENDA HABITAT Y EDIFICACIONES (MIVEHD) CORRESPONDIENTE AL LIB-8665 REF 11565</t>
  </si>
  <si>
    <t>1113-19 PARA REGISTRAR INGRESOS POR DEDUCCION RECIBIDAS DE SUPERVISION DE OBRAS, POR LA SUBCUENTA TESORERIA NACIONAL MINISTERIO DE LA VIVIENDA HABITAT Y EDIFICACIONES (MIVEHD) CORRESPONDIENTE AL LIB-8665 REF 11565</t>
  </si>
  <si>
    <t>ED-28871</t>
  </si>
  <si>
    <t>1113-19 PARA REGISTRAR INGRESOS POR DEDUCCION RECIBIDAS DE SUPERVISION DE OBRAS, POR LA SUBCUENTA TESORERIA NACIONAL MINISTERIO DE LA VIVIENDA HABITAT Y EDIFICACIONES (MIVEHD) CORRESPONDIENTE AL LIB-8515 REF 11566</t>
  </si>
  <si>
    <t>1113-18 PARA REGISTRAR INGRESOS POR DEDUCCION RECIBIDAS DE SUPERVISION DE OBRAS, POR LA SUBCUENTA TESORERIA NACIONAL MINISTERIO DE LA VIVIENDA HABITAT Y EDIFICACIONES (MIVEHD) CORRESPONDIENTE AL LIB-8515 REF 11566</t>
  </si>
  <si>
    <t>ED-28872</t>
  </si>
  <si>
    <t>1113-18 PARA REGISTRAR INGRESOS POR DEDUCCION RECIBIDAS DE SUPERVISION DE OBRAS, POR LA SUBCUENTA TESORERIA NACIONAL MINISTERIO DE LA VIVIENDA HABITAT Y EDIFICACIONES (MIVEHD) CORRESPONDIENTE AL LIB-8671 REF 11567</t>
  </si>
  <si>
    <t>1113-19 PARA REGISTRAR INGRESOS POR DEDUCCION RECIBIDAS DE SUPERVISION DE OBRAS, POR LA SUBCUENTA TESORERIA NACIONAL MINISTERIO DE LA VIVIENDA HABITAT Y EDIFICACIONES (MIVEHD) CORRESPONDIENTE AL LIB-8671 REF 11567</t>
  </si>
  <si>
    <t>ED-28893</t>
  </si>
  <si>
    <t>1113-17 PARA REGISTRAR TRANSFERENCIA AUTOMATICA CC EMITIDA CUENTA COLECTORA MINISTERIO DE LA VIVIENDA HABITAT Y EDIFICACIONES (MIVEHD) CORRESPONDIENTE AL DIA 13/01/2026 REF 0102522537</t>
  </si>
  <si>
    <t>1113-19 PARA REGISTRAR TRANSFERENCIA AUTOMATICA CC EMITIDA CUENTA COLECTORA MINISTERIO DE LA VIVIENDA HABITAT Y EDIFICACIONES (MIVEHD) CORRESPONDIENTE AL DIA 13/01/2026 REF 0102522537</t>
  </si>
  <si>
    <t>ED-28986</t>
  </si>
  <si>
    <t>1113-17 PARA REGISTRAR INGRESO CORRESPONDIENTE AL DIA 13 DEL MES DE ENERO 2026, SEGUN ESTADO DE BANCO ANEXO, REF NO. 452400366055 VMNRT</t>
  </si>
  <si>
    <t>ED-29198</t>
  </si>
  <si>
    <t>1113-17 PARA REGISTRAR INGRESO CORRESPONDIENTE DEL 13 DE ENERO 2026 AL DEPOSITO POR VALOR RD$135,540.50 REF. NO. 415747972 D/F 13/01/2026, AFECTANDO RECLAMACION X PAGAR POR VALOR RD$122,000.00 POR DEPOSITO ERRONIO Y FACTURADO EL NCF B0100001308 CON ED-28943 D/F 23/01/2026 POR VALOR RD$13,540.50, VER ANEXOS</t>
  </si>
  <si>
    <t>ED-29303</t>
  </si>
  <si>
    <t>1113-17 PARA REGISTRAR INGRESO CORRESPONDIENTE AL DIA 13 DEL MES DE ENERO 2026, SEGUN ESTADO DE BANCO ANEXO, REF NO.452400542999 VMNRT</t>
  </si>
  <si>
    <t>ED-29304</t>
  </si>
  <si>
    <t>1113-17 PARA REGISTRAR INGRESO CORRESPONDIENTE AL DIA 13 DEL MES DE ENERO 2026, SEGUN ESTADO DE BANCO ANEXO, REF NO. 003540100141 VMNRT</t>
  </si>
  <si>
    <t>ED-29305</t>
  </si>
  <si>
    <t>1113-17 PARA REGISTRAR INGRESO CORRESPONDIENTE AL DIA 13 DEL MES DE ENERO 2026, SEGUN ESTADO DE BANCO ANEXO, REF NO. 415722558 VMNRT</t>
  </si>
  <si>
    <t>DB-4859</t>
  </si>
  <si>
    <t>1113-17 PARA REGISTRAR INGRESOS DE BIENES NACIONALES CORRESPONDIENTE AL DIA 14/01/2026. SEGUN RELACION ANEXA.</t>
  </si>
  <si>
    <t>ED-28873</t>
  </si>
  <si>
    <t>1113-19 PARA REGISTRAR INGRESOS POR DEDUCCION RECIBIDAS DE SUPERVISION DE OBRAS, POR LA SUBCUENTA TESORERIA NACIONAL MINISTERIO DE LA VIVIENDA HABITAT Y EDIFICACIONES (MIVEHD) CORRESPONDIENTE AL LIB-9040 REF 11930</t>
  </si>
  <si>
    <t>1113-18 PARA REGISTRAR INGRESOS POR DEDUCCION RECIBIDAS DE SUPERVISION DE OBRAS, POR LA SUBCUENTA TESORERIA NACIONAL MINISTERIO DE LA VIVIENDA HABITAT Y EDIFICACIONES (MIVEHD) CORRESPONDIENTE AL LIB-9040 REF 11930</t>
  </si>
  <si>
    <t>ED-28874</t>
  </si>
  <si>
    <t>1113-18 PARA REGISTRAR INGRESOS POR DEDUCCION RECIBIDAS DE SUPERVISION DE OBRAS, POR LA SUBCUENTA TESORERIA NACIONAL MINISTERIO DE LA VIVIENDA HABITAT Y EDIFICACIONES (MIVEHD) CORRESPONDIENTE AL LIB-8770 REF 11931</t>
  </si>
  <si>
    <t>1113-19 PARA REGISTRAR INGRESOS POR DEDUCCION RECIBIDAS DE SUPERVISION DE OBRAS, POR LA SUBCUENTA TESORERIA NACIONAL MINISTERIO DE LA VIVIENDA HABITAT Y EDIFICACIONES (MIVEHD) CORRESPONDIENTE AL LIB-8770 REF 11931</t>
  </si>
  <si>
    <t>ED-28875</t>
  </si>
  <si>
    <t>1113-19 PARA REGISTRAR INGRESOS POR DEDUCCION RECIBIDAS DE SUPERVISION DE OBRAS, POR LA SUBCUENTA TESORERIA NACIONAL MINISTERIO DE LA VIVIENDA HABITAT Y EDIFICACIONES (MIVEHD) CORRESPONDIENTE AL LIB-9042 REF 11932</t>
  </si>
  <si>
    <t>1113-18 PARA REGISTRAR INGRESOS POR DEDUCCION RECIBIDAS DE SUPERVISION DE OBRAS, POR LA SUBCUENTA TESORERIA NACIONAL MINISTERIO DE LA VIVIENDA HABITAT Y EDIFICACIONES (MIVEHD) CORRESPONDIENTE AL LIB-9042 REF 11932</t>
  </si>
  <si>
    <t>ED-28876</t>
  </si>
  <si>
    <t>1113-18 PARA REGISTRAR INGRESOS POR DEDUCCION RECIBIDAS DE SUPERVISION DE OBRAS, POR LA SUBCUENTA TESORERIA NACIONAL MINISTERIO DE LA VIVIENDA HABITAT Y EDIFICACIONES (MIVEHD) CORRESPONDIENTE AL LIB-8992 REF 11933</t>
  </si>
  <si>
    <t>1113-19 PARA REGISTRAR INGRESOS POR DEDUCCION RECIBIDAS DE SUPERVISION DE OBRAS, POR LA SUBCUENTA TESORERIA NACIONAL MINISTERIO DE LA VIVIENDA HABITAT Y EDIFICACIONES (MIVEHD) CORRESPONDIENTE AL LIB-8992 REF 11933</t>
  </si>
  <si>
    <t>ED-28877</t>
  </si>
  <si>
    <t>1113-19 PARA REGISTRAR INGRESOS POR DEDUCCION RECIBIDAS DE SUPERVISION DE OBRAS, POR LA SUBCUENTA TESORERIA NACIONAL MINISTERIO DE LA VIVIENDA HABITAT Y EDIFICACIONES (MIVEHD) CORRESPONDIENTE AL LIB-9146 REF 11934</t>
  </si>
  <si>
    <t>1113-18 PARA REGISTRAR INGRESOS POR DEDUCCION RECIBIDAS DE SUPERVISION DE OBRAS, POR LA SUBCUENTA TESORERIA NACIONAL MINISTERIO DE LA VIVIENDA HABITAT Y EDIFICACIONES (MIVEHD) CORRESPONDIENTE AL LIB-9146 REF 11934</t>
  </si>
  <si>
    <t>ED-28878</t>
  </si>
  <si>
    <t>1113-18 PARA REGISTRAR INGRESOS POR DEDUCCION RECIBIDAS DE SUPERVISION DE OBRAS, POR LA SUBCUENTA TESORERIA NACIONAL MINISTERIO DE LA VIVIENDA HABITAT Y EDIFICACIONES (MIVEHD) CORRESPONDIENTE AL LIB-9057 REF 11935</t>
  </si>
  <si>
    <t>1113-19 PARA REGISTRAR INGRESOS POR DEDUCCION RECIBIDAS DE SUPERVISION DE OBRAS, POR LA SUBCUENTA TESORERIA NACIONAL MINISTERIO DE LA VIVIENDA HABITAT Y EDIFICACIONES (MIVEHD) CORRESPONDIENTE AL LIB-9057 REF 11935</t>
  </si>
  <si>
    <t>ED-28894</t>
  </si>
  <si>
    <t>1113-17 PARA REGISTRAR TRANSFERENCIA AUTOMATICA CC EMITIDA CUENTA COLECTORA MINISTERIO DE LA VIVIENDA HABITAT Y EDIFICACIONES (MIVEHD) CORRESPONDIENTE AL DIA 14/01/2026 REF 0102522537</t>
  </si>
  <si>
    <t>1113-19 PARA REGISTRAR TRANSFERENCIA AUTOMATICA CC EMITIDA CUENTA COLECTORA MINISTERIO DE LA VIVIENDA HABITAT Y EDIFICACIONES (MIVEHD) CORRESPONDIENTE AL DIA 14/01/2026 REF 0102522537</t>
  </si>
  <si>
    <t>ED-28987</t>
  </si>
  <si>
    <t>1113-17 PARA REGISTRAR INGRESO CORRESPONDIENTE AL DIA 14 DEL MES DE ENERO 2026, SEGUN ESTADO DE BANCO ANEXO, REF NO. 241058296 VMNRT</t>
  </si>
  <si>
    <t>ED-29222</t>
  </si>
  <si>
    <t>1113-17 PARA REGISTRAR INGRESO CORRESPONDIENTE AL DIA 14 DEL MES DE ENERO 2026, SEGUN ESTADO DE BANCO ANEXO, REF NO. 241057286 VMNRT</t>
  </si>
  <si>
    <t>ED-29239</t>
  </si>
  <si>
    <t>1113-17 PARA REGISTRAR INGRESO CORRESPONDIENTE AL DIA 14 DEL MES DE ENERO 2026, SEGUN ESTADO DE BANCO ANEXO, REF NO. 924106093 VMNRT</t>
  </si>
  <si>
    <t>CH-7394</t>
  </si>
  <si>
    <t>1113-18 [ORQUIDEA DEL CARMEN MEDINA FERREIRAS DE PEREZ] LIB-68. PAGO FACTURA NCF NO. B1500000263 D/F 12/12/2025 POR CONCEPTO DE HONORARIOS POR SERVICIOS NOTARIALES DE TRES (03) ACTOS AUTENTICOS, SEGÚN: DA/1302/2025 D/F 29/12/2025, MIVED-DJ/2184/2025 D/F 16/12/2025. (RETENCIÓN: 100% DEL ITBIS Y 10% DEL ISR) VER ANEXOS. MVC-7712</t>
  </si>
  <si>
    <t>CH-7397</t>
  </si>
  <si>
    <t>1113-18 [BANCO DE RESERVAS DE LA REPUBLICA DOMINICANA BANCO DE SERVICIOS MULTIPLES S A] LIB-69. PAGO DE LAS TARJETAS VISA FLOTILLA POR EL CONSUMO DE COMBUSTIBLE, CORRESPONDIENTE AL CORTE D/F 02/01/2026. SEGUN DA/0019/2026 D/F 12/01/2026. (INTERESES Y COMISIONES RD$85,247.68 Y OTROS CARGOS BANCARIOS RD$25,800.00) VER ANEXOS. MVC-7728</t>
  </si>
  <si>
    <t>DB-4860</t>
  </si>
  <si>
    <t>1113-17 PARA REGISTRAR INGRESOS DE BIENES NACIONALES CORRESPONDIENTE AL DIA 15/01/2026. SEGUN RELACION ANEXA.</t>
  </si>
  <si>
    <t>ED-28895</t>
  </si>
  <si>
    <t>1113-17 PARA REGISTRAR TRANSFERENCIA AUTOMATICA CC EMITIDA CUENTA COLECTORA MINISTERIO DE LA VIVIENDA HABITAT Y EDIFICACIONES (MIVEHD) CORRESPONDIENTE AL DIA 15/01/2026 REF 0102522537</t>
  </si>
  <si>
    <t>1113-19 PARA REGISTRAR TRANSFERENCIA AUTOMATICA CC EMITIDA CUENTA COLECTORA MINISTERIO DE LA VIVIENDA HABITAT Y EDIFICACIONES (MIVEHD) CORRESPONDIENTE AL DIA 15/01/2026 REF 0102522537</t>
  </si>
  <si>
    <t>ED-28903</t>
  </si>
  <si>
    <t>1113-17 PARA REGISTRARDEPOSITO- CERTIFICACION DE ESTADO JURIDICO A NOMBRE LUIS RAFAEL ESTEVEZ 03105158319  SEGUN REF. AVALUOS Y TRAMITES LEGALES NO. 001250020277</t>
  </si>
  <si>
    <t>ED-28905</t>
  </si>
  <si>
    <t>1113-07 PARA REGISTRAR TRANSFERENCIA DE ANGEL DAVID LUNA OVALLES SOLICITUD COPIA CERTIFICADA DO SEGUN REF. AVALUOS Y TRAMITES LEGALES NO.241067273</t>
  </si>
  <si>
    <t>ED-28988</t>
  </si>
  <si>
    <t>1113-17 PARA REGISTRAR INGRESO CORRESPONDIENTE AL DIA 15 DEL MES DE ENERO 2026, SEGUN ESTADO DE BANCO ANEXO, REF NO. 452400547743 VMNRT</t>
  </si>
  <si>
    <t>ED-28989</t>
  </si>
  <si>
    <t>1113-17 PARA REGISTRAR INGRESO CORRESPONDIENTE AL DIA 15 DEL MES DE ENERO 2026, SEGUN ESTADO DE BANCO ANEXO, REF NO. 415873860 VMNRT</t>
  </si>
  <si>
    <t>ED-28990</t>
  </si>
  <si>
    <t>1113-17 PARA REGISTRAR INGRESO CORRESPONDIENTE AL DIA 15 DEL MES DE ENERO 2026, SEGUN ESTADO DE BANCO ANEXO, REF NO. 241064512 VMNRT</t>
  </si>
  <si>
    <t>ED-29252</t>
  </si>
  <si>
    <t>1113-17 PARA REGISTRAR INGRESO CORRESPONDIENTE AL DIA 15 DEL MES DE ENERO 2026, SEGUN ESTADO DE BANCO ANEXO, REF NO. 415896787 VMNRT</t>
  </si>
  <si>
    <t>ED-29266</t>
  </si>
  <si>
    <t>1113-17 PARA REGISTRAR INGRESO CORRESPONDIENTE AL DIA 15 DEL MES DE ENERO 2026, SEGUN ESTADO DE BANCO ANEXO, REF NO. 241067168 VMNRT</t>
  </si>
  <si>
    <t>ED-29321</t>
  </si>
  <si>
    <t>1113-17 PARA REGISTRAR INGRESO CORRESPONDIENTE AL DIA 15 DEL MES DE ENERO 2026, TRANSFERENCIA DE ANGEL DAVID LUNA OVALLES SOLICITUD COPIA CERTIFICADA DO, SEGUN ESTADO DE BANCO ANEXO, REF NO. 241067273 AVALUOS Y TRAMITES LEGALES</t>
  </si>
  <si>
    <t>CH-7390</t>
  </si>
  <si>
    <t>1113-18 [DSETA GROUP, SRL] LIB-72. SEXTO PAGO DE LA ORDEN DE SERVICIOS NO. MIVHED-2024-00324, PROCESO NO. MIVHED-DAF-CM-2024-0077, D/F 13/12/2024, CON LAS FACTURAS NCF NO. B1500000514 D/F 11/12/2025 POR CONCEPTO DE CONTRATACION DE SERVICIO DE MANTENIMIENTO PREVENTIVO Y CORRECTIVO PARA LAS PLANTAS ELECTRICAS DE LOS EDIFICIOS I Y II DE ESTE MINISTERIO. SEGUN DA/1279/2025 D/F 15/12/2025. (RETENCION: 5% DEL ISR). VER ANEXOS. MVC-7648</t>
  </si>
  <si>
    <t>CH-7392</t>
  </si>
  <si>
    <t>1113-18 [ORQUIDEA DEL CARMEN MEDINA FERREIRAS DE PEREZ] LIB-70. PAGO FACTURA NCF NO. B1500000265 D/F 12/12/2025 POR CONCEPTO DE HONORARIOS POR SERVICIOS NOTARIALES DE TRES (03) ACTOS AUTENTICOS, SEGÚN: DA/1291/2025 D/F 22/12/2025, MIVED-DJ/2186/2025 D/F 16/12/2025. (RETENCIÓN: 100% DEL ITBIS Y 10% DEL ISR) VER ANEXOS. MVC-7694</t>
  </si>
  <si>
    <t>CH-7393</t>
  </si>
  <si>
    <t>1113-18 [DSETA GROUP, SRL] LIB-71. SEPTIMO PAGO DE LA ORDEN DE SERVICIOS NO. MIVHED-2024-00324, PROCESO NO. MIVHED-DAF-CM-2024-0077, D/F 13/12/2024, CON LA FACTURA NCF NO. B1500000525 D/F 22/12/2025 POR CONCEPTO DE CONTRATACION DE SERVICIO DE MANTENIMIENTO PREVENTIVO Y CORRECTIVO PARA LAS PLANTAS ELECTRICAS DE LOS EDIFICIOS I Y II DE ESTE MINISTERIO. SEGUN DA/1300/2025 D/F 23/12/2025. (RETENCION: 5% DEL ISR). VER ANEXOS. MVC-7703</t>
  </si>
  <si>
    <t>CH-7395</t>
  </si>
  <si>
    <t>1113-18 [MOISSE CORDERO VALDEZ] LIB-73. PAGO FACTURA NCF NO. B1500000131 D/F 09/12/2025, POR SERVICIOS DE NOTARIZACIONES DE (14) CATORCE ACTOS AUTENTICOS, SEGUN DA/1304/2025 D/F 29/12/2025, MIVED-DJ/2145/2025 D/F 09/12/2025 (RETENCION: 10% DEL ISR Y 100% DEL ITBIS) VER ANEXOS. MVC-7713</t>
  </si>
  <si>
    <t>1113-18 [MOISSE CORDERO VALDEZ] LIB-73. PAGO FACTURA NCF NO. B1500000131 D/F 09/12/2025, POR SERVICIOS DE NOTARIZACIONES DE (14) CATORCE ACTOS AUTENTICOS, SEGUN DA/1304/2025 D/F 29/12/2025, MIVED -DJ/2145/2025 D/F 09/12/2025 (RETENCION: 10% DEL ISR Y 100% DEL ITBIS) VER ANEXOS. MVC-7713</t>
  </si>
  <si>
    <t>CH-7398</t>
  </si>
  <si>
    <t>1113-18 [SEGURO NACIONAL DE SALUD (ARS SENASA)] LIB-104. PAGO FACTURA NCF NO. E450000004944 D/F 19/12/2025, POLIZA NO. 12974, CORRESPONDIENTE AL SEGURO MEDICO DE LOS EMPLEADOS FIJOS, DEL PERIODO 01/01/2026 AL 31/01/2026, POR RD$ 2,108,979.11, CON UN VALOR DESCONTADO POR NOMINA RD$318,917.48, CORRESPONDIENTE AL MES DE ENERO 2026, SEGUN COM. RRHH-00010 D/F 15/01/2026. VER ANEXOS. MVC-7732</t>
  </si>
  <si>
    <t>CH-7460</t>
  </si>
  <si>
    <t>1113-18 [GLADYS VIRGINIA DE LOS A DIAZ Q DE SCHIFFINO] LIB-78. PAGO UNICO A LA ORDEN DE SERVICIOS NO. MIVHED-2025-00255, PROCESO NO. MIVHED-DAF-CD-2025-0053 D/F 15/12/2025, CON LA FACT NCF NO. B1500001883 D/F 22/12/2025, POR SERVICIO DE ALMUERZO PARA TREINTA (30) PERSONAS, A FIN DE SER UTILIZADO EN LA REVISION DE METAS 2026 DE DIRECTORES Y ENCARGADOS DE ESTE MINISTERIO. SEGUN DA/1301/2025 D/F 24/12/2025. (RETENCION: 10% DEL ISR Y 100% DEL ITBIS) VER ANEXOS. MVC-7711</t>
  </si>
  <si>
    <t>DB-4861</t>
  </si>
  <si>
    <t>1113-17 PARA REGISTRAR INGRESOS DE BIENES NACIONALES CORRESPONDIENTE AL DIA 16/01/2026. SEGUN RELACION ANEXA.</t>
  </si>
  <si>
    <t>ED-28896</t>
  </si>
  <si>
    <t>1113-17 PARA REGISTRAR TRANSFERENCIA AUTOMATICA CC EMITIDA CUENTA COLECTORA MINISTERIO DE LA VIVIENDA HABITAT Y EDIFICACIONES (MIVEHD) CORRESPONDIENTE AL DIA 16/01/2026 REF 0102522537</t>
  </si>
  <si>
    <t>1113-19 PARA REGISTRAR TRANSFERENCIA AUTOMATICA CC EMITIDA CUENTA COLECTORA MINISTERIO DE LA VIVIENDA HABITAT Y EDIFICACIONES (MIVEHD) CORRESPONDIENTE AL DIA 16/01/2026 REF 0102522537</t>
  </si>
  <si>
    <t>ED-28992</t>
  </si>
  <si>
    <t>1113-17 PARA REGISTRAR INGRESO CORRESPONDIENTE AL DIA 16 DEL MES DE ENERO 2026, SEGUN ESTADO DE BANCO ANEXO, REF NO. 452400546659 VMNRT</t>
  </si>
  <si>
    <t>ED-28993</t>
  </si>
  <si>
    <t>1113-17 PARA REGISTRAR INGRESO CORRESPONDIENTE AL DIA 16 DEL MES DE ENERO 2026, SEGUN ESTADO DE BANCO ANEXO, REF NO. 924107479 VMNRT</t>
  </si>
  <si>
    <t>ED-28994</t>
  </si>
  <si>
    <t>1113-17 PARA REGISTRAR INGRESO CORRESPONDIENTE AL DIA 16 DEL MES DE ENERO 2026, SEGUN ESTADO DE BANCO ANEXO, REF NO. 003920040325 VMNRT</t>
  </si>
  <si>
    <t>ED-28995</t>
  </si>
  <si>
    <t>1113-17 PARA REGISTRAR INGRESO CORRESPONDIENTE AL DIA 16 DEL MES DE ENERO 2026, SEGUN ESTADO DE BANCO ANEXO, REF NO. 241075734 VMNRT</t>
  </si>
  <si>
    <t>ED-29214</t>
  </si>
  <si>
    <t>1113-19 PARA REGISTRAR INGRESO CORRESPONDIENTE AL DIA 16 DEL MES DE ENERO 2026, SEGUN ESTADO DE BANCO ANEXO, REF VOLANTE DE DEPOSITO 005120010544</t>
  </si>
  <si>
    <t>ED-29285</t>
  </si>
  <si>
    <t>1113-17 PARA REGISTRAR INGRESO CORRESPONDIENTE AL DIA 16 DEL MES DE ENERO 2026, SEGUN ESTADO DE BANCO ANEXO, REF NO. 415974668 VMNRT</t>
  </si>
  <si>
    <t>ED-29302</t>
  </si>
  <si>
    <t>1113-17 PARA REGISTRAR INGRESO CORRESPONDIENTE AL DIA 16 DEL MES DE ENERO 2026, SEGUN ESTADO DE BANCO ANEXO, REF NO. 241077733 VMNRT</t>
  </si>
  <si>
    <t>CH-7391</t>
  </si>
  <si>
    <t>1113-18 [RICOS BUFFET, SRL] LIB-128. DECIMO Y ULTIMO PAGO AL CONTRATO NO. MIVHED/CB/CS/LPN/010/2024, PROCESO MIVHED-CCC-LPN-2024-0012 D/F 19/12/2024 ADENDA NO. I MIVHED-CB-AD-123-2025 POR EXTENCION DE VIGENCIA AL CONTRATO, CON LAS FACTURAS NCF. B1500001686, D/F 15/12/2025, B1500001687, D/F 16/12/2025 (POR RD$ 975,506.00 MENOS RD$ 195,101.20 CORRESP. AL 20% DE AMORT. DEL AVANCE INICIAL) (DICHA ORDEN SERA CERRADA CON UN BALANCE DE RD$100.58), POR SERVICIOS DE MONTAJES DE EVENTOS PARA ENTREGA DE OBRAS. LOTE I. MONTAJE DE EVENTOS TIPO (A). SEGUN DA/1294/2025 D/F 22/12/2025. (RETENCION: 5% DEL ISR Y 30% ITBIS) VER ANEXOS. MVC-7671</t>
  </si>
  <si>
    <t>CH-7399</t>
  </si>
  <si>
    <t>1113-18 [HUMANO SEGUROS, S. A.] LIB-121. PAGO FACTURAS CON NCF NO. E450000006790 Y E450000006791 D/F 01/01/2026 (POR RD$ 1,878,712.94 MAS 12,838.52 PENDIENTE DE LA FACTURA E450000006640 D/F 01/12/2025, MENOS RD$ 166,593.94, LOS CUALES SERAN DESCONTADO Y PAGADO EN LA NOMINA DE ENERO 2026), POR CONCEPTO DE SEGURO MEDICO DE EMPLEADOS FIJOS Y DEPENDIENTES OPCIONALES, DURANTE EL PERIODO DESDE EL 01/01/2026 AL 31/01/2026. SEGUN COM. RRHH-0009 D/F 15/01/2026. (VER ANEXOS). MVC-7733</t>
  </si>
  <si>
    <t>CH-7400</t>
  </si>
  <si>
    <t>1113-18 [ORQUIDEA DEL CARMEN MEDINA FERREIRAS DE PEREZ] LIB-120. PAGO FACTURA NCF NO. B1500000264 D/F 12/12/2025 POR CONCEPTO DE HONORARIOS POR SERVICIOS NOTARIALES DE TRES (03) ACTOS AUTENTICOS, SEGÚN: DA/1306/2025 D/F 29/12/2025, MIVED-DJ/2185/2025 D/F 16/12/2025. (RETENCIÓN: 100% DEL ITBIS Y 10% DEL ISR) VER ANEXOS. MVC-7735</t>
  </si>
  <si>
    <t>CH-7401</t>
  </si>
  <si>
    <t>1113-18 [ALTICE DOMINICANA, S. A.] LIB-124. PAGO FACTURAS NCF NO. E450000021579 D/F 14/1//2026, POR CONCEPTO DE SERVICIOS DE INTERNET DEL LOCAL HATO NUEVO, DE LA CUENTA NO. 89766304, DURANTE LOS PERIODOS DESDE EL 01/01/2026 AL 31/01/2026, SEGUN DA/0033/2026 D/F 14/01/2026. VER ANEXOS MVC-7737</t>
  </si>
  <si>
    <t>CH-7402</t>
  </si>
  <si>
    <t>1113-18 [YONA YONEL DIESEL SRL] LIB-131. SEXTO PAGO DE LA ORDEN DE SERVICIOS NO. MIVHED-2024-00185, PROCESO MIVHED-DAF-CM-2024-0035 D/F 25/06/2024, CON LA FACTURA NCF NO. E450000000260 D/F 26/12/2025, POR ADQUISICION DE CIEN (100) GALONES DE COMBUSTIBLE (DIESEL REGULAR) PARA LAS PLANTAS ELECTRICAS DE INVIVIENDA DE ESTE MINISTERIO, SEGUN DA/1309/2025 D/F 30/12/2025. VER ANEXOS. MVC-7738</t>
  </si>
  <si>
    <t>CH-7403</t>
  </si>
  <si>
    <t>1113-18 [EDGAR MANUEL PEGUERO FLORENCIO] LIB-133. PAGO FACTURA NCF NO. B1500000523 D/F 16/12/2025, POR SERVICIOS DE NOTARIZACIONES DE DIECISIETE (17) CONTRATOS. SEGUN DA/1310/2025 D/F 30/12/2025, MIVED-DJ/2234/2025 D/F 22/12/2025. (RETENCIÓN: 100% DEL ITBIS Y 10% DEL ISR). VER ANEXOS. MVC-7739</t>
  </si>
  <si>
    <t>CH-7404</t>
  </si>
  <si>
    <t>1113-18 [LEIDA AMARILIS DE LOS SANTOS LEREBOURS] LIB-125. PAGO A LA FACTURA NCF B1500000303, D/F 22/12/2025, POR CONCEPTO DE HONORARIOS POR SERVICIOS NOTARIALES DE TRES (03) ACTOS AUTENTICOS, SEGÚN DA/1311/2025 D/F 30/12/2025 Y MIVED-DJ/2239/2025 D/F 23/12/2025. (RETENCIÓN: 100% DEL ITBIS Y 10% DEL ISR) VER ANEXOS. MVC-7740</t>
  </si>
  <si>
    <t>CH-7406</t>
  </si>
  <si>
    <t>1113-18 [CORPORACION TURISTICA DE SERVICIOS PUNTA CANA S.A.S.] LIB-140. PAGO FACTURA NO. 2000420017 NCF NO. E450000000088 D/F 30/12/2025 POR SERV. DE ELECTRICIDAD CORRESPONDIENTE AL PERIODO DEL 26 DE NOVIEMBRE 2025 AL 25 DE DICIEMBRE 2025 , DEL LOCAL UBICADO EN PUNTA CANA, SEGUN DA/0022/2026 D/F 13/01/2026. VER ANEXOS MVC-7747</t>
  </si>
  <si>
    <t>CH-7412</t>
  </si>
  <si>
    <t>1113-18 [CARIBBEAN FOOD SUPPLY Y R, SRL] LIB-138. PAGO NO. 48 DEL CONTRATO NO. MIVHED/CB/BS/PEEN/010/2023, PROCESO NO. MIVHED-MAE-PEEN-2022-0013, ADENDUM NO. I MIVHED-CB-AD-256-2023, (POR EXT.DE VIGENCIA) ADENDUM NO. II MIVHED-CB-AD-121-2024 ADENDUM NO. III MIVHED-CB-AD-119-2025 (POR EXT. DE CONT. E INCREMENTO DEL MONTO) CON LA FACT NCF NO. B1500000195 D/F 17/12/2025 (POR VALOR DE RD$ 539,998.96 MENOS RD$ 107,999.79 CORRESP. AL 20% DE. DEL AVANCE INICIAL) POR ADQ. DE MAT. Y HTAS. PARA REP. DE VIVIENDAS EN EL DN. Y LA PROV. STO DGO, A RAIZ DEL LAS LLUVIAS ACAECIDAS EL 04 DE NOV. 2022, LOTE II. SEGÚN DA/1286/2025 D/F 18/12/2025, (RET. DEL 5% ISR) VER ANEXOS. MVC-7651</t>
  </si>
  <si>
    <t>CH-7413</t>
  </si>
  <si>
    <t>1113-18 [YONA YONEL DIESEL SRL] LIB-130. SEPTIMO PAGO A LA ORDEN DE SERVICIOS NO. MIVHED-2024-00185, PROCESO MIVHED-DAF-CM-2024-0035 D/F 25/06/2024, CON LA FACTURA NCF NO. E450000000266 D/F 02/01/2026, POR ADQUISICION DE TRESCIENTOS (300) GALONES DE COMBUSTIBLE (DIESEL REGULAR) PARA LA PLANTA ELECTRICA DE ESTE MINISTERIO. SEGUN DA/0023/2026 D/F 13/01/2026. VER ANEXOS. MVC-7741</t>
  </si>
  <si>
    <t>CH-7446</t>
  </si>
  <si>
    <t>1113-18 [CONSORCIO DE CONSTRUCCIÓN ESPECIALIZADO DOMINICANO (CCED)] LIB-122. PAGO CUB-04 (52.83%) DEL CONTRATO MIVHED/CB/OB/LPN/007/2024, FICHA CBE00767, LOTE 07, PARA LA CONSTRUCCION DEL INSTITUTO POLICIAL DE EDUCACION SUPERIOR (IPES), UBICADO EN SANTO DOMINGO. PROYECTO NO. 00606, SEGÚN COM. VMC-SP-481-2025 D/F 18/12/2025. MVC-7806</t>
  </si>
  <si>
    <t>CR-459</t>
  </si>
  <si>
    <t>1113-18 PARA REINTEGRAL EL BALANCE DE LA CUENTA CONTABLE 1113-18 LIBRAMIENTO TESORERIA NACIONAL (MIVHED) A NOMBRE DEL ABONO A CESION ENTRE METAL ACD SRL Y FLEXI CAP, FICHA CBE00392, A LA CUENTA NO. 2143-03 CUBICACIONES POR PAGAR MEJORAMIENTO HABITACINALES, PAGADA CON EL LIB-9157, FECHA 26/12/2025, CHEQUE 7365, POR VALOR RD$ 4,481,339.02</t>
  </si>
  <si>
    <t>CR-460</t>
  </si>
  <si>
    <t>1113-18 PARA REINTEGRAL EL BALANCE DE LA CUENTA CONTABLE 1113-18 LIBRAMIENTO TESORERIA NACIONAL (MIVHED) A NOMBRE DE ALQUICON INGENIERIA Y SERVICIOS, SRL. FICHA CBE00529, A LA CUENTA NO. 2143-03 CUBICACIONES POR PAGAR MEJORAMIENTO HABITACINALES, PAGADA CON EL LIB-9148, FECHA 26/12/2025, CHEQUE 7357, POR VALOR RD$ 13,096,348.47</t>
  </si>
  <si>
    <t>CR-462</t>
  </si>
  <si>
    <t>1113-18 PARA REINTEGRAL EL BALANCE DE LA CUENTA CONTABLE 1113-18 LIBRAMIENTO TESORERIA NACIONAL (MIVHED) A NOMBRE DE ARMADURA SOFIA, SRL. FICHA CBE00644, A LA CUENTA NO. 2143-08 CUBICACIONES POR PAGAR PROYECTOS DE SALUD, PAGADA CON EL LIB-9141 FECHA 26/12/2025, CHEQUE 7361, POR VALOR RD$ 35,141,605.81</t>
  </si>
  <si>
    <t>DB-4862</t>
  </si>
  <si>
    <t>1113-17 PARA REGISTRAR INGRESOS DE BIENES NACIONALES CORRESPONDIENTE AL DIA 19/01/2026. SEGUN RELACION ANEXA.</t>
  </si>
  <si>
    <t>ED-28897</t>
  </si>
  <si>
    <t>1113-17 PARA REGISTRAR TRANSFERENCIA AUTOMATICA CC EMITIDA CUENTA COLECTORA MINISTERIO DE LA VIVIENDA HABITAT Y EDIFICACIONES (MIVEHD) CORRESPONDIENTE AL DIA 19/01/2026 REF 0102522537</t>
  </si>
  <si>
    <t>1113-19 PARA REGISTRAR TRANSFERENCIA AUTOMATICA CC EMITIDA CUENTA COLECTORA MINISTERIO DE LA VIVIENDA HABITAT Y EDIFICACIONES (MIVEHD) CORRESPONDIENTE AL DIA 19/01/2026 REF 0102522537</t>
  </si>
  <si>
    <t>ED-28906</t>
  </si>
  <si>
    <t>1113-17 PARA REGISTRAR DEPOSITO SEGUN REF. AVALUOS Y TRAMITES LEGALES NO.003510050577</t>
  </si>
  <si>
    <t>ED-28982</t>
  </si>
  <si>
    <t>1113-19 PARA REGISTRAR INGRESO CORRESPONDIENTE AL DIA 19 DEL MES DE ENERO 2026, SEGUN ESTADO DE BANCO ANEXO, REF "JOHANNE CHECO 301894 INT1768921866458N"</t>
  </si>
  <si>
    <t>ED-28996</t>
  </si>
  <si>
    <t>1113-17 PARA REGISTRAR INGRESO CORRESPONDIENTE AL DIA 19 DEL MES DE ENERO 2026, SEGUN ESTADO DE BANCO ANEXO, REF NO. 241091331 VMNRT</t>
  </si>
  <si>
    <t>ED-28997</t>
  </si>
  <si>
    <t>1113-17 PARA REGISTRAR INGRESO CORRESPONDIENTE AL DIA 19 DEL MES DE ENERO 2026, SEGUN ESTADO DE BANCO ANEXO, REF NO. 241091799 VMNRT</t>
  </si>
  <si>
    <t>ED-28998</t>
  </si>
  <si>
    <t>1113-17 PARA REGISTRAR INGRESO CORRESPONDIENTE AL DIA 19 DEL MES DE ENERO 2026, SEGUN ESTADO DE BANCO ANEXO, REF NO. 924109187 VMNRT</t>
  </si>
  <si>
    <t>ED-28999</t>
  </si>
  <si>
    <t>1113-17 PARA REGISTRAR INGRESO CORRESPONDIENTE AL DIA 19 DEL MES DE ENERO 2026, SEGUN ESTADO DE BANCO ANEXO, REF NO. 452400541427 VMNRT</t>
  </si>
  <si>
    <t>ED-29000</t>
  </si>
  <si>
    <t>1113-17 PARA REGISTRAR INGRESO CORRESPONDIENTE AL DIA 19 DEL MES DE ENERO 2026, SEGUN ESTADO DE BANCO ANEXO, REF NO. 924109400 VMNRT</t>
  </si>
  <si>
    <t>ED-29001</t>
  </si>
  <si>
    <t>1113-17 PARA REGISTRAR INGRESO CORRESPONDIENTE AL DIA 19 DEL MES DE ENERO 2026, SEGUN ESTADO DE BANCO ANEXO, REF NO. 452400362503 VMNRT</t>
  </si>
  <si>
    <t>ED-29002</t>
  </si>
  <si>
    <t>1113-17 PARA REGISTRAR INGRESO CORRESPONDIENTE AL DIA 19 DEL MES DE ENERO 2026, SEGUN ESTADO DE BANCO ANEXO, REF NO. 241096134 VMNRT</t>
  </si>
  <si>
    <t>ED-29103</t>
  </si>
  <si>
    <t>1113-18 REGISTRO Y PAGO NOMINA EMPLEADOS FIJOS ENERO 2026, RETENCIONES POR VALOR RD$6,828,665.16 Y APORTE TSS POR VALOR DE RD$7,450,117.79, SEGUN LIBRAMIENTO NO. 150-1 Y COM. D/F 19/01/2026</t>
  </si>
  <si>
    <t>ED-29112</t>
  </si>
  <si>
    <t>1113-18 REGISTRO Y PAGO NOMINA PERSONAL TEMPORAL EN CARGOS DE CARRERA CORRESPONDIENTE AL MES DE ENERO 2026, RETENCIONES POR VALOR DE RD$8,450,957.13 Y APORTE TSS POR VALOR DE RD$7,887,659.74. SEGUN LIBRAMIENTO NO. 152-1 Y COM. D/F 19/01/2026</t>
  </si>
  <si>
    <t>ED-29113</t>
  </si>
  <si>
    <t>1113-18 REGISTRO Y PAGO NOMINA COMPENSACION MILITAR ENERO 2026, RETENCIONES POR VALOR RD$255,412.03, SEGUN LIBRAMIENTO NO. 154-1 Y COM. D/F 19/01/2026.</t>
  </si>
  <si>
    <t>ED-29114</t>
  </si>
  <si>
    <t>1113-18 REGISTRO Y PAGO NOMINA TRAMITE DE PENSION, CORRESPONDIENTE AL MES DE ENERO 2026. RETENCIONES POR VALOR DE RD$4,047.38 Y APORTES TSS POR VALOR DE RD$5,576.40. SEGUN LIBRAMIENTO NO.157-1 Y COM. D/F 19/01/2026</t>
  </si>
  <si>
    <t>ED-29207</t>
  </si>
  <si>
    <t>1113-19 PARA REGISTRAR ASIGNACION CUOTA DE PAGO CREDITO DEVUELTA POR COMPROMISOS DE PAGOS QUE TENÍAN PENDIENTE A LA FECHA DEL CIERRE AL 31/12/2025 Y NO FUERON EJECUTADOS, PROCEDIENTO A DEVOLVER LA CUOTA A LA DISPONIBILIDAD,A LO QUE INDICA EÑ REPORTE LE INDICA FECHA DE REGISTRO FECHA DE IMPUTACIÓN. SEGUN REF NO. 62473</t>
  </si>
  <si>
    <t>1113-18 PARA REGISTRAR ASIGNACION CUOTA DE PAGO CREDITO DEVUELTA POR COMPROMISOS DE PAGOS QUE TENÍAN PENDIENTE A LA FECHA DEL CIERRE AL 31/12/2025 Y NO FUERON EJECUTADOS, PROCEDIENTO A DEVOLVER LA CUOTA A LA DISPONIBILIDAD,A LO QUE INDICA EÑ REPORTE LE INDICA FECHA DE REGISTRO FECHA DE IMPUTACIÓN. SEGUN REF NO. 62473</t>
  </si>
  <si>
    <t>ED-29215</t>
  </si>
  <si>
    <t>1113-19 PARA REGISTRAR INGRESO CORRESPONDIENTE AL DIA 19 DEL MES DE ENERO 2026, SEGUN ESTADO DE BANCO ANEXO, REF VOLANTE DE DEPOSITO 005120010331</t>
  </si>
  <si>
    <t>ED-29308</t>
  </si>
  <si>
    <t>1113-17 PARA REGISTRAR INGRESO CORRESPONDIENTE AL DIA 19 DEL MES DE ENERO 2026, SEGUN ESTADO DE BANCO ANEXO, REF NO. 241084202 VMNRT</t>
  </si>
  <si>
    <t>ED-29309</t>
  </si>
  <si>
    <t>1113-17 PARA REGISTRAR INGRESO CORRESPONDIENTE AL DIA 19 DEL MES DE ENERO 2026, SEGUN ESTADO DE BANCO ANEXO, REF NO. 241091030 VMNRT</t>
  </si>
  <si>
    <t>ED-29311</t>
  </si>
  <si>
    <t>1113-17 PARA REGISTRAR INGRESO CORRESPONDIENTE AL DIA 19 DEL MES DE ENERO 2026, SEGUN ESTADO DE BANCO ANEXO, REF NO. 003730060491 VMNRT</t>
  </si>
  <si>
    <t>ED-29312</t>
  </si>
  <si>
    <t>1113-17 PARA REGISTRAR INGRESO CORRESPONDIENTE AL DIA 19 DEL MES DE ENERO 2026, SEGUN ESTADO DE BANCO ANEXO, REF NO. 416206684 VMNRT</t>
  </si>
  <si>
    <t>CH-7405</t>
  </si>
  <si>
    <t>1113-18 [ALTICE DOMINICANA, S. A.] LIB-189. PAGO FACTURA NCF NO. E450000020921 D/F 25/12/2025 POR CONCEPTO DE SERVICIOS DE COMUNICACIÓN (VOZ, DATA Y ALTICE TV) DE LA CUENTA NO. 2152062, DE ESTE MINISTERIO, DURANTE EL PERIODO DESDE EL 20/12/2025 AL 19/01/2026, SEGUN DA/0031/2026 D/F 14/01/2026. VER ANEXOS. MVC-7745</t>
  </si>
  <si>
    <t>CH-7407</t>
  </si>
  <si>
    <t>1113-18 [ANGEL RAFAEL ANTONIO ADAMS MARCIAL] LIB-205. PAGO FACTURA NCF, B1500000052 D/F 07/01/2026, POR CONCEPTO DE NOTARIZACIONES DE (08) OCHO CONTRATOS., SEGUN DA/0026/2026 D/F 14/01/2026 Y MIVED-DJ/010/2026 D/F 12/01/2026. (RETENCION: 10% DEL ISR Y 100% DEL ITBIS) VER ANEXOS. MVC-7752</t>
  </si>
  <si>
    <t>CH-7408</t>
  </si>
  <si>
    <t>1113-18 [ANGEL RAFAEL ANTONIO ADAMS MARCIAL] LIB-207. PAGO FACTURA NCF, B1500000051 D/F 22/12/2025, POR CONCEPTO DE NOTARIZACIONES DE (08) OCHO CONTRATOS., SEGUN DA/0027/2026 D/F 14/01/2026 Y MIVED-DJ/005/2026 D/F 08/01/2026. (RETENCION: 10% DEL ISR Y 100% DEL ITBIS) VER ANEXOS. MVC-7753</t>
  </si>
  <si>
    <t>CH-7409</t>
  </si>
  <si>
    <t>1113-18 [EMPRESA DISTRIBUIDORA DE ELECTRICIDAD DEL ESTE (EDEESTE)] LIB-221. PAGO FACTURAS NCF NO. E450000064629, E450000066788, E450000066169, E450000066263 D/F 19/12/2025 Y E450000069509 D/F 23/12/2025, POR SUMINISTRO DE ENERGIA ELECTRICA DEL NIC 1511156 EDIFICIO I, NIC 1660642 DE LA OFICINA REGIONAL ESTE LA ROMANA, NIC 4362987 DE INVIVIENDA, 4446668 LOCAL INVIDOREX Y NIC 3957318 ALMACEN PEDRO BRAND, DURANTE EL PERIODO DESDE EL 18/11/2025-19/12/2025 Y 21/11/2025-22/12/2025, SEGUN DA/0010/2026 D/F 08/01/2026. VER ANEXOS. MVC-7758</t>
  </si>
  <si>
    <t>CH-7410</t>
  </si>
  <si>
    <t>1113-18 [ALCALDIA DEL DISTRITO NACIONAL (ADN)] LIB-220. PAGO FACTURAS NCF NO. B1500069832, B1500069833, B1500069834, B1500069835 Y B1500069902 D/F 06/01/2026, POR LA RECOGIDA DE BASURA DE LOCAL 2B-EDIF. II, PARQUEO LA ESPERILLA, EDIF. II, Y EDIF. I, CON LOS CODIGOS DEL SISTEMA NO. 40480, 40293, 40294, 40295 Y 110526, CORRESPONDIENTE AL MES DE ENERO 2026, SEGUN DA/0016/2026 D/F 12/01/2026. VER ANEXOS. MVC-7762</t>
  </si>
  <si>
    <t>CH-7429</t>
  </si>
  <si>
    <t>1113-18 [COLUMBUS NETWORKS DOMINICANA SA] LIB-191. PAGO FACTURA NCF NO. E-450000002169 D/F 16/12/2025, POR SERVICIO DE C&amp;W MICROSOFT AZURE SUBSCRIPTION, DE LA CUENTA NO.50046578, CORRESPONDIENTE AL MES NOVIEMBRE DEL 2025, SEGUN DA/0029/2026 D/F 14/01/2026. VER ANEXOS. MVC-7746</t>
  </si>
  <si>
    <t>CH-7451</t>
  </si>
  <si>
    <t>1113-18 [RAFAEL FERNANDO RAVELO LEMBCKE] LIB-218. PAGO FACTURA NCF NO. B1500000178 D/F 06/01/2026, POR SERVICIOS DE NOTARIZACIONES DE (27) VEINTISIETE CONTRATOS, SEGUN DA/0034/2026 D/F 14/01/2026 Y MIVED-DJ/011/2026 D/F 12/01/2026. (RETENCIÓN: 100% DEL ITBIS Y 10% DEL ISR). VER ANEXOS. MVC-7754</t>
  </si>
  <si>
    <t>CH-7459</t>
  </si>
  <si>
    <t>1113-18 [MALESPIN CONSTRUCTORA S.R.L.] LIB-223. PAGO CUB-03 (66.34%) DEL CONTRATO MIVHED/CB/OB/PEUR/001/2024, FICHA CBE00774, CONCLUSION DE LA CONSTRUCCON DEL CENTRO DE CORRECCION Y REHABILITACION LAS PARRAS PROV. SANTO DOMINGO. PROYECTO NO. 00614, SEGÚN COM. VMC-SP-470-2025 D/F 18/12/2025. -MVC-7660</t>
  </si>
  <si>
    <t>CH-7462</t>
  </si>
  <si>
    <t>1113-18 [ALL OFFICE SOLUTIONS TS, SRL] LIB-215. DECIMO PAGO DEL CONTRATO NO. MIVHED/CB/CS/LPN/009/2024 PROCESO MIVHED-CCC-LPN-2024-0011, CON LAS FACTURA NCF NO. B1500003080 D/F 29/12/2025, POR SERVICIOS DE IMPRESIÓN PARA LA SEDE DEL MIVHED Y LAS DISTINTAS REGIONALES A NIVEL NACIONAL POR UN PERIODO DE 24 MESES, CORRESPONDIENTE AL MES DE NOVIEMBRE DEL 2025, SEGUN DA/0018/2026 D/F 12/01/2026. (RETENCION DEL 30% DEL ITBIS Y 5% DEL ISR) VER ANEXOS. MVC-7749</t>
  </si>
  <si>
    <t>CH-7468</t>
  </si>
  <si>
    <t>1113-18 [AGUA PLANETA AZUL, S. A.] LIB-216. DECIMO PAGO DE LA O/C NO. MIVHED-2025-00043, PROC. NO. MIVHED-DAF-CM-2025-0008 D/F 27/03/2025, CON LAS FACTS NCF E450000020405 D/F 19/11/2025, 21595 D/F 30/12/2025, 21227 D/F 05/12/2025, 21649 D/F 07/01/2026, 21430 D/F 19/12/2025, 21596 D/F 30/12/2025, 12832 D/F 15/12/2025, 21538 D/F 23/12/2025, 21357 D/F 12/12/2025, 12845 D/F 17/12/2025, 12801 D/F 11/12/2025 Y 12890 D/F 06/01/2026, MENOS NOTA DE CREDITO NCF E340000007611 D/F 23/12/2025, POR SUMINISTRO DE BOTELLONES DE AGUA POTABLE A LOS EDIF I Y II DE ESTE MINISTERIO, SEGUN DA/0036/2026 D/F 14/01/2026. VER ANEXOS. MVC-7742</t>
  </si>
  <si>
    <t>DB-4863</t>
  </si>
  <si>
    <t>1113-17 PARA REGISTRAR INGRESOS DE BIENES NACIONALES CORRESPONDIENTE AL DIA 20/01/2026. SEGUN RELACION ANEXA.</t>
  </si>
  <si>
    <t>ED-28898</t>
  </si>
  <si>
    <t>1113-17 PARA REGISTRAR TRANSFERENCIA AUTOMATICA CC EMITIDA CUENTA COLECTORA MINISTERIO DE LA VIVIENDA HABITAT Y EDIFICACIONES (MIVEHD) CORRESPONDIENTE AL DIA 20/01/2026 REF 0102522537</t>
  </si>
  <si>
    <t>1113-19 PARA REGISTRAR TRANSFERENCIA AUTOMATICA CC EMITIDA CUENTA COLECTORA MINISTERIO DE LA VIVIENDA HABITAT Y EDIFICACIONES (MIVEHD) CORRESPONDIENTE AL DIA 20/01/2026 REF 0102522537</t>
  </si>
  <si>
    <t>ED-28908</t>
  </si>
  <si>
    <t>1113-17 PARA REGISTRAR TRANSFERENCIA DE ROBERTO LIBERATO NUÂµEZ CA PAGO TRASPASO APTO DUPLEX 15 M SEGUN REF. AVALUOS Y TRAMITES LEGALES NO.241099129</t>
  </si>
  <si>
    <t>ED-28909</t>
  </si>
  <si>
    <t>1113-17 PARA REGISTRAR DEPOSITO- SOLICITUD DE CARTA DE SALDO SEGUN REF. AVALUOS Y TRAMITES LEGALES NO.003820090259</t>
  </si>
  <si>
    <t>ED-28948</t>
  </si>
  <si>
    <t>1113-18 (EDITORIAL LISTIN DIARIO S.A) PARA REGISTRAR REINTEGRO DEL CH-7321 D/F 16/12/2025, CON EL LIB-8443 D/F 16/12/2025 AL PAGO CONTRATO NO. MIVHED-CB-CS-008-2025, PROCESO MIVHED-CCC-PEPB-2025-0001, CON LA FACT. E-NCF NO. E450000001608, 1609,1610,1611,1612,1613,1614,1615,1616,1617 D/F 01/12/2025, POR SERVICIOS DE PUBLICIDAD EN MEDIOS IMPRESOS DE CIRCULACION NACIONAL (PERIODICOS). DIEZ (10) PUBLICACIONES EN PERIODICO POR DOS (02) DIAS CONSECUTIVOS C/U. SECCION: ECONOMIA TAMAÑO: 3 COL. X 7 PULG. B/N ¼ PAGINA, SEGUN DA/1238/2025 D/F 11/12/2025. VER ANEXOS.MVC-7550.</t>
  </si>
  <si>
    <t>ED-28949</t>
  </si>
  <si>
    <t>1113-18 (MULTIGESTIONES CENREX, S.A.S) PARA REGISTRAR REINTEGRO DEL CH-7316 D/F 12/12/2025, CON EL LIB-8240 D/F 12/12/2025 PRIMER PAGO DEL CONTRATO NO. MIVHED-CB-CA-2025-004, PROCESO NO. MIVHED-CCC-PEPU-2025-0009, CON LAS FACTURAS NCF NO. E450000000082, E450000000083, E450000000084, E450000000085, E450000000086, E450000000087, E450000000088, E450000000089, E450000000090, E450000000091, E450000000092 Y E450000000093 D/F 26/11/2025, POR ALQUILER DE LOCAL PARA LA OFICINA DE TRAMITACION DE PLANOS Y SUPERVISION DE OBRAS PRIVADAS DEL MINISTERIO, EN PUNTA CANA, MUNICIPIO HIGUEY, PROVINCIA LA ALTAGRACIA, CORR</t>
  </si>
  <si>
    <t>ED-28955</t>
  </si>
  <si>
    <t>1113-18 (SWITCH MEDIA TECHNOLOGY SWITCH MT SRL) PARA REGISTRAR REINTEGRO DEL CH-7315 D/F 17/12/2025, CON EL LIB-8598 D/F 17/12/2025 PAGO UNICO CORRESPONDIENTE AL PATROCINIO DEL EVENTO DENOMINADO "VILLA NAVIDAD 2025" CON FACTURA NCF E450000000645 D/F 25/11/2025. SOLICITUD DE NO OBJECION DM-EXT-0484-25 D/F 12/11/2025. SEGÚN DA/1179/2025 D/F 26/11/2025. VER ANEXOS. MVC-7439</t>
  </si>
  <si>
    <t>ED-28985</t>
  </si>
  <si>
    <t>1113-19 PARA REGISTRAR INGRESO CORRESPONDIENTE AL DIA 20 DEL MES ENERO 2026, SEGUN ESTADO DEL BANCO ANEXO, REF. NO. "MIGUEL ANGEL RODRIGUEZ ROSARIO 787328 INT1769094672822M"</t>
  </si>
  <si>
    <t>ED-29003</t>
  </si>
  <si>
    <t>1113-17 PARA REGISTRAR INGRESO CORRESPONDIENTE AL DIA 20 DEL MES DE ENERO 2026, SEGUN ESTADO DE BANCO ANEXO, REF NO. 241098082 VMNRT</t>
  </si>
  <si>
    <t>ED-29004</t>
  </si>
  <si>
    <t>1113-17 PARA REGISTRAR INGRESO CORRESPONDIENTE AL DIA 20 DEL MES DE ENERO 2026, SEGUN ESTADO DE BANCO ANEXO, REF NO. 924109904 VMNRT</t>
  </si>
  <si>
    <t>ED-29005</t>
  </si>
  <si>
    <t>1113-17 PARA REGISTRAR INGRESO CORRESPONDIENTE AL DIA 20 DEL MES DE ENERO 2026, SEGUN ESTADO DE BANCO ANEXO, REF NO. 416264359 VMNRT</t>
  </si>
  <si>
    <t>ED-29006</t>
  </si>
  <si>
    <t>1113-17 PARA REGISTRAR INGRESO CORRESPONDIENTE AL DIA 20 DEL MES DE ENERO 2026, SEGUN ESTADO DE BANCO ANEXO, REF NO. 416264444 VMNRT</t>
  </si>
  <si>
    <t>ED-29007</t>
  </si>
  <si>
    <t>1113-17 PARA REGISTRAR INGRESO CORRESPONDIENTE AL DIA 20 DEL MES DE ENERO 2026, SEGUN ESTADO DE BANCO ANEXO, REF NO. 452810150045 VMNRT</t>
  </si>
  <si>
    <t>ED-29008</t>
  </si>
  <si>
    <t>1113-17 PARA REGISTRAR INGRESO CORRESPONDIENTE AL DIA 20 DEL MES DE ENERO 2026, SEGUN ESTADO DE BANCO ANEXO, REF NO. 241099324 VMNRT</t>
  </si>
  <si>
    <t>ED-29010</t>
  </si>
  <si>
    <t>1113-17 PARA REGISTRAR INGRESO CORRESPONDIENTE AL DIA 20 DEL MES DE ENERO 2026, SEGUN ESTADO DE BANCO ANEXO, REF NO. 241100824 VMNRT</t>
  </si>
  <si>
    <t>ED-29011</t>
  </si>
  <si>
    <t>1113-17 PARA REGISTRAR INGRESO CORRESPONDIENTE AL DIA 20 DEL MES DE ENERO 2026, SEGUN ESTADO DE BANCO ANEXO, REF NO. 924110085 VMNRT</t>
  </si>
  <si>
    <t>ED-29039</t>
  </si>
  <si>
    <t>1113-17 PARA REGISTRAR INGRESO CORRESPONDIENTE AL DIA 20 DEL MES DE ENERO 2026, SEGUN ESTADO DE BANCO ANEXO, REF NO. 241100104  VMNRT</t>
  </si>
  <si>
    <t>ED-29122</t>
  </si>
  <si>
    <t>1113-17 PARA REGISTRAR LA FACTURA NO. 4065, NCF B0200004065 DEL INGRESO RECIBIDO DE RESIDENCIA GRECIA LOS PRADOS, DEL DEPOSITO REF. NO. 415296662 D/F 07/01/2026</t>
  </si>
  <si>
    <t>ED-29123</t>
  </si>
  <si>
    <t>1113-17 PARA REGISTRAR LA FACTURA NO. 4066, NCF B0200004066 DEL INGRESO RECIBIDO DE RESIDENCIAL DON NICOLAS , DEL DEPOSITO REF. NO. 241030035 D/F 09/01/2026</t>
  </si>
  <si>
    <t>ED-29124</t>
  </si>
  <si>
    <t>1113-17 PARA REGISTRAR LA FACTURA NO. 4067, NCF B0200004067 DEL INGRESO RECIBIDO DE RESIDENCIAL GENESIS 3, DEL DEPOSITO REF. NO. 241020608 D/F 08/01/2026</t>
  </si>
  <si>
    <t>ED-29125</t>
  </si>
  <si>
    <t>1113-17 PARA REGISTRAR LA FACTURA NO. 4068, NCF B0200004068 DEL INGRESO RECIBIDO DE PACHECO RESIDENCES , DEL DEPOSITO REF. NO. 452400547045 D/F 12/01/2026</t>
  </si>
  <si>
    <t>ED-29126</t>
  </si>
  <si>
    <t>1113-17 PARA REGISTRAR LA FACTURA NO. 4069, NCF B0200004069 DEL INGRESO RECIBIDO DE NAVES INDUSTRIALES, DEL DEPOSITO REF. NO. 415535702 D/F 12/01/2026</t>
  </si>
  <si>
    <t>ED-29127</t>
  </si>
  <si>
    <t>1113-17 PARA REGISTRAR LA FACTURA NO. 4070, NCF B0200004070 DEL INGRESO RECIBIDO DE VIVIENDAS DE DOS NIVELES, DEL DEPOSITO REF. NO. 005900090110 D/F 13/01/2026</t>
  </si>
  <si>
    <t>ED-29128</t>
  </si>
  <si>
    <t>1113-17 PARA REGISTRAR LA FACTURA NO. 4071, NCF B0200004071 DEL INGRESO RECIBIDO DE RESIDENCIAL CESARITO I, DEL DEPOSITO REF. NO. 241043063 D/F 12/01/2026</t>
  </si>
  <si>
    <t>ED-29129</t>
  </si>
  <si>
    <t>1113-17 PARA REGISTRAR LA FACTURA NO. 4072, NCF B0200004072 DEL INGRESO RECIBIDO DE EDIFICIO RESIDENCIAL JIMÉNEZ I, DEL DEPOSITO REF. NO. 002870020351 D/F 14/01/2026</t>
  </si>
  <si>
    <t>ED-29130</t>
  </si>
  <si>
    <t>1113-17 PARA REGISTRAR LA FACTURA NO. 4073, NCF B0200004073 DEL INGRESO RECIBIDO DE EDIFICO DE APARTAMENTOS 4 NIVELES, DEL DEPOSITO REF. NO. 452400548751 D/F 15/01/2026</t>
  </si>
  <si>
    <t>ED-29131</t>
  </si>
  <si>
    <t>1113-17 PARA REGISTRAR LA FACTURA NO. 4074, NCF B0200004074 DEL INGRESO RECIBIDO DE ESTACION DE SERVICIO L.A. MERCADO, DEL DEPOSITO REF. NO. 924102378 D/F 08/01/2026</t>
  </si>
  <si>
    <t>ED-29132</t>
  </si>
  <si>
    <t>1113-17 PARA REGISTRAR LA FACTURA NO. 4075, NCF B0200004075 DEL INGRESO RECIBIDO DE RESIDENCIAL HORIZON VIEW, DEL DEPOSITO REF. NO. 241046418 D/F 12/01/2026</t>
  </si>
  <si>
    <t>ED-29133</t>
  </si>
  <si>
    <t>1113-17 PARA REGISTRAR LA FACTURA NO. 4076, NCF B0200004076 DEL INGRESO RECIBIDO DE LA GRAN MURALLA IMPORT, DEL DEPOSITO REF. NO. 000330190090 D/F 13/01/2026</t>
  </si>
  <si>
    <t>ED-29134</t>
  </si>
  <si>
    <t>1113-17 PARA REGISTRAR LA FACTURA NO. 4077, NCF B0200004077 DEL INGRESO RECIBIDO DE VIVIENDA SOLIS ESPINAL, DEL DEPOSITO REF. NO. 001210070076 D/F 15/01/2026</t>
  </si>
  <si>
    <t>ED-29135</t>
  </si>
  <si>
    <t>1113-17 PARA REGISTRAR LA FACTURA NO. 4078, NCF B0200004078 DEL INGRESO RECIBIDO DE EDIFICIO 4 NIVELES - RES. GRULLON, DEL DEPOSITO REF. NO. 241066247 D/F 15/01/2026</t>
  </si>
  <si>
    <t>ED-29136</t>
  </si>
  <si>
    <t>1113-17 PARA REGISTRAR LA FACTURA NO. 4079, NCF B0200004079 DEL INGRESO RECIBIDO DE SAMANES 02, DEL DEPOSITO REF. NO. 241059457 D/F 14/01/2026</t>
  </si>
  <si>
    <t>ED-29137</t>
  </si>
  <si>
    <t>1113-17 PARA REGISTRAR LA FACTURA NO. 4080, NCF B0200004080 DEL INGRESO RECIBIDO DE NAVE INDUSTRIAL CASALLADO, DEL DEPOSITO REF. NO. 002670120412 D/F 16/01/2026</t>
  </si>
  <si>
    <t>ED-29138</t>
  </si>
  <si>
    <t>1113-17 PARA REGISTRAR LA FACTURA NO. 4081, NCF B0200004081 DEL INGRESO RECIBIDO DE RESIDENCIAL GOLDEN, DEL DEPOSITO REF. NO. 241073040 D/F 16/01/2026</t>
  </si>
  <si>
    <t>ED-29139</t>
  </si>
  <si>
    <t>1113-17 PARA REGISTRAR LA FACTURA NO. 4082, NCF B0200004082 DEL INGRESO RECIBIDO DE SUPERMERCADO DON NONO, DEL DEPOSITO REF. NO. 002540040161 D/F 15/01/2026</t>
  </si>
  <si>
    <t>ED-29140</t>
  </si>
  <si>
    <t>1113-17 PARA REGISTRAR LA FACTURA NO. 4083, NCF B0200004083 DEL INGRESO RECIBIDO DE RESIDENCIA PONTEVEDRA, DEL DEPOSITO REF. NO. 416189169 D/F 19/01/2026</t>
  </si>
  <si>
    <t>ED-29141</t>
  </si>
  <si>
    <t>1113-17 PARA REGISTRAR LA FACTURA NO. 4084, NCF B0200004084 DEL INGRESO RECIBIDO DE RESIDENCIAL TALVA I, DEL DEPOSITO REF. NO. 000900160061 D/F 19/01/2026</t>
  </si>
  <si>
    <t>ED-29142</t>
  </si>
  <si>
    <t>1113-17 PARA REGISTRAR LA FACTURA NO. 4085, NCF B0200004085 DEL INGRESO RECIBIDO DE DOS (2) NAVES INDUSTRIALES EN DOS (2) NIVELES, DEL DEPOSITO REF. NO. 415874429 D/F 15/01/2026</t>
  </si>
  <si>
    <t>ED-29143</t>
  </si>
  <si>
    <t>1113-17 PARA REGISTRAR LA FACTURA NO. 4086, NCF B0200004086 DEL INGRESO RECIBIDO DE REMODELACION VIVIENDA PARA DASA DE HOSPEDAJE, DEL DEPOSITO REF. NO. 005480110254 D/F 19/01/2026</t>
  </si>
  <si>
    <t>ED-29144</t>
  </si>
  <si>
    <t>1113-17 PARA REGISTRAR LA FACTURA NO. 4087, NCF B0200004087 DEL INGRESO RECIBIDO DE TIENDA FUXING ZHENG LA OTRA BANDA, DEL DEPOSITO REF. NO. 241092853 D/F 19/01/2026</t>
  </si>
  <si>
    <t>ED-29145</t>
  </si>
  <si>
    <t>1113-17 PARA REGISTRAR LA FACTURA NO. 4088, NCF B0200004088 DEL INGRESO RECIBIDO DE CASA 5 , DEL DEPOSITO REF. NO. 452400548266 D/F 16/01/2026</t>
  </si>
  <si>
    <t>ED-29146</t>
  </si>
  <si>
    <t>1113-17 PARA REGISTRAR LA FACTURA NO. 4089, NCF B0200004089 DEL INGRESO RECIBIDO DE RESIDENCIA FAMILIAR THEN, DEL DEPOSITO REF. NO. 241093011 D/F 19/01/2026</t>
  </si>
  <si>
    <t>ED-29147</t>
  </si>
  <si>
    <t>1113-17 PARA REGISTRAR LA FACTURA NO. 4090, NCF B0200004090 DEL INGRESO RECIBIDO DE NAVE FERRALIA RD, DEL DEPOSITO REF. NO. 241103575 20/01/2026</t>
  </si>
  <si>
    <t>ED-29148</t>
  </si>
  <si>
    <t>1113-17 PARA REGISTRAR LA FACTURA NO. 4091, NCF B0200004091 DEL INGRESO RECIBIDO DE VIVIENDA FAMILIAR LÓPEZ LEONARDO, DEL DEPOSITO REF. NO. 241103902 D/F 20/01/2026</t>
  </si>
  <si>
    <t>ED-29149</t>
  </si>
  <si>
    <t>1113-17 PARA REGISTRAR LA FACTURA NO. 4092, NCF B0200004092 DEL INGRESO RECIBIDO DE RESIDENCIA VÁSQUEZ, DEL DEPOSITO REF. NO. 241066818 15/01/2026</t>
  </si>
  <si>
    <t>ED-29313</t>
  </si>
  <si>
    <t>1113-17 PARA REGISTRAR INGRESO CORRESPONDIENTE AL DIA 20 DEL MES DE ENERO 2026, SEGUN ESTADO DE BANCO ANEXO, REF NO. 416245578 VMNRT</t>
  </si>
  <si>
    <t>ED-29315</t>
  </si>
  <si>
    <t>1113-17 PARA REGISTRAR INGRESO CORRESPONDIENTE AL DIA 20 DEL MES DE ENERO 2026, SEGUN ESTADO DE BANCO ANEXO, REF NO. 003970060213 VMNRT</t>
  </si>
  <si>
    <t>CH-7389</t>
  </si>
  <si>
    <t>1113-18 [GL PROMOCIONES SRL] LIB-235. PAGO UNICO A LA ORDEN DE COMPRA NO. MIVHED-2025-00198 PROCESO NO. MIVHED-DAF-CD-2025-0050 D/F 12/11/2025, CON LA FACTURA NCF NO E450000000111 D/F 12/01/2026, POR CONCEPTO DE ADQUISICION DE YOYO PORTA CARNET PARA SER UTILIZADOS POR EL PERSONAL DE ESTE MINISTERIO, SEGUN DA/0047/2026 D/F 16/01/2026.VER ANEXOS. MVC- 7777</t>
  </si>
  <si>
    <t>CH-7415</t>
  </si>
  <si>
    <t>1113-18 [EMPRESA DISTRIBUIDORA DE ELECTRICIDAD DEL NORTE (EDENORTE)] LIB-240. PAGO FACTURAS NCF NO. E450000106252 D/F 05/01/2026, E450000101810, E450000101808 Y E450000101803 D/F 01/01/2026, POR CONCEPTO DE SERVICIO DE ENERGIA ELECTRICA SUMINISTRADA EN LAS SUCURSALES DE SAN FRANCISCO DE MACORIS Y LA REGIONAL SANTIAGO, CONTRATOS NO. 6825841, 7492539, 6979006 Y 6979009, CORRESP. AL PERIODO: (02/12/2025-02/01/2026) Y (01/12/2025-01/01/2026), SEGUN COM. DA/0005/2026 D/F 08/01/2026. VER ANEXOS. MVC-7751</t>
  </si>
  <si>
    <t>CH-7416</t>
  </si>
  <si>
    <t>1113-18 [COMPAÑIA DOMINICANA DE TELEFONOS, S. A. (CLARO)] LIB-234. PAGO FACTURAS NCF NO. E450000098925, E450000099116, E450000099743 Y E450000099676, D/F 27/12/2025, POR SERVICIOS DE TELEFONO E INTERNET DE LAS CUENTAS NO. 709926216, 715410261, 794048950 Y 789010137, CORRESPONDIENTE AL CORTE DEL MES DE DICIEMBRE DEL 2025 DE LOS EDIFICIO I Y II, SEGUN DA/0038/2026 D/F 14/01/2026, VER ANEXO MVC-7761</t>
  </si>
  <si>
    <t>CH-7417</t>
  </si>
  <si>
    <t>1113-18 [PLANCHAKI SRL] LIB-238. NOVENO Y ULTIMO PAGO A LA ORDEN DE COMPRA NO. MIVHED-2025-00029 PROCESO NO. MIVHED-DAF-CM-2025-0004 D/F 03/03/2025, CON LA FACTURA NCF NO. B1500000255 D/F 07/01/2026, POR SERVICIO DE LAVANDERIA PARA MANTELES Y BAMBALINAS CORRESPONDIENTE AL MES DE DICIEMBRE DE 2025. (DICHA ORDEN CERRA CERRADA CON UN BALANCE DE RD$ 1,333.40). SEGUN DA/0040/2026 D/F 14/01/2026. (RETENCION: 5% DEL ISR) VER ANEXOS. MVC-7764</t>
  </si>
  <si>
    <t>CH-7419</t>
  </si>
  <si>
    <t>1113-18 [ROSANNA MARGARITA CORTORREAL NEGRIN DE HERNANDEZ] LIB-241. CUARTO PAGO DEL CONTRATO NO. MIVHED-CB-CA-2025-005 MIVHED-CCC-PEPU-2025-0012 CON LA FACT. CON NCF NO. B1500000026 D/F 13/01/2026, POR CONCEPTO DE ALQUILER DE LOCAL COMERCIAL UBICADO EN LA CALLE E. JENNER, APARTAMENTO A-2 CONDOMINIO NO. 16, SECTOR LA ESPERILLA, D.N, PARA LAS OFICINAS DEL VICEMINISTERIO DE NORMAS, REGLAMENTACIONES Y TRAMITACIONES DE ESTE MINISTERIO, CORRESPONDIENTE AL MES DE ENERO DEL 2026, SEGUN DA/0032/2026 D/F 14/01/2026. (RET 10% DE ISR Y EL 100% DE ITBIS) VER ANEXOS. MVC-7767</t>
  </si>
  <si>
    <t>CH-7431</t>
  </si>
  <si>
    <t>1113-18 [SERVIATESA SRL] LIB-242. PAGO NO. 16 DEL CONTRATO NO. MIVHED-CB-CA-2024-003, PROCESO MIVHED-CCC-PEPU-2024-0008, CON LA FACTURA NCF NO. B1500000074 D/F 05/01/2026, POR ALQUILER DEL LOCAL PARA OFICINAS DEL MINISTERIO DE LA VIVIENDA, HABITAT Y EDIFICACIONES, CORRESPONDIENTE AL MES DE ENERO DE 2026, SEGUN DA/0017/2026 D/F 12/01/2026. (RETENCION DEL 5%) VER ANEXOS, MVC-7772</t>
  </si>
  <si>
    <t>CH-7452</t>
  </si>
  <si>
    <t>1113-18 [RAFAEL FERNANDO RAVELO LEMBCKE] LIB-243. PAGO FACTURA NCF NO. B1500000179 D/F 09/01/2026, POR SERVICIOS DE NOTARIZACIONES DE (18) DIECIOCHO CONTRATOS, SEGUN DA/0035/2026 D/F 14/01/2026 Y MIVED-DJ/012/2026 D/F 12/01/2026. (RETENCIÓN: 100% DEL ITBIS Y 10% DEL ISR). VER ANEXOS. MVC-7756</t>
  </si>
  <si>
    <t>CH-7467</t>
  </si>
  <si>
    <t>1113-18 [RENKEI GROUP SRL] LIB-256. PRIMER PAGO CORRESPONDIENTE AL 20% DE AVANCE INICIAL A LA ORDEN DE COMPRA NO. MIVHED-2025-00266, PROCESO NO. MIVHED-DAF-CM-2025-0062, POR CONCEPTO DE ADQUISICION E INSTALACION DE BATERIAS PARA EL USO DE LA FLOTILLA VEHICULAR DE ESTE MINISTERIO. SEGUN DA/0046/2026 D/F 16/01/2026. VER ANEXOS. MVC- 7776</t>
  </si>
  <si>
    <t>DB-4864</t>
  </si>
  <si>
    <t>1113-17 PARA REGISTRAR INGRESOS DE BIENES NACIONALES CORRESPONDIENTE AL DIA 22/01/2026. SEGUN RELACION ANEXA.</t>
  </si>
  <si>
    <t>ED-28899</t>
  </si>
  <si>
    <t>1113-17 PARA REGISTRAR TRANSFERENCIA AUTOMATICA CC EMITIDA CUENTA COLECTORA MINISTERIO DE LA VIVIENDA HABITAT Y EDIFICACIONES (MIVEHD) CORRESPONDIENTE AL DIA 22/01/2026 REF 0102522537</t>
  </si>
  <si>
    <t>1113-19 PARA REGISTRAR TRANSFERENCIA AUTOMATICA CC EMITIDA CUENTA COLECTORA MINISTERIO DE LA VIVIENDA HABITAT Y EDIFICACIONES (MIVEHD) CORRESPONDIENTE AL DIA 22/01/2026 REF 0102522537</t>
  </si>
  <si>
    <t>ED-29013</t>
  </si>
  <si>
    <t>1113-17 PARA REGISTRAR INGRESO CORRESPONDIENTE AL DIA 22 DEL MES DE ENERO 2026, SEGUN ESTADO DE BANCO ANEXO, REF NO. 241112572 VMNRT</t>
  </si>
  <si>
    <t>ED-29014</t>
  </si>
  <si>
    <t>1113-17 PARA REGISTRAR INGRESO CORRESPONDIENTE AL DIA 22 DEL MES DE ENERO 2026, SEGUN ESTADO DE BANCO ANEXO, REF NO. "452400544129" VMNRT</t>
  </si>
  <si>
    <t>ED-29015</t>
  </si>
  <si>
    <t>1113-17 PARA REGISTRAR INGRESO CORRESPONDIENTE AL DIA 22 DEL MES DE ENERO 2026, SEGUN ESTADO DE BANCO ANEXO, REF NO. 416432504 VMNRT</t>
  </si>
  <si>
    <t>ED-29017</t>
  </si>
  <si>
    <t>1113-17 PARA REGISTRAR INGRESO CORRESPONDIENTE AL DIA 22 DEL MES DE ENERO 2026, SEGUN ESTADO DE BANCO ANEXO, REF NO. 416435664 VMNRT</t>
  </si>
  <si>
    <t>ED-29018</t>
  </si>
  <si>
    <t>1113-17 PARA REGISTRAR INGRESO CORRESPONDIENTE AL DIA 22 DEL MES DE ENERO 2026, SEGUN ESTADO DE BANCO ANEXO, REF NO. 241115961 VMNRT</t>
  </si>
  <si>
    <t>ED-29115</t>
  </si>
  <si>
    <t>1113-18 REGISTRO Y PAGO NOMINA PERSONAL DE CARACTER EVENTUAL HUMANIZACION SISTEMA PENITENCIARIO, CORRESPONDIENTE AL MES DE ENERO 2026. RETENCIONES POR VALOR DE RD$610,424.42 Y APORTES TSS POR VALOR DE RD$519,454.05. SEGUN LIBRAMIENTO NO.259-1 D/F 22/01/2026 Y COM. D/F 23/01/2026</t>
  </si>
  <si>
    <t>ED-29116</t>
  </si>
  <si>
    <t>1113-18 REGISTRO Y PAGO NOMINA CARACTER EVENTUAL (HOSPITAL REGIONAL SAN FRANCISCO DE MACORIS) ENERO 2026. RETENCIONES POR VALOR DE RD$255,356.27 Y APORTES TSS POR VALOR DE RD$197,873.63. SEGUN LIBRAMIENTO NO.261-1 D/F 22/01/2026 Y COM. D/F 23/01/2026</t>
  </si>
  <si>
    <t>ED-29117</t>
  </si>
  <si>
    <t>1113-18 REGISTRO Y PAGO NOMINA CARACTER EVENTUAL CONSTRUCCION CENTRO DE RETENCION VEHICULAR DIGESETT ENERO 2026. RETENCIONES POR VALOR DE RD$18,517.91 Y TSS POR VALOR DE RD$47,089.60. SEGUN LIBRAMIENTO NO. 263-1 D/F 22/01/2026 Y COMUNICACION D/F 23/01/2026</t>
  </si>
  <si>
    <t>ED-29316</t>
  </si>
  <si>
    <t>1113-17 PARA REGISTRAR INGRESO CORRESPONDIENTE AL DIA 22 DEL MES DE ENERO 2026, SEGUN ESTADO DE BANCO ANEXO, REF NO. 241111683 VMNRT</t>
  </si>
  <si>
    <t>ED-29317</t>
  </si>
  <si>
    <t>1113-17 PARA REGISTRAR INGRESO CORRESPONDIENTE AL DIA 22 DEL MES DE ENERO 2026, SEGUN ESTADO DE BANCO ANEXO, REF NO. 241112081 VMNRT</t>
  </si>
  <si>
    <t>ED-29320</t>
  </si>
  <si>
    <t>1113-17 PARA REGISTRAR INGRESO CORRESPONDIENTE AL DIA 22 DEL MES DE ENERO 2026, SEGUN ESTADO DE BANCO ANEXO, REF NO. 002730030284 VMNRT</t>
  </si>
  <si>
    <t>CH-7414</t>
  </si>
  <si>
    <t>1113-18 [MIGUEL DEMETRIO CABRERA CAMACHO] LIB-269. SEGUNDO PAGO AL CONTRATO NO. MIVHED/CB/CS/CP/001/2025, PROCESO NO. MIVHED-CCC-CP-2025-0005, FACTURA NCF B1500000141 POR (362,891.68 MENOS 72,578.34) CORRESPONDIENTE AL 20% DE AVANCE INICIAL) POR SUMINISTRO DE ALMUERZOS Y CENAS PARA EL PERSONAL QUE LABORA EN DIFERENTES AREAS PARA LA REGIONAL SANTIAGO DE ESTE MINISTERIO, CORRESPONDIENTE AL MES DE DICIEMBRE 2025. SEGUN DA/0024/2026 D/F 13/01/2026. VER ANEXOS. MVC-7750</t>
  </si>
  <si>
    <t>CH-7418</t>
  </si>
  <si>
    <t>1113-18 [ALBEN RAFAEL HERNANDEZ FELIX] LIB-268. QUINTO PAGO DEL CONTRATO NO. MIVHED-CB-CA-2025-003 PROCESO NO. MIVHED-CCC-PEPU-2025-0008 CON LA FACT. CON NCF NO. B1500000077 D/F 01/01/2026, POR ALQUILER DE LOCALES PARA LA OFICINA DE TRAMITACION DE PLANOS Y SUPERVISION DE OBRAS PRIVADAS MIVED EN EL MUNICIPIO DE SAN FRANCISCO DE MACORIS, PROV. DUARTE. CORRESPONDIENTEAL MES DE ENERO DEL 2026, SEGUN DA/0006/2026 D/F 08/01/2026. (RET10% DE ISR Y EL 100% DE ITBIS) VER ANEXOS. MVC-7765</t>
  </si>
  <si>
    <t>CH-7421</t>
  </si>
  <si>
    <t>1113-18 [MERCEDES LOPEZ INMOBILIARIA, S.R.L.] LIB-276. PAGO NO. 16 DEL CONTRATO NO. MIVHED-CB-CA-2024-005, PROCESO NO. MIVHED-CCC-PEPU-2024-0009, CON LA FACTURA NCF NO. B1500000042 D/F 09/01/2026, POR CONCEPTO DE ALQUILER DEL SOLAR PARA SER UTILIZADO COMO PARQUEO PARA LOS COLABORADORES DEL EDIFICIO II DE ESTE MINISTERIO, CORRESPONDIENTE AL MES DE ENERO DEL 2026, SEGUN DA/0015/2026 D/F 12/01/2026. (RETENCION 5% DEL ISR). VER ANEXOS. MVC-7773</t>
  </si>
  <si>
    <t>CH-7430</t>
  </si>
  <si>
    <t>1113-18 [OFFITEK, SRL] LIB-267. PAGO UNICO AL CONTRATO NO. MIVHED-CB-SB-LPN-025-2025 DEL PROCESO NO. MIVHED-CCC-LPN-2025-0013 D/F 11/12/2025 DE LA FACT. NCF NO. E450000000327 D/F 22/12/2025 POR CONCEPTO DE 1 LAPTOP Y 2 IPAD PARA USO DE ESTE MINISTERIO. SEGUN DA/0007/2026 D/F 08/01/2026. VER ANEXOS. MVC-7760</t>
  </si>
  <si>
    <t>CH-7432</t>
  </si>
  <si>
    <t>1113-18 [FUMINF, SRL] LIB-277. PRIMER PAGO A LA ORDEN DE SERVICIOS NO. MIVHED-2025-00201 PROCESO MIVHED-DAF-CM-2025-0058 D/F 21/11/2025, CON LA FACTURA NCF NO. B1500000122 D/F 27/12/2025, POR SERVICIOS DE FUMIGACION PARA LAS AREAS INTERNAS Y EXTERNAS DE LAS OFICINAS METROPOLITANAS Y REGIONALES DE ESTE MINISTERIO, CORRESPONDIENTE AL MES DE DICIEMBRE 2025, SEGUN DA/0021/2026 D/F 13/01/2026. (RETENCION: 5% DEL ISR) VER ANEXOS. MVC- 7774</t>
  </si>
  <si>
    <t>CH-7439</t>
  </si>
  <si>
    <t>1113-18 [PILY GOURMET SRL] LIB-275. SEGUNDO PAGO A LA ORDEN DE SERVICIOS NO. MIVHED-2025-00170, PROCESO MIVHED-DAF-CM-2025-0047 D/F 17/09/2025, CON LA FACTURA NCF NO. B1500001984, D/F 02/01/2026, POR CONCEPTO DE SERVICIOS DE CATERING PARA ACTIVIDADES DEL MINISTERIO, SEGUN DA/0039/2026 D/F 14/01/2026. RETENCION 5%.VER ANEXOS. MVC-7763</t>
  </si>
  <si>
    <t>CH-7441</t>
  </si>
  <si>
    <t>1113-18 [BONANZA DOMINICANA S A S] LIB-274. QUINCEAVO PAGO AL CONTRATO NO. MIVHED-CB-CS-010-2024 PROCESO MIVHED-CCC-PEPU-2024-0006, ADENDA I NO. MIVHED-CB-AD-234-2025 (POR EXTENSION DE VIGENCIA), CON LAS FACTS. NCF. E450000001186, E450000001188, E450000001189, E450000001190, E450000001191, E450000001196 Y E450000001198 D/F 29/12/2025 POR SERVICIO DE MANTENIMIENTO PREVENTIVO Y CORRECTIVO PARA LOS VEHICULOS DE ESTE MINISTERIO, PARA (07) SIETE CAMIONETAS L200. SEGUN DA/0049/2026 D/F 16/01/2026, VER ANEXOS. MVC- 7778</t>
  </si>
  <si>
    <t>CH-7445</t>
  </si>
  <si>
    <t>1113-18 [TRANS UNION, S,A,] LIB-264. SEPTIMO PAGO DE LA ORDEN DE SERVICIOS NO. MIVHED-2025-00080, PROCESO NO. MIVHED-DAF-CM-2025-0020 D/F 20/05/2025 CON LA FACT. NCF NO. E-450000000092 D/F 25/12/2025, POR SERVICIOS DE CONSULTAS DE BURO DE CRÉDITO POR UN PERIODO DE DOCE (12) MESES EN APOYO A LA EVALUACION FINANCIERA DE LAS FAMILIAS QUE APLICARON AL PLAN MIVIVIENDA DE ESTE MINISTERIO, CORRESPONDIENTE AL MES DE DICIEMBRE 2025, SEGUN DA/1312/2025 D/F 30/12/2025. (RET.: 30% DEL ITBIS).VER ANEXOS. MVC-7768</t>
  </si>
  <si>
    <t>DB-4865</t>
  </si>
  <si>
    <t>1113-17 PARA REGISTRAR INGRESOS DE BIENES NACIONALES CORRESPONDIENTE AL DIA 23/01/2026. SEGUN RELACION ANEXA.</t>
  </si>
  <si>
    <t>ED-28911</t>
  </si>
  <si>
    <t>1113-17 PARA REGISTRAR LA FACTURA NO. 1086, NCF B0100001276 DEL INGRESO RECIBIDO DE FIDEICOMISO INMOBILIARIO VINCULADO Y DE GARANTIA CIUDAD JUAN BOSCH LOTE 04 13 03 TERRAZOL II, DEL DEPOSITO REF. NO. 415368979 D/F 08/01/2026</t>
  </si>
  <si>
    <t>ED-28912</t>
  </si>
  <si>
    <t>1113-17 PARA REGISTRAR LA FACTURA NO. 1087, NCF B0100001277 DEL INGRESO RECIBIDO DE FIDEICOMISO INMOBILIARIO VINCULADO Y DE GARANTIA CIUDAD JUAN BOSCH LOTE 04 13 03 TERRAZOL II, DEL DEPOSITO REF. NO. 415369274 D/F 08/01/2026</t>
  </si>
  <si>
    <t>ED-28913</t>
  </si>
  <si>
    <t>1113-17 PARA REGISTRAR LA FACTURA NO. 1088, NCF B0100001278 DEL INGRESO RECIBIDO DE FIDEICOMISO RESIDENCIAL COLINAS DEL BOSQUE, DEL DEPOSITO REF. NO. 452400541763 D/F 08/01/2026</t>
  </si>
  <si>
    <t>ED-28914</t>
  </si>
  <si>
    <t>1113-17 PARA REGISTRAR LA FACTURA NO. 1089, NCF B0100001279 DEL INGRESO RECIBIDO DE SOCIEDAD DE DISENOS Y CONSTRUCCIONES SRL, DEL DEPOSITO REF. NO. 415403380 D/F 08/01/2026</t>
  </si>
  <si>
    <t>ED-28915</t>
  </si>
  <si>
    <t>1113-17 PARA REGISTRAR LA FACTURA NO. 1090, NCF B0100001280 DEL INGRESO RECIBIDO DE PROYECTO URBANA01 SRL, DEL DEPOSITO REF. NO. 415465450 D/F 09/01/2026</t>
  </si>
  <si>
    <t>ED-28916</t>
  </si>
  <si>
    <t>1113-17 PARA REGISTRAR LA FACTURA NO. 1091, NCF B0100001281 DEL INGRESO RECIBIDO DE CONSTRUCCIONES S ORIONIS SRL, DEL DEPOSITO REF. NO. 415632994 D/F 12/01/2026</t>
  </si>
  <si>
    <t>ED-28917</t>
  </si>
  <si>
    <t>1113-17 PARA REGISTRAR LA FACTURA NO. 1092, NCF B0100001282 DEL INGRESO RECIBIDO DE FIDEICOMISO INMOBILIARIO VINCULADO Y DE GARANTIA CIUDAD JUAN BOSCH LOTES 01 01 04 Y 01 01 05 EL SEMBRADOR IX X, DEL DEPOSITO REF. NO. 941549276 D/F 09/01/2026</t>
  </si>
  <si>
    <t>ED-28918</t>
  </si>
  <si>
    <t>1113-17 PARA REGISTRAR LA FACTURA NO. 1093, NCF B0100001283 DEL INGRESO RECIBIDO DE FIDEICOMISO INMOBILIARIO VINCULADO Y DE GARANTIA CIUDAD JUAN BOSCH 2 A LOTE 07 31 02 EL SEMBRADOR VI, DEL DEPOSITO REF. NO. 924102962 D/F 09/01/2026</t>
  </si>
  <si>
    <t>ED-28919</t>
  </si>
  <si>
    <t>1113-17 PARA REGISTRAR LA FACTURA NO. 1094, NCF B0100001284 DEL INGRESO RECIBIDO DE FIDEICOMISO DE VIVIENDAS Y DE GARANTIA HATO NUEVO VI, DEL DEPOSITO REF. NO. 415492764 D/F 09/01/2026</t>
  </si>
  <si>
    <t>ED-28920</t>
  </si>
  <si>
    <t>1113-17 PARA REGISTRAR LA FACTURA NO. 1095, NCF B0100001285 DEL INGRESO RECIBIDO DE FIDEICOMISO INMOBILIARIO VINCULADO Y DE GARANTIA CIUDAD JUAN BOSCH LOTE 04 13 03 TERRAZOL II, DEL DEPOSITO REF. NO. 415620018 D/F 12/01/2026</t>
  </si>
  <si>
    <t>ED-28921</t>
  </si>
  <si>
    <t>1113-17 PARA REGISTRAR LA FACTURA NO. 1096, NCF B0100001286 DEL INGRESO RECIBIDO DE FIDEICOMISO INMOBILIARIO VINCULADO Y DE GARANTIA CIUDAD JUAN BOSCH LOTE 04 13 03 TERRAZOL II, DE LA ED. NO. 415619875 D/F 12/01/2026</t>
  </si>
  <si>
    <t>ED-28922</t>
  </si>
  <si>
    <t>1113-17 PARA REGISTRAR LA FACTURA NO. 1097, NCF B0100001287 DEL INGRESO RECIBIDO DE INGENIERIA TERRAMARE SRL, DE LA ED. NO. 241044458 D/F 12/01/2026</t>
  </si>
  <si>
    <t>ED-28923</t>
  </si>
  <si>
    <t>1113-17 PARA REGISTRAR LA FACTURA NO. 1098, NCF B0100001288 DEL INGRESO RECIBIDO DE FADELCA SRL, DE LA ED. NO. 841567445 D/F 12/01/2026</t>
  </si>
  <si>
    <t>ED-28924</t>
  </si>
  <si>
    <t>1113-17 PARA REGISTRAR LA FACTURA NO. 1099, NCF B0100001289 DEL INGRESO RECIBIDO DE FIDEICOMISO DE VIVIENDAS DE BAJO COSTO Y GARANTIA CIUDAD REAL SAN LUIS, DEL DEPOSITO REF. NO. 452810090038 D/F 16/01/2026</t>
  </si>
  <si>
    <t>ED-28925</t>
  </si>
  <si>
    <t>1113-17 PARA REGISTRAR LA FACTURA NO. 1100, NCF B0100001290 DEL INGRESO RECIBIDO DE SOCIEDAD DE DISENOS Y CONSTRUCCIONES SRL, DE LA ED. NO. 415984145 D/F 16/01/2026</t>
  </si>
  <si>
    <t>ED-28926</t>
  </si>
  <si>
    <t>1113-17 PARA REGISTRAR LA FACTURA NO. 1101, NCF B0100001291 DEL INGRESO RECIBIDO DE CONSTRUCCIONES S ORIONIS SRL, DE LA ED. NO. 415979008 D/F 16/01/2026</t>
  </si>
  <si>
    <t>ED-28927</t>
  </si>
  <si>
    <t>1113-17 PARA REGISTRAR LA FACTURA NO. 1102, NCF B0100001292 DEL INGRESO RECIBIDO DE PUEBLO VIEJO DOMINICANA JERSEY 2 LIMITED, DE LA ED. NO. 452400549228 D/F 14/01/2026</t>
  </si>
  <si>
    <t>ED-28928</t>
  </si>
  <si>
    <t>1113-17 PARA REGISTRAR LA FACTURA NO. 1103, NCF B0100001293 DEL INGRESO RECIBIDO DE GARCIA GOICO Y ASOCIADOS SRL, DE LA ED. NO.001680070346 D/F 19/01/2026</t>
  </si>
  <si>
    <t>ED-28929</t>
  </si>
  <si>
    <t>1113-17 PARA REGISTRAR LA FACTURA NO. 1104, NCF B0100001294 DEL INGRESO RECIBIDO DE BONILLA &amp; ASOCIADOS SRL, DE LA ED. NO. 416484563 D/F 23/01/2026</t>
  </si>
  <si>
    <t>ED-28930</t>
  </si>
  <si>
    <t>1113-17 PARA REGISTRAR LA FACTURA NO. 1105, NCF B0100001295 DEL INGRESO RECIBIDO DE BELLO ARIAS CONSTRUCTORA E INMOBILIARIA SRL, DE LA ED. NO. 415293134 D/F 07/01/2026</t>
  </si>
  <si>
    <t>ED-28931</t>
  </si>
  <si>
    <t>1113-17 PARA REGISTRAR LA FACTURA NO. 1106, NCF B0100001296 DEL INGRESO RECIBIDO DE J R I INVERSIONES S R L, DE LA ED. NO. 241125772 D/F 23/01/2026</t>
  </si>
  <si>
    <t>ED-28932</t>
  </si>
  <si>
    <t>1113-17 PARA REGISTRAR LA FACTURA NO. 1107, NCF B0100001297 DEL INGRESO RECIBIDO DE INGENIERIA INFANTE CURIEL SRL, DE LA ED. NO. 416538002 D/F 23/01/2026</t>
  </si>
  <si>
    <t>ED-28933</t>
  </si>
  <si>
    <t>1113-17 PARA REGISTRAR LA FACTURA NO. 1108, NCF B0100001298 DEL INGRESO RECIBIDO DE INMOBILIARIA VALERA TEJEDA SRL, DEL DEPOSITO REF. NO. 924102058 D/F 08/01/2026</t>
  </si>
  <si>
    <t>ED-28934</t>
  </si>
  <si>
    <t>1113-17 PARA REGISTRAR LA FACTURA NO. 1109, NCF B0100001299 DEL INGRESO RECIBIDO DE GRUPO RAMOS SA, DEL DEPOSITO REF. NO. 2420100214 D/F 08/01/2026</t>
  </si>
  <si>
    <t>ED-28935</t>
  </si>
  <si>
    <t>1113-17 PARA REGISTRAR LA FACTURA NO. 1110, NCF B0100001300 DEL INGRESO RECIBIDO DE GARCIA ENGINEERING SERVICES GES SRL, DEL DEPOSITO REF. NO. 452400365448 D/F 08/01/2026</t>
  </si>
  <si>
    <t>ED-28936</t>
  </si>
  <si>
    <t>1113-17 PARA REGISTRAR LA FACTURA NO. 1111, NCF B0100001301 DEL INGRESO RECIBIDO DE GUZMAN PRAETORIUS CONSTRUCTIONS S R L, DEL DEPOSITO REF. NO. 415657627 D/F 12/01/2026</t>
  </si>
  <si>
    <t>ED-28937</t>
  </si>
  <si>
    <t>1113-17 PARA REGISTRAR LA FACTURA NO. 1112, NCF B0100001302 DEL INGRESO RECIBIDO DE INGENIERIA REYNA ROMAN SANCHEZ SRL, DEL DEPOSITO REF. NO. 007100060305 D/F 12/01/2026</t>
  </si>
  <si>
    <t>ED-28938</t>
  </si>
  <si>
    <t>1113-17 PARA REGISTRAR LA FACTURA NO. 1113, NCF B0100001303 DEL INGRESO RECIBIDO DE CONSTRUCTORA HERMIELIS &amp; ASOC SRL, DEL DEPOSITO REF. NO. 001210070073 D/F 15/01/2026</t>
  </si>
  <si>
    <t>ED-28939</t>
  </si>
  <si>
    <t>1113-17 PARA REGISTRAR LA FACTURA NO. 1114, NCF B0100001304 DEL INGRESO RECIBIDO DE NATURALFLAVOR EIRL, DEL DEPOSITO REF. NO. 241061144 D/F 14/01/2026</t>
  </si>
  <si>
    <t>ED-28940</t>
  </si>
  <si>
    <t>1113-17 PARA REGISTRAR LA FACTURA NO. 1115, NCF B0100001305 DEL INGRESO RECIBIDO DE IMPORTADORA LIQUA SRL, DEL DEPOSITO REF. NO. 241058192 D/F 14/01/2026</t>
  </si>
  <si>
    <t>ED-28941</t>
  </si>
  <si>
    <t>1113-17 PARA REGISTRAR LA FACTURA NO. 1116, NCF B0100001306 DEL INGRESO RECIBIDO DE PERAVE AUDIOTEC SRL, DEL DEPOSITO REF. NO. 415990028 D/F 16/01/2026</t>
  </si>
  <si>
    <t>ED-28942</t>
  </si>
  <si>
    <t>1113-17 PARA REGISTRAR LA FACTURA NO. 1117, NCF B0100001307 DEL INGRESO RECIBIDO DE FIDEICOMISO INMOBILIARIO Y DE GARANTIA ADONAI XXXVII, DEL DEPOSITO REF. NO. 924106512 D/F 15/01/2026</t>
  </si>
  <si>
    <t>ED-28943</t>
  </si>
  <si>
    <t>1113-17 PARA REGISTRAR LA FACTURA NO. 1118, NCF B0100001308 DEL INGRESO RECIBIDO DE RED CAPITAL SRL, DE LA ED. NO. 415747972 D/F 13/01/2026</t>
  </si>
  <si>
    <t>ED-28944</t>
  </si>
  <si>
    <t>1113-17 PARA REGISTRAR LA FACTURA NO. 1119, NCF B0100001309 DEL INGRESO RECIBIDO DE CONSTRUCTORA LABY SRL, DE LA ED. NO. 005480100188 D/F 16/01/2026</t>
  </si>
  <si>
    <t>ED-28945</t>
  </si>
  <si>
    <t>1113-17 PARA REGISTRAR LA FACTURA NO. 1120, NCF B0100001310 DEL INGRESO RECIBIDO DE RICFREG SRL, DE LA ED. NO. 241072935 D/F 16/01/2026</t>
  </si>
  <si>
    <t>ED-28946</t>
  </si>
  <si>
    <t>1113-17 PARA REGISTRAR LA FACTURA NO. 1121, NCF B0100001311 DEL INGRESO RECIBIDO DE ROLANDO ANTONIO ROA ROA, DE LA ED. NO. 241100620 D/F 20/01/2026</t>
  </si>
  <si>
    <t>ED-28947</t>
  </si>
  <si>
    <t>1113-17 PARA REGISTRAR LA FACTURA NO. 1123, NCF B0100001313 DEL INGRESO RECIBIDO DE CONSTRUCTORA FAKER RIVAS &amp; ASOCIADOS SRL, DE LA ED. NO. 452400544276 D/F 22/01/2026</t>
  </si>
  <si>
    <t>ED-28950</t>
  </si>
  <si>
    <t>1113-17 PARA REGISTRAR TRANSFERENCIA AUTOMATICA CC EMITIDA CUENTA COLECTORA MINISTERIO DE LA VIVIENDA HABITAT Y EDIFICACIONES (MIVEHD) CORRESPONDIENTE AL DIA 23/01/2026 REF 0102522537</t>
  </si>
  <si>
    <t>1113-19 PARA REGISTRAR TRANSFERENCIA AUTOMATICA CC EMITIDA CUENTA COLECTORA MINISTERIO DE LA VIVIENDA HABITAT Y EDIFICACIONES (MIVEHD) CORRESPONDIENTE AL DIA 23/01/2026 REF 0102522537</t>
  </si>
  <si>
    <t>ED-29021</t>
  </si>
  <si>
    <t>1113-17 PARA REGISTRAR INGRESO CORRESPONDIENTE AL DIA 23 DEL MES DE ENERO 2026, SEGUN ESTADO DE BANCO ANEXO, REF NO. 452400542370 VMNRT</t>
  </si>
  <si>
    <t>ED-29022</t>
  </si>
  <si>
    <t>1113-17 PARA REGISTRAR INGRESO CORRESPONDIENTE AL DIA 23 DEL MES DE ENERO 2026, SEGUN ESTADO DE BANCO ANEXO, REF NO. 452400542916 VMNRT</t>
  </si>
  <si>
    <t>ED-29023</t>
  </si>
  <si>
    <t>1113-17 PARA REGISTRAR INGRESO CORRESPONDIENTE AL DIA 23 DEL MES DE ENERO 2026, SEGUN ESTADO DE BANCO ANEXO, REF NO. 003370030162 VMNRT</t>
  </si>
  <si>
    <t>ED-29024</t>
  </si>
  <si>
    <t>1113-17 PARA REGISTRAR INGRESO CORRESPONDIENTE AL DIA 23 DEL MES DE ENERO 2026, SEGUN ESTADO DE BANCO ANEXO, REF NO. 416513453 VMNRT</t>
  </si>
  <si>
    <t>ED-29025</t>
  </si>
  <si>
    <t>1113-17 PARA REGISTRAR INGRESO CORRESPONDIENTE AL DIA 23 DEL MES DE ENERO 2026, SEGUN ESTADO DE BANCO ANEXO, REF NO. 416515925 VMNRT</t>
  </si>
  <si>
    <t>ED-29026</t>
  </si>
  <si>
    <t>1113-17 PARA REGISTRAR INGRESO CORRESPONDIENTE AL DIA 23 DEL MES DE ENERO 2026, SEGUN ESTADO DE BANCO ANEXO, REF NO. 003640100400 VMNRT</t>
  </si>
  <si>
    <t>ED-29118</t>
  </si>
  <si>
    <t>1113-18 REGISTRO Y PAGO NOMINA CARACTER EVENTUAL DOMINICANA SE RECONSTRUYE ENERO 2026. RETENCIONES POR VALOR DE RD$1,789,878.66 Y TSS POR VALOR DE RD$1,711,818.02. SEGUN LIBRAMIENTO NO. 266-01 Y COMUNICACION D/F 23/01/2026</t>
  </si>
  <si>
    <t>ED-29119</t>
  </si>
  <si>
    <t>1113-18 REGISTRO Y PAGO INTERINATO EMPLEADOS FIJOS ENERO 2026. RETENCIONES POR VALOR DE RD$78,845.38 Y TSS POR VALOR DE RD$51,836.17. SEGUN LIBRAMIENTO NO. 271-1 Y COMUNICACION D/F 23/01/2026.</t>
  </si>
  <si>
    <t>ED-29120</t>
  </si>
  <si>
    <t>1113-18 REGISTRO Y PAGO NOMINA SUPLENCIA ENERO 2026, RETENCIONES POR VALOR RD$3,203.76 Y APORTE TSS POR VALOR DE RD$2,478.40, SEGUN LIBRAMIENTO NO. 273-1 Y COM. D/F 23/01/2026</t>
  </si>
  <si>
    <t>ED-29211</t>
  </si>
  <si>
    <t>1113-19 PARA REGISTRAR INGRESO CORRESPONDIENTE AL DIA 23 DEL MES ENERO 2026, SEGUN ESTADO DEL BANCO ANEXO, REF.LANDY COLN 010169 INT176952721307 0U</t>
  </si>
  <si>
    <t>ED-29218</t>
  </si>
  <si>
    <t>1113-17 PARA REGISTRAR LA FACTURA NO. 1122, NCF B0100001312 DEL INGRESO RECIBIDO DE GRUPO BARRIENTOS DIC SRL, DEL DEPOSITO REF. NO. 241092157 D/F 19/01/2026</t>
  </si>
  <si>
    <t>ED-29221</t>
  </si>
  <si>
    <t>1113-17 PARA REGISTRAR INGRESO CORRESPONDIENTE AL DIA 23 DEL MES DE ENERO 2026, SEGUN ESTADO DE BANCO ANEXO, REF NO. 241119862 VMNRT</t>
  </si>
  <si>
    <t>ED-29243</t>
  </si>
  <si>
    <t>1113-17 PARA REGISTRAR INGRESO CORRESPONDIENTE AL DIA 23 DEL MES DE ENERO 2026, SEGUN ESTADO DE BANCO ANEXO, REF NO. 241121606 VMNRT</t>
  </si>
  <si>
    <t>ED-29245</t>
  </si>
  <si>
    <t>1113-17 PARA REGISTRAR INGRESO CORRESPONDIENTE AL DIA 23 DEL MES DE ENERO 2026, SEGUN ESTADO DE BANCO ANEXO, REF NO. 416513356 VMNRT</t>
  </si>
  <si>
    <t>ED-29248</t>
  </si>
  <si>
    <t>1113-17 PARA REGISTRAR INGRESO CORRESPONDIENTE AL DIA 23 DEL MES DE ENERO 2026, SEGUN ESTADO DE BANCO ANEXO, REF NO. 005330070465 VMNRT</t>
  </si>
  <si>
    <t>ED-29251</t>
  </si>
  <si>
    <t>1113-17 PARA REGISTRAR INGRESO CORRESPONDIENTE AL DIA 23 DEL MES DE ENERO 2026, SEGUN ESTADO DE BANCO ANEXO, REF NO. 416524447 VMNRT</t>
  </si>
  <si>
    <t>ED-29268</t>
  </si>
  <si>
    <t>1113-17 PARA REGISTRAR INGRESO CORRESPONDIENTE AL DIA 23 DEL MES DE ENERO 2026, SEGUN ESTADO DE BANCO ANEXO, REF NO. 241067510 VMNRT</t>
  </si>
  <si>
    <t>CH-7411</t>
  </si>
  <si>
    <t>1113-18 [MAGNA MOTORS S A] LIB-298. ONCEAVO PAGO AL CONTRATO NO. MIVHED-CB-CS-011-2024, PROCESO NO. MIVHED-CCC-PEPU-2024-0006, ADENDA 1 NO. MIVHED-CB-AD-232-2025 (POR EXTENSION DE VIGENCIA), CON LA FACTURA NCF NO. E450000002449 DF 02/01/2026, POR SERVICIO DE MANTENIMIENTO PREVENTIVO Y CORRECTIVO PARA LOS VEHICULOS DE ESTE MINISTERIO. SEGUN DA/0052/2026 D/F 16/01/2026. VER ANEXOS. MVC- 7781</t>
  </si>
  <si>
    <t>CH-7420</t>
  </si>
  <si>
    <t>1113-18 [COLUMBUS NETWORKS DOMINICANA SA] LIB-306. PAGO FACTURA NCF NO. E450000002110 D/F 01/01/2026, POR SERVICIO DE C&amp;W FIBRA OPTICA (GPON DIA) PLAN 120/60 Y PLAN 300/150, DE LA CUENTA NO.50046578, CORRESPONDIENTE AL PERIODO DEL 01 DE ENERO DEL 2026 AL 31 DE ENERO DEL 2026, PARA EL EDIFICIO I, SEGUN DA/0030/2026 D/F 14/01/2026. VER ANEXOS. MVC-7771</t>
  </si>
  <si>
    <t>CH-7422</t>
  </si>
  <si>
    <t>1113-18 [BONANZA DOMINICANA S A S] LIB-296. QUINCEAVO PAGO AL CONTRATO NO. MIVHED-CB-CS-PEPU-003-2024 PROCESO MIVHED-CCC-PEPU-2024-0004, ADENDA I NO. MIVHED-CB-AD-140-2025 (POR INCREMENTO DE MONTO Y EXTENSION DE VIGENCIA AL CONTRATO), CON LA FACT. NCF NO. E450000001192, DF 29/12/2025 POR CONCEPTO DE SERVICIO DE MANTENIMIENTO A CAMIONETAS MITSUBISHI L 200 DE ESTE MINISTERIO. SEGUN DA/0053/2026 D/F 16/01/2026, VER ANEXOS. MVC-7779</t>
  </si>
  <si>
    <t>CH-7423</t>
  </si>
  <si>
    <t>1113-18 [LUISA MAGALLANES MIESES] LIB-344. SEGUNDO Y ULTIMO PAGO EQUIVALENTE AL 50% RESTANTE DE LA COMPRA Y COMPENSACION POR OCUPACION Y MEJORAS EN TERRENO DEL ESTADO, A LA SRA. LUISA MAGALLANES MIESES, CED. 001-1568249-4, PARA LA CONTRATACION DE OBRAS PARA EL DESARROLLO Y CONSTRUCCION DEL PLAN DE INTEGRACION URBANA SECTOR LOS PRADITOS, STO. DGO. D.N., SEGÚN COM. NO. VPP-SP-009-2026 D/F 13/01/2026, VER ANEXOS. MVC- 7789</t>
  </si>
  <si>
    <t>CH-7424</t>
  </si>
  <si>
    <t>1113-18 [ADELINA DEL ROSARIO PAULINO] LIB-346. SEGUNDO Y ULTIMO PAGO EQUIVALENTE AL 50% RESTANTE DE LA COMPRA Y COMPENSACION POR OCUPACION Y MEJORAS EN TERRENO DEL ESTADO, A LA SRA. ADELINA DEL ROSARIO PAULINO, CED. 001-0176366-2, PARA LA CONTRATACION DE OBRAS PARA EL DESARROLLO Y CONSTRUCCION DEL PLAN DE INTEGRACION URBANA SECTOR LOS PRADITOS, STO. DGO. D.N., SEGÚN COM. NO. VPP-SP-010-2026 D/F 13/01/2026, VER ANEXOS. MVC- 7790</t>
  </si>
  <si>
    <t>CH-7425</t>
  </si>
  <si>
    <t>1113-18 [MARINO ANTONIO PEÑA GOMEZ] LIB-347. SEGUNDO Y ULTIMO PAGO EQUIVALENTE AL 50% RESTANTE DE LA COMPRA Y COMPENSACION POR OCUPACION Y MEJORAS EN TERRENO DEL ESTADO, AL SR. MARINO ANTONIO PEÑA GOMEZ, CED. 001-1172697-2, PARA LA CONTRATACION DE OBRAS PARA EL DESARROLLO Y CONSTRUCCION DEL PLAN DE INTEGRACION URBANA SECTOR LOS PRADITOS, STO. DGO. D.N., SEGÚN COM. NO. VPP-SP-011-2026 D/F 13/01/2026, VER ANEXOS. MVC-7792</t>
  </si>
  <si>
    <t>CH-7426</t>
  </si>
  <si>
    <t>1113-18 [SANTIAGO PEÑA GOMEZ] LIB-342. SEGUNDO Y ULTIMO PAGO EQUIVALENTE AL 50% RESTANTE DE LA COMPRA Y COMPENSACION POR OCUPACION Y MEJORAS EN TERRENO DEL ESTADO, AL SR. SANTIAGO PEÑA GOMEZ, CED. 001-0923888-1, PARA LA CONTRATACION DE OBRAS PARA EL DESARROLLO Y CONSTRUCCION DEL PLAN DE INTEGRACION URBANA SECTOR LOS PRADITOS, STO. DGO. D.N., SEGÚN COM. NO. VPP-SP-012-2026 D/F 13/01/2026, VER ANEXOS. MVC-7793</t>
  </si>
  <si>
    <t>CH-7427</t>
  </si>
  <si>
    <t>1113-18 [PAULINA LARA DE MATOS] LIB-335. SEGUNDO Y ULTIMO PAGO EQUIVALENTE AL 50% RESTANTE DE LA COMPRA Y COMPENSACION POR OCUPACION Y MEJORAS EN TERRENO DEL ESTADO, A LA SRA. PAULINA LARA DE MATOS, CED. 001-1145360-1, PARA LA CONTRATACION DE OBRAS PARA EL DESARROLLO Y CONSTRUCCION DEL PLAN DE INTEGRACION URBANA SECTOR LOS PRADITOS, STO. DGO. D.N., SEGÚN COM. NO. VPP-SP-013-2026 D/F 13/01/2026, VER ANEXOS. MVC-7794</t>
  </si>
  <si>
    <t>CH-7428</t>
  </si>
  <si>
    <t>1113-18 [JUAN PETITON REYES] LIB-326. PAGO UNICO COMPENSACION A INQUILINO POR OCUPACION Y MEJORAS EN TERRENO DEL ESTADO, AL SR. JUAN PETITON REYES, CEDULA NO. 049-0056170-7, PARA LA CONTRATACION DE OBRAS PARA EL DESARROLLO Y CONSTRUCCION DEL PLAN DE INTEGRACION URBANA SECTOR LOS PRADITOS, STO. DGO. D.N., SEGÚN COM. NO. VPP-SP-069-2025 D/F 26/12/2025, VER ANEXOS. MVC- 7709</t>
  </si>
  <si>
    <t>CH-7433</t>
  </si>
  <si>
    <t>1113-18 [COMIDAS SANAS P &amp; R SRL] LIB-295. SEPTIMO PAGO AL CONTRATO NO. MIVHED-CB-CS-LPN-003-2025, PROCESO MIVHED-CCC-LPN-2025-0003, ADENDA NO. MIVHED-CS-AD-299-2025 (POR EXTENCION DE VIGENCIA Y AUMENTO DE MONTO AL CONTRATO) CON LAS FACTS NCF NO. B1500000963 Y B1500000964 D/F 31/12/2025, (POR VALOR DE RD$3,216,075.25 MENOS RD$ 37,539.10 CORRESP. AL 20% DE LA FACT. AMORT. DEL AVANCE INICIAL) POR SUMINISTRO DE ALMUERZOS Y CENAS PARA EL PERSONAL QUE LABORA EN ESTE MINISTERIO. CORRESP. AL MES DE DICIEMBRE DE 2025, SEGUN DA/0045/2026 D/F 16/01/2026. (RETENCION 5%) VER ANEXOS. MVC- 7775</t>
  </si>
  <si>
    <t>CH-7434</t>
  </si>
  <si>
    <t>1113-18 [SANDRA SANCHEZ DURAN] LIB-339. SEGUNDO Y ULTIMO PAGO EQUIVALENTE AL 50% RESTANTE DE LA COMPRA Y COMPENSACION POR OCUPACION Y MEJORAS EN TERRENO DEL ESTADO, A LA SRA. SANDRA SANCHEZ DURAN, CED. 001-0178506-1, PARA LA CONTRATACION DE OBRAS PARA EL DESARROLLO Y CONSTRUCCION DEL PLAN DE INTEGRACION URBANA SECTOR LOS PRADITOS, STO. DGO. D.N., SEGÚN COM. NO. VPP-SP-005-2026 D/F 13/01/2026, VER ANEXOS. MVC-7785</t>
  </si>
  <si>
    <t>CH-7435</t>
  </si>
  <si>
    <t>1113-18 [ABAD MAGALLANES DE LA CRUZ] LIB-343. SEGUNDO Y ULTIMO PAGO EQUIVALENTE AL 50% RESTANTE DE LA COMPRA Y COMPENSACION POR OCUPACION Y MEJORAS EN TERRENO DEL ESTADO, AL SR. ABAD MAGALLANES DE LA CRUZ, CED. 001-0173547-0, PARA LA CONTRATACION DE OBRAS PARA EL DESARROLLO Y CONSTRUCCION DEL PLAN DE INTEGRACION URBANA SECTOR LOS PRADITOS, STO. DGO. D.N., SEGÚN COM. NO. VPP-SP-008-2026 D/F 13/01/2026, VER ANEXOS. MVC-7788</t>
  </si>
  <si>
    <t>CH-7436</t>
  </si>
  <si>
    <t>1113-18 [SIDESYS SRL] LIB-305. PAGO DEL CONTRATO NO. MIVHED-CB-BS-PEPU-004-2025, PROCESO NO. MIVHED-CCC-PEPU-2025-0010, CON LA FACTURA NCF NO. E450000000011 D/F 08/01/2026, POR ADQUISICION DE RENOVACION E IMPLEMENTACION DE LICENCIA PARA USO DE ESTE MINISTERIO, CON UN PERIODO DE VIGENCIA DE UN AÑO, DESDE 04/04/2026 HASTA 04/04/2027, SEGUN DA/0054/2026 D/F 19/01/2026. VER ANEXOS. MVC-7791</t>
  </si>
  <si>
    <t>CH-7437</t>
  </si>
  <si>
    <t>1113-18 [RICHARD RADHAMES CASTILLO LEDESMA] LIB-350. SEGUNDO Y ULTIMO PAGO EQUIVALENTE AL 50% RESTANTE DE LA COMPRA Y COMPENSACION POR OCUPACION Y MEJORAS EN TERRENO DEL ESTADO, AL SR. RICHARD RADHAMES CASTILLO LEDESMA, CED. 001-0949555-6, PARA LA CONTRATACION DE OBRAS PARA EL DESARROLLO Y CONSTRUCCION DEL PLAN DE INTEGRACION URBANA SECTOR LOS PRADITOS, STO. DGO. D.N., SEGÚN COM. NO. VPP-SP-014-2026 D/F 14/01/2026, VER ANEXOS. MVC- 7795</t>
  </si>
  <si>
    <t>CH-7438</t>
  </si>
  <si>
    <t>1113-18 [RUBEN AUGUSTO REYES FELIZ] LIB-349. PAGO UNICO COMPENSACION A INQUILINO POR OCUPACION Y MEJORAS EN TERRENO DEL ESTADO, AL SR. RUBEN AUGUSTO REYES FELIZ, CEDULA NO. 001-1874743-5, PARA LA CONTRATACION DE OBRAS PARA EL DESARROLLO Y CONSTRUCCION DEL PLAN DE INTEGRACION URBANA SECTOR LOS PRADITOS, STO. DGO. D.N., SEGÚN COM. NO. VPP-SP-070-2025 D/F 26/12/2025, VER ANEXOS. MVC-7710</t>
  </si>
  <si>
    <t>CH-7440</t>
  </si>
  <si>
    <t>1113-18 [SERVICENTRO DEL CARIBE AZUL, SRL] LIB-292. TERCER PAGO DEL CONTRATO NO. MIVHED/CB/BS/LPN/005/2025, PROCESO NO. MIVHED-CCC-LPN-2025-0009, CON LAS FACTURAS NCF NOS. B1500000640 Y B1500000641 D/F 12/01/2026, (POR UN MONTO DE RD$1,476,409.15 MENOS RD$ 295,281.83 CORRESPONDIENTE AL 20% DE AVANCE INICIAL) POR CONTRATACION DE SERVICIO DE MANTENIMIENTO PREVENTIVO Y CORRECTIVO DE LA FLOTILLA VEHICULAR DE ESTE MINISTERIO. SEGUN DA/0028/2026 D/F 14/01/2026. (RETENCION: 5% DEL ISR). VER ANEXOS. MVC-7766</t>
  </si>
  <si>
    <t>CH-7442</t>
  </si>
  <si>
    <t>1113-18 [MIGUEL TEJADA BELLO] LIB-352. SEGUNDO Y ULTIMO PAGO EQUIVALENTE AL 50% RESTANTE DE LA COMPRA Y COMPENSACION POR OCUPACION Y MEJORAS EN TERRENO DEL ESTADO, A LA SR. MIGUEL TEJADA BELLO, CED. 001-0833210-7, PARA LA CONTRATACION DE OBRAS PARA EL DESARROLLO Y CONSTRUCCION DEL PLAN DE INTEGRACION URBANA SECTOR LOS PRADITOS, STO. DGO. D.N., SEGÚN COM. NO. VPP-SP-002-2026 D/F 13/01/2026, VER ANEXOS. MVC-7782</t>
  </si>
  <si>
    <t>CH-7443</t>
  </si>
  <si>
    <t>1113-18 [MARGARITA MATEO] LIB-348. SEGUNDO Y ULTIMO PAGO EQUIVALENTE AL 50% RESTANTE DE LA COMPRA Y COMPENSACION POR OCUPACION Y MEJORAS EN TERRENO DEL ESTADO, A LA SRA. MARGARITA MATEO, CED. 001-1583944-1, PARA LA CONTRATACION DE OBRAS PARA EL DESARROLLO Y CONSTRUCCION DEL PLAN DE INTEGRACION URBANA SECTOR LOS PRADITOS, STO. DGO. D.N., SEGÚN COM. NO. VPP-SP-015-2026 D/F 14/01/2026, VER ANEXOS. MVC- 7796</t>
  </si>
  <si>
    <t>CH-7447</t>
  </si>
  <si>
    <t>1113-18 [ANDREA DEL CARMEN] LIB-340. SEGUNDO Y ULTIMO PAGO EQUIVALENTE AL 50% RESTANTE DE LA COMPRA Y COMPENSACION POR OCUPACION Y MEJORAS EN TERRENO DEL ESTADO, A LA SRA. ANDREA DEL CARMEN, CED. 001-0098329-5, PARA LA CONTRATACION DE OBRAS PARA EL DESARROLLO Y CONSTRUCCION DEL PLAN DE INTEGRACION URBANA SECTOR LOS PRADITOS, STO. DGO. D.N., SEGÚN COM. NO. VPP-SP-003-2026 D/F 13/01/2026, VER ANEXOS. MVC-7783</t>
  </si>
  <si>
    <t>CH-7448</t>
  </si>
  <si>
    <t>1113-18 [MIGUEL ANGEL SANCHEZ DURAN] LIB-351. SEGUNDO Y ULTIMO PAGO EQUIVALENTE AL 50% RESTANTE DE LA COMPRA Y COMPENSACION POR OCUPACION Y MEJORAS EN TERRENO DEL ESTADO, AL SR. MIGUEL ANGEL SANCHEZ DURAN, CED. 001-0173806-0, PARA LA CONTRATACION DE OBRAS PARA EL DESARROLLO Y CONSTRUCCION DEL PLAN DE INTEGRACION URBANA SECTOR LOS PRADITOS, STO. DGO. D.N., SEGÚN COM. NO. VPP-SP-004-2026 D/F 13/01/2026, VER ANEXOS. MVC- 7784</t>
  </si>
  <si>
    <t>CH-7449</t>
  </si>
  <si>
    <t>1113-18 [EDY ISABEL SANCHEZ DURAN] LIB-341. SEGUNDO Y ULTIMO PAGO EQUIVALENTE AL 50% RESTANTE DE LA COMPRA Y COMPENSACION POR OCUPACION Y MEJORAS EN TERRENO DEL ESTADO, A LA SRA. EDY ISABEL SANCHEZ DURAN, CED. 001-1130675-9, PARA LA CONTRATACION DE OBRAS PARA EL DESARROLLO Y CONSTRUCCION DEL PLAN DE INTEGRACION URBANA SECTOR LOS PRADITOS, STO. DGO. D.N., SEGÚN COM. NO. VPP-SP-006-2026 D/F 13/01/2026, VER ANEXOS. MVC-7786</t>
  </si>
  <si>
    <t>CH-7461</t>
  </si>
  <si>
    <t>1113-18 [DEANDRA MARABELL CAMILO PEÑA] LIB-336. PAGO UNICO COMPENSACION A INQUILINO POR OCUPACION Y MEJORAS EN TERRENO DEL ESTADO, A LA SRA. DEANDRA MARABELL CAMILO PEÑA, CED. NO. 001-1825947-2, PARA LA CONTRATACION DE OBRAS PARA EL DESARROLLO Y CONSTRUCCION DEL PLAN DE INTEGRACION URBANA SECTOR LOS PRADITOS, STO. DGO. D.N., SEGÚN COM. NO. VPP-SP-001-2026 D/F 07/01/2025, VER ANEXOS. MVC-7722</t>
  </si>
  <si>
    <t>DB-4866</t>
  </si>
  <si>
    <t>1113-17 PARA REGISTRAR INGRESOS DE BIENES NACIONALES CORRESPONDIENTE AL DIA 27/01/2026. SEGUN RELACION ANEXA.</t>
  </si>
  <si>
    <t>ED-28910</t>
  </si>
  <si>
    <t>1113-17 PARA REGISTRARTRANSFERENCIA DE ROBERTO LIBERATO NUÂµEZ CA COPIA CERTIFICADA DE ACTO DE V REF. AVALUOS Y TRAMITES LEGALES NO.241154239</t>
  </si>
  <si>
    <t>ED-28951</t>
  </si>
  <si>
    <t>1113-17 PARA REGISTRAR TRANSFERENCIA AUTOMATICA CC EMITIDA CUENTA COLECTORA MINISTERIO DE LA VIVIENDA HABITAT Y EDIFICACIONES (MIVEHD) CORRESPONDIENTE AL DIA 27/01/2026 REF 0102522537</t>
  </si>
  <si>
    <t>1113-19 PARA REGISTRAR TRANSFERENCIA AUTOMATICA CC EMITIDA CUENTA COLECTORA MINISTERIO DE LA VIVIENDA HABITAT Y EDIFICACIONES (MIVEHD) CORRESPONDIENTE AL DIA 27/01/2026 REF 0102522537</t>
  </si>
  <si>
    <t>ED-28966</t>
  </si>
  <si>
    <t>1113-18 PARA REGISTRAR ASIGNACION CUOTA DE PAGO DEBITO DE LA CTA. SUBCUENTA TESORERIA MIVED NO. 211-900100-0, HACIA LA CTA. LIBRAMIENTO TESORERIA NACIOANL MIVED PARA 1113-18 PARA CUBRIR PAGOLIB-267  REF NO. 62626</t>
  </si>
  <si>
    <t>1113-19 PARA REGISTRAR ASIGNACION CUOTA DE PAGO DEBITO DE LA CTA. SUBCUENTA TESORERIA MIVED NO. 211-900100-0, HACIA LA CTA. LIBRAMIENTO TESORERIA NACIOANL MIVED PARA 1113-18 PARA CUBRIR PAGOLIB-267  REF NO. 62626</t>
  </si>
  <si>
    <t>ED-29028</t>
  </si>
  <si>
    <t>1113-17 PARA REGISTRAR INGRESO CORRESPONDIENTE AL DIA 27 DEL MES DE ENERO 2026, SEGUN ESTADO DE BANCO ANEXO, REF NO. 241143444 VMNRT</t>
  </si>
  <si>
    <t>ED-29029</t>
  </si>
  <si>
    <t>1113-17 PARA REGISTRAR INGRESO CORRESPONDIENTE AL DIA 27 DEL MES DE ENERO 2026, SEGUN ESTADO DE BANCO ANEXO, REF NO. 924114817 VMNRT</t>
  </si>
  <si>
    <t>ED-29030</t>
  </si>
  <si>
    <t>1113-17 PARA REGISTRAR INGRESO CORRESPONDIENTE AL DIA 27 DEL MES DE ENERO 2026, SEGUN ESTADO DE BANCO ANEXO, REF NO. 002400060411 VMNRT</t>
  </si>
  <si>
    <t>ED-29031</t>
  </si>
  <si>
    <t>1113-17 PARA REGISTRAR INGRESO CORRESPONDIENTE AL DIA 27 DEL MES DE ENERO 2026, SEGUN ESTADO DE BANCO ANEXO, REF NO. 452810150097 VMNRT</t>
  </si>
  <si>
    <t>ED-29033</t>
  </si>
  <si>
    <t>1113-17 PARA REGISTRAR INGRESO CORRESPONDIENTE AL DIA 27 DEL MES DE ENERO 2026, SEGUN ESTADO DE BANCO ANEXO, REF NO. 416760779 VMNRT</t>
  </si>
  <si>
    <t>ED-29035</t>
  </si>
  <si>
    <t>1113-17 PARA REGISTRAR INGRESO CORRESPONDIENTE AL DIA 27 DEL MES DE ENERO 2026, SEGUN ESTADO DE BANCO ANEXO, REF NO. 416788970 VMNRT</t>
  </si>
  <si>
    <t>ED-29271</t>
  </si>
  <si>
    <t>1113-17 PARA REGISTRAR INGRESO CORRESPONDIENTE AL DIA 27 DEL MES DE ENERO 2026, SEGUN ESTADO DE BANCO ANEXO, REF NO. 416705017 VMNRT</t>
  </si>
  <si>
    <t>ED-29274</t>
  </si>
  <si>
    <t>1113-17 PARA REGISTRAR INGRESO CORRESPONDIENTE AL DIA 27 DEL MES DE ENERO 2026, SEGUN ESTADO DE BANCO ANEXO, REF NO. 241148241 VMNRT</t>
  </si>
  <si>
    <t>ED-29278</t>
  </si>
  <si>
    <t>1113-17 PARA REGISTRAR INGRESO CORRESPONDIENTE AL DIA 27 DEL MES DE ENERO 2026, SEGUN ESTADO DE BANCO ANEXO, REF NO. 416745129 VMNRT</t>
  </si>
  <si>
    <t>ED-29283</t>
  </si>
  <si>
    <t>1113-17 PARA REGISTRAR INGRESO CORRESPONDIENTE AL DIA 27 DEL MES DE ENERO 2026, SEGUN ESTADO DE BANCO ANEXO, REF NO. 416752406 VMNRT</t>
  </si>
  <si>
    <t>ED-29287</t>
  </si>
  <si>
    <t>1113-17 PARA REGISTRAR INGRESO CORRESPONDIENTE AL DIA 27 DEL MES DE ENERO 2026, SEGUN ESTADO DE BANCO ANEXO, REF NO. 924115116 VMNRT</t>
  </si>
  <si>
    <t>ED-29319</t>
  </si>
  <si>
    <t>1113-17 PARA REGISTRAR INGRESO CORRESPONDIENTE AL DIA 27 DEL MES DE ENERO 2026, SEGUN ESTADO DE BANCO ANEXO, REF NO. 416677840 VMNRT</t>
  </si>
  <si>
    <t>DB-4867</t>
  </si>
  <si>
    <t>1113-17 PARA REGISTRAR INGRESOS DE BIENES NACIONALES CORRESPONDIENTE AL DIA 28/01/2026. SEGUN RELACION ANEXA.</t>
  </si>
  <si>
    <t>ED-28907</t>
  </si>
  <si>
    <t>1113-17 PARA REGISTRAR INGRESOS POR PAGO DE INDEMNIZACION TRANSACCIONAL DEL PROYECTO PLAZA SUPLAX (VUC 1656-2025) , UBICADO EN LA AV, NICOLAS DE OVANDO ESQUINA MARIA MONTES NO.325, SANTO DOMINGO DISTRITO NACIONAL MIVED-DJ/0120/2026 D/F 29/01/2026 SEGUN RELACION ANEXA REF. NO. 416834296</t>
  </si>
  <si>
    <t>ED-28952</t>
  </si>
  <si>
    <t>1113-17 PARA REGISTRAR TRANSFERENCIA AUTOMATICA CC EMITIDA CUENTA COLECTORA MINISTERIO DE LA VIVIENDA HABITAT Y EDIFICACIONES (MIVEHD) CORRESPONDIENTE AL DIA 28/01/2026 REF 0102522537</t>
  </si>
  <si>
    <t>1113-19 PARA REGISTRAR TRANSFERENCIA AUTOMATICA CC EMITIDA CUENTA COLECTORA MINISTERIO DE LA VIVIENDA HABITAT Y EDIFICACIONES (MIVEHD) CORRESPONDIENTE AL DIA 28/01/2026 REF 0102522537</t>
  </si>
  <si>
    <t>ED-28968</t>
  </si>
  <si>
    <t>1113-18 PARA REGISTRAR ASIGNACION CUOTA DE PAGO DEBITO DE LA CTA. SUBCUENTA TESORERIA MIVED NO. 211-900100-0, HACIA LA CTA. LIBRAMIENTO TESORERIA NACIOANL MIVED PARA 1113-18 PARA CUBRIR PAGO LIB-68 LIB-70 LIB-78 REF NO. 62650</t>
  </si>
  <si>
    <t>1113-19 PARA REGISTRAR ASIGNACION CUOTA DE PAGO DEBITO DE LA CTA. SUBCUENTA TESORERIA MIVED NO. 211-900100-0, HACIA LA CTA. LIBRAMIENTO TESORERIA NACIOANL MIVED PARA 1113-18 PARA CUBRIR PAGO LIB-68 LIB-70 LIB-78 REF NO. 62650</t>
  </si>
  <si>
    <t>ED-29019</t>
  </si>
  <si>
    <t>1113-17 PARA REGISTRAR DEPOSITO 005370030307</t>
  </si>
  <si>
    <t>ED-29036</t>
  </si>
  <si>
    <t>1113-17 PARA REGISTRAR INGRESO CORRESPONDIENTE AL DIA 28 DEL MES DE ENERO 2026, SEGUN ESTADO DE BANCO ANEXO, REF NO. 416818037 VMNRT</t>
  </si>
  <si>
    <t>ED-29040</t>
  </si>
  <si>
    <t>1113-17 PARA REGISTRAR INGRESO CORRESPONDIENTE AL DIA 28 DEL MES DE ENERO 2026, SEGUN ESTADO DE BANCO ANEXO, REF NO. 241158355 VMNRT</t>
  </si>
  <si>
    <t>ED-29041</t>
  </si>
  <si>
    <t>1113-17 PARA REGISTRAR INGRESO CORRESPONDIENTE AL DIA 28 DEL MES DE ENERO 2026, SEGUN ESTADO DE BANCO ANEXO, REF NO. 452400547316 VMNRT</t>
  </si>
  <si>
    <t>ED-29045</t>
  </si>
  <si>
    <t>1113-17 PARA REGISTRAR INGRESO CORRESPONDIENTE AL DIA 28 DEL MES DE ENERO 2026, SEGUN ESTADO DE BANCO ANEXO, REF NO. 416888803 VMNRT</t>
  </si>
  <si>
    <t>ED-29121</t>
  </si>
  <si>
    <t>1113-18 REGISTRO Y PAGO NOMINA COMPENSACION MILITAR HUMANIZACION SISTEMA PENITENCIARIO, CORRESPONDIENTE AL MES DE ENERO 2026. RETENCIONES POR VALOR DE RD$32,638.24 SEGUN LIBRAMIENTO NO.365-1 Y COM. D/F 28/01/2026</t>
  </si>
  <si>
    <t>ED-29212</t>
  </si>
  <si>
    <t>1113-19 PARA REGISTRAR INGRESO CORRESPONDIENTE AL DIA 28 DEL MES ENERO 2026, SEGUN ESTADO DEL BANCO ANEXO, REF "BENIGNO RODRIGUEZ 937379 INT1769698906616X"</t>
  </si>
  <si>
    <t>ED-29255</t>
  </si>
  <si>
    <t>1113-17 PARA REGISTRAR INGRESO CORRESPONDIENTE AL DIA 28 DEL MES DE ENERO 2026, SEGUN ESTADO DE BANCO ANEXO, REF NO. 241159556 VMNRT</t>
  </si>
  <si>
    <t>CH-7453</t>
  </si>
  <si>
    <t>1113-18 [RAFAEL FERNANDO RAVELO LEMBCKE] LIB-388. PAGO FACTURA NCF NO. B1500000180 D/F 13/01/2026, POR SERVICIOS DE NOTARIZACIONES DE (17) DIECISIETE CONTRATOS, SEGUN DA/0063/2026 D/F 20/01/2026 Y MIVED-DJ/0085/2026 D/F 16/01/2026. (RETENCIÓN: 100% DEL ITBIS Y 10% DEL ISR). VER ANEXOS. MVC- 7798</t>
  </si>
  <si>
    <t>CH-7454</t>
  </si>
  <si>
    <t>1113-18 [ANGEL RAFAEL ANTONIO ADAMS MARCIAL] LIB-400. PAGO FACTURA NCF, B1500000053 D/F 09/01/2026, POR CONCEPTO DE NOTARIZACIONES DE (09) NUEVE CONTRATOS., SEGUN DA/0064/2026 D/F 20/01/2026 Y MIVED-DJ/0084/2026 D/F 16/01/2026. (RETENCION: 10% DEL ISR Y 100% DEL ITBIS) VER ANEXOS. MVC- 7800</t>
  </si>
  <si>
    <t>CH-7456</t>
  </si>
  <si>
    <t>1113-18 [CORPORACION DEL ACUEDUCTO Y ALC. DE STO. DGO. (CAASD)] LIB-401. PAGO FACTURAS NCF NO. E450000023128, E450000022382, E450000021848, E450000021847, E450000021845, E450000021722, E450000021721, E450000021720, E450000021719, E450000021718 Y E450000021717 D/F 01/01/2026, POR SUMINISTRO DE AGUA POTABLE DEL HATO NUEVO, INVIVIENDA, EDIFICIO 1, EDIFICIO II, LA ESPERILLA, EDIFICIO II Y PARQUEO LA ESPERILLA DE ESTE MINISTERIO, CON LOS CODIGO NO. 513523, 203574, 456024, 15401, 15402, 432493, 45728, 45727, 3006999, 570807 Y 45941, CORRESPONDIENTE AL MES DE ENERO DEL 2026, SEGUN DA/0067/2026 D/F 22/01/2026. VER ANEXOS. MVC-7804</t>
  </si>
  <si>
    <t>DB-4868</t>
  </si>
  <si>
    <t>1113-17 PARA REGISTRAR INGRESOS DE BIENES NACIONALES CORRESPONDIENTE AL DIA 29/01/2026. SEGUN RELACION ANEXA.</t>
  </si>
  <si>
    <t>ED-28953</t>
  </si>
  <si>
    <t>1113-17 PARA REGISTRAR TRANSFERENCIA AUTOMATICA CC EMITIDA CUENTA COLECTORA MINISTERIO DE LA VIVIENDA HABITAT Y EDIFICACIONES (MIVEHD) CORRESPONDIENTE AL DIA 29/01/2026 REF 0102522537</t>
  </si>
  <si>
    <t>1113-19 PARA REGISTRAR TRANSFERENCIA AUTOMATICA CC EMITIDA CUENTA COLECTORA MINISTERIO DE LA VIVIENDA HABITAT Y EDIFICACIONES (MIVEHD) CORRESPONDIENTE AL DIA 29/01/2026 REF 0102522537</t>
  </si>
  <si>
    <t>ED-28971</t>
  </si>
  <si>
    <t>1113-18 PARA REGISTRAR ASIGNACION CUOTA DE PAGO DEBITO DE LA CTA. SUBCUENTA TESORERIA MIVED NO. 211-900100-0, HACIA LA CTA. LIBRAMIENTO TESORERIA NACIOANL MIVED PARA 1113-18 PARA CUBRIR PAGO LIB-120 LIB-125 LIB-128 LIB-133 REF NO. 62699</t>
  </si>
  <si>
    <t>1113-19 PARA REGISTRAR ASIGNACION CUOTA DE PAGO DEBITO DE LA CTA. SUBCUENTA TESORERIA MIVED NO. 211-900100-0, HACIA LA CTA. LIBRAMIENTO TESORERIA NACIOANL MIVED PARA 1113-18 PARA CUBRIR PAGO LIB-120 LIB-125 LIB-128 LIB-133 REF NO. 62699</t>
  </si>
  <si>
    <t>ED-29020</t>
  </si>
  <si>
    <t>1113-17 PARA REGISTRAR DEPOSITO- NO OBJESION 2410070239</t>
  </si>
  <si>
    <t>ED-29048</t>
  </si>
  <si>
    <t>1113-17 PARA REGISTRAR INGRESO CORRESPONDIENTE AL DIA 29 DEL MES DE ENERO 2026, SEGUN ESTADO DE BANCO ANEXO, REF NO. 452400540650 VMNRT</t>
  </si>
  <si>
    <t>ED-29049</t>
  </si>
  <si>
    <t>1113-17 PARA REGISTRAR INGRESO CORRESPONDIENTE AL DIA 29 DEL MES DE ENERO 2026, SEGUN ESTADO DE BANCO ANEXO, REF NO. 452400548445 VMNRT</t>
  </si>
  <si>
    <t>ED-29050</t>
  </si>
  <si>
    <t>1113-17 PARA REGISTRAR INGRESO CORRESPONDIENTE AL DIA 29 DEL MES DE ENERO 2026, SEGUN ESTADO DE BANCO ANEXO, REF NO. 000241165858 VMNRT</t>
  </si>
  <si>
    <t>ED-29052</t>
  </si>
  <si>
    <t>1113-17 PARA REGISTRAR INGRESO CORRESPONDIENTE AL DIA 29 DEL MES DE ENERO 2026, SEGUN ESTADO DE BANCO ANEXO, REF NO. 416950302 VMNRT</t>
  </si>
  <si>
    <t>ED-29213</t>
  </si>
  <si>
    <t>1113-19 PARA REGISTRAR INGRESO CORRESPONDIENTE AL DIA 29 DEL MES ENERO 2026, SEGUN ESTADO DEL BANCO ANEXO, "ROSAN ANGEL SANTANA 063182 INT1769785531192D"</t>
  </si>
  <si>
    <t>ED-29258</t>
  </si>
  <si>
    <t>1113-17 PARA REGISTRAR INGRESO CORRESPONDIENTE AL DIA 29 DEL MES DE ENERO 2026, SEGUN ESTADO DE BANCO ANEXO, REF NO. 1220020019 VMNRT</t>
  </si>
  <si>
    <t>ED-29261</t>
  </si>
  <si>
    <t>1113-17 PARA REGISTRAR INGRESO CORRESPONDIENTE AL DIA 29 DEL MES DE ENERO 2026, SEGUN ESTADO DE BANCO ANEXO, REF NO. 241165863 VMNRT</t>
  </si>
  <si>
    <t>ED-29263</t>
  </si>
  <si>
    <t>1113-17 PARA REGISTRAR INGRESO CORRESPONDIENTE AL DIA 29 DEL MES DE ENERO 2026, SEGUN ESTADO DE BANCO ANEXO, REF NO. 000416943432 VMNRT</t>
  </si>
  <si>
    <t>ED-29264</t>
  </si>
  <si>
    <t>1113-17 PARA REGISTRAR INGRESO CORRESPONDIENTE AL DIA 29 DEL MES DE ENERO 2026, SEGUN ESTADO DE BANCO ANEXO, REF NO. 416957121 VMNRT</t>
  </si>
  <si>
    <t>ED-29272</t>
  </si>
  <si>
    <t>1113-17 PARA REGISTRAR INGRESO CORRESPONDIENTE AL DIA 29 DEL MES DE ENERO 2026, SEGUN ESTADO DE BANCO ANEXO, REF NO. 000416971462 VMNRT</t>
  </si>
  <si>
    <t>ED-29277</t>
  </si>
  <si>
    <t>1113-17 PARA REGISTRAR INGRESO CORRESPONDIENTE AL DIA 29 DEL MES DE ENERO 2026, SEGUN ESTADO DE BANCO ANEXO, REF NO. 452400542783 VMNRT</t>
  </si>
  <si>
    <t>ED-29281</t>
  </si>
  <si>
    <t>1113-17 PARA REGISTRAR INGRESO CORRESPONDIENTE AL DIA 29 DEL MES DE ENERO 2026, SEGUN ESTADO DE BANCO ANEXO, REF NO. 002560090446 VMNRT</t>
  </si>
  <si>
    <t>ED-29284</t>
  </si>
  <si>
    <t>1113-17 PARA REGISTRAR INGRESO CORRESPONDIENTE AL DIA 29 DEL MES DE ENERO 2026, SEGUN ESTADO DE BANCO ANEXO, REF NO. 000241169397 VMNRT</t>
  </si>
  <si>
    <t>ED-29286</t>
  </si>
  <si>
    <t>1113-17 PARA REGISTRAR INGRESO CORRESPONDIENTE AL DIA 29 DEL MES DE ENERO 2026, SEGUN ESTADO DE BANCO ANEXO, REF NO. 003540090505 VMNRT</t>
  </si>
  <si>
    <t>CH-7455</t>
  </si>
  <si>
    <t>1113-18 [CONSTRUCTORA VICASA S R L] LIB-422. NOVENO PAGO DEL CONTRATO NO. MIVHED-CB-CA-2025-001, PROCESO NO. MIVHED-CCC-PEPU-2025-0001 CON LA FACT. NCF NO. E450000000046 D/F 08/01/2026, POR EL ALQUILER DE LOCAL COMERCIAL PARA LAS OFICINAS DE LA REGION NORTE DEL MINISTERIO, CORRESPONDIENTE AL MES DE ENERO 2026, SEGUN COM. DA/0041/2026 D/F 15/01/2026. VER ANEXOS. MVC-7802</t>
  </si>
  <si>
    <t>CH-7457</t>
  </si>
  <si>
    <t>1113-18 [GREEN LOVE SRL] LIB-425. DOCEAVO Y ULTIMO PAGO DE LA ORDEN DE COMPRA NO. MIVHED-2024-00263 PROCESO NO. MIVHED-DAF-CD-2024-0051 D/F 11/09/2024, CON LA FACTURA NCF NO. B1500000657 D/F 20/01/2026, POR SERVICIO DE RECOLECCION DE DESECHOS PARA RECICLAJE, CORRESPONDIENTE AL MES DE ENERO DE 2026. SEGUN DA/0068/2026 D/F 23/01/2026. (RET. DEL 5%) VER ANEXOS. MVC- 7805</t>
  </si>
  <si>
    <t>CH-7458</t>
  </si>
  <si>
    <t>1113-18 [PAPELERIA &amp; SERVICIOS MULTIPLES YEFEL SRL] LIB-424. PAGO DE LA ORDEN DE COMPRA MIVHED-2025-00261, PROCESO MIVHED-DAF-CM-2025-0068 D/F 18/12/2025, CON LA FACT. NCF NO. B1500000219 D/F 22/01/2026, POR CONCEPTO DE ADQUISICION DE PAPELERIA DE IMPRESION DE ESTE MINISTERIO, SEGUN COM. NO. DA/0070/2026 D/F 27/01/2026. (RETENCION: 5% DEL ISR). VER ANEXOS. MVC-7807.</t>
  </si>
  <si>
    <t>CH-7463</t>
  </si>
  <si>
    <t>1113-18 [AUTOCENTRO NAVARRO, SRL] LIB-423. ONCEAVO PAGO A LA ORDEN DE COMPRA MIVHED-2025-00059, PROCESO MIVHED-DAF-CM-2025-0007 D/F 4/4/2025, CON LAS FACTURAS NCF NO. B1500004083 D/F 11/11/2025, B1500004090 D/F 14/11/2025, B1500004101 D/F 19/11/2025, B1500004107, D/F 24/11/2025, B1500004147 D/F 12/12/2025, E450000000006 Y E450000000007 D/F 17/12/2025, POR ADQUISICION E INSTALACION DE BATERIAS PARA LA FLOTILLA VEHICULAR DE ESTE MINISTERIO. SEGUN DA/0060/2026 D/F 20/01/2026. (RETENCIÓN: 5% DEL ISR). VER ANEXOS. MVC- 7797</t>
  </si>
  <si>
    <t>CH-7464</t>
  </si>
  <si>
    <t>1113-18 [AGROINDUSTRIAL FREYSA SRL] LIB-421. PAGO NO. 26 AL CONTRATO NO. MIVHED-CB-CA-2023-003, PROCESO MIVHED-CCC-PEPU-2023-0010, CON LA FACTURA NCF NO. B1500000177 D/F 20/01/2026, POR ALQUILER DE 38 PARQUEOS PARA AUTOS Y 8 PARA MOTORES, UBICADOS EN LA CALLE 30 DE MARZO NO. 41, SECTOR SAN CARLOS, D.N. CORRESP. AL MES DE ENERO 2026, SEGUN DA/0066/2026 D/F 22/01/2026. (RETENCION: 5% DEL ISR). VER ANEXOS. MVC-7799</t>
  </si>
  <si>
    <t>CH-7465</t>
  </si>
  <si>
    <t>1113-18 [AUTOCENTRO NAVARRO, SRL] LIB-426. DOCEAVO PAGO A LA ORDEN DE COMPRA MIVHED-2025-00059, PROCESO MIVHED-DAF-CM-2025-0007 D/F 4/4/2025, CON LAS FACTURAS NCF NO. E450000000029 D/F 07/01/2026, E450000000042 D/F 09/01/2026, E450000000049 D/F 13/01/2026, POR ADQUISICION E INSTALACION DE BATERIAS PARA LA FLOTILLA VEHICULAR DE ESTE MINISTERIO. SEGUN DA/0065/2026 D/F 22/01/2026. VER ANEXOS. MVC- 7803</t>
  </si>
  <si>
    <t>CH-7466</t>
  </si>
  <si>
    <t>1113-18 [UNIDAD DE VIAJES OFICIALES] LIB-420. PAGO FACT. OCP-FCR-00004047 D/F 11/12/2025, POR CONCEPTO DE PAGO DE BOLETOS AREOS Y EMISION SEGURO DE VIAJE INTERNACIONAL AL COLABORADOR NEY RAFAEL GARCIA RODRIGUEZ, POR LA PARTICIPACION EN EL ¨ANIVERSARIO DE LA ASOCIACION DE CHIRINGUEROS Y REUNION DE TRABAJO EN LA SEDE CONSULAR, REALIZADO DEL 07 AL 10 DE NOVIEMBRE 2025, EN LA CIUDAD DE NEUW YORK, ESTADOS UNIDOS DE NORTEAMERICA, SEGUN DA/1290/2025 D/F 19/12/2025, VER ANEXOS. MVC-7649</t>
  </si>
  <si>
    <t>CR-358</t>
  </si>
  <si>
    <t>1113-04 [] CARGOS BANCARIOS POR MANEJO DE CUENTA, CORRESPONDIENTE AL MES DE ENERO 2026, SEGUN TRANSACION NO. 9990002.</t>
  </si>
  <si>
    <t>CR-47</t>
  </si>
  <si>
    <t>1113-20 [] CARGOS BANCARIOS POR MANEJO DE CUENTA, CORRESPONDIENTE AL MES DE ENERO 2026, SEGUN TRANSACION NO. 9990002.</t>
  </si>
  <si>
    <t>CR-463</t>
  </si>
  <si>
    <t>1113-18 PARA REINTEGRAL EL PAGO DEL SALDO CUB-02 DE LA CUENTA CONTABLE 1113-18 LIBRAMIENTO TESORERIA NACIONAL (MIVHED) A NOMBRE DE FORGOSA/ FLEXI, CAP, SRL, CBE00530, A LA CUENTA NO. 2143-03 CUBICACIONES POR PAGAR MEJORAMIENTOS HABITACIONES, PAGADA CON EL LIB- 7551, D/F 24/11/25, CHEQUE 7048, POR VALOR RD$ 607,540.17.</t>
  </si>
  <si>
    <t>DB-4869</t>
  </si>
  <si>
    <t>1113-17 PARA REGISTRAR INGRESOS DE BIENES NACIONALES CORRESPONDIENTE AL DIA 30/01/2026. SEGUN RELACION ANEXA.</t>
  </si>
  <si>
    <t>ED-28954</t>
  </si>
  <si>
    <t>1113-17 PARA REGISTRAR TRANSFERENCIA AUTOMATICA CC EMITIDA CUENTA COLECTORA MINISTERIO DE LA VIVIENDA HABITAT Y EDIFICACIONES (MIVEHD) CORRESPONDIENTE AL DIA 30/01/2026 REF 0102522537</t>
  </si>
  <si>
    <t>1113-19 PARA REGISTRAR TRANSFERENCIA AUTOMATICA CC EMITIDA CUENTA COLECTORA MINISTERIO DE LA VIVIENDA HABITAT Y EDIFICACIONES (MIVEHD) CORRESPONDIENTE AL DIA 30/01/2026 REF 0102522537</t>
  </si>
  <si>
    <t>ED-28956</t>
  </si>
  <si>
    <t>1113-19 PARA REGISTRAR INGRESOS POR DEDUCCION RECIBIDAS DE SUPERVISION DE OBRAS, POR LA SUBCUENTA TESORERIA NACIONAL MINISTERIO DE LA VIVIENDA HABITAT Y EDIFICACIONES (MIVEHD) CORRESPONDIENTE AL LIB-99 REF 15450</t>
  </si>
  <si>
    <t>1113-18 PARA REGISTRAR INGRESOS POR DEDUCCION RECIBIDAS DE SUPERVISION DE OBRAS, POR LA SUBCUENTA TESORERIA NACIONAL MINISTERIO DE LA VIVIENDA HABITAT Y EDIFICACIONES (MIVEHD) CORRESPONDIENTE AL LIB-99 REF 15450</t>
  </si>
  <si>
    <t>ED-28972</t>
  </si>
  <si>
    <t>1113-18 PARA REGISTRAR ASIGNACION CUOTA DE PAGO DEBITO DE LA CTA. SUBCUENTA TESORERIA MIVED NO. 211-900100-0, HACIA LA CTA. LIBRAMIENTO TESORERIA NACIOANL MIVED PARA 1113-18 PARA CUBRIR PAGO LIB-205 LIB-207 REF NO. 62733</t>
  </si>
  <si>
    <t>1113-19 PARA REGISTRAR ASIGNACION CUOTA DE PAGO DEBITO DE LA CTA. SUBCUENTA TESORERIA MIVED NO. 211-900100-0, HACIA LA CTA. LIBRAMIENTO TESORERIA NACIOANL MIVED PARA 1113-18 PARA CUBRIR PAGO LIB-205 LIB-207 REF NO. 62733</t>
  </si>
  <si>
    <t>ED-29055</t>
  </si>
  <si>
    <t>1113-17 PARA REGISTRAR INGRESO CORRESPONDIENTE AL DIA 30 DEL MES DE ENERO 2026, SEGUN ESTADO DE BANCO ANEXO, REF NO. 452400363986 VMNRT</t>
  </si>
  <si>
    <t>ED-29056</t>
  </si>
  <si>
    <t>1113-17 PARA REGISTRAR INGRESO CORRESPONDIENTE AL DIA 30 DEL MES DE ENERO 2026, PENDIENTE DE REEMBOLSO AL BENEFICIARIO, SEGÚN ESTADO DE BANCO ANEXO, REF NO. 417046437 VMNRT</t>
  </si>
  <si>
    <t>ED-29058</t>
  </si>
  <si>
    <t>1113-17 PARA REGISTRAR INGRESO CORRESPONDIENTE AL DIA 30 DEL MES DE ENERO 2026, SEGUN ESTADO DE BANCO ANEXO, REF NO. 241174633 VMNRT</t>
  </si>
  <si>
    <t>ED-29059</t>
  </si>
  <si>
    <t>1113-17 PARA REGISTRAR INGRESO CORRESPONDIENTE AL DIA 30 DEL MES DE ENERO 2026, SEGUN ESTADO DE BANCO ANEXO, REF NO. 417059881 VMNRT</t>
  </si>
  <si>
    <t>ED-29063</t>
  </si>
  <si>
    <t>1113-18 PARA REGISTRAR APORTES DEL GOBIERNO CENTRAL, CUENTA NO. 100010102384894, DEL MES DE ENERO 2026. SUB-CUENTAS NO. 0100001294 POR RD$665,483,907.92 VER ANEXOS</t>
  </si>
  <si>
    <t>ED-29070</t>
  </si>
  <si>
    <t>1113-17 PARA REGISTRAR LA FACTURA NO. 1124, NCF B0100001314 DEL INGRESO RECIBIDO DE SOLGES SRL, DEL DEPOSITO REF. NO. 415663222 D/F 12/01/2026</t>
  </si>
  <si>
    <t>ED-29071</t>
  </si>
  <si>
    <t>1113-17 PARA REGISTRAR LA FACTURA NO. 1125, NCF B0100001315 DEL INGRESO RECIBIDO DE CONSTRUCTORA TERRERO FRANCO SRL, DEL DEPOSITO REF. NO. 415480146 D/F 09/01/2026</t>
  </si>
  <si>
    <t>ED-29072</t>
  </si>
  <si>
    <t>1113-17 PARA REGISTRAR LA FACTURA NO. 1126, NCF B0100001316 DEL INGRESO RECIBIDO DE TROPICS RESIDENCES SRL, DEL DEPOSITO REF. NO. 924113483 D/F 27/01/2026</t>
  </si>
  <si>
    <t>ED-29073</t>
  </si>
  <si>
    <t>1113-17 PARA REGISTRAR LA FACTURA NO. 1127, NCF B0100001317 DEL INGRESO RECIBIDO DE PROMOCIONES ROMA 1964 SRL, DEL DEPOSITO REF. NO. 241027158 D/F 09/01/2026</t>
  </si>
  <si>
    <t>ED-29074</t>
  </si>
  <si>
    <t>1113-17 PARA REGISTRAR LA FACTURA NO. 1128, NCF B0100001318 DEL INGRESO RECIBIDO DE INGENIERIA TERRAMARE SRL, DEL DEPOSITO REF. NO. 452810150043 D/F 20/01/2026</t>
  </si>
  <si>
    <t>ED-29075</t>
  </si>
  <si>
    <t>1113-17 PARA REGISTRAR LA FACTURA NO. 1129, NCF B0100001319 DEL INGRESO RECIBIDO DE FIDEICOMISO INMOBILIARIO Y DE GARANTIA EUROTOWER, DEL DEPOSITO REF. NO. 452400365230 D/F 22/01/2026</t>
  </si>
  <si>
    <t>ED-29076</t>
  </si>
  <si>
    <t>1113-17 PARA REGISTRAR LA FACTURA NO. 1130, NCF B0100001320 DEL INGRESO RECIBIDO DE SANDSTONE GROUP SRL, DEL DEPOSITO REF. NO. 241116087 D/F 22/01/2026</t>
  </si>
  <si>
    <t>ED-29077</t>
  </si>
  <si>
    <t>1113-17 PARA REGISTRAR LA FACTURA NO. 1131, NCF B0100001321 DEL INGRESO RECIBIDO DE FIDEICOMISO DE VIVIENDAS Y DE GARANTIA HATO NUEVO VI, DEL DEPOSITO REF. NO. 452810080089 D/F 20/01/2026</t>
  </si>
  <si>
    <t>ED-29078</t>
  </si>
  <si>
    <t>1113-17 PARA REGISTRAR LA FACTURA NO. 1132, NCF B0100001322 DEL INGRESO RECIBIDO DE LBF DEVELOP SRL, DEL DEPOSITO REF. NO. 416740412 D/F 27/01/2026</t>
  </si>
  <si>
    <t>ED-29079</t>
  </si>
  <si>
    <t>1113-17 PARA REGISTRAR LA FACTURA NO. 1133, NCF B0100001323 DEL INGRESO RECIBIDO DE SANDSTONE GROUP SRL, DEL DEPOSITO REF. NO. 241159348 D/F 28/01/2026</t>
  </si>
  <si>
    <t>ED-29080</t>
  </si>
  <si>
    <t>1113-17 PARA REGISTRAR LA FACTURA NO. 1134, NCF B0100001324 DEL INGRESO RECIBIDO DE GRUPO AQUA SRL, DEL DEPOSITO REF. NO. 241166246 D/F 29/01/2026</t>
  </si>
  <si>
    <t>ED-29081</t>
  </si>
  <si>
    <t>1113-17 PARA REGISTRAR LA FACTURA NO. 1135, NCF B0100001325 DEL INGRESO RECIBIDO DE BDREX SAS, DEL DEPOSITO REF. NO. 001670090689 D/F 27/01/2026</t>
  </si>
  <si>
    <t>ED-29082</t>
  </si>
  <si>
    <t>1113-17 PARA REGISTRAR LA FACTURA NO. 1136, NCF B0100001326 DEL INGRESO RECIBIDO DE GARCIA GOICO Y ASOCIADOS SRL, DEL DEPOSITO REF. NO. 001680040193 D/F 30/01/2026</t>
  </si>
  <si>
    <t>ED-29083</t>
  </si>
  <si>
    <t>1113-17 PARA REGISTRAR LA FACTURA NO. 1137, NCF B0100001327 DEL INGRESO RECIBIDO DE INVERSIONES DHILLON SRL, DEL DEPOSITO REF. NO. 417063207 D/F 30/01/2026</t>
  </si>
  <si>
    <t>ED-29084</t>
  </si>
  <si>
    <t>1113-19 PARA REGISTRAR LA FACTURA NO. 842, NCF B0100001328 DEL INGRESO RECIBIDO DE INVERSIONES NINGA SRL, DEL DEPOSITO REF. NO. LUIS JAVIER DIAZ GUERRERO 122112 INT176779866861 57 D/F 07/01/2026</t>
  </si>
  <si>
    <t>ED-29085</t>
  </si>
  <si>
    <t>1113-19 PARA REGISTRAR LA FACTURA NO. 843, NCF B0100001329 DEL INGRESO RECIBIDO DE MANZANILLO GAS &amp; POWER SA, DEL DEPOSITO REF. NO. MANZANILLO GAS AMP POWER SA 445412 INT176796940556 49 D/F 09/01/2026</t>
  </si>
  <si>
    <t>ED-29086</t>
  </si>
  <si>
    <t>1113-19 PARA REGISTRAR LA FACTURA NO. 844, NCF B0100001330 DEL INGRESO RECIBIDO DE FIDEICOMISO ALTUS RESIDENCE, DEL DEPOSITO REF. NO. KELMYN STARLYN VICTORIA CRUZ 830202 INT176779866861 57 D/F 07/01/2026</t>
  </si>
  <si>
    <t>ED-29087</t>
  </si>
  <si>
    <t>1113-19 "PARA REGISTRAR LA FACTURA NO. 845, NCF B0100001331 DEL INGRESO RECIBIDO DE CONSTRUCTORA M U M SRL, DEL DEPOSITO REF. NO. AMAURYS HERNANDEZ 427499 INT176832716573 2H D/F 13/01/2026"</t>
  </si>
  <si>
    <t>ED-29088</t>
  </si>
  <si>
    <t>1113-19 "PARA REGISTRAR LA FACTURA NO. 846, NCF B0100001332 DEL INGRESO RECIBIDO DE NATURALFLAVOR EIRL, DEL DEPOSITO REF. NO. MIGUEL POLO 490549 INT1768327165732H D/F 13/01/2026"</t>
  </si>
  <si>
    <t>ED-29089</t>
  </si>
  <si>
    <t>1113-19 "PARA REGISTRAR LA FACTURA NO. 847, NCF B0100001333 DEL INGRESO RECIBIDO DE VANDERHORST VANDERHORST Y ASOCIADOS SRL, DEL DEPOSITO REF. NO. ORBIS SORIANO 050499 INT176832571265 6F D/F 13/01/2026 "</t>
  </si>
  <si>
    <t>ED-29090</t>
  </si>
  <si>
    <t>1113-19 "PARA REGISTRAR LA FACTURA NO. 848, NCF B0100001334 DEL INGRESO RECIBIDO DE INMOBILIARIA ROQUELINA 2003 S A, DEL DEPOSITO REF. NO. ENMANUEL PEREZ 001584 INT176823164263 4C D/F 12/01/2026"</t>
  </si>
  <si>
    <t>ED-29091</t>
  </si>
  <si>
    <t>1113-19 "PARA REGISTRAR LA FACTURA NO. 849, NCF B0100001335 DEL INGRESO RECIBIDO DE METROMARE SRL, DEL DEPOSITO REF. NO. AMAURYS HERNANDEZ 371821 INT176832716573 2H D/F 13/01/2026"</t>
  </si>
  <si>
    <t>ED-29092</t>
  </si>
  <si>
    <t>1113-19 "PARA REGISTRAR LA FACTURA NO. 850, NCF B0100001336 DEL INGRESO RECIBIDO DE INVERSIONES MARACAS SRL, DEL DEPOSITO REF. NO. MELVIN ARIAS 820908 INT176840306427 5Q D/F 14/01/2026</t>
  </si>
  <si>
    <t>ED-29093</t>
  </si>
  <si>
    <t>1113-19 "PARA REGISTRAR LA FACTURA NO. 851, NCF B0100001337 DEL INGRESO RECIBIDO DE EDSA CONSTRUCCIONES SRL, DEL DEPOSITO REF. NO. MADELAINE COLON 021086 INT176883637143 2S D/F 19/01/2026"</t>
  </si>
  <si>
    <t>ED-29094</t>
  </si>
  <si>
    <t>1113-19 PARA REGISTRAR LA FACTURA NO. 852, NCF B0100001338 DEL INGRESO RECIBIDO DE INGENIERIA Y DESARROLLO INDUSTRIAL DEL CARIBE IDEINCA SRL, DEL DEPOSITO REF. NO. DAVID UREÑA HERNANDEZ 333905 INT176857781049 0X D/F 16/01/2026</t>
  </si>
  <si>
    <t>ED-29095</t>
  </si>
  <si>
    <t>1113-19 "PARA REGISTRAR LA FACTURA NO. 853, NCF B0100001339 DEL INGRESO RECIBIDO DE INVERSIONES MARACAS SRL, DEL DEPOSITO REF. NO. CESAR CASTRO 009129 INT176883637927 6T D/F 19/01/2026"</t>
  </si>
  <si>
    <t>ED-29096</t>
  </si>
  <si>
    <t>1113-19 "PARA REGISTRAR LA FACTURA NO. 854, NCF B0100001340 DEL INGRESO RECIBIDO DE MELISA GONZALEZ HERNANDEZ, DEL DEPOSITO REF. NO. MELISSA GONZALEZ 265150 INT176883637927 6T D/F 19/01/2026"</t>
  </si>
  <si>
    <t>ED-29097</t>
  </si>
  <si>
    <t>1113-19 "PARA REGISTRAR LA FACTURA NO. 855, NCF B0100001341 DEL INGRESO RECIBIDO DE VILOTERRA CONSTRUCTION SRL, DEL DEPOSITO REF. NO. AIXA HENRIQUEZ 001699 INT176892186645 8N D/F 20/01/2026"</t>
  </si>
  <si>
    <t>ED-29098</t>
  </si>
  <si>
    <t>1113-19 "PARA REGISTRAR LA FACTURA NO. 856, NCF B0100001342 DEL INGRESO RECIBIDO DE SANTO DOMINGO MOTORS COMPANY SA, DEL DEPOSITO REF. NO. CARLA DE MOYA 294802 INT176883637927 6T D/F 19/01/2026"</t>
  </si>
  <si>
    <t>ED-29099</t>
  </si>
  <si>
    <t>1113-19 "PARA REGISTRAR LA FACTURA NO. 858, NCF B0100001344 DEL INGRESO RECIBIDO DE SAVAL CONSTRUCTORA INMOBILIARIA SRL, DEL DEPOSITO REF. NO. PAOLA PEÑA 090045 INT176918203954 5M D/F 23/01/2026"</t>
  </si>
  <si>
    <t>ED-29100</t>
  </si>
  <si>
    <t>1113-19 "PARA REGISTRAR LA FACTURA NO. 859, NCF B0100001345 DEL INGRESO RECIBIDO DE CONSTRUCTORA MORENO SANTOS SRL, DEL DEPOSITO REF. NO. LUIS MORENO 002078 INT176909467282 2M D/F 22/01/2026"</t>
  </si>
  <si>
    <t>ED-29101</t>
  </si>
  <si>
    <t>1113-19 PARA REGISTRAR LA FACTURA NO. 860, NCF B0100001346 DEL INGRESO RECIBIDO DE GREEN BAY BROKERS SRL, DEL DEPOSITO REF. NO. AVI DAYAN HIDALGO ESPINAL 347277 INT176952721307 0U D/F 27/01/2026</t>
  </si>
  <si>
    <t>ED-29102</t>
  </si>
  <si>
    <t>1113-19 PARA REGISTRAR LA FACTURA NO. 861, NCF B0100001347 DEL INGRESO RECIBIDO DE SUARCO SUMINISTRO ARQUITECTURA Y CONSTRUCCIONES SRL, DEL DEPOSITO REF. NO. GRACE IVETTE ESPINAL RODRIGUEZ 090675 INT176952721307 0U D/F 27/01/2026</t>
  </si>
  <si>
    <t>ED-29104</t>
  </si>
  <si>
    <t>1113-19 "PARA REGISTRAR LA FACTURA NO. 862, NCF B0100001348 DEL INGRESO RECIBIDO DE L A G GRUPO CONSTRUCTOR SRL, DEL DEPOSITO REF. NO. ROSAURA MARISELA BENOIT MONTANO 345036 INT176953104963 8W D/F 27/01/2026"</t>
  </si>
  <si>
    <t>ED-29105</t>
  </si>
  <si>
    <t>1113-19 PARA REGISTRAR LA FACTURA NO. 863, NCF B0100001349 DEL INGRESO RECIBIDO DE PARAISO DEL NORTE SRL, DEL DEPOSITO REF. NO. YAMILE RODRIGUEZ ASILIS 895822 INT176952721307 0U D/F 27/01/2026</t>
  </si>
  <si>
    <t>ED-29106</t>
  </si>
  <si>
    <t>1113-19 "PARA REGISTRAR LA FACTURA NO. 864, NCF B0100001350 DEL INGRESO RECIBIDO DE ELVIA INVESTMENTS SRL, DEL DEPOSITO REF. NO. MILDRED CASTILLO PEA 021366 INT176849071766 7H D/F 15/01/2026"</t>
  </si>
  <si>
    <t>ED-29107</t>
  </si>
  <si>
    <t>1113-19 "PARA REGISTRAR LA FACTURA NO. 865, NCF B0100001351 DEL INGRESO RECIBIDO DE CONSTRUCTORA GONZALEZ TAVERAS &amp; ASOCIADOS SRL, DEL DEPOSITO REF. NO. JOEL GONZALEZ 054513 INT176961337824 7U D/F 28/01/2026"</t>
  </si>
  <si>
    <t>ED-29108</t>
  </si>
  <si>
    <t>1113-19 "PARA REGISTRAR LA FACTURA NO. 866, NCF B0100001352 DEL INGRESO RECIBIDO DE CONSTRUCCIONES Y DISEÑOS JEREZ V SRL, DEL DEPOSITO REF. NO. MARTA JEREZ VILLANUEVA 992443 INT176969890661 6X D/F 29/01/2026"</t>
  </si>
  <si>
    <t>ED-29109</t>
  </si>
  <si>
    <t>1113-19 "PARA REGISTRAR LA FACTURA NO. 867, NCF B0100001353 DEL INGRESO RECIBIDO DE CONSTRUCTORA ROLUIS SRL, DEL DEPOSITO REF. NO. ROBERT 026569 INT176961337824 7U D/F 28/01/2026"</t>
  </si>
  <si>
    <t>ED-29110</t>
  </si>
  <si>
    <t>1113-19 "PARA REGISTRAR LA FACTURA NO. 868, NCF B0100001354 DEL INGRESO RECIBIDO DE LIGA DOMINICANA CONTRA EL CANCER, DEL DEPOSITO REF. NO. TORALCO SRL 636400 INT176978553119 2D D/F 30/01/2026"</t>
  </si>
  <si>
    <t>ED-29111</t>
  </si>
  <si>
    <t>1113-19 PARA REGISTRAR LA FACTURA NO. 869, NCF B0100001355 DEL INGRESO RECIBIDO DE HACHE &amp; ERRE INGENIERIA ARQUITECTURA Y EQUIPOS SRL, DEL DEPOSITO REF. NO. ERIKA RODRIGUEZ 438649 INT176779866861 57 D/F 07/01/2026</t>
  </si>
  <si>
    <t>ED-29150</t>
  </si>
  <si>
    <t>1113-17 PARA REGISTRAR LA FACTURA NO. 4093, NCF B0200004093 DEL INGRESO RECIBIDO DE PRAO CASAS , DEL DEPOSITO REF. NO. 452400541511 D/F 23/01/2026</t>
  </si>
  <si>
    <t>ED-29151</t>
  </si>
  <si>
    <t>1113-17 PARA REGISTRAR LA FACTURA NO. 4094, NCF B0200004094 DEL INGRESO RECIBIDO DE NAVE DINANT (1 AXEL PARK), DEL DEPOSITO REF. NO. 241101558 20/01/2026</t>
  </si>
  <si>
    <t>ED-29152</t>
  </si>
  <si>
    <t>1113-17 PARA REGISTRAR LA FACTURA NO. 4095, NCF B0200004095 DEL INGRESO RECIBIDO DE MUSSEB IX, DEL DEPOSITO REF. NO. 241113731 D/F 22/01/2026</t>
  </si>
  <si>
    <t>ED-29153</t>
  </si>
  <si>
    <t>1113-17 PARA REGISTRAR LA FACTURA NO. 4096, NCF B0200004096 DEL INGRESO RECIBIDO DE RAMCES´ 1, DEL DEPOSITO REF. NO. 241120028 23/01/2026</t>
  </si>
  <si>
    <t>ED-29154</t>
  </si>
  <si>
    <t>1113-17 PARA REGISTRAR LA FACTURA NO. 4097, NCF B0200004097 DEL INGRESO RECIBIDO DE CORAL PARK CORAL PARK, DEL DEPOSITO REF. NO. 001650030181 D/F 23/01/2026</t>
  </si>
  <si>
    <t>ED-29155</t>
  </si>
  <si>
    <t>1113-17 PARA REGISTRAR LA FACTURA NO. 4098, NCF B0200004098 DEL INGRESO RECIBIDO DE RESIDENCIAL JYH4, DEL DEPOSITO REF. NO. 241121675 23/01/2026</t>
  </si>
  <si>
    <t>ED-29156</t>
  </si>
  <si>
    <t>1113-17 PARA REGISTRAR LA FACTURA NO. 4099, NCF B0200004099 DEL INGRESO RECIBIDO DE EDIFICIO MERAKI III, DEL DEPOSITO REF. NO. 002430020291 D/F 22/01/2026</t>
  </si>
  <si>
    <t>ED-29157</t>
  </si>
  <si>
    <t>1113-17 PARA REGISTRAR LA FACTURA NO. 4100, NCF B0200004100 DEL INGRESO RECIBIDO DE RESIDENCIAL ISABELA DEL NORTE, DEL DEPOSITO REF. NO. 003940060370 27/01/2026</t>
  </si>
  <si>
    <t>ED-29158</t>
  </si>
  <si>
    <t>1113-17 PARA REGISTRAR LA FACTURA NO. 4101, NCF B0200004101 DEL INGRESO RECIBIDO DE RESIDENCIAL CONSUELO III, DEL DEPOSITO REF. NO. 241156559 D/F 28/01/2026</t>
  </si>
  <si>
    <t>ED-29159</t>
  </si>
  <si>
    <t>1113-17 PARA REGISTRAR LA FACTURA NO. 4102, NCF B0200004102 DEL INGRESO RECIBIDO DE 031 CONDO, DEL DEPOSITO REF. NO. 416835728 28/01/2026</t>
  </si>
  <si>
    <t>ED-29160</t>
  </si>
  <si>
    <t>1113-17 PARA REGISTRAR LA FACTURA NO. 4103, NCF B0200004103 DEL INGRESO RECIBIDO DE EDIFICIO C, RES ELITE, DEL DEPOSITO REF. NO. 000500060684 D/F 28/01/2026</t>
  </si>
  <si>
    <t>ED-29161</t>
  </si>
  <si>
    <t>1113-17 PARA REGISTRAR LA FACTURA NO. 4104, NCF B0200004104 DEL INGRESO RECIBIDO DE CONSTRUIR EDIFICIO DE APARTAMENTO 4 NIVELES, DEL DEPOSITO REF. NO. 241019354 08/01/2026</t>
  </si>
  <si>
    <t>ED-29162</t>
  </si>
  <si>
    <t>1113-17 PARA REGISTRAR LA FACTURA NO. 4105, NCF B0200004105 DEL INGRESO RECIBIDO DE EDIFICIO DE APARTAMENTO DE 5 NIVELES, DEL DEPOSITO REF. NO. 241166955 D/F 29/01/2026</t>
  </si>
  <si>
    <t>ED-29163</t>
  </si>
  <si>
    <t>1113-17 PARA REGISTRAR LA FACTURA NO. 4106, NCF B0200004106 DEL INGRESO RECIBIDO DE VILLA VALMARE VILLA VALMARE, DEL DEPOSITO REF. NO. 241163346 28/01/2026</t>
  </si>
  <si>
    <t>ED-29164</t>
  </si>
  <si>
    <t>1113-17 PARA REGISTRAR LA FACTURA NO. 4107, NCF B0200004107 DEL INGRESO RECIBIDO DE PLAZA CITY APARTA-HOTAL CITY LT, DEL DEPOSITO REF. NO. 241105005 D/F 20/01/2026</t>
  </si>
  <si>
    <t>ED-29165</t>
  </si>
  <si>
    <t>1113-17 PARA REGISTRAR LA FACTURA NO. 4108, NCF B0200004108 DEL INGRESO RECIBIDO DE ESTACIÓN DE COMBUSTIBLE ECO GUERRA, DEL DEPOSITO REF. NO. 241171636 29/01/2026</t>
  </si>
  <si>
    <t>ED-29166</t>
  </si>
  <si>
    <t>1113-17 PARA REGISTRAR LA FACTURA NO. 4109, NCF B0200004109 DEL INGRESO RECIBIDO DE PLAZA SEVILLA, DEL DEPOSITO REF. NO. 452400363231 D/F 27/01/2026</t>
  </si>
  <si>
    <t>ED-29167</t>
  </si>
  <si>
    <t>1113-17 PARA REGISTRAR LA FACTURA NO. 4110, NCF B0200004110 DEL INGRESO RECIBIDO DE ALMACENES SUMABE, DEL DEPOSITO REF. NO. 841708029 30/01/2026</t>
  </si>
  <si>
    <t>ED-29168</t>
  </si>
  <si>
    <t>1113-17 PARA REGISTRAR LA FACTURA NO. 4111, NCF B0200004111 DEL INGRESO RECIBIDO DE MIRADOR DEL SOL W.C., DEL DEPOSITO REF. NO. 417015522 D/F 29/01/2026</t>
  </si>
  <si>
    <t>ED-29169</t>
  </si>
  <si>
    <t>1113-17 PARA REGISTRAR LA FACTURA NO. 4112, NCF B0200004112 DEL INGRESO RECIBIDO DE LAS PALMAS DE JARABACOA, DEL DEPOSITO REF. NO. 417048522 30/01/2026</t>
  </si>
  <si>
    <t>ED-29170</t>
  </si>
  <si>
    <t>1113-17 PARA REGISTRAR LA FACTURA NO. 4113, NCF B0200004113 DEL INGRESO RECIBIDO DE VIVIENDA FAMILIAR SANTOS RODRIGUEZ, DEL DEPOSITO REF. NO. 002680020444 D/F 30/01/2026</t>
  </si>
  <si>
    <t>ED-29171</t>
  </si>
  <si>
    <t>1113-17 PARA REGISTRAR LA FACTURA NO. 4114, NCF B0200004114 DEL INGRESO RECIBIDO DE ATLAS PARK I, DEL DEPOSITO REF. NO. 241176804 30/01/2026</t>
  </si>
  <si>
    <t>ED-29172</t>
  </si>
  <si>
    <t>1113-17 PARA REGISTRAR LA FACTURA NO. 4115, NCF B0200004115 DEL INGRESO RECIBIDO DE EDIFICIO DE APARTAMENTO SAHIRA, DEL DEPOSITO REF. NO. 241171833 D/F 29/01/2026</t>
  </si>
  <si>
    <t>ED-29173</t>
  </si>
  <si>
    <t>1113-19 PARA REGISTRAR LA FACTURA NO. 4116, NCF B0200004116 DEL INGRESO RECIBIDO DE MURALES LOTE 4, DEL DEPOSITO REF. NO. RAMON FERNANDEZ 128996 INT176779866861 57 D/F 07/01/2026</t>
  </si>
  <si>
    <t>ED-29174</t>
  </si>
  <si>
    <t>1113-19 "PARA REGISTRAR LA FACTURA NO. 4117, NCF B0200004117 DEL INGRESO RECIBIDO DE RENSA, DEL DEPOSITO REF. NO. DEIBY RAMON GONZALEZ VALDEZ 589769 INT176788571512 6W D/F 08/01/2025"</t>
  </si>
  <si>
    <t>ED-29175</t>
  </si>
  <si>
    <t>1113-19 PARA REGISTRAR LA FACTURA NO. 4118, NCF B0200004118 DEL INGRESO RECIBIDO DE HIMALAYA SUPER TIENDA, DEL DEPOSITO REF. NO. ISRAEL ROSARIO 278192 INT176779866861 57 D/F 07/01/2026</t>
  </si>
  <si>
    <t>ED-29176</t>
  </si>
  <si>
    <t>1113-19 PARA REGISTRAR LA FACTURA NO. 4119, NCF B0200004119 DEL INGRESO RECIBIDO DE RESIDENCIAL CECE , DEL DEPOSITO REF. NO. RAQUEL CERDA 049249 INT176796940556 49 D/F 09/01/2026</t>
  </si>
  <si>
    <t>ED-29177</t>
  </si>
  <si>
    <t>1113-19 PARA REGISTRAR LA FACTURA NO. 4120, NCF B0200004120 DEL INGRESO RECIBIDO DE TREVO TOWER, DEL DEPOSITO REF. NO. CESAR MOLINA 007237 INT176823366932 9D D/F 12/01/2026</t>
  </si>
  <si>
    <t>ED-29178</t>
  </si>
  <si>
    <t>1113-19 "PARA REGISTRAR LA FACTURA NO. 4121, NCF B0200004121 DEL INGRESO RECIBIDO DE ESTACIÓN DE SERVICIOS ELBIDO TAVAREZ BAUTISTA, DEL DEPOSITO REF. NO. ELBIO TAVAREZ 022845 INT176832716573 2H D/F 13/01/2026"</t>
  </si>
  <si>
    <t>ED-29179</t>
  </si>
  <si>
    <t>1113-19 "PARA REGISTRAR LA FACTURA NO. 4122, NCF B0200004122 DEL INGRESO RECIBIDO DE RES. STRUCTURA I, DEL DEPOSITO REF. NO. AMAURYS HERNANDEZ 428263 INT176832716573 2H D/F 13/01/2026 "</t>
  </si>
  <si>
    <t>ED-29180</t>
  </si>
  <si>
    <t>1113-19 "PARA REGISTRAR LA FACTURA NO. 4123, NCF B0200004123 DEL INGRESO RECIBIDO DE TORRE MONZA, DEL DEPOSITO REF. NO. MARIEL UREÑA 532389 INT176849071766 7H D/F 15/01/2026  "</t>
  </si>
  <si>
    <t>ED-29181</t>
  </si>
  <si>
    <t>1113-19 "PARA REGISTRAR LA FACTURA NO. 4124, NCF B0200004124 DEL INGRESO RECIBIDO DE RESIDENCIA ASBÚN KHOURY, DEL DEPOSITO REF. NO. PATRICIA ASBN 031477 INT176823290605 1L D/F 12/01/2026"</t>
  </si>
  <si>
    <t>ED-29182</t>
  </si>
  <si>
    <t>1113-19 PARA REGISTRAR LA FACTURA NO. 4125, NCF B0200004125 DEL INGRESO RECIBIDO DE VILLA SR. FERNANDO ROSAS, DEL DEPOSITO REF. NO. RAMON FERNANDEZ 696634 INT176840488316 29 D/F 14/01/2026</t>
  </si>
  <si>
    <t>ED-29183</t>
  </si>
  <si>
    <t>1113-19 PARA REGISTRAR LA FACTURA NO. 4126, NCF B0200004126 DEL INGRESO RECIBIDO DE VERAPARK NORTE, DEL DEPOSITO REF. NO. NELSON GOMEZ 123643 INT176840488316 29 D/F 14/01/2026</t>
  </si>
  <si>
    <t>ED-29184</t>
  </si>
  <si>
    <t>1113-19 PARA REGISTRAR LA FACTURA NO. 4127, NCF B0200004127 DEL INGRESO RECIBIDO DE EDIFICIO JAVIER, DEL DEPOSITO REF. NO. GREISY HERNANDEZ 835917 INT176840488316 29 D/F 14/01/2025</t>
  </si>
  <si>
    <t>ED-29185</t>
  </si>
  <si>
    <t>1113-19 PARA REGISTRAR LA FACTURA NO. 4128, NCF B0200004128 DEL INGRESO RECIBIDO DE TORRE ATHENEA, DEL DEPOSITO REF. NO. ENYER LIRIANO 351324 INT176892186645 8N D/F 20/01/2026</t>
  </si>
  <si>
    <t>ED-29186</t>
  </si>
  <si>
    <t>1113-19 PARA REGISTRAR LA FACTURA NO. 4129, NCF B0200004129 DEL INGRESO RECIBIDO DE CLINICA ODONTOLOGICA AMAR, DEL DEPOSITO REF. NO. ALINA MARTE 287878 INT176884835427 46 D/F 19/01/2026</t>
  </si>
  <si>
    <t>ED-29187</t>
  </si>
  <si>
    <t>1113-19 "PARA REGISTRAR LA FACTURA NO. 4130, NCF B0200004130 DEL INGRESO RECIBIDO DE PROYECTO DE APARTAMENTOS DE 4 NIVELES, DEL DEPOSITO REF. NO. JOHANNY CABRERA R09683 INT176909138070 4J D/F 22/01/2026"</t>
  </si>
  <si>
    <t>ED-29188</t>
  </si>
  <si>
    <t>1113-19 "PARA REGISTRAR LA FACTURA NO. 4131, NCF B0200004131 DEL INGRESO RECIBIDO DE CENTRO MEDICO QUIRURGICO LA ALTAGRACIA, DEL DEPOSITO REF. NO. BIENVENIDA GARCIA 729475 INT176909467282 2M D/F 22/01/2026"</t>
  </si>
  <si>
    <t>ED-29189</t>
  </si>
  <si>
    <t>1113-19 "PARA REGISTRAR LA FACTURA NO. 4132, NCF B0200004132 DEL INGRESO RECIBIDO DE RESIDENCIAL LOS RUISEÑORES, DEL DEPOSITO REF. NO. EDUARDO 053496 INT176909467282 2M D/F 22/01/2026"</t>
  </si>
  <si>
    <t>ED-29190</t>
  </si>
  <si>
    <t>1113-19 "PARA REGISTRAR LA FACTURA NO. 4133, NCF B0200004133 DEL INGRESO RECIBIDO DE THE BOATYARD, DEL DEPOSITO REF. NO. YAMILE RODRIGUEZ 578162 INT176918203954 5M D/F 23/01/2026"</t>
  </si>
  <si>
    <t>ED-29191</t>
  </si>
  <si>
    <t>1113-19 "PARA REGISTRAR LA FACTURA NO. 4134, NCF B0200004134 DEL INGRESO RECIBIDO DE ALTO DEL LUCERO, DEL DEPOSITO REF. NO. WANDER RODRIGUEZ 047675 INT176909467282 2M D/F 22/01/2026"</t>
  </si>
  <si>
    <t>ED-29192</t>
  </si>
  <si>
    <t>1113-19 PARA REGISTRAR LA FACTURA NO. 4135, NCF B0200004135 DEL INGRESO RECIBIDO DE RESIDENCIAL VALLE SERENO, DEL DEPOSITO REF. NO. CARLA MARSELLA 129940 INT176892186645 8N D/F 20/01/2026</t>
  </si>
  <si>
    <t>ED-29193</t>
  </si>
  <si>
    <t>1113-19 "PARA REGISTRAR LA FACTURA NO. 4136, NCF B0200004136 DEL INGRESO RECIBIDO DE VILLA DUPLEX , DEL DEPOSITO REF. NO. NEXI CIPRIAN 626576 INT176918203954 5M D/F 23/01/2026"</t>
  </si>
  <si>
    <t>ED-29194</t>
  </si>
  <si>
    <t>1113-19 PARA REGISTRAR LA FACTURA NO. 4137, NCF B0200004137 DEL INGRESO RECIBIDO DE RESIDENCIAL SARYD, DEL DEPOSITO REF. NO. ROBINSON JOEL GRULLON RODRIGUEZ 431904 INT176954065667 0A D/F 27/01/2026</t>
  </si>
  <si>
    <t>ED-29195</t>
  </si>
  <si>
    <t>1113-19 PARA REGISTRAR LA FACTURA NO. 4138, NCF B0200004138 DEL INGRESO RECIBIDO DE COMPLEJO A&amp;G, DEL DEPOSITO REF. NO. SAMUEL MAMBR 201674 INT176892186645 8N D/F 20/01/2026</t>
  </si>
  <si>
    <t>ED-29196</t>
  </si>
  <si>
    <t>1113-19 "PARA REGISTRAR LA FACTURA NO. 4139, NCF B0200004139 DEL INGRESO RECIBIDO DE RESIDENCIA RAMONA DE LA CRUZ, DEL DEPOSITO REF. NO. YNES BUENO 032619 INT176978553119 2D D/F 30/01/2026"</t>
  </si>
  <si>
    <t>ED-29197</t>
  </si>
  <si>
    <t>1113-19 "PARA REGISTRAR LA FACTURA NO. 4140, NCF B0200004140 DEL INGRESO RECIBIDO DE VILLA DORA, DEL DEPOSITO REF. NO. MASSIER IVANOK DE LEN 663059 INT176978553119 2D D/F 30/01/2026"</t>
  </si>
  <si>
    <t>ED-29199</t>
  </si>
  <si>
    <t>1113-17 PARA REGISTRAR LA FACTURA NO. 4141, NCF B0200004141 DEL INGRESO RECIBIDO DE RICHARD MARCOS RAMÍREZ GUTIÉRREZ, DEL DEPOSITO REF. NO. 008500020517 D/F 16/01/2026</t>
  </si>
  <si>
    <t>ED-29200</t>
  </si>
  <si>
    <t>1113-17 PARA REGISTRAR LA FACTURA NO. 4142, NCF B0200004142 DEL INGRESO RECIBIDO DE RESIDENCIAL RAYMI, DEL DEPOSITO REF. NO. 241015859 D/F 07/01/2026</t>
  </si>
  <si>
    <t>ED-29201</t>
  </si>
  <si>
    <t>1113-17 PARA REGISTRAR LA FACTURA NO. 4143, NCF B0200004143 DEL INGRESO RECIBIDO DE GARDEN LIFE 2, DEL DEPOSITO REF. NO. 000900060582 D/F 06/01/2026</t>
  </si>
  <si>
    <t>ED-29202</t>
  </si>
  <si>
    <t>1113-17 PARA REGISTRAR LA FACTURA NO. 4144, NCF B0200004144 DEL INGRESO RECIBIDO DE CONDOMINIO LA FUERZA, DEL DEPOSITO REF. NO. 241044809 D/F 12/01/2026</t>
  </si>
  <si>
    <t>ED-29203</t>
  </si>
  <si>
    <t>1113-17 PARA REGISTRAR LA FACTURA NO. 4145, NCF B0200004145 DEL INGRESO RECIBIDO DE RESIDENCIAL CONCE 13, DEL DEPOSITO REF. NO. 241046843 D/F 12/01/2026</t>
  </si>
  <si>
    <t>ED-29204</t>
  </si>
  <si>
    <t>1113-17 PARA REGISTRAR LA FACTURA NO. 4146, NCF B0200004146 DEL INGRESO RECIBIDO DE EDIFICIO MILAGROS RESIDENCE, DEL DEPOSITO REF. NO. 452400545451 D/F 15/01/2026</t>
  </si>
  <si>
    <t>ED-29217</t>
  </si>
  <si>
    <t>1113-19 "PARA REGISTRAR LA FACTURA NO. 857, NCF B0100001343 DEL INGRESO RECIBIDO DE GESPROIN 2036 SRL, DEL DEPOSITO REF. NO. MELISA GONZALEZ 184875 INT1768921866458N D/F 20/01/2026"</t>
  </si>
  <si>
    <t>ED-29225</t>
  </si>
  <si>
    <t>1113-17 PARA REGISTRAR LA FACTURA NO. 870, NCF B0100001356 DEL INGRESO RECIBIDO DE CLM COLON LIZ MADERA INGENIERIA SRL, DEL DEPOSITO REF. NO. 452400545780 D/F 23/01/2026</t>
  </si>
  <si>
    <t>ED-29226</t>
  </si>
  <si>
    <t>1113-17 PARA REGISTRAR LA FACTURA NO. 871, NCF B0100001357 DEL INGRESO RECIBIDO DE OBRAS Y TECNOLOGIAS SRL, DEL DEPOSITO REF. NO. 824112328 D/F 23/01/2026</t>
  </si>
  <si>
    <t>ED-29227</t>
  </si>
  <si>
    <t>1113-17 PARA REGISTRAR LA FACTURA NO. 872, NCF B0100001358 DEL INGRESO RECIBIDO DE MOLINARA INGENIERIA Y AGRIMENSURA SRL, DEL DEPOSITO REF. NO. 452400365894 D/F 23/01/2026</t>
  </si>
  <si>
    <t>ED-29228</t>
  </si>
  <si>
    <t>1113-17 PARA REGISTRAR LA FACTURA NO. 873, NCF B0100001359 DEL INGRESO RECIBIDO DE POSEIDONIA SRL, DEL DEPOSITO REF. NO. 005510010014 D/F 23/01/2026</t>
  </si>
  <si>
    <t>ED-29229</t>
  </si>
  <si>
    <t>1113-17 PARA REGISTRAR LA FACTURA NO. 874, NCF B0100001360 DEL INGRESO RECIBIDO DE FELIPE RADHAMES SANTANA CORDONES, DEL DEPOSITO REF. NO. 241157436 D/F 28/01/2026</t>
  </si>
  <si>
    <t>ED-29230</t>
  </si>
  <si>
    <t>1113-17 PARA REGISTRAR LA FACTURA NO. 875, NCF B0100001361 DEL INGRESO RECIBIDO DE ARGOS DOMINICANA S A, DEL DEPOSITO REF. NO. 452400547788 D/F 23/01/2026</t>
  </si>
  <si>
    <t>ED-29231</t>
  </si>
  <si>
    <t>1113-17 PARA REGISTRAR LA FACTURA NO. 876, NCF B0100001362 DEL INGRESO RECIBIDO DE INVERSIONES NOEL POLANCO SRL, DEL DEPOSITO REF. NO. 241160636 D/F 28/01/2026</t>
  </si>
  <si>
    <t>ED-29232</t>
  </si>
  <si>
    <t>1113-17 PARA REGISTRAR LA FACTURA NO. 877, NCF B0100001363 DEL INGRESO RECIBIDO DE COBINCA, S.A., DEL DEPOSITO REF. NO. 452400543365 D/F 28/01/2026</t>
  </si>
  <si>
    <t>ED-29233</t>
  </si>
  <si>
    <t>1113-17 PARA REGISTRAR LA FACTURA NO. 878, NCF B0100001364 DEL INGRESO RECIBIDO DE BCIP INVERSIONES SRL, DEL DEPOSITO REF. NO. 003450020018 D/F 29/01/2026</t>
  </si>
  <si>
    <t>ED-29234</t>
  </si>
  <si>
    <t>1113-17 PARA REGISTRAR LA FACTURA NO. 879, NCF B0100001365 DEL INGRESO RECIBIDO DE THAGAB SRL, DEL DEPOSITO REF. NO. 941667933 D/F 27/01/2026</t>
  </si>
  <si>
    <t>ED-29289</t>
  </si>
  <si>
    <t>1113-17 PARA REGISTRAR INGRESO CORRESPONDIENTE AL DIA 30 DEL MES DE ENERO 2026, SEGUN ESTADO DE BANCO ANEXO, REF NO. 000241177142 VMNRT _x0002_</t>
  </si>
  <si>
    <t>ED-29290</t>
  </si>
  <si>
    <t>1113-17 PARA REGISTRAR INGRESO CORRESPONDIENTE AL DIA 30 DEL MES DE ENERO 2026, SEGUN ESTADO DE BANCO ANEXO, REF NO. 452400542419 VMNRT</t>
  </si>
  <si>
    <t>ED-29291</t>
  </si>
  <si>
    <t>1113-17 PARA REGISTRAR INGRESO CORRESPONDIENTE AL DIA 30 DEL MES DE ENERO 2026, SEGUN ESTADO DE BANCO ANEXO, REF NO. 452400542420 VMNRT</t>
  </si>
  <si>
    <t>ED-29292</t>
  </si>
  <si>
    <t>1113-17 PARA REGISTRAR INGRESO CORRESPONDIENTE AL DIA 30 DEL MES DE ENERO 2026, SEGUN ESTADO DE BANCO ANEXO, REF NO. 452400546932 VMNRT</t>
  </si>
  <si>
    <t>ED-29064</t>
  </si>
  <si>
    <t>1113-18 PARA REGISTRAR APORTES DEL GOBIERNO CENTRAL, CUENTA NO. 100010102384894, DEL MES DE ENERO 2026. SUB-CUENTAS NO. 5010001046 POR RD$1,002,476,979.80 VER ANEXOS</t>
  </si>
  <si>
    <t>ED-29065</t>
  </si>
  <si>
    <t>1113-18 PARA REGISTRAR APORTES DEL GOBIERNO CENTRAL, CUENTA NO. 100010102384894, DEL MES DE ENERO 2026. SUB-CUENTAS NO. 5011001018 POR RD$ 37,790,846.78 VER ANEXOS</t>
  </si>
  <si>
    <t>ED-29066</t>
  </si>
  <si>
    <t>1113-18 PARA REGISTRAR APORTES DEL GOBIERNO CENTRAL, CUENTA NO. 100010102384894, DEL MES DE ENERO 2026. SUB-CUENTAS NO. 6025001036 POR RD$ 468,752,268.40 VER ANEXOS</t>
  </si>
  <si>
    <t>MINISTERIO DE LA VIVIENDA, HABITAT Y EDIFICACIONES</t>
  </si>
  <si>
    <t>MIVHED</t>
  </si>
  <si>
    <t>LIBRO BANCO</t>
  </si>
  <si>
    <t xml:space="preserve">CUENTA BANCARIA </t>
  </si>
  <si>
    <t>Balance Inicial al 31/12/2025</t>
  </si>
  <si>
    <t>Del 01 al 31 de enero 2026</t>
  </si>
  <si>
    <t>TOTALES:</t>
  </si>
  <si>
    <r>
      <t xml:space="preserve">          </t>
    </r>
    <r>
      <rPr>
        <b/>
        <u/>
        <sz val="18"/>
        <rFont val="Times New Roman"/>
        <family val="1"/>
      </rPr>
      <t>Licda. Josefina Dipré</t>
    </r>
  </si>
  <si>
    <t>Lic. Juan Luis Juliá Calac</t>
  </si>
  <si>
    <t xml:space="preserve">                          Contadora</t>
  </si>
  <si>
    <t>Viceministro Administrativo y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</si>
</sst>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
  </numFmts>
  <fonts count="17" x14ac:knownFonts="1">
    <font>
      <sz val="11"/>
      <color theme="1"/>
      <name val="Aptos Narrow"/>
      <family val="2"/>
      <scheme val="minor"/>
    </font>
    <font>
      <sz val="11"/>
      <color theme="1"/>
      <name val="Aptos Narrow"/>
      <family val="2"/>
      <scheme val="minor"/>
    </font>
    <font>
      <sz val="10"/>
      <name val="Courier New"/>
    </font>
    <font>
      <sz val="8"/>
      <name val="Arial"/>
    </font>
    <font>
      <sz val="7"/>
      <name val="Arial"/>
    </font>
    <font>
      <b/>
      <sz val="8"/>
      <name val="Arial"/>
    </font>
    <font>
      <sz val="10"/>
      <name val="Courier New"/>
      <family val="3"/>
    </font>
    <font>
      <b/>
      <sz val="12"/>
      <name val="Times New Roman"/>
      <family val="1"/>
    </font>
    <font>
      <b/>
      <sz val="10"/>
      <name val="Times New Roman"/>
      <family val="1"/>
    </font>
    <font>
      <b/>
      <sz val="10"/>
      <name val="Arial"/>
      <family val="2"/>
    </font>
    <font>
      <b/>
      <sz val="10"/>
      <color rgb="FF000000"/>
      <name val="Times New Roman"/>
      <family val="1"/>
    </font>
    <font>
      <b/>
      <sz val="9"/>
      <color theme="1"/>
      <name val="Aptos Narrow"/>
      <family val="2"/>
      <scheme val="minor"/>
    </font>
    <font>
      <b/>
      <sz val="11"/>
      <color rgb="FF000000"/>
      <name val="Times New Roman"/>
      <family val="1"/>
    </font>
    <font>
      <b/>
      <sz val="18"/>
      <name val="Times New Roman"/>
      <family val="1"/>
    </font>
    <font>
      <b/>
      <u/>
      <sz val="18"/>
      <name val="Times New Roman"/>
      <family val="1"/>
    </font>
    <font>
      <b/>
      <sz val="16"/>
      <name val="Times New Roman"/>
      <family val="1"/>
    </font>
    <font>
      <sz val="14"/>
      <name val="Times New Roman"/>
      <family val="1"/>
    </font>
  </fonts>
  <fills count="3">
    <fill>
      <patternFill patternType="none"/>
    </fill>
    <fill>
      <patternFill patternType="gray125"/>
    </fill>
    <fill>
      <patternFill patternType="solid">
        <fgColor rgb="FF8EA9DB"/>
        <bgColor rgb="FF000000"/>
      </patternFill>
    </fill>
  </fills>
  <borders count="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2" fillId="0" borderId="0" xfId="0" applyFont="1"/>
    <xf numFmtId="164" fontId="3" fillId="0" borderId="0" xfId="0" applyNumberFormat="1" applyFont="1" applyAlignment="1">
      <alignment horizontal="right"/>
    </xf>
    <xf numFmtId="14" fontId="3" fillId="0" borderId="0" xfId="0" applyNumberFormat="1" applyFont="1" applyAlignment="1">
      <alignment horizontal="left"/>
    </xf>
    <xf numFmtId="0" fontId="3" fillId="0" borderId="0" xfId="0" applyFont="1" applyAlignment="1">
      <alignment horizontal="center"/>
    </xf>
    <xf numFmtId="165" fontId="3" fillId="0" borderId="0" xfId="0" applyNumberFormat="1" applyFont="1" applyAlignment="1">
      <alignment horizontal="right"/>
    </xf>
    <xf numFmtId="164" fontId="5" fillId="0" borderId="0" xfId="0" applyNumberFormat="1" applyFont="1" applyAlignment="1">
      <alignment horizontal="right"/>
    </xf>
    <xf numFmtId="0" fontId="4" fillId="0" borderId="0" xfId="0" applyFont="1" applyAlignment="1">
      <alignment horizontal="left" wrapText="1"/>
    </xf>
    <xf numFmtId="0" fontId="6" fillId="0" borderId="0" xfId="0" applyFont="1"/>
    <xf numFmtId="0" fontId="9" fillId="0" borderId="0" xfId="0" applyFont="1" applyAlignment="1">
      <alignment horizontal="left"/>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wrapText="1"/>
    </xf>
    <xf numFmtId="0" fontId="11" fillId="0" borderId="0" xfId="0" applyFont="1"/>
    <xf numFmtId="43" fontId="10" fillId="2" borderId="3" xfId="1" applyFont="1" applyFill="1" applyBorder="1" applyAlignment="1">
      <alignment vertical="center" wrapText="1"/>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12" fillId="2" borderId="1" xfId="0" applyFont="1" applyFill="1" applyBorder="1" applyAlignment="1">
      <alignment horizontal="right" vertical="center"/>
    </xf>
    <xf numFmtId="0" fontId="12" fillId="2" borderId="3" xfId="0" applyFont="1" applyFill="1" applyBorder="1" applyAlignment="1">
      <alignment horizontal="righ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0</xdr:row>
      <xdr:rowOff>161925</xdr:rowOff>
    </xdr:from>
    <xdr:to>
      <xdr:col>2</xdr:col>
      <xdr:colOff>667262</xdr:colOff>
      <xdr:row>5</xdr:row>
      <xdr:rowOff>123825</xdr:rowOff>
    </xdr:to>
    <xdr:pic>
      <xdr:nvPicPr>
        <xdr:cNvPr id="2" name="Imagen 1" descr="Logotipo, nombre de la empresa&#10;&#10;Descripción generada automáticamente">
          <a:extLst>
            <a:ext uri="{FF2B5EF4-FFF2-40B4-BE49-F238E27FC236}">
              <a16:creationId xmlns:a16="http://schemas.microsoft.com/office/drawing/2014/main" id="{E61BDFE6-BBC4-4496-9128-3C84DA1E91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161925"/>
          <a:ext cx="1219712"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0F14D-6447-460C-9E4F-036A7497A4CF}">
  <dimension ref="A1:G835"/>
  <sheetViews>
    <sheetView tabSelected="1" topLeftCell="A813" workbookViewId="0">
      <selection activeCell="K824" sqref="K824"/>
    </sheetView>
  </sheetViews>
  <sheetFormatPr baseColWidth="10" defaultRowHeight="13.5" x14ac:dyDescent="0.25"/>
  <cols>
    <col min="1" max="1" width="7.5703125" style="1" customWidth="1"/>
    <col min="2" max="2" width="8.28515625" style="1" customWidth="1"/>
    <col min="3" max="3" width="83.42578125" style="1" customWidth="1"/>
    <col min="4" max="6" width="15.5703125" style="1" bestFit="1" customWidth="1"/>
    <col min="7" max="16384" width="11.42578125" style="1"/>
  </cols>
  <sheetData>
    <row r="1" spans="1:7" x14ac:dyDescent="0.25">
      <c r="A1" s="8"/>
      <c r="B1" s="8"/>
      <c r="C1" s="8"/>
      <c r="D1" s="8"/>
      <c r="E1" s="8"/>
      <c r="F1" s="8"/>
    </row>
    <row r="2" spans="1:7" ht="15.75" x14ac:dyDescent="0.25">
      <c r="A2" s="21" t="s">
        <v>1201</v>
      </c>
      <c r="B2" s="21"/>
      <c r="C2" s="21"/>
      <c r="D2" s="21"/>
      <c r="E2" s="21"/>
      <c r="F2" s="21"/>
    </row>
    <row r="3" spans="1:7" ht="15.75" x14ac:dyDescent="0.25">
      <c r="A3" s="21" t="s">
        <v>1202</v>
      </c>
      <c r="B3" s="21"/>
      <c r="C3" s="21"/>
      <c r="D3" s="21"/>
      <c r="E3" s="21"/>
      <c r="F3" s="21"/>
    </row>
    <row r="4" spans="1:7" x14ac:dyDescent="0.25">
      <c r="A4" s="22" t="s">
        <v>1203</v>
      </c>
      <c r="B4" s="22"/>
      <c r="C4" s="22"/>
      <c r="D4" s="22"/>
      <c r="E4" s="22"/>
      <c r="F4" s="22"/>
    </row>
    <row r="5" spans="1:7" ht="15.75" x14ac:dyDescent="0.25">
      <c r="A5" s="21" t="s">
        <v>1206</v>
      </c>
      <c r="B5" s="21"/>
      <c r="C5" s="21"/>
      <c r="D5" s="21"/>
      <c r="E5" s="21"/>
      <c r="F5" s="21"/>
    </row>
    <row r="6" spans="1:7" x14ac:dyDescent="0.25">
      <c r="A6" s="22" t="s">
        <v>1204</v>
      </c>
      <c r="B6" s="22"/>
      <c r="C6" s="22"/>
      <c r="D6" s="22"/>
      <c r="E6" s="22"/>
      <c r="F6" s="22"/>
    </row>
    <row r="7" spans="1:7" ht="15.75" thickBot="1" x14ac:dyDescent="0.3">
      <c r="A7" s="9"/>
      <c r="B7"/>
      <c r="C7"/>
      <c r="D7"/>
      <c r="E7"/>
      <c r="F7"/>
    </row>
    <row r="8" spans="1:7" ht="14.25" thickBot="1" x14ac:dyDescent="0.3">
      <c r="A8" s="10" t="s">
        <v>0</v>
      </c>
      <c r="B8" s="11" t="s">
        <v>1</v>
      </c>
      <c r="C8" s="10" t="s">
        <v>2</v>
      </c>
      <c r="D8" s="10" t="s">
        <v>3</v>
      </c>
      <c r="E8" s="12" t="s">
        <v>4</v>
      </c>
      <c r="F8" s="13" t="s">
        <v>5</v>
      </c>
    </row>
    <row r="9" spans="1:7" x14ac:dyDescent="0.25">
      <c r="A9" s="14" t="s">
        <v>1205</v>
      </c>
      <c r="F9" s="2">
        <v>775967883.53999996</v>
      </c>
    </row>
    <row r="10" spans="1:7" ht="41.25" customHeight="1" x14ac:dyDescent="0.25">
      <c r="A10" s="3">
        <v>46023</v>
      </c>
      <c r="B10" s="4" t="s">
        <v>6</v>
      </c>
      <c r="C10" s="7" t="s">
        <v>7</v>
      </c>
      <c r="E10" s="2">
        <v>121165.64</v>
      </c>
      <c r="F10" s="2">
        <f>+F9+D10-E10</f>
        <v>775846717.89999998</v>
      </c>
      <c r="G10" s="2"/>
    </row>
    <row r="11" spans="1:7" ht="41.25" customHeight="1" x14ac:dyDescent="0.25">
      <c r="A11" s="3">
        <v>46023</v>
      </c>
      <c r="B11" s="4" t="s">
        <v>6</v>
      </c>
      <c r="C11" s="7" t="s">
        <v>7</v>
      </c>
      <c r="E11" s="2">
        <v>65429.45</v>
      </c>
      <c r="F11" s="2">
        <f t="shared" ref="F11:F74" si="0">+F10+D11-E11</f>
        <v>775781288.44999993</v>
      </c>
    </row>
    <row r="12" spans="1:7" ht="41.25" customHeight="1" x14ac:dyDescent="0.25">
      <c r="A12" s="3">
        <v>46023</v>
      </c>
      <c r="B12" s="4" t="s">
        <v>6</v>
      </c>
      <c r="C12" s="7" t="s">
        <v>7</v>
      </c>
      <c r="E12" s="2">
        <v>147919.01999999999</v>
      </c>
      <c r="F12" s="2">
        <f t="shared" si="0"/>
        <v>775633369.42999995</v>
      </c>
    </row>
    <row r="13" spans="1:7" ht="41.25" customHeight="1" x14ac:dyDescent="0.25">
      <c r="A13" s="3">
        <v>46023</v>
      </c>
      <c r="B13" s="4" t="s">
        <v>6</v>
      </c>
      <c r="C13" s="7" t="s">
        <v>7</v>
      </c>
      <c r="E13" s="2">
        <v>12116.56</v>
      </c>
      <c r="F13" s="2">
        <f t="shared" si="0"/>
        <v>775621252.87</v>
      </c>
    </row>
    <row r="14" spans="1:7" ht="41.25" customHeight="1" x14ac:dyDescent="0.25">
      <c r="A14" s="3">
        <v>46023</v>
      </c>
      <c r="B14" s="4" t="s">
        <v>6</v>
      </c>
      <c r="C14" s="7" t="s">
        <v>7</v>
      </c>
      <c r="E14" s="2">
        <v>9928215.9600000009</v>
      </c>
      <c r="F14" s="2">
        <f t="shared" si="0"/>
        <v>765693036.90999997</v>
      </c>
    </row>
    <row r="15" spans="1:7" ht="30.75" customHeight="1" x14ac:dyDescent="0.25">
      <c r="A15" s="3">
        <v>46023</v>
      </c>
      <c r="B15" s="4" t="s">
        <v>8</v>
      </c>
      <c r="C15" s="7" t="s">
        <v>9</v>
      </c>
      <c r="E15" s="2">
        <v>57999281.450000003</v>
      </c>
      <c r="F15" s="2">
        <f t="shared" si="0"/>
        <v>707693755.45999992</v>
      </c>
    </row>
    <row r="16" spans="1:7" ht="40.5" customHeight="1" x14ac:dyDescent="0.25">
      <c r="A16" s="3">
        <v>46023</v>
      </c>
      <c r="B16" s="4" t="s">
        <v>10</v>
      </c>
      <c r="C16" s="7" t="s">
        <v>11</v>
      </c>
      <c r="E16" s="2">
        <v>80352.94</v>
      </c>
      <c r="F16" s="2">
        <f t="shared" si="0"/>
        <v>707613402.51999986</v>
      </c>
    </row>
    <row r="17" spans="1:6" ht="40.5" customHeight="1" x14ac:dyDescent="0.25">
      <c r="A17" s="3">
        <v>46023</v>
      </c>
      <c r="B17" s="4" t="s">
        <v>10</v>
      </c>
      <c r="C17" s="7" t="s">
        <v>11</v>
      </c>
      <c r="E17" s="2">
        <v>35404.99</v>
      </c>
      <c r="F17" s="2">
        <f t="shared" si="0"/>
        <v>707577997.52999985</v>
      </c>
    </row>
    <row r="18" spans="1:6" ht="40.5" customHeight="1" x14ac:dyDescent="0.25">
      <c r="A18" s="3">
        <v>46023</v>
      </c>
      <c r="B18" s="4" t="s">
        <v>10</v>
      </c>
      <c r="C18" s="7" t="s">
        <v>11</v>
      </c>
      <c r="E18" s="2">
        <v>6556.48</v>
      </c>
      <c r="F18" s="2">
        <f t="shared" si="0"/>
        <v>707571441.04999983</v>
      </c>
    </row>
    <row r="19" spans="1:6" ht="40.5" customHeight="1" x14ac:dyDescent="0.25">
      <c r="A19" s="3">
        <v>46023</v>
      </c>
      <c r="B19" s="4" t="s">
        <v>10</v>
      </c>
      <c r="C19" s="7" t="s">
        <v>11</v>
      </c>
      <c r="E19" s="2">
        <v>65564.800000000003</v>
      </c>
      <c r="F19" s="2">
        <f t="shared" si="0"/>
        <v>707505876.24999988</v>
      </c>
    </row>
    <row r="20" spans="1:6" ht="40.5" customHeight="1" x14ac:dyDescent="0.25">
      <c r="A20" s="3">
        <v>46023</v>
      </c>
      <c r="B20" s="4" t="s">
        <v>10</v>
      </c>
      <c r="C20" s="7" t="s">
        <v>11</v>
      </c>
      <c r="E20" s="2">
        <v>5396602.6699999999</v>
      </c>
      <c r="F20" s="2">
        <f t="shared" si="0"/>
        <v>702109273.57999992</v>
      </c>
    </row>
    <row r="21" spans="1:6" ht="40.5" customHeight="1" x14ac:dyDescent="0.25">
      <c r="A21" s="3">
        <v>46023</v>
      </c>
      <c r="B21" s="4" t="s">
        <v>12</v>
      </c>
      <c r="C21" s="7" t="s">
        <v>13</v>
      </c>
      <c r="E21" s="2">
        <v>51870.92</v>
      </c>
      <c r="F21" s="2">
        <f t="shared" si="0"/>
        <v>702057402.65999997</v>
      </c>
    </row>
    <row r="22" spans="1:6" ht="40.5" customHeight="1" x14ac:dyDescent="0.25">
      <c r="A22" s="3">
        <v>46023</v>
      </c>
      <c r="B22" s="4" t="s">
        <v>12</v>
      </c>
      <c r="C22" s="7" t="s">
        <v>13</v>
      </c>
      <c r="E22" s="2">
        <v>17223.86</v>
      </c>
      <c r="F22" s="2">
        <f t="shared" si="0"/>
        <v>702040178.79999995</v>
      </c>
    </row>
    <row r="23" spans="1:6" ht="40.5" customHeight="1" x14ac:dyDescent="0.25">
      <c r="A23" s="3">
        <v>46023</v>
      </c>
      <c r="B23" s="4" t="s">
        <v>12</v>
      </c>
      <c r="C23" s="7" t="s">
        <v>13</v>
      </c>
      <c r="E23" s="2">
        <v>3987</v>
      </c>
      <c r="F23" s="2">
        <f t="shared" si="0"/>
        <v>702036191.79999995</v>
      </c>
    </row>
    <row r="24" spans="1:6" ht="40.5" customHeight="1" x14ac:dyDescent="0.25">
      <c r="A24" s="3">
        <v>46023</v>
      </c>
      <c r="B24" s="4" t="s">
        <v>12</v>
      </c>
      <c r="C24" s="7" t="s">
        <v>13</v>
      </c>
      <c r="E24" s="2">
        <v>39870.04</v>
      </c>
      <c r="F24" s="2">
        <f t="shared" si="0"/>
        <v>701996321.75999999</v>
      </c>
    </row>
    <row r="25" spans="1:6" ht="40.5" customHeight="1" x14ac:dyDescent="0.25">
      <c r="A25" s="3">
        <v>46023</v>
      </c>
      <c r="B25" s="4" t="s">
        <v>12</v>
      </c>
      <c r="C25" s="7" t="s">
        <v>13</v>
      </c>
      <c r="E25" s="2">
        <v>3564341.45</v>
      </c>
      <c r="F25" s="2">
        <f t="shared" si="0"/>
        <v>698431980.30999994</v>
      </c>
    </row>
    <row r="26" spans="1:6" ht="40.5" customHeight="1" x14ac:dyDescent="0.25">
      <c r="A26" s="3">
        <v>46023</v>
      </c>
      <c r="B26" s="4" t="s">
        <v>14</v>
      </c>
      <c r="C26" s="7" t="s">
        <v>15</v>
      </c>
      <c r="E26" s="2">
        <v>4973944.49</v>
      </c>
      <c r="F26" s="2">
        <f t="shared" si="0"/>
        <v>693458035.81999993</v>
      </c>
    </row>
    <row r="27" spans="1:6" ht="40.5" customHeight="1" x14ac:dyDescent="0.25">
      <c r="A27" s="3">
        <v>46023</v>
      </c>
      <c r="B27" s="4" t="s">
        <v>16</v>
      </c>
      <c r="C27" s="7" t="s">
        <v>17</v>
      </c>
      <c r="E27" s="2">
        <v>1956436.1</v>
      </c>
      <c r="F27" s="2">
        <f t="shared" si="0"/>
        <v>691501599.71999991</v>
      </c>
    </row>
    <row r="28" spans="1:6" ht="40.5" customHeight="1" x14ac:dyDescent="0.25">
      <c r="A28" s="3">
        <v>46023</v>
      </c>
      <c r="B28" s="4" t="s">
        <v>16</v>
      </c>
      <c r="C28" s="7" t="s">
        <v>17</v>
      </c>
      <c r="E28" s="2">
        <v>862041.93</v>
      </c>
      <c r="F28" s="2">
        <f t="shared" si="0"/>
        <v>690639557.78999996</v>
      </c>
    </row>
    <row r="29" spans="1:6" ht="40.5" customHeight="1" x14ac:dyDescent="0.25">
      <c r="A29" s="3">
        <v>46023</v>
      </c>
      <c r="B29" s="4" t="s">
        <v>16</v>
      </c>
      <c r="C29" s="7" t="s">
        <v>17</v>
      </c>
      <c r="E29" s="2">
        <v>159637.4</v>
      </c>
      <c r="F29" s="2">
        <f t="shared" si="0"/>
        <v>690479920.38999999</v>
      </c>
    </row>
    <row r="30" spans="1:6" ht="40.5" customHeight="1" x14ac:dyDescent="0.25">
      <c r="A30" s="3">
        <v>46023</v>
      </c>
      <c r="B30" s="4" t="s">
        <v>16</v>
      </c>
      <c r="C30" s="7" t="s">
        <v>17</v>
      </c>
      <c r="E30" s="2">
        <v>1596373.95</v>
      </c>
      <c r="F30" s="2">
        <f t="shared" si="0"/>
        <v>688883546.43999994</v>
      </c>
    </row>
    <row r="31" spans="1:6" ht="40.5" customHeight="1" x14ac:dyDescent="0.25">
      <c r="A31" s="3">
        <v>46023</v>
      </c>
      <c r="B31" s="4" t="s">
        <v>16</v>
      </c>
      <c r="C31" s="7" t="s">
        <v>17</v>
      </c>
      <c r="E31" s="2">
        <v>136142560.30000001</v>
      </c>
      <c r="F31" s="2">
        <f t="shared" si="0"/>
        <v>552740986.13999987</v>
      </c>
    </row>
    <row r="32" spans="1:6" ht="40.5" customHeight="1" x14ac:dyDescent="0.25">
      <c r="A32" s="3">
        <v>46023</v>
      </c>
      <c r="B32" s="4" t="s">
        <v>18</v>
      </c>
      <c r="C32" s="7" t="s">
        <v>19</v>
      </c>
      <c r="E32" s="2">
        <v>385709.34</v>
      </c>
      <c r="F32" s="2">
        <f t="shared" si="0"/>
        <v>552355276.79999983</v>
      </c>
    </row>
    <row r="33" spans="1:6" ht="40.5" customHeight="1" x14ac:dyDescent="0.25">
      <c r="A33" s="3">
        <v>46023</v>
      </c>
      <c r="B33" s="4" t="s">
        <v>18</v>
      </c>
      <c r="C33" s="7" t="s">
        <v>19</v>
      </c>
      <c r="E33" s="2">
        <v>6896483.0300000003</v>
      </c>
      <c r="F33" s="2">
        <f t="shared" si="0"/>
        <v>545458793.76999986</v>
      </c>
    </row>
    <row r="34" spans="1:6" ht="33" customHeight="1" x14ac:dyDescent="0.25">
      <c r="A34" s="3">
        <v>46023</v>
      </c>
      <c r="B34" s="4" t="s">
        <v>20</v>
      </c>
      <c r="C34" s="7" t="s">
        <v>21</v>
      </c>
      <c r="E34" s="2">
        <v>289928.98</v>
      </c>
      <c r="F34" s="2">
        <f t="shared" si="0"/>
        <v>545168864.78999984</v>
      </c>
    </row>
    <row r="35" spans="1:6" ht="33" customHeight="1" x14ac:dyDescent="0.25">
      <c r="A35" s="3">
        <v>46023</v>
      </c>
      <c r="B35" s="4" t="s">
        <v>20</v>
      </c>
      <c r="C35" s="7" t="s">
        <v>21</v>
      </c>
      <c r="E35" s="2">
        <v>536905.52</v>
      </c>
      <c r="F35" s="2">
        <f t="shared" si="0"/>
        <v>544631959.26999986</v>
      </c>
    </row>
    <row r="36" spans="1:6" ht="33" customHeight="1" x14ac:dyDescent="0.25">
      <c r="A36" s="3">
        <v>46023</v>
      </c>
      <c r="B36" s="4" t="s">
        <v>20</v>
      </c>
      <c r="C36" s="7" t="s">
        <v>21</v>
      </c>
      <c r="E36" s="2">
        <v>53690.55</v>
      </c>
      <c r="F36" s="2">
        <f t="shared" si="0"/>
        <v>544578268.71999991</v>
      </c>
    </row>
    <row r="37" spans="1:6" ht="33" customHeight="1" x14ac:dyDescent="0.25">
      <c r="A37" s="3">
        <v>46023</v>
      </c>
      <c r="B37" s="4" t="s">
        <v>20</v>
      </c>
      <c r="C37" s="7" t="s">
        <v>21</v>
      </c>
      <c r="E37" s="2">
        <v>44649062.859999999</v>
      </c>
      <c r="F37" s="2">
        <f t="shared" si="0"/>
        <v>499929205.8599999</v>
      </c>
    </row>
    <row r="38" spans="1:6" ht="40.5" customHeight="1" x14ac:dyDescent="0.25">
      <c r="A38" s="3">
        <v>46023</v>
      </c>
      <c r="B38" s="4" t="s">
        <v>22</v>
      </c>
      <c r="C38" s="7" t="s">
        <v>23</v>
      </c>
      <c r="E38" s="2">
        <v>65363.05</v>
      </c>
      <c r="F38" s="2">
        <f t="shared" si="0"/>
        <v>499863842.80999988</v>
      </c>
    </row>
    <row r="39" spans="1:6" ht="40.5" customHeight="1" x14ac:dyDescent="0.25">
      <c r="A39" s="3">
        <v>46023</v>
      </c>
      <c r="B39" s="4" t="s">
        <v>22</v>
      </c>
      <c r="C39" s="7" t="s">
        <v>23</v>
      </c>
      <c r="E39" s="2">
        <v>29253.69</v>
      </c>
      <c r="F39" s="2">
        <f t="shared" si="0"/>
        <v>499834589.11999989</v>
      </c>
    </row>
    <row r="40" spans="1:6" ht="40.5" customHeight="1" x14ac:dyDescent="0.25">
      <c r="A40" s="3">
        <v>46023</v>
      </c>
      <c r="B40" s="4" t="s">
        <v>22</v>
      </c>
      <c r="C40" s="7" t="s">
        <v>23</v>
      </c>
      <c r="E40" s="2">
        <v>54173.51</v>
      </c>
      <c r="F40" s="2">
        <f t="shared" si="0"/>
        <v>499780415.6099999</v>
      </c>
    </row>
    <row r="41" spans="1:6" ht="40.5" customHeight="1" x14ac:dyDescent="0.25">
      <c r="A41" s="3">
        <v>46023</v>
      </c>
      <c r="B41" s="4" t="s">
        <v>22</v>
      </c>
      <c r="C41" s="7" t="s">
        <v>23</v>
      </c>
      <c r="E41" s="2">
        <v>5417.35</v>
      </c>
      <c r="F41" s="2">
        <f t="shared" si="0"/>
        <v>499774998.25999987</v>
      </c>
    </row>
    <row r="42" spans="1:6" ht="40.5" customHeight="1" x14ac:dyDescent="0.25">
      <c r="A42" s="3">
        <v>46023</v>
      </c>
      <c r="B42" s="4" t="s">
        <v>22</v>
      </c>
      <c r="C42" s="7" t="s">
        <v>23</v>
      </c>
      <c r="E42" s="2">
        <v>4541281.22</v>
      </c>
      <c r="F42" s="2">
        <f t="shared" si="0"/>
        <v>495233717.03999984</v>
      </c>
    </row>
    <row r="43" spans="1:6" ht="22.5" customHeight="1" x14ac:dyDescent="0.25">
      <c r="A43" s="3">
        <v>46023</v>
      </c>
      <c r="B43" s="4" t="s">
        <v>24</v>
      </c>
      <c r="C43" s="7" t="s">
        <v>25</v>
      </c>
      <c r="D43" s="2">
        <v>8500</v>
      </c>
      <c r="F43" s="2">
        <f t="shared" si="0"/>
        <v>495242217.03999984</v>
      </c>
    </row>
    <row r="44" spans="1:6" ht="19.5" x14ac:dyDescent="0.25">
      <c r="A44" s="3">
        <v>46024</v>
      </c>
      <c r="B44" s="4" t="s">
        <v>26</v>
      </c>
      <c r="C44" s="7" t="s">
        <v>27</v>
      </c>
      <c r="D44" s="2">
        <v>1350</v>
      </c>
      <c r="F44" s="2">
        <f t="shared" si="0"/>
        <v>495243567.03999984</v>
      </c>
    </row>
    <row r="45" spans="1:6" ht="22.5" customHeight="1" x14ac:dyDescent="0.25">
      <c r="A45" s="3">
        <v>46024</v>
      </c>
      <c r="B45" s="4" t="s">
        <v>28</v>
      </c>
      <c r="C45" s="7" t="s">
        <v>29</v>
      </c>
      <c r="D45" s="2">
        <v>70440</v>
      </c>
      <c r="F45" s="2">
        <f t="shared" si="0"/>
        <v>495314007.03999984</v>
      </c>
    </row>
    <row r="46" spans="1:6" ht="22.5" customHeight="1" x14ac:dyDescent="0.25">
      <c r="A46" s="3">
        <v>46024</v>
      </c>
      <c r="B46" s="4" t="s">
        <v>28</v>
      </c>
      <c r="C46" s="7" t="s">
        <v>30</v>
      </c>
      <c r="E46" s="2">
        <v>70440</v>
      </c>
      <c r="F46" s="2">
        <f t="shared" si="0"/>
        <v>495243567.03999984</v>
      </c>
    </row>
    <row r="47" spans="1:6" ht="22.5" customHeight="1" x14ac:dyDescent="0.25">
      <c r="A47" s="3">
        <v>46024</v>
      </c>
      <c r="B47" s="4" t="s">
        <v>31</v>
      </c>
      <c r="C47" s="7" t="s">
        <v>32</v>
      </c>
      <c r="D47" s="2">
        <v>12800</v>
      </c>
      <c r="F47" s="2">
        <f t="shared" si="0"/>
        <v>495256367.03999984</v>
      </c>
    </row>
    <row r="48" spans="1:6" ht="22.5" customHeight="1" x14ac:dyDescent="0.25">
      <c r="A48" s="3">
        <v>46024</v>
      </c>
      <c r="B48" s="4" t="s">
        <v>31</v>
      </c>
      <c r="C48" s="7" t="s">
        <v>33</v>
      </c>
      <c r="E48" s="2">
        <v>12800</v>
      </c>
      <c r="F48" s="2">
        <f t="shared" si="0"/>
        <v>495243567.03999984</v>
      </c>
    </row>
    <row r="49" spans="1:6" ht="22.5" customHeight="1" x14ac:dyDescent="0.25">
      <c r="A49" s="3">
        <v>46024</v>
      </c>
      <c r="B49" s="4" t="s">
        <v>34</v>
      </c>
      <c r="C49" s="7" t="s">
        <v>35</v>
      </c>
      <c r="D49" s="2">
        <v>1000</v>
      </c>
      <c r="F49" s="2">
        <f t="shared" si="0"/>
        <v>495244567.03999984</v>
      </c>
    </row>
    <row r="50" spans="1:6" ht="22.5" customHeight="1" x14ac:dyDescent="0.25">
      <c r="A50" s="3">
        <v>46024</v>
      </c>
      <c r="B50" s="4" t="s">
        <v>36</v>
      </c>
      <c r="C50" s="7" t="s">
        <v>37</v>
      </c>
      <c r="D50" s="2">
        <v>3300</v>
      </c>
      <c r="F50" s="2">
        <f t="shared" si="0"/>
        <v>495247867.03999984</v>
      </c>
    </row>
    <row r="51" spans="1:6" ht="22.5" customHeight="1" x14ac:dyDescent="0.25">
      <c r="A51" s="3">
        <v>46024</v>
      </c>
      <c r="B51" s="4" t="s">
        <v>38</v>
      </c>
      <c r="C51" s="7" t="s">
        <v>39</v>
      </c>
      <c r="D51" s="2">
        <v>8500</v>
      </c>
      <c r="F51" s="2">
        <f t="shared" si="0"/>
        <v>495256367.03999984</v>
      </c>
    </row>
    <row r="52" spans="1:6" ht="17.25" customHeight="1" x14ac:dyDescent="0.25">
      <c r="A52" s="3">
        <v>46028</v>
      </c>
      <c r="B52" s="4" t="s">
        <v>40</v>
      </c>
      <c r="C52" s="7" t="s">
        <v>41</v>
      </c>
      <c r="D52" s="2">
        <v>306414.74</v>
      </c>
      <c r="F52" s="2">
        <f t="shared" si="0"/>
        <v>495562781.77999985</v>
      </c>
    </row>
    <row r="53" spans="1:6" ht="17.25" customHeight="1" x14ac:dyDescent="0.25">
      <c r="A53" s="3">
        <v>46028</v>
      </c>
      <c r="B53" s="4" t="s">
        <v>40</v>
      </c>
      <c r="C53" s="7" t="s">
        <v>41</v>
      </c>
      <c r="D53" s="2">
        <v>270802.59999999998</v>
      </c>
      <c r="F53" s="2">
        <f t="shared" si="0"/>
        <v>495833584.37999988</v>
      </c>
    </row>
    <row r="54" spans="1:6" ht="17.25" customHeight="1" x14ac:dyDescent="0.25">
      <c r="A54" s="3">
        <v>46028</v>
      </c>
      <c r="B54" s="4" t="s">
        <v>40</v>
      </c>
      <c r="C54" s="7" t="s">
        <v>41</v>
      </c>
      <c r="D54" s="2">
        <v>1200</v>
      </c>
      <c r="F54" s="2">
        <f t="shared" si="0"/>
        <v>495834784.37999988</v>
      </c>
    </row>
    <row r="55" spans="1:6" ht="17.25" customHeight="1" x14ac:dyDescent="0.25">
      <c r="A55" s="3">
        <v>46028</v>
      </c>
      <c r="B55" s="4" t="s">
        <v>40</v>
      </c>
      <c r="C55" s="7" t="s">
        <v>41</v>
      </c>
      <c r="D55" s="2">
        <v>5000</v>
      </c>
      <c r="F55" s="2">
        <f t="shared" si="0"/>
        <v>495839784.37999988</v>
      </c>
    </row>
    <row r="56" spans="1:6" ht="30" customHeight="1" x14ac:dyDescent="0.25">
      <c r="A56" s="3">
        <v>46028</v>
      </c>
      <c r="B56" s="4" t="s">
        <v>42</v>
      </c>
      <c r="C56" s="7" t="s">
        <v>43</v>
      </c>
      <c r="E56" s="2">
        <v>39582206.520000003</v>
      </c>
      <c r="F56" s="2">
        <f t="shared" si="0"/>
        <v>456257577.8599999</v>
      </c>
    </row>
    <row r="57" spans="1:6" ht="30" customHeight="1" x14ac:dyDescent="0.25">
      <c r="A57" s="3">
        <v>46028</v>
      </c>
      <c r="B57" s="4" t="s">
        <v>42</v>
      </c>
      <c r="C57" s="7" t="s">
        <v>44</v>
      </c>
      <c r="D57" s="2">
        <v>39582206.520000003</v>
      </c>
      <c r="F57" s="2">
        <f t="shared" si="0"/>
        <v>495839784.37999988</v>
      </c>
    </row>
    <row r="58" spans="1:6" ht="30" customHeight="1" x14ac:dyDescent="0.25">
      <c r="A58" s="3">
        <v>46028</v>
      </c>
      <c r="B58" s="4" t="s">
        <v>45</v>
      </c>
      <c r="C58" s="7" t="s">
        <v>46</v>
      </c>
      <c r="D58" s="2">
        <v>471034.89</v>
      </c>
      <c r="F58" s="2">
        <f t="shared" si="0"/>
        <v>496310819.26999986</v>
      </c>
    </row>
    <row r="59" spans="1:6" ht="30" customHeight="1" x14ac:dyDescent="0.25">
      <c r="A59" s="3">
        <v>46028</v>
      </c>
      <c r="B59" s="4" t="s">
        <v>45</v>
      </c>
      <c r="C59" s="7" t="s">
        <v>47</v>
      </c>
      <c r="E59" s="2">
        <v>471034.89</v>
      </c>
      <c r="F59" s="2">
        <f t="shared" si="0"/>
        <v>495839784.37999988</v>
      </c>
    </row>
    <row r="60" spans="1:6" ht="30" customHeight="1" x14ac:dyDescent="0.25">
      <c r="A60" s="3">
        <v>46028</v>
      </c>
      <c r="B60" s="4" t="s">
        <v>48</v>
      </c>
      <c r="C60" s="7" t="s">
        <v>49</v>
      </c>
      <c r="E60" s="2">
        <v>19711902.960000001</v>
      </c>
      <c r="F60" s="2">
        <f t="shared" si="0"/>
        <v>476127881.4199999</v>
      </c>
    </row>
    <row r="61" spans="1:6" ht="30" customHeight="1" x14ac:dyDescent="0.25">
      <c r="A61" s="3">
        <v>46028</v>
      </c>
      <c r="B61" s="4" t="s">
        <v>48</v>
      </c>
      <c r="C61" s="7" t="s">
        <v>50</v>
      </c>
      <c r="D61" s="2">
        <v>19711902.960000001</v>
      </c>
      <c r="F61" s="2">
        <f t="shared" si="0"/>
        <v>495839784.37999988</v>
      </c>
    </row>
    <row r="62" spans="1:6" ht="30" customHeight="1" x14ac:dyDescent="0.25">
      <c r="A62" s="3">
        <v>46028</v>
      </c>
      <c r="B62" s="4" t="s">
        <v>51</v>
      </c>
      <c r="C62" s="7" t="s">
        <v>52</v>
      </c>
      <c r="D62" s="2">
        <v>757619.08</v>
      </c>
      <c r="F62" s="2">
        <f t="shared" si="0"/>
        <v>496597403.45999986</v>
      </c>
    </row>
    <row r="63" spans="1:6" ht="30" customHeight="1" x14ac:dyDescent="0.25">
      <c r="A63" s="3">
        <v>46028</v>
      </c>
      <c r="B63" s="4" t="s">
        <v>51</v>
      </c>
      <c r="C63" s="7" t="s">
        <v>53</v>
      </c>
      <c r="E63" s="2">
        <v>757619.08</v>
      </c>
      <c r="F63" s="2">
        <f t="shared" si="0"/>
        <v>495839784.37999988</v>
      </c>
    </row>
    <row r="64" spans="1:6" ht="30" customHeight="1" x14ac:dyDescent="0.25">
      <c r="A64" s="3">
        <v>46028</v>
      </c>
      <c r="B64" s="4" t="s">
        <v>54</v>
      </c>
      <c r="C64" s="7" t="s">
        <v>55</v>
      </c>
      <c r="E64" s="2">
        <v>5101829.9000000004</v>
      </c>
      <c r="F64" s="2">
        <f t="shared" si="0"/>
        <v>490737954.4799999</v>
      </c>
    </row>
    <row r="65" spans="1:6" ht="30" customHeight="1" x14ac:dyDescent="0.25">
      <c r="A65" s="3">
        <v>46028</v>
      </c>
      <c r="B65" s="4" t="s">
        <v>54</v>
      </c>
      <c r="C65" s="7" t="s">
        <v>56</v>
      </c>
      <c r="D65" s="2">
        <v>5101829.9000000004</v>
      </c>
      <c r="F65" s="2">
        <f t="shared" si="0"/>
        <v>495839784.37999988</v>
      </c>
    </row>
    <row r="66" spans="1:6" ht="30" customHeight="1" x14ac:dyDescent="0.25">
      <c r="A66" s="3">
        <v>46028</v>
      </c>
      <c r="B66" s="4" t="s">
        <v>57</v>
      </c>
      <c r="C66" s="7" t="s">
        <v>58</v>
      </c>
      <c r="D66" s="2">
        <v>318178.48</v>
      </c>
      <c r="F66" s="2">
        <f t="shared" si="0"/>
        <v>496157962.8599999</v>
      </c>
    </row>
    <row r="67" spans="1:6" ht="30" customHeight="1" x14ac:dyDescent="0.25">
      <c r="A67" s="3">
        <v>46028</v>
      </c>
      <c r="B67" s="4" t="s">
        <v>57</v>
      </c>
      <c r="C67" s="7" t="s">
        <v>59</v>
      </c>
      <c r="E67" s="2">
        <v>318178.48</v>
      </c>
      <c r="F67" s="2">
        <f t="shared" si="0"/>
        <v>495839784.37999988</v>
      </c>
    </row>
    <row r="68" spans="1:6" ht="30" customHeight="1" x14ac:dyDescent="0.25">
      <c r="A68" s="3">
        <v>46028</v>
      </c>
      <c r="B68" s="4" t="s">
        <v>60</v>
      </c>
      <c r="C68" s="7" t="s">
        <v>61</v>
      </c>
      <c r="E68" s="2">
        <v>250348.07</v>
      </c>
      <c r="F68" s="2">
        <f t="shared" si="0"/>
        <v>495589436.30999988</v>
      </c>
    </row>
    <row r="69" spans="1:6" ht="30" customHeight="1" x14ac:dyDescent="0.25">
      <c r="A69" s="3">
        <v>46028</v>
      </c>
      <c r="B69" s="4" t="s">
        <v>60</v>
      </c>
      <c r="C69" s="7" t="s">
        <v>62</v>
      </c>
      <c r="D69" s="2">
        <v>250348.07</v>
      </c>
      <c r="F69" s="2">
        <f t="shared" si="0"/>
        <v>495839784.37999988</v>
      </c>
    </row>
    <row r="70" spans="1:6" ht="30" customHeight="1" x14ac:dyDescent="0.25">
      <c r="A70" s="3">
        <v>46028</v>
      </c>
      <c r="B70" s="4" t="s">
        <v>63</v>
      </c>
      <c r="C70" s="7" t="s">
        <v>64</v>
      </c>
      <c r="D70" s="2">
        <v>268244646.66999999</v>
      </c>
      <c r="F70" s="2">
        <f t="shared" si="0"/>
        <v>764084431.04999983</v>
      </c>
    </row>
    <row r="71" spans="1:6" ht="30" customHeight="1" x14ac:dyDescent="0.25">
      <c r="A71" s="3">
        <v>46028</v>
      </c>
      <c r="B71" s="4" t="s">
        <v>63</v>
      </c>
      <c r="C71" s="7" t="s">
        <v>65</v>
      </c>
      <c r="E71" s="2">
        <v>268244646.66999999</v>
      </c>
      <c r="F71" s="2">
        <f t="shared" si="0"/>
        <v>495839784.37999988</v>
      </c>
    </row>
    <row r="72" spans="1:6" ht="22.5" customHeight="1" x14ac:dyDescent="0.25">
      <c r="A72" s="3">
        <v>46028</v>
      </c>
      <c r="B72" s="4" t="s">
        <v>66</v>
      </c>
      <c r="C72" s="7" t="s">
        <v>67</v>
      </c>
      <c r="E72" s="2">
        <v>15947770.76</v>
      </c>
      <c r="F72" s="2">
        <f t="shared" si="0"/>
        <v>479892013.61999989</v>
      </c>
    </row>
    <row r="73" spans="1:6" ht="22.5" customHeight="1" x14ac:dyDescent="0.25">
      <c r="A73" s="3">
        <v>46028</v>
      </c>
      <c r="B73" s="4" t="s">
        <v>66</v>
      </c>
      <c r="C73" s="7" t="s">
        <v>68</v>
      </c>
      <c r="D73" s="2">
        <v>15947770.76</v>
      </c>
      <c r="F73" s="2">
        <f t="shared" si="0"/>
        <v>495839784.37999988</v>
      </c>
    </row>
    <row r="74" spans="1:6" ht="22.5" customHeight="1" x14ac:dyDescent="0.25">
      <c r="A74" s="3">
        <v>46028</v>
      </c>
      <c r="B74" s="4" t="s">
        <v>69</v>
      </c>
      <c r="C74" s="7" t="s">
        <v>70</v>
      </c>
      <c r="E74" s="2">
        <v>117100</v>
      </c>
      <c r="F74" s="2">
        <f t="shared" si="0"/>
        <v>495722684.37999988</v>
      </c>
    </row>
    <row r="75" spans="1:6" ht="22.5" customHeight="1" x14ac:dyDescent="0.25">
      <c r="A75" s="3">
        <v>46028</v>
      </c>
      <c r="B75" s="4" t="s">
        <v>69</v>
      </c>
      <c r="C75" s="7" t="s">
        <v>71</v>
      </c>
      <c r="D75" s="2">
        <v>117100</v>
      </c>
      <c r="F75" s="2">
        <f t="shared" ref="F75:F138" si="1">+F74+D75-E75</f>
        <v>495839784.37999988</v>
      </c>
    </row>
    <row r="76" spans="1:6" ht="22.5" customHeight="1" x14ac:dyDescent="0.25">
      <c r="A76" s="3">
        <v>46028</v>
      </c>
      <c r="B76" s="4" t="s">
        <v>72</v>
      </c>
      <c r="C76" s="7" t="s">
        <v>73</v>
      </c>
      <c r="D76" s="2">
        <v>1000</v>
      </c>
      <c r="F76" s="2">
        <f t="shared" si="1"/>
        <v>495840784.37999988</v>
      </c>
    </row>
    <row r="77" spans="1:6" ht="22.5" customHeight="1" x14ac:dyDescent="0.25">
      <c r="A77" s="3">
        <v>46028</v>
      </c>
      <c r="B77" s="4" t="s">
        <v>74</v>
      </c>
      <c r="C77" s="7" t="s">
        <v>75</v>
      </c>
      <c r="D77" s="2">
        <v>1100</v>
      </c>
      <c r="F77" s="2">
        <f t="shared" si="1"/>
        <v>495841884.37999988</v>
      </c>
    </row>
    <row r="78" spans="1:6" ht="22.5" customHeight="1" x14ac:dyDescent="0.25">
      <c r="A78" s="3">
        <v>46028</v>
      </c>
      <c r="B78" s="4" t="s">
        <v>76</v>
      </c>
      <c r="C78" s="7" t="s">
        <v>77</v>
      </c>
      <c r="D78" s="2">
        <v>5500</v>
      </c>
      <c r="F78" s="2">
        <f t="shared" si="1"/>
        <v>495847384.37999988</v>
      </c>
    </row>
    <row r="79" spans="1:6" ht="22.5" customHeight="1" x14ac:dyDescent="0.25">
      <c r="A79" s="3">
        <v>46028</v>
      </c>
      <c r="B79" s="4" t="s">
        <v>78</v>
      </c>
      <c r="C79" s="7" t="s">
        <v>79</v>
      </c>
      <c r="D79" s="2">
        <v>6000</v>
      </c>
      <c r="F79" s="2">
        <f t="shared" si="1"/>
        <v>495853384.37999988</v>
      </c>
    </row>
    <row r="80" spans="1:6" ht="22.5" customHeight="1" x14ac:dyDescent="0.25">
      <c r="A80" s="3">
        <v>46028</v>
      </c>
      <c r="B80" s="4" t="s">
        <v>80</v>
      </c>
      <c r="C80" s="7" t="s">
        <v>81</v>
      </c>
      <c r="D80" s="2">
        <v>5500</v>
      </c>
      <c r="F80" s="2">
        <f t="shared" si="1"/>
        <v>495858884.37999988</v>
      </c>
    </row>
    <row r="81" spans="1:6" ht="22.5" customHeight="1" x14ac:dyDescent="0.25">
      <c r="A81" s="3">
        <v>46028</v>
      </c>
      <c r="B81" s="4" t="s">
        <v>82</v>
      </c>
      <c r="C81" s="7" t="s">
        <v>83</v>
      </c>
      <c r="D81" s="2">
        <v>8500</v>
      </c>
      <c r="F81" s="2">
        <f t="shared" si="1"/>
        <v>495867384.37999988</v>
      </c>
    </row>
    <row r="82" spans="1:6" ht="22.5" customHeight="1" x14ac:dyDescent="0.25">
      <c r="A82" s="3">
        <v>46028</v>
      </c>
      <c r="B82" s="4" t="s">
        <v>84</v>
      </c>
      <c r="C82" s="7" t="s">
        <v>85</v>
      </c>
      <c r="D82" s="2">
        <v>3300</v>
      </c>
      <c r="F82" s="2">
        <f t="shared" si="1"/>
        <v>495870684.37999988</v>
      </c>
    </row>
    <row r="83" spans="1:6" ht="22.5" customHeight="1" x14ac:dyDescent="0.25">
      <c r="A83" s="3">
        <v>46028</v>
      </c>
      <c r="B83" s="4" t="s">
        <v>86</v>
      </c>
      <c r="C83" s="7" t="s">
        <v>87</v>
      </c>
      <c r="D83" s="2">
        <v>5500</v>
      </c>
      <c r="F83" s="2">
        <f t="shared" si="1"/>
        <v>495876184.37999988</v>
      </c>
    </row>
    <row r="84" spans="1:6" ht="22.5" customHeight="1" x14ac:dyDescent="0.25">
      <c r="A84" s="3">
        <v>46028</v>
      </c>
      <c r="B84" s="4" t="s">
        <v>88</v>
      </c>
      <c r="C84" s="7" t="s">
        <v>89</v>
      </c>
      <c r="D84" s="2">
        <v>5500</v>
      </c>
      <c r="F84" s="2">
        <f t="shared" si="1"/>
        <v>495881684.37999988</v>
      </c>
    </row>
    <row r="85" spans="1:6" ht="16.5" customHeight="1" x14ac:dyDescent="0.25">
      <c r="A85" s="3">
        <v>46029</v>
      </c>
      <c r="B85" s="4" t="s">
        <v>90</v>
      </c>
      <c r="C85" s="7" t="s">
        <v>91</v>
      </c>
      <c r="D85" s="2">
        <v>50000</v>
      </c>
      <c r="F85" s="2">
        <f t="shared" si="1"/>
        <v>495931684.37999988</v>
      </c>
    </row>
    <row r="86" spans="1:6" ht="16.5" customHeight="1" x14ac:dyDescent="0.25">
      <c r="A86" s="3">
        <v>46029</v>
      </c>
      <c r="B86" s="4" t="s">
        <v>90</v>
      </c>
      <c r="C86" s="7" t="s">
        <v>91</v>
      </c>
      <c r="D86" s="2">
        <v>42101.53</v>
      </c>
      <c r="F86" s="2">
        <f t="shared" si="1"/>
        <v>495973785.90999985</v>
      </c>
    </row>
    <row r="87" spans="1:6" ht="31.5" customHeight="1" x14ac:dyDescent="0.25">
      <c r="A87" s="3">
        <v>46029</v>
      </c>
      <c r="B87" s="4" t="s">
        <v>92</v>
      </c>
      <c r="C87" s="7" t="s">
        <v>93</v>
      </c>
      <c r="E87" s="2">
        <v>9911363.9000000004</v>
      </c>
      <c r="F87" s="2">
        <f t="shared" si="1"/>
        <v>486062422.00999987</v>
      </c>
    </row>
    <row r="88" spans="1:6" ht="31.5" customHeight="1" x14ac:dyDescent="0.25">
      <c r="A88" s="3">
        <v>46029</v>
      </c>
      <c r="B88" s="4" t="s">
        <v>92</v>
      </c>
      <c r="C88" s="7" t="s">
        <v>94</v>
      </c>
      <c r="D88" s="2">
        <v>9911363.9000000004</v>
      </c>
      <c r="F88" s="2">
        <f t="shared" si="1"/>
        <v>495973785.90999985</v>
      </c>
    </row>
    <row r="89" spans="1:6" ht="31.5" customHeight="1" x14ac:dyDescent="0.25">
      <c r="A89" s="3">
        <v>46029</v>
      </c>
      <c r="B89" s="4" t="s">
        <v>95</v>
      </c>
      <c r="C89" s="7" t="s">
        <v>96</v>
      </c>
      <c r="D89" s="2">
        <v>60466.5</v>
      </c>
      <c r="F89" s="2">
        <f t="shared" si="1"/>
        <v>496034252.40999985</v>
      </c>
    </row>
    <row r="90" spans="1:6" ht="31.5" customHeight="1" x14ac:dyDescent="0.25">
      <c r="A90" s="3">
        <v>46029</v>
      </c>
      <c r="B90" s="4" t="s">
        <v>95</v>
      </c>
      <c r="C90" s="7" t="s">
        <v>97</v>
      </c>
      <c r="E90" s="2">
        <v>60466.5</v>
      </c>
      <c r="F90" s="2">
        <f t="shared" si="1"/>
        <v>495973785.90999985</v>
      </c>
    </row>
    <row r="91" spans="1:6" ht="31.5" customHeight="1" x14ac:dyDescent="0.25">
      <c r="A91" s="3">
        <v>46029</v>
      </c>
      <c r="B91" s="4" t="s">
        <v>98</v>
      </c>
      <c r="C91" s="7" t="s">
        <v>99</v>
      </c>
      <c r="E91" s="2">
        <v>912250.22</v>
      </c>
      <c r="F91" s="2">
        <f t="shared" si="1"/>
        <v>495061535.68999982</v>
      </c>
    </row>
    <row r="92" spans="1:6" ht="31.5" customHeight="1" x14ac:dyDescent="0.25">
      <c r="A92" s="3">
        <v>46029</v>
      </c>
      <c r="B92" s="4" t="s">
        <v>98</v>
      </c>
      <c r="C92" s="7" t="s">
        <v>100</v>
      </c>
      <c r="D92" s="2">
        <v>912250.22</v>
      </c>
      <c r="F92" s="2">
        <f t="shared" si="1"/>
        <v>495973785.90999985</v>
      </c>
    </row>
    <row r="93" spans="1:6" ht="31.5" customHeight="1" x14ac:dyDescent="0.25">
      <c r="A93" s="3">
        <v>46029</v>
      </c>
      <c r="B93" s="4" t="s">
        <v>101</v>
      </c>
      <c r="C93" s="7" t="s">
        <v>102</v>
      </c>
      <c r="D93" s="2">
        <v>65873.17</v>
      </c>
      <c r="F93" s="2">
        <f t="shared" si="1"/>
        <v>496039659.07999986</v>
      </c>
    </row>
    <row r="94" spans="1:6" ht="31.5" customHeight="1" x14ac:dyDescent="0.25">
      <c r="A94" s="3">
        <v>46029</v>
      </c>
      <c r="B94" s="4" t="s">
        <v>101</v>
      </c>
      <c r="C94" s="7" t="s">
        <v>103</v>
      </c>
      <c r="E94" s="2">
        <v>65873.17</v>
      </c>
      <c r="F94" s="2">
        <f t="shared" si="1"/>
        <v>495973785.90999985</v>
      </c>
    </row>
    <row r="95" spans="1:6" ht="23.25" customHeight="1" x14ac:dyDescent="0.25">
      <c r="A95" s="3">
        <v>46029</v>
      </c>
      <c r="B95" s="4" t="s">
        <v>104</v>
      </c>
      <c r="C95" s="7" t="s">
        <v>105</v>
      </c>
      <c r="D95" s="2">
        <v>44575250</v>
      </c>
      <c r="F95" s="2">
        <f t="shared" si="1"/>
        <v>540549035.90999985</v>
      </c>
    </row>
    <row r="96" spans="1:6" ht="23.25" customHeight="1" x14ac:dyDescent="0.25">
      <c r="A96" s="3">
        <v>46029</v>
      </c>
      <c r="B96" s="4" t="s">
        <v>104</v>
      </c>
      <c r="C96" s="7" t="s">
        <v>106</v>
      </c>
      <c r="E96" s="2">
        <v>44575250</v>
      </c>
      <c r="F96" s="2">
        <f t="shared" si="1"/>
        <v>495973785.90999985</v>
      </c>
    </row>
    <row r="97" spans="1:6" ht="23.25" customHeight="1" x14ac:dyDescent="0.25">
      <c r="A97" s="3">
        <v>46029</v>
      </c>
      <c r="B97" s="4" t="s">
        <v>107</v>
      </c>
      <c r="C97" s="7" t="s">
        <v>108</v>
      </c>
      <c r="D97" s="2">
        <v>627317.34</v>
      </c>
      <c r="F97" s="2">
        <f t="shared" si="1"/>
        <v>496601103.24999982</v>
      </c>
    </row>
    <row r="98" spans="1:6" ht="23.25" customHeight="1" x14ac:dyDescent="0.25">
      <c r="A98" s="3">
        <v>46029</v>
      </c>
      <c r="B98" s="4" t="s">
        <v>107</v>
      </c>
      <c r="C98" s="7" t="s">
        <v>109</v>
      </c>
      <c r="E98" s="2">
        <v>627317.34</v>
      </c>
      <c r="F98" s="2">
        <f t="shared" si="1"/>
        <v>495973785.90999985</v>
      </c>
    </row>
    <row r="99" spans="1:6" ht="23.25" customHeight="1" x14ac:dyDescent="0.25">
      <c r="A99" s="3">
        <v>46029</v>
      </c>
      <c r="B99" s="4" t="s">
        <v>110</v>
      </c>
      <c r="C99" s="7" t="s">
        <v>111</v>
      </c>
      <c r="D99" s="2">
        <v>5500</v>
      </c>
      <c r="F99" s="2">
        <f t="shared" si="1"/>
        <v>495979285.90999985</v>
      </c>
    </row>
    <row r="100" spans="1:6" ht="23.25" customHeight="1" x14ac:dyDescent="0.25">
      <c r="A100" s="3">
        <v>46029</v>
      </c>
      <c r="B100" s="4" t="s">
        <v>112</v>
      </c>
      <c r="C100" s="7" t="s">
        <v>113</v>
      </c>
      <c r="D100" s="2">
        <v>5500</v>
      </c>
      <c r="F100" s="2">
        <f t="shared" si="1"/>
        <v>495984785.90999985</v>
      </c>
    </row>
    <row r="101" spans="1:6" ht="23.25" customHeight="1" x14ac:dyDescent="0.25">
      <c r="A101" s="3">
        <v>46029</v>
      </c>
      <c r="B101" s="4" t="s">
        <v>114</v>
      </c>
      <c r="C101" s="7" t="s">
        <v>115</v>
      </c>
      <c r="D101" s="2">
        <v>7500</v>
      </c>
      <c r="F101" s="2">
        <f t="shared" si="1"/>
        <v>495992285.90999985</v>
      </c>
    </row>
    <row r="102" spans="1:6" ht="23.25" customHeight="1" x14ac:dyDescent="0.25">
      <c r="A102" s="3">
        <v>46029</v>
      </c>
      <c r="B102" s="4" t="s">
        <v>116</v>
      </c>
      <c r="C102" s="7" t="s">
        <v>117</v>
      </c>
      <c r="D102" s="2">
        <v>6000</v>
      </c>
      <c r="F102" s="2">
        <f t="shared" si="1"/>
        <v>495998285.90999985</v>
      </c>
    </row>
    <row r="103" spans="1:6" ht="33" customHeight="1" x14ac:dyDescent="0.25">
      <c r="A103" s="3">
        <v>46029</v>
      </c>
      <c r="B103" s="4" t="s">
        <v>118</v>
      </c>
      <c r="C103" s="7" t="s">
        <v>119</v>
      </c>
      <c r="D103" s="2">
        <v>15773396.66</v>
      </c>
      <c r="F103" s="2">
        <f t="shared" si="1"/>
        <v>511771682.56999987</v>
      </c>
    </row>
    <row r="104" spans="1:6" ht="33" customHeight="1" x14ac:dyDescent="0.25">
      <c r="A104" s="3">
        <v>46029</v>
      </c>
      <c r="B104" s="4" t="s">
        <v>118</v>
      </c>
      <c r="C104" s="7" t="s">
        <v>120</v>
      </c>
      <c r="E104" s="2">
        <v>15773396.66</v>
      </c>
      <c r="F104" s="2">
        <f t="shared" si="1"/>
        <v>495998285.90999985</v>
      </c>
    </row>
    <row r="105" spans="1:6" ht="18" customHeight="1" x14ac:dyDescent="0.25">
      <c r="A105" s="3">
        <v>46030</v>
      </c>
      <c r="B105" s="4" t="s">
        <v>121</v>
      </c>
      <c r="C105" s="7" t="s">
        <v>122</v>
      </c>
      <c r="D105" s="2">
        <v>2000</v>
      </c>
      <c r="F105" s="2">
        <f t="shared" si="1"/>
        <v>496000285.90999985</v>
      </c>
    </row>
    <row r="106" spans="1:6" ht="18" customHeight="1" x14ac:dyDescent="0.25">
      <c r="A106" s="3">
        <v>46030</v>
      </c>
      <c r="B106" s="4" t="s">
        <v>121</v>
      </c>
      <c r="C106" s="7" t="s">
        <v>123</v>
      </c>
      <c r="D106" s="2">
        <v>4800</v>
      </c>
      <c r="F106" s="2">
        <f t="shared" si="1"/>
        <v>496005085.90999985</v>
      </c>
    </row>
    <row r="107" spans="1:6" ht="18" customHeight="1" x14ac:dyDescent="0.25">
      <c r="A107" s="3">
        <v>46030</v>
      </c>
      <c r="B107" s="4" t="s">
        <v>121</v>
      </c>
      <c r="C107" s="7" t="s">
        <v>123</v>
      </c>
      <c r="D107" s="2">
        <v>4200</v>
      </c>
      <c r="F107" s="2">
        <f t="shared" si="1"/>
        <v>496009285.90999985</v>
      </c>
    </row>
    <row r="108" spans="1:6" ht="18" customHeight="1" x14ac:dyDescent="0.25">
      <c r="A108" s="3">
        <v>46030</v>
      </c>
      <c r="B108" s="4" t="s">
        <v>121</v>
      </c>
      <c r="C108" s="7" t="s">
        <v>123</v>
      </c>
      <c r="D108" s="2">
        <v>2000</v>
      </c>
      <c r="F108" s="2">
        <f t="shared" si="1"/>
        <v>496011285.90999985</v>
      </c>
    </row>
    <row r="109" spans="1:6" ht="23.25" customHeight="1" x14ac:dyDescent="0.25">
      <c r="A109" s="3">
        <v>46030</v>
      </c>
      <c r="B109" s="4" t="s">
        <v>124</v>
      </c>
      <c r="C109" s="7" t="s">
        <v>125</v>
      </c>
      <c r="D109" s="2">
        <v>945687.5</v>
      </c>
      <c r="F109" s="2">
        <f t="shared" si="1"/>
        <v>496956973.40999985</v>
      </c>
    </row>
    <row r="110" spans="1:6" ht="23.25" customHeight="1" x14ac:dyDescent="0.25">
      <c r="A110" s="3">
        <v>46030</v>
      </c>
      <c r="B110" s="4" t="s">
        <v>124</v>
      </c>
      <c r="C110" s="7" t="s">
        <v>126</v>
      </c>
      <c r="E110" s="2">
        <v>945687.5</v>
      </c>
      <c r="F110" s="2">
        <f t="shared" si="1"/>
        <v>496011285.90999985</v>
      </c>
    </row>
    <row r="111" spans="1:6" ht="23.25" customHeight="1" x14ac:dyDescent="0.25">
      <c r="A111" s="3">
        <v>46030</v>
      </c>
      <c r="B111" s="4" t="s">
        <v>127</v>
      </c>
      <c r="C111" s="7" t="s">
        <v>128</v>
      </c>
      <c r="E111" s="2">
        <v>70440</v>
      </c>
      <c r="F111" s="2">
        <f t="shared" si="1"/>
        <v>495940845.90999985</v>
      </c>
    </row>
    <row r="112" spans="1:6" ht="23.25" customHeight="1" x14ac:dyDescent="0.25">
      <c r="A112" s="3">
        <v>46030</v>
      </c>
      <c r="B112" s="4" t="s">
        <v>127</v>
      </c>
      <c r="C112" s="7" t="s">
        <v>129</v>
      </c>
      <c r="D112" s="2">
        <v>70440</v>
      </c>
      <c r="F112" s="2">
        <f t="shared" si="1"/>
        <v>496011285.90999985</v>
      </c>
    </row>
    <row r="113" spans="1:6" ht="23.25" customHeight="1" x14ac:dyDescent="0.25">
      <c r="A113" s="3">
        <v>46030</v>
      </c>
      <c r="B113" s="4" t="s">
        <v>130</v>
      </c>
      <c r="C113" s="7" t="s">
        <v>131</v>
      </c>
      <c r="E113" s="2">
        <v>911606.88</v>
      </c>
      <c r="F113" s="2">
        <f t="shared" si="1"/>
        <v>495099679.02999985</v>
      </c>
    </row>
    <row r="114" spans="1:6" ht="23.25" customHeight="1" x14ac:dyDescent="0.25">
      <c r="A114" s="3">
        <v>46030</v>
      </c>
      <c r="B114" s="4" t="s">
        <v>130</v>
      </c>
      <c r="C114" s="7" t="s">
        <v>132</v>
      </c>
      <c r="D114" s="2">
        <v>911606.88</v>
      </c>
      <c r="F114" s="2">
        <f t="shared" si="1"/>
        <v>496011285.90999985</v>
      </c>
    </row>
    <row r="115" spans="1:6" ht="23.25" customHeight="1" x14ac:dyDescent="0.25">
      <c r="A115" s="3">
        <v>46030</v>
      </c>
      <c r="B115" s="4" t="s">
        <v>133</v>
      </c>
      <c r="C115" s="7" t="s">
        <v>134</v>
      </c>
      <c r="D115" s="2">
        <v>1000</v>
      </c>
      <c r="F115" s="2">
        <f t="shared" si="1"/>
        <v>496012285.90999985</v>
      </c>
    </row>
    <row r="116" spans="1:6" ht="23.25" customHeight="1" x14ac:dyDescent="0.25">
      <c r="A116" s="3">
        <v>46030</v>
      </c>
      <c r="B116" s="4" t="s">
        <v>135</v>
      </c>
      <c r="C116" s="7" t="s">
        <v>136</v>
      </c>
      <c r="D116" s="2">
        <v>14300</v>
      </c>
      <c r="F116" s="2">
        <f t="shared" si="1"/>
        <v>496026585.90999985</v>
      </c>
    </row>
    <row r="117" spans="1:6" ht="23.25" customHeight="1" x14ac:dyDescent="0.25">
      <c r="A117" s="3">
        <v>46030</v>
      </c>
      <c r="B117" s="4" t="s">
        <v>137</v>
      </c>
      <c r="C117" s="7" t="s">
        <v>138</v>
      </c>
      <c r="D117" s="2">
        <v>8500</v>
      </c>
      <c r="F117" s="2">
        <f t="shared" si="1"/>
        <v>496035085.90999985</v>
      </c>
    </row>
    <row r="118" spans="1:6" ht="23.25" customHeight="1" x14ac:dyDescent="0.25">
      <c r="A118" s="3">
        <v>46030</v>
      </c>
      <c r="B118" s="4" t="s">
        <v>139</v>
      </c>
      <c r="C118" s="7" t="s">
        <v>140</v>
      </c>
      <c r="D118" s="2">
        <v>5500</v>
      </c>
      <c r="F118" s="2">
        <f t="shared" si="1"/>
        <v>496040585.90999985</v>
      </c>
    </row>
    <row r="119" spans="1:6" ht="23.25" customHeight="1" x14ac:dyDescent="0.25">
      <c r="A119" s="3">
        <v>46030</v>
      </c>
      <c r="B119" s="4" t="s">
        <v>141</v>
      </c>
      <c r="C119" s="7" t="s">
        <v>142</v>
      </c>
      <c r="D119" s="2">
        <v>6600</v>
      </c>
      <c r="F119" s="2">
        <f t="shared" si="1"/>
        <v>496047185.90999985</v>
      </c>
    </row>
    <row r="120" spans="1:6" ht="23.25" customHeight="1" x14ac:dyDescent="0.25">
      <c r="A120" s="3">
        <v>46030</v>
      </c>
      <c r="B120" s="4" t="s">
        <v>143</v>
      </c>
      <c r="C120" s="7" t="s">
        <v>144</v>
      </c>
      <c r="D120" s="2">
        <v>2200</v>
      </c>
      <c r="F120" s="2">
        <f t="shared" si="1"/>
        <v>496049385.90999985</v>
      </c>
    </row>
    <row r="121" spans="1:6" ht="23.25" customHeight="1" x14ac:dyDescent="0.25">
      <c r="A121" s="3">
        <v>46030</v>
      </c>
      <c r="B121" s="4" t="s">
        <v>145</v>
      </c>
      <c r="C121" s="7" t="s">
        <v>146</v>
      </c>
      <c r="D121" s="2">
        <v>641542.85</v>
      </c>
      <c r="F121" s="2">
        <f t="shared" si="1"/>
        <v>496690928.75999987</v>
      </c>
    </row>
    <row r="122" spans="1:6" ht="23.25" customHeight="1" x14ac:dyDescent="0.25">
      <c r="A122" s="3">
        <v>46030</v>
      </c>
      <c r="B122" s="4" t="s">
        <v>147</v>
      </c>
      <c r="C122" s="7" t="s">
        <v>148</v>
      </c>
      <c r="D122" s="2">
        <v>6000</v>
      </c>
      <c r="F122" s="2">
        <f t="shared" si="1"/>
        <v>496696928.75999987</v>
      </c>
    </row>
    <row r="123" spans="1:6" ht="31.5" customHeight="1" x14ac:dyDescent="0.25">
      <c r="A123" s="3">
        <v>46031</v>
      </c>
      <c r="B123" s="4" t="s">
        <v>149</v>
      </c>
      <c r="C123" s="7" t="s">
        <v>150</v>
      </c>
      <c r="E123" s="2">
        <v>58045.32</v>
      </c>
      <c r="F123" s="2">
        <f t="shared" si="1"/>
        <v>496638883.43999988</v>
      </c>
    </row>
    <row r="124" spans="1:6" ht="31.5" customHeight="1" x14ac:dyDescent="0.25">
      <c r="A124" s="3">
        <v>46031</v>
      </c>
      <c r="B124" s="4" t="s">
        <v>149</v>
      </c>
      <c r="C124" s="7" t="s">
        <v>150</v>
      </c>
      <c r="E124" s="2">
        <v>31344.47</v>
      </c>
      <c r="F124" s="2">
        <f t="shared" si="1"/>
        <v>496607538.96999985</v>
      </c>
    </row>
    <row r="125" spans="1:6" ht="31.5" customHeight="1" x14ac:dyDescent="0.25">
      <c r="A125" s="3">
        <v>46031</v>
      </c>
      <c r="B125" s="4" t="s">
        <v>149</v>
      </c>
      <c r="C125" s="7" t="s">
        <v>150</v>
      </c>
      <c r="E125" s="2">
        <v>71688.88</v>
      </c>
      <c r="F125" s="2">
        <f t="shared" si="1"/>
        <v>496535850.08999985</v>
      </c>
    </row>
    <row r="126" spans="1:6" ht="31.5" customHeight="1" x14ac:dyDescent="0.25">
      <c r="A126" s="3">
        <v>46031</v>
      </c>
      <c r="B126" s="4" t="s">
        <v>149</v>
      </c>
      <c r="C126" s="7" t="s">
        <v>150</v>
      </c>
      <c r="E126" s="2">
        <v>5804.53</v>
      </c>
      <c r="F126" s="2">
        <f t="shared" si="1"/>
        <v>496530045.55999988</v>
      </c>
    </row>
    <row r="127" spans="1:6" ht="31.5" customHeight="1" x14ac:dyDescent="0.25">
      <c r="A127" s="3">
        <v>46031</v>
      </c>
      <c r="B127" s="4" t="s">
        <v>149</v>
      </c>
      <c r="C127" s="7" t="s">
        <v>150</v>
      </c>
      <c r="E127" s="2">
        <v>6351896.8899999997</v>
      </c>
      <c r="F127" s="2">
        <f t="shared" si="1"/>
        <v>490178148.6699999</v>
      </c>
    </row>
    <row r="128" spans="1:6" ht="19.5" x14ac:dyDescent="0.25">
      <c r="A128" s="3">
        <v>46031</v>
      </c>
      <c r="B128" s="4" t="s">
        <v>151</v>
      </c>
      <c r="C128" s="7" t="s">
        <v>152</v>
      </c>
      <c r="D128" s="2">
        <v>7128</v>
      </c>
      <c r="F128" s="2">
        <f t="shared" si="1"/>
        <v>490185276.6699999</v>
      </c>
    </row>
    <row r="129" spans="1:6" ht="32.25" customHeight="1" x14ac:dyDescent="0.25">
      <c r="A129" s="3">
        <v>46031</v>
      </c>
      <c r="B129" s="4" t="s">
        <v>153</v>
      </c>
      <c r="C129" s="7" t="s">
        <v>154</v>
      </c>
      <c r="E129" s="2">
        <v>480537.56</v>
      </c>
      <c r="F129" s="2">
        <f t="shared" si="1"/>
        <v>489704739.1099999</v>
      </c>
    </row>
    <row r="130" spans="1:6" ht="32.25" customHeight="1" x14ac:dyDescent="0.25">
      <c r="A130" s="3">
        <v>46031</v>
      </c>
      <c r="B130" s="4" t="s">
        <v>153</v>
      </c>
      <c r="C130" s="7" t="s">
        <v>155</v>
      </c>
      <c r="D130" s="2">
        <v>480537.56</v>
      </c>
      <c r="F130" s="2">
        <f t="shared" si="1"/>
        <v>490185276.6699999</v>
      </c>
    </row>
    <row r="131" spans="1:6" ht="32.25" customHeight="1" x14ac:dyDescent="0.25">
      <c r="A131" s="3">
        <v>46031</v>
      </c>
      <c r="B131" s="4" t="s">
        <v>156</v>
      </c>
      <c r="C131" s="7" t="s">
        <v>157</v>
      </c>
      <c r="D131" s="2">
        <v>877917.96</v>
      </c>
      <c r="F131" s="2">
        <f t="shared" si="1"/>
        <v>491063194.62999988</v>
      </c>
    </row>
    <row r="132" spans="1:6" ht="32.25" customHeight="1" x14ac:dyDescent="0.25">
      <c r="A132" s="3">
        <v>46031</v>
      </c>
      <c r="B132" s="4" t="s">
        <v>156</v>
      </c>
      <c r="C132" s="7" t="s">
        <v>158</v>
      </c>
      <c r="E132" s="2">
        <v>877917.96</v>
      </c>
      <c r="F132" s="2">
        <f t="shared" si="1"/>
        <v>490185276.6699999</v>
      </c>
    </row>
    <row r="133" spans="1:6" ht="21.75" customHeight="1" x14ac:dyDescent="0.25">
      <c r="A133" s="3">
        <v>46031</v>
      </c>
      <c r="B133" s="4" t="s">
        <v>159</v>
      </c>
      <c r="C133" s="7" t="s">
        <v>160</v>
      </c>
      <c r="D133" s="2">
        <v>2398873.7200000002</v>
      </c>
      <c r="F133" s="2">
        <f t="shared" si="1"/>
        <v>492584150.38999993</v>
      </c>
    </row>
    <row r="134" spans="1:6" ht="21.75" customHeight="1" x14ac:dyDescent="0.25">
      <c r="A134" s="3">
        <v>46031</v>
      </c>
      <c r="B134" s="4" t="s">
        <v>159</v>
      </c>
      <c r="C134" s="7" t="s">
        <v>161</v>
      </c>
      <c r="E134" s="2">
        <v>2398873.7200000002</v>
      </c>
      <c r="F134" s="2">
        <f t="shared" si="1"/>
        <v>490185276.6699999</v>
      </c>
    </row>
    <row r="135" spans="1:6" ht="21.75" customHeight="1" x14ac:dyDescent="0.25">
      <c r="A135" s="3">
        <v>46031</v>
      </c>
      <c r="B135" s="4" t="s">
        <v>162</v>
      </c>
      <c r="C135" s="7" t="s">
        <v>163</v>
      </c>
      <c r="D135" s="2">
        <v>1438384</v>
      </c>
      <c r="F135" s="2">
        <f t="shared" si="1"/>
        <v>491623660.6699999</v>
      </c>
    </row>
    <row r="136" spans="1:6" ht="21.75" customHeight="1" x14ac:dyDescent="0.25">
      <c r="A136" s="3">
        <v>46031</v>
      </c>
      <c r="B136" s="4" t="s">
        <v>162</v>
      </c>
      <c r="C136" s="7" t="s">
        <v>164</v>
      </c>
      <c r="E136" s="2">
        <v>1438384</v>
      </c>
      <c r="F136" s="2">
        <f t="shared" si="1"/>
        <v>490185276.6699999</v>
      </c>
    </row>
    <row r="137" spans="1:6" ht="33" customHeight="1" x14ac:dyDescent="0.25">
      <c r="A137" s="3">
        <v>46031</v>
      </c>
      <c r="B137" s="4" t="s">
        <v>165</v>
      </c>
      <c r="C137" s="7" t="s">
        <v>166</v>
      </c>
      <c r="D137" s="2">
        <v>1105769</v>
      </c>
      <c r="F137" s="2">
        <f t="shared" si="1"/>
        <v>491291045.6699999</v>
      </c>
    </row>
    <row r="138" spans="1:6" ht="24" customHeight="1" x14ac:dyDescent="0.25">
      <c r="A138" s="3">
        <v>46031</v>
      </c>
      <c r="B138" s="4" t="s">
        <v>167</v>
      </c>
      <c r="C138" s="7" t="s">
        <v>168</v>
      </c>
      <c r="D138" s="2">
        <v>5500</v>
      </c>
      <c r="F138" s="2">
        <f t="shared" si="1"/>
        <v>491296545.6699999</v>
      </c>
    </row>
    <row r="139" spans="1:6" ht="24" customHeight="1" x14ac:dyDescent="0.25">
      <c r="A139" s="3">
        <v>46031</v>
      </c>
      <c r="B139" s="4" t="s">
        <v>169</v>
      </c>
      <c r="C139" s="7" t="s">
        <v>170</v>
      </c>
      <c r="D139" s="2">
        <v>3300</v>
      </c>
      <c r="F139" s="2">
        <f t="shared" ref="F139:F202" si="2">+F138+D139-E139</f>
        <v>491299845.6699999</v>
      </c>
    </row>
    <row r="140" spans="1:6" ht="24" customHeight="1" x14ac:dyDescent="0.25">
      <c r="A140" s="3">
        <v>46031</v>
      </c>
      <c r="B140" s="4" t="s">
        <v>171</v>
      </c>
      <c r="C140" s="7" t="s">
        <v>172</v>
      </c>
      <c r="D140" s="2">
        <v>179415</v>
      </c>
      <c r="F140" s="2">
        <f t="shared" si="2"/>
        <v>491479260.6699999</v>
      </c>
    </row>
    <row r="141" spans="1:6" ht="24" customHeight="1" x14ac:dyDescent="0.25">
      <c r="A141" s="3">
        <v>46031</v>
      </c>
      <c r="B141" s="4" t="s">
        <v>173</v>
      </c>
      <c r="C141" s="7" t="s">
        <v>174</v>
      </c>
      <c r="D141" s="2">
        <v>6000</v>
      </c>
      <c r="F141" s="2">
        <f t="shared" si="2"/>
        <v>491485260.6699999</v>
      </c>
    </row>
    <row r="142" spans="1:6" ht="24" customHeight="1" x14ac:dyDescent="0.25">
      <c r="A142" s="3">
        <v>46031</v>
      </c>
      <c r="B142" s="4" t="s">
        <v>175</v>
      </c>
      <c r="C142" s="7" t="s">
        <v>176</v>
      </c>
      <c r="E142" s="2">
        <v>8135</v>
      </c>
      <c r="F142" s="2">
        <f t="shared" si="2"/>
        <v>491477125.6699999</v>
      </c>
    </row>
    <row r="143" spans="1:6" ht="24" customHeight="1" x14ac:dyDescent="0.25">
      <c r="A143" s="3">
        <v>46031</v>
      </c>
      <c r="B143" s="4" t="s">
        <v>177</v>
      </c>
      <c r="C143" s="7" t="s">
        <v>178</v>
      </c>
      <c r="D143" s="2">
        <v>3300</v>
      </c>
      <c r="F143" s="2">
        <f t="shared" si="2"/>
        <v>491480425.6699999</v>
      </c>
    </row>
    <row r="144" spans="1:6" ht="24" customHeight="1" x14ac:dyDescent="0.25">
      <c r="A144" s="3">
        <v>46031</v>
      </c>
      <c r="B144" s="4" t="s">
        <v>179</v>
      </c>
      <c r="C144" s="7" t="s">
        <v>180</v>
      </c>
      <c r="D144" s="2">
        <v>3300</v>
      </c>
      <c r="F144" s="2">
        <f t="shared" si="2"/>
        <v>491483725.6699999</v>
      </c>
    </row>
    <row r="145" spans="1:6" ht="24" customHeight="1" x14ac:dyDescent="0.25">
      <c r="A145" s="3">
        <v>46031</v>
      </c>
      <c r="B145" s="4" t="s">
        <v>181</v>
      </c>
      <c r="C145" s="7" t="s">
        <v>182</v>
      </c>
      <c r="D145" s="2">
        <v>5500</v>
      </c>
      <c r="F145" s="2">
        <f t="shared" si="2"/>
        <v>491489225.6699999</v>
      </c>
    </row>
    <row r="146" spans="1:6" ht="24" customHeight="1" x14ac:dyDescent="0.25">
      <c r="A146" s="3">
        <v>46031</v>
      </c>
      <c r="B146" s="4" t="s">
        <v>183</v>
      </c>
      <c r="C146" s="7" t="s">
        <v>184</v>
      </c>
      <c r="D146" s="2">
        <v>8500</v>
      </c>
      <c r="F146" s="2">
        <f t="shared" si="2"/>
        <v>491497725.6699999</v>
      </c>
    </row>
    <row r="147" spans="1:6" ht="24" customHeight="1" x14ac:dyDescent="0.25">
      <c r="A147" s="3">
        <v>46031</v>
      </c>
      <c r="B147" s="4" t="s">
        <v>185</v>
      </c>
      <c r="C147" s="7" t="s">
        <v>186</v>
      </c>
      <c r="D147" s="2">
        <v>6600</v>
      </c>
      <c r="F147" s="2">
        <f t="shared" si="2"/>
        <v>491504325.6699999</v>
      </c>
    </row>
    <row r="148" spans="1:6" ht="24" customHeight="1" x14ac:dyDescent="0.25">
      <c r="A148" s="3">
        <v>46031</v>
      </c>
      <c r="B148" s="4" t="s">
        <v>187</v>
      </c>
      <c r="C148" s="7" t="s">
        <v>188</v>
      </c>
      <c r="D148" s="2">
        <v>6000</v>
      </c>
      <c r="F148" s="2">
        <f t="shared" si="2"/>
        <v>491510325.6699999</v>
      </c>
    </row>
    <row r="149" spans="1:6" ht="24" customHeight="1" x14ac:dyDescent="0.25">
      <c r="A149" s="3">
        <v>46031</v>
      </c>
      <c r="B149" s="4" t="s">
        <v>189</v>
      </c>
      <c r="C149" s="7" t="s">
        <v>190</v>
      </c>
      <c r="D149" s="2">
        <v>5500</v>
      </c>
      <c r="F149" s="2">
        <f t="shared" si="2"/>
        <v>491515825.6699999</v>
      </c>
    </row>
    <row r="150" spans="1:6" ht="24" customHeight="1" x14ac:dyDescent="0.25">
      <c r="A150" s="3">
        <v>46031</v>
      </c>
      <c r="B150" s="4" t="s">
        <v>191</v>
      </c>
      <c r="C150" s="7" t="s">
        <v>192</v>
      </c>
      <c r="D150" s="2">
        <v>3000</v>
      </c>
      <c r="F150" s="2">
        <f t="shared" si="2"/>
        <v>491518825.6699999</v>
      </c>
    </row>
    <row r="151" spans="1:6" ht="24" customHeight="1" x14ac:dyDescent="0.25">
      <c r="A151" s="3">
        <v>46033</v>
      </c>
      <c r="B151" s="4" t="s">
        <v>193</v>
      </c>
      <c r="C151" s="7" t="s">
        <v>194</v>
      </c>
      <c r="D151" s="2">
        <v>6000</v>
      </c>
      <c r="F151" s="2">
        <f t="shared" si="2"/>
        <v>491524825.6699999</v>
      </c>
    </row>
    <row r="152" spans="1:6" ht="18" customHeight="1" x14ac:dyDescent="0.25">
      <c r="A152" s="3">
        <v>46034</v>
      </c>
      <c r="B152" s="4" t="s">
        <v>195</v>
      </c>
      <c r="C152" s="7" t="s">
        <v>196</v>
      </c>
      <c r="D152" s="2">
        <v>89806.53</v>
      </c>
      <c r="F152" s="2">
        <f t="shared" si="2"/>
        <v>491614632.19999987</v>
      </c>
    </row>
    <row r="153" spans="1:6" ht="18" customHeight="1" x14ac:dyDescent="0.25">
      <c r="A153" s="3">
        <v>46034</v>
      </c>
      <c r="B153" s="4" t="s">
        <v>195</v>
      </c>
      <c r="C153" s="7" t="s">
        <v>196</v>
      </c>
      <c r="D153" s="2">
        <v>29099.05</v>
      </c>
      <c r="F153" s="2">
        <f t="shared" si="2"/>
        <v>491643731.24999988</v>
      </c>
    </row>
    <row r="154" spans="1:6" ht="32.25" customHeight="1" x14ac:dyDescent="0.25">
      <c r="A154" s="3">
        <v>46034</v>
      </c>
      <c r="B154" s="4" t="s">
        <v>197</v>
      </c>
      <c r="C154" s="7" t="s">
        <v>198</v>
      </c>
      <c r="E154" s="2">
        <v>35845553.399999999</v>
      </c>
      <c r="F154" s="2">
        <f t="shared" si="2"/>
        <v>455798177.8499999</v>
      </c>
    </row>
    <row r="155" spans="1:6" ht="32.25" customHeight="1" x14ac:dyDescent="0.25">
      <c r="A155" s="3">
        <v>46034</v>
      </c>
      <c r="B155" s="4" t="s">
        <v>197</v>
      </c>
      <c r="C155" s="7" t="s">
        <v>199</v>
      </c>
      <c r="D155" s="2">
        <v>35845553.399999999</v>
      </c>
      <c r="F155" s="2">
        <f t="shared" si="2"/>
        <v>491643731.24999988</v>
      </c>
    </row>
    <row r="156" spans="1:6" ht="32.25" customHeight="1" x14ac:dyDescent="0.25">
      <c r="A156" s="3">
        <v>46034</v>
      </c>
      <c r="B156" s="4" t="s">
        <v>200</v>
      </c>
      <c r="C156" s="7" t="s">
        <v>201</v>
      </c>
      <c r="D156" s="2">
        <v>852342.4</v>
      </c>
      <c r="F156" s="2">
        <f t="shared" si="2"/>
        <v>492496073.64999986</v>
      </c>
    </row>
    <row r="157" spans="1:6" ht="32.25" customHeight="1" x14ac:dyDescent="0.25">
      <c r="A157" s="3">
        <v>46034</v>
      </c>
      <c r="B157" s="4" t="s">
        <v>200</v>
      </c>
      <c r="C157" s="7" t="s">
        <v>202</v>
      </c>
      <c r="E157" s="2">
        <v>852342.4</v>
      </c>
      <c r="F157" s="2">
        <f t="shared" si="2"/>
        <v>491643731.24999988</v>
      </c>
    </row>
    <row r="158" spans="1:6" ht="32.25" customHeight="1" x14ac:dyDescent="0.25">
      <c r="A158" s="3">
        <v>46034</v>
      </c>
      <c r="B158" s="4" t="s">
        <v>203</v>
      </c>
      <c r="C158" s="7" t="s">
        <v>204</v>
      </c>
      <c r="E158" s="2">
        <v>749801.71</v>
      </c>
      <c r="F158" s="2">
        <f t="shared" si="2"/>
        <v>490893929.5399999</v>
      </c>
    </row>
    <row r="159" spans="1:6" ht="32.25" customHeight="1" x14ac:dyDescent="0.25">
      <c r="A159" s="3">
        <v>46034</v>
      </c>
      <c r="B159" s="4" t="s">
        <v>203</v>
      </c>
      <c r="C159" s="7" t="s">
        <v>205</v>
      </c>
      <c r="D159" s="2">
        <v>749801.71</v>
      </c>
      <c r="F159" s="2">
        <f t="shared" si="2"/>
        <v>491643731.24999988</v>
      </c>
    </row>
    <row r="160" spans="1:6" ht="32.25" customHeight="1" x14ac:dyDescent="0.25">
      <c r="A160" s="3">
        <v>46034</v>
      </c>
      <c r="B160" s="4" t="s">
        <v>206</v>
      </c>
      <c r="C160" s="7" t="s">
        <v>207</v>
      </c>
      <c r="D160" s="2">
        <v>1575153.38</v>
      </c>
      <c r="F160" s="2">
        <f t="shared" si="2"/>
        <v>493218884.62999988</v>
      </c>
    </row>
    <row r="161" spans="1:6" ht="32.25" customHeight="1" x14ac:dyDescent="0.25">
      <c r="A161" s="3">
        <v>46034</v>
      </c>
      <c r="B161" s="4" t="s">
        <v>206</v>
      </c>
      <c r="C161" s="7" t="s">
        <v>208</v>
      </c>
      <c r="E161" s="2">
        <v>1575153.38</v>
      </c>
      <c r="F161" s="2">
        <f t="shared" si="2"/>
        <v>491643731.24999988</v>
      </c>
    </row>
    <row r="162" spans="1:6" ht="32.25" customHeight="1" x14ac:dyDescent="0.25">
      <c r="A162" s="3">
        <v>46034</v>
      </c>
      <c r="B162" s="4" t="s">
        <v>209</v>
      </c>
      <c r="C162" s="7" t="s">
        <v>210</v>
      </c>
      <c r="E162" s="2">
        <v>320796.78000000003</v>
      </c>
      <c r="F162" s="2">
        <f t="shared" si="2"/>
        <v>491322934.46999991</v>
      </c>
    </row>
    <row r="163" spans="1:6" ht="32.25" customHeight="1" x14ac:dyDescent="0.25">
      <c r="A163" s="3">
        <v>46034</v>
      </c>
      <c r="B163" s="4" t="s">
        <v>209</v>
      </c>
      <c r="C163" s="7" t="s">
        <v>211</v>
      </c>
      <c r="D163" s="2">
        <v>320796.78000000003</v>
      </c>
      <c r="F163" s="2">
        <f t="shared" si="2"/>
        <v>491643731.24999988</v>
      </c>
    </row>
    <row r="164" spans="1:6" ht="32.25" customHeight="1" x14ac:dyDescent="0.25">
      <c r="A164" s="3">
        <v>46034</v>
      </c>
      <c r="B164" s="4" t="s">
        <v>212</v>
      </c>
      <c r="C164" s="7" t="s">
        <v>213</v>
      </c>
      <c r="D164" s="2">
        <v>234545.52</v>
      </c>
      <c r="F164" s="2">
        <f t="shared" si="2"/>
        <v>491878276.76999986</v>
      </c>
    </row>
    <row r="165" spans="1:6" ht="32.25" customHeight="1" x14ac:dyDescent="0.25">
      <c r="A165" s="3">
        <v>46034</v>
      </c>
      <c r="B165" s="4" t="s">
        <v>212</v>
      </c>
      <c r="C165" s="7" t="s">
        <v>214</v>
      </c>
      <c r="E165" s="2">
        <v>234545.52</v>
      </c>
      <c r="F165" s="2">
        <f t="shared" si="2"/>
        <v>491643731.24999988</v>
      </c>
    </row>
    <row r="166" spans="1:6" ht="32.25" customHeight="1" x14ac:dyDescent="0.25">
      <c r="A166" s="3">
        <v>46034</v>
      </c>
      <c r="B166" s="4" t="s">
        <v>215</v>
      </c>
      <c r="C166" s="7" t="s">
        <v>216</v>
      </c>
      <c r="E166" s="2">
        <v>541735.07999999996</v>
      </c>
      <c r="F166" s="2">
        <f t="shared" si="2"/>
        <v>491101996.1699999</v>
      </c>
    </row>
    <row r="167" spans="1:6" ht="32.25" customHeight="1" x14ac:dyDescent="0.25">
      <c r="A167" s="3">
        <v>46034</v>
      </c>
      <c r="B167" s="4" t="s">
        <v>215</v>
      </c>
      <c r="C167" s="7" t="s">
        <v>217</v>
      </c>
      <c r="D167" s="2">
        <v>541735.07999999996</v>
      </c>
      <c r="F167" s="2">
        <f t="shared" si="2"/>
        <v>491643731.24999988</v>
      </c>
    </row>
    <row r="168" spans="1:6" ht="32.25" customHeight="1" x14ac:dyDescent="0.25">
      <c r="A168" s="3">
        <v>46034</v>
      </c>
      <c r="B168" s="4" t="s">
        <v>218</v>
      </c>
      <c r="C168" s="7" t="s">
        <v>219</v>
      </c>
      <c r="D168" s="2">
        <v>331087.28000000003</v>
      </c>
      <c r="F168" s="2">
        <f t="shared" si="2"/>
        <v>491974818.52999985</v>
      </c>
    </row>
    <row r="169" spans="1:6" ht="32.25" customHeight="1" x14ac:dyDescent="0.25">
      <c r="A169" s="3">
        <v>46034</v>
      </c>
      <c r="B169" s="4" t="s">
        <v>218</v>
      </c>
      <c r="C169" s="7" t="s">
        <v>220</v>
      </c>
      <c r="E169" s="2">
        <v>331087.28000000003</v>
      </c>
      <c r="F169" s="2">
        <f t="shared" si="2"/>
        <v>491643731.24999988</v>
      </c>
    </row>
    <row r="170" spans="1:6" ht="32.25" customHeight="1" x14ac:dyDescent="0.25">
      <c r="A170" s="3">
        <v>46034</v>
      </c>
      <c r="B170" s="4" t="s">
        <v>221</v>
      </c>
      <c r="C170" s="7" t="s">
        <v>222</v>
      </c>
      <c r="E170" s="2">
        <v>518310.48</v>
      </c>
      <c r="F170" s="2">
        <f t="shared" si="2"/>
        <v>491125420.76999986</v>
      </c>
    </row>
    <row r="171" spans="1:6" ht="32.25" customHeight="1" x14ac:dyDescent="0.25">
      <c r="A171" s="3">
        <v>46034</v>
      </c>
      <c r="B171" s="4" t="s">
        <v>221</v>
      </c>
      <c r="C171" s="7" t="s">
        <v>223</v>
      </c>
      <c r="D171" s="2">
        <v>518310.48</v>
      </c>
      <c r="F171" s="2">
        <f t="shared" si="2"/>
        <v>491643731.24999988</v>
      </c>
    </row>
    <row r="172" spans="1:6" ht="32.25" customHeight="1" x14ac:dyDescent="0.25">
      <c r="A172" s="3">
        <v>46034</v>
      </c>
      <c r="B172" s="4" t="s">
        <v>224</v>
      </c>
      <c r="C172" s="7" t="s">
        <v>225</v>
      </c>
      <c r="D172" s="2">
        <v>446444.92</v>
      </c>
      <c r="F172" s="2">
        <f t="shared" si="2"/>
        <v>492090176.1699999</v>
      </c>
    </row>
    <row r="173" spans="1:6" ht="32.25" customHeight="1" x14ac:dyDescent="0.25">
      <c r="A173" s="3">
        <v>46034</v>
      </c>
      <c r="B173" s="4" t="s">
        <v>224</v>
      </c>
      <c r="C173" s="7" t="s">
        <v>226</v>
      </c>
      <c r="E173" s="2">
        <v>446444.92</v>
      </c>
      <c r="F173" s="2">
        <f t="shared" si="2"/>
        <v>491643731.24999988</v>
      </c>
    </row>
    <row r="174" spans="1:6" ht="22.5" customHeight="1" x14ac:dyDescent="0.25">
      <c r="A174" s="3">
        <v>46034</v>
      </c>
      <c r="B174" s="4" t="s">
        <v>227</v>
      </c>
      <c r="C174" s="7" t="s">
        <v>228</v>
      </c>
      <c r="D174" s="2">
        <v>51035748.32</v>
      </c>
      <c r="F174" s="2">
        <f t="shared" si="2"/>
        <v>542679479.56999993</v>
      </c>
    </row>
    <row r="175" spans="1:6" ht="22.5" customHeight="1" x14ac:dyDescent="0.25">
      <c r="A175" s="3">
        <v>46034</v>
      </c>
      <c r="B175" s="4" t="s">
        <v>227</v>
      </c>
      <c r="C175" s="7" t="s">
        <v>229</v>
      </c>
      <c r="E175" s="2">
        <v>51035748.32</v>
      </c>
      <c r="F175" s="2">
        <f t="shared" si="2"/>
        <v>491643731.24999994</v>
      </c>
    </row>
    <row r="176" spans="1:6" ht="22.5" customHeight="1" x14ac:dyDescent="0.25">
      <c r="A176" s="3">
        <v>46034</v>
      </c>
      <c r="B176" s="4" t="s">
        <v>230</v>
      </c>
      <c r="C176" s="7" t="s">
        <v>231</v>
      </c>
      <c r="D176" s="2">
        <v>348856.7</v>
      </c>
      <c r="F176" s="2">
        <f t="shared" si="2"/>
        <v>491992587.94999993</v>
      </c>
    </row>
    <row r="177" spans="1:6" ht="22.5" customHeight="1" x14ac:dyDescent="0.25">
      <c r="A177" s="3">
        <v>46034</v>
      </c>
      <c r="B177" s="4" t="s">
        <v>230</v>
      </c>
      <c r="C177" s="7" t="s">
        <v>232</v>
      </c>
      <c r="E177" s="2">
        <v>348856.7</v>
      </c>
      <c r="F177" s="2">
        <f t="shared" si="2"/>
        <v>491643731.24999994</v>
      </c>
    </row>
    <row r="178" spans="1:6" ht="22.5" customHeight="1" x14ac:dyDescent="0.25">
      <c r="A178" s="3">
        <v>46034</v>
      </c>
      <c r="B178" s="4" t="s">
        <v>233</v>
      </c>
      <c r="C178" s="7" t="s">
        <v>234</v>
      </c>
      <c r="D178" s="2">
        <v>6000</v>
      </c>
      <c r="F178" s="2">
        <f t="shared" si="2"/>
        <v>491649731.24999994</v>
      </c>
    </row>
    <row r="179" spans="1:6" ht="22.5" customHeight="1" x14ac:dyDescent="0.25">
      <c r="A179" s="3">
        <v>46034</v>
      </c>
      <c r="B179" s="4" t="s">
        <v>235</v>
      </c>
      <c r="C179" s="7" t="s">
        <v>236</v>
      </c>
      <c r="D179" s="2">
        <v>3300</v>
      </c>
      <c r="F179" s="2">
        <f t="shared" si="2"/>
        <v>491653031.24999994</v>
      </c>
    </row>
    <row r="180" spans="1:6" ht="22.5" customHeight="1" x14ac:dyDescent="0.25">
      <c r="A180" s="3">
        <v>46034</v>
      </c>
      <c r="B180" s="4" t="s">
        <v>237</v>
      </c>
      <c r="C180" s="7" t="s">
        <v>238</v>
      </c>
      <c r="D180" s="2">
        <v>3960</v>
      </c>
      <c r="F180" s="2">
        <f t="shared" si="2"/>
        <v>491656991.24999994</v>
      </c>
    </row>
    <row r="181" spans="1:6" ht="22.5" customHeight="1" x14ac:dyDescent="0.25">
      <c r="A181" s="3">
        <v>46034</v>
      </c>
      <c r="B181" s="4" t="s">
        <v>239</v>
      </c>
      <c r="C181" s="7" t="s">
        <v>240</v>
      </c>
      <c r="D181" s="2">
        <v>1006.5</v>
      </c>
      <c r="F181" s="2">
        <f t="shared" si="2"/>
        <v>491657997.74999994</v>
      </c>
    </row>
    <row r="182" spans="1:6" ht="22.5" customHeight="1" x14ac:dyDescent="0.25">
      <c r="A182" s="3">
        <v>46034</v>
      </c>
      <c r="B182" s="4" t="s">
        <v>241</v>
      </c>
      <c r="C182" s="7" t="s">
        <v>242</v>
      </c>
      <c r="D182" s="2">
        <v>6000</v>
      </c>
      <c r="F182" s="2">
        <f t="shared" si="2"/>
        <v>491663997.74999994</v>
      </c>
    </row>
    <row r="183" spans="1:6" ht="22.5" customHeight="1" x14ac:dyDescent="0.25">
      <c r="A183" s="3">
        <v>46034</v>
      </c>
      <c r="B183" s="4" t="s">
        <v>243</v>
      </c>
      <c r="C183" s="7" t="s">
        <v>244</v>
      </c>
      <c r="D183" s="2">
        <v>6600</v>
      </c>
      <c r="F183" s="2">
        <f t="shared" si="2"/>
        <v>491670597.74999994</v>
      </c>
    </row>
    <row r="184" spans="1:6" ht="22.5" customHeight="1" x14ac:dyDescent="0.25">
      <c r="A184" s="3">
        <v>46034</v>
      </c>
      <c r="B184" s="4" t="s">
        <v>245</v>
      </c>
      <c r="C184" s="7" t="s">
        <v>246</v>
      </c>
      <c r="D184" s="2">
        <v>6000</v>
      </c>
      <c r="F184" s="2">
        <f t="shared" si="2"/>
        <v>491676597.74999994</v>
      </c>
    </row>
    <row r="185" spans="1:6" ht="22.5" customHeight="1" x14ac:dyDescent="0.25">
      <c r="A185" s="3">
        <v>46034</v>
      </c>
      <c r="B185" s="4" t="s">
        <v>247</v>
      </c>
      <c r="C185" s="7" t="s">
        <v>248</v>
      </c>
      <c r="D185" s="2">
        <v>5205</v>
      </c>
      <c r="F185" s="2">
        <f t="shared" si="2"/>
        <v>491681802.74999994</v>
      </c>
    </row>
    <row r="186" spans="1:6" ht="22.5" customHeight="1" x14ac:dyDescent="0.25">
      <c r="A186" s="3">
        <v>46034</v>
      </c>
      <c r="B186" s="4" t="s">
        <v>249</v>
      </c>
      <c r="C186" s="7" t="s">
        <v>250</v>
      </c>
      <c r="D186" s="2">
        <v>25000</v>
      </c>
      <c r="F186" s="2">
        <f t="shared" si="2"/>
        <v>491706802.74999994</v>
      </c>
    </row>
    <row r="187" spans="1:6" ht="22.5" customHeight="1" x14ac:dyDescent="0.25">
      <c r="A187" s="3">
        <v>46034</v>
      </c>
      <c r="B187" s="4" t="s">
        <v>251</v>
      </c>
      <c r="C187" s="7" t="s">
        <v>252</v>
      </c>
      <c r="D187" s="2">
        <v>3300</v>
      </c>
      <c r="F187" s="2">
        <f t="shared" si="2"/>
        <v>491710102.74999994</v>
      </c>
    </row>
    <row r="188" spans="1:6" ht="22.5" customHeight="1" x14ac:dyDescent="0.25">
      <c r="A188" s="3">
        <v>46034</v>
      </c>
      <c r="B188" s="4" t="s">
        <v>253</v>
      </c>
      <c r="C188" s="7" t="s">
        <v>254</v>
      </c>
      <c r="D188" s="2">
        <v>7500</v>
      </c>
      <c r="F188" s="2">
        <f t="shared" si="2"/>
        <v>491717602.74999994</v>
      </c>
    </row>
    <row r="189" spans="1:6" ht="22.5" customHeight="1" x14ac:dyDescent="0.25">
      <c r="A189" s="3">
        <v>46034</v>
      </c>
      <c r="B189" s="4" t="s">
        <v>255</v>
      </c>
      <c r="C189" s="7" t="s">
        <v>256</v>
      </c>
      <c r="D189" s="2">
        <v>5500</v>
      </c>
      <c r="F189" s="2">
        <f t="shared" si="2"/>
        <v>491723102.74999994</v>
      </c>
    </row>
    <row r="190" spans="1:6" ht="22.5" customHeight="1" x14ac:dyDescent="0.25">
      <c r="A190" s="3">
        <v>46034</v>
      </c>
      <c r="B190" s="4" t="s">
        <v>257</v>
      </c>
      <c r="C190" s="7" t="s">
        <v>258</v>
      </c>
      <c r="D190" s="2">
        <v>7500</v>
      </c>
      <c r="F190" s="2">
        <f t="shared" si="2"/>
        <v>491730602.74999994</v>
      </c>
    </row>
    <row r="191" spans="1:6" ht="39" customHeight="1" x14ac:dyDescent="0.25">
      <c r="A191" s="3">
        <v>46035</v>
      </c>
      <c r="B191" s="4" t="s">
        <v>259</v>
      </c>
      <c r="C191" s="7" t="s">
        <v>260</v>
      </c>
      <c r="E191" s="2">
        <v>730717.34</v>
      </c>
      <c r="F191" s="2">
        <f t="shared" si="2"/>
        <v>490999885.40999997</v>
      </c>
    </row>
    <row r="192" spans="1:6" ht="48.75" customHeight="1" x14ac:dyDescent="0.25">
      <c r="A192" s="3">
        <v>46035</v>
      </c>
      <c r="B192" s="4" t="s">
        <v>261</v>
      </c>
      <c r="C192" s="7" t="s">
        <v>262</v>
      </c>
      <c r="E192" s="2">
        <v>679892.53</v>
      </c>
      <c r="F192" s="2">
        <f t="shared" si="2"/>
        <v>490319992.88</v>
      </c>
    </row>
    <row r="193" spans="1:6" ht="19.5" x14ac:dyDescent="0.25">
      <c r="A193" s="3">
        <v>46035</v>
      </c>
      <c r="B193" s="4" t="s">
        <v>263</v>
      </c>
      <c r="C193" s="7" t="s">
        <v>264</v>
      </c>
      <c r="D193" s="2">
        <v>4500</v>
      </c>
      <c r="F193" s="2">
        <f t="shared" si="2"/>
        <v>490324492.88</v>
      </c>
    </row>
    <row r="194" spans="1:6" ht="32.25" customHeight="1" x14ac:dyDescent="0.25">
      <c r="A194" s="3">
        <v>46035</v>
      </c>
      <c r="B194" s="4" t="s">
        <v>265</v>
      </c>
      <c r="C194" s="7" t="s">
        <v>266</v>
      </c>
      <c r="E194" s="2">
        <v>6979771.7400000002</v>
      </c>
      <c r="F194" s="2">
        <f t="shared" si="2"/>
        <v>483344721.13999999</v>
      </c>
    </row>
    <row r="195" spans="1:6" ht="32.25" customHeight="1" x14ac:dyDescent="0.25">
      <c r="A195" s="3">
        <v>46035</v>
      </c>
      <c r="B195" s="4" t="s">
        <v>265</v>
      </c>
      <c r="C195" s="7" t="s">
        <v>267</v>
      </c>
      <c r="D195" s="2">
        <v>6979771.7400000002</v>
      </c>
      <c r="F195" s="2">
        <f t="shared" si="2"/>
        <v>490324492.88</v>
      </c>
    </row>
    <row r="196" spans="1:6" ht="32.25" customHeight="1" x14ac:dyDescent="0.25">
      <c r="A196" s="3">
        <v>46035</v>
      </c>
      <c r="B196" s="4" t="s">
        <v>268</v>
      </c>
      <c r="C196" s="7" t="s">
        <v>269</v>
      </c>
      <c r="D196" s="2">
        <v>525655.21</v>
      </c>
      <c r="F196" s="2">
        <f t="shared" si="2"/>
        <v>490850148.08999997</v>
      </c>
    </row>
    <row r="197" spans="1:6" ht="32.25" customHeight="1" x14ac:dyDescent="0.25">
      <c r="A197" s="3">
        <v>46035</v>
      </c>
      <c r="B197" s="4" t="s">
        <v>268</v>
      </c>
      <c r="C197" s="7" t="s">
        <v>270</v>
      </c>
      <c r="E197" s="2">
        <v>525655.21</v>
      </c>
      <c r="F197" s="2">
        <f t="shared" si="2"/>
        <v>490324492.88</v>
      </c>
    </row>
    <row r="198" spans="1:6" ht="32.25" customHeight="1" x14ac:dyDescent="0.25">
      <c r="A198" s="3">
        <v>46035</v>
      </c>
      <c r="B198" s="4" t="s">
        <v>271</v>
      </c>
      <c r="C198" s="7" t="s">
        <v>272</v>
      </c>
      <c r="E198" s="2">
        <v>2401630.2599999998</v>
      </c>
      <c r="F198" s="2">
        <f t="shared" si="2"/>
        <v>487922862.62</v>
      </c>
    </row>
    <row r="199" spans="1:6" ht="32.25" customHeight="1" x14ac:dyDescent="0.25">
      <c r="A199" s="3">
        <v>46035</v>
      </c>
      <c r="B199" s="4" t="s">
        <v>271</v>
      </c>
      <c r="C199" s="7" t="s">
        <v>273</v>
      </c>
      <c r="D199" s="2">
        <v>2401630.2599999998</v>
      </c>
      <c r="F199" s="2">
        <f t="shared" si="2"/>
        <v>490324492.88</v>
      </c>
    </row>
    <row r="200" spans="1:6" ht="32.25" customHeight="1" x14ac:dyDescent="0.25">
      <c r="A200" s="3">
        <v>46035</v>
      </c>
      <c r="B200" s="4" t="s">
        <v>274</v>
      </c>
      <c r="C200" s="7" t="s">
        <v>275</v>
      </c>
      <c r="D200" s="2">
        <v>1086150.27</v>
      </c>
      <c r="F200" s="2">
        <f t="shared" si="2"/>
        <v>491410643.14999998</v>
      </c>
    </row>
    <row r="201" spans="1:6" ht="32.25" customHeight="1" x14ac:dyDescent="0.25">
      <c r="A201" s="3">
        <v>46035</v>
      </c>
      <c r="B201" s="4" t="s">
        <v>274</v>
      </c>
      <c r="C201" s="7" t="s">
        <v>276</v>
      </c>
      <c r="E201" s="2">
        <v>1086150.27</v>
      </c>
      <c r="F201" s="2">
        <f t="shared" si="2"/>
        <v>490324492.88</v>
      </c>
    </row>
    <row r="202" spans="1:6" ht="32.25" customHeight="1" x14ac:dyDescent="0.25">
      <c r="A202" s="3">
        <v>46035</v>
      </c>
      <c r="B202" s="4" t="s">
        <v>277</v>
      </c>
      <c r="C202" s="7" t="s">
        <v>278</v>
      </c>
      <c r="E202" s="2">
        <v>692571.1</v>
      </c>
      <c r="F202" s="2">
        <f t="shared" si="2"/>
        <v>489631921.77999997</v>
      </c>
    </row>
    <row r="203" spans="1:6" ht="32.25" customHeight="1" x14ac:dyDescent="0.25">
      <c r="A203" s="3">
        <v>46035</v>
      </c>
      <c r="B203" s="4" t="s">
        <v>277</v>
      </c>
      <c r="C203" s="7" t="s">
        <v>279</v>
      </c>
      <c r="D203" s="2">
        <v>692571.1</v>
      </c>
      <c r="F203" s="2">
        <f t="shared" ref="F203:F266" si="3">+F202+D203-E203</f>
        <v>490324492.88</v>
      </c>
    </row>
    <row r="204" spans="1:6" ht="32.25" customHeight="1" x14ac:dyDescent="0.25">
      <c r="A204" s="3">
        <v>46035</v>
      </c>
      <c r="B204" s="4" t="s">
        <v>280</v>
      </c>
      <c r="C204" s="7" t="s">
        <v>281</v>
      </c>
      <c r="D204" s="2">
        <v>994548.76</v>
      </c>
      <c r="F204" s="2">
        <f t="shared" si="3"/>
        <v>491319041.63999999</v>
      </c>
    </row>
    <row r="205" spans="1:6" ht="32.25" customHeight="1" x14ac:dyDescent="0.25">
      <c r="A205" s="3">
        <v>46035</v>
      </c>
      <c r="B205" s="4" t="s">
        <v>280</v>
      </c>
      <c r="C205" s="7" t="s">
        <v>282</v>
      </c>
      <c r="E205" s="2">
        <v>994548.76</v>
      </c>
      <c r="F205" s="2">
        <f t="shared" si="3"/>
        <v>490324492.88</v>
      </c>
    </row>
    <row r="206" spans="1:6" ht="32.25" customHeight="1" x14ac:dyDescent="0.25">
      <c r="A206" s="3">
        <v>46035</v>
      </c>
      <c r="B206" s="4" t="s">
        <v>283</v>
      </c>
      <c r="C206" s="7" t="s">
        <v>284</v>
      </c>
      <c r="E206" s="2">
        <v>499736.99</v>
      </c>
      <c r="F206" s="2">
        <f t="shared" si="3"/>
        <v>489824755.88999999</v>
      </c>
    </row>
    <row r="207" spans="1:6" ht="32.25" customHeight="1" x14ac:dyDescent="0.25">
      <c r="A207" s="3">
        <v>46035</v>
      </c>
      <c r="B207" s="4" t="s">
        <v>283</v>
      </c>
      <c r="C207" s="7" t="s">
        <v>285</v>
      </c>
      <c r="D207" s="2">
        <v>499736.99</v>
      </c>
      <c r="F207" s="2">
        <f t="shared" si="3"/>
        <v>490324492.88</v>
      </c>
    </row>
    <row r="208" spans="1:6" ht="32.25" customHeight="1" x14ac:dyDescent="0.25">
      <c r="A208" s="3">
        <v>46035</v>
      </c>
      <c r="B208" s="4" t="s">
        <v>286</v>
      </c>
      <c r="C208" s="7" t="s">
        <v>287</v>
      </c>
      <c r="D208" s="2">
        <v>1400406.11</v>
      </c>
      <c r="F208" s="2">
        <f t="shared" si="3"/>
        <v>491724898.99000001</v>
      </c>
    </row>
    <row r="209" spans="1:6" ht="32.25" customHeight="1" x14ac:dyDescent="0.25">
      <c r="A209" s="3">
        <v>46035</v>
      </c>
      <c r="B209" s="4" t="s">
        <v>286</v>
      </c>
      <c r="C209" s="7" t="s">
        <v>288</v>
      </c>
      <c r="E209" s="2">
        <v>1400406.11</v>
      </c>
      <c r="F209" s="2">
        <f t="shared" si="3"/>
        <v>490324492.88</v>
      </c>
    </row>
    <row r="210" spans="1:6" ht="32.25" customHeight="1" x14ac:dyDescent="0.25">
      <c r="A210" s="3">
        <v>46035</v>
      </c>
      <c r="B210" s="4" t="s">
        <v>289</v>
      </c>
      <c r="C210" s="7" t="s">
        <v>290</v>
      </c>
      <c r="E210" s="2">
        <v>827291.07</v>
      </c>
      <c r="F210" s="2">
        <f t="shared" si="3"/>
        <v>489497201.81</v>
      </c>
    </row>
    <row r="211" spans="1:6" ht="32.25" customHeight="1" x14ac:dyDescent="0.25">
      <c r="A211" s="3">
        <v>46035</v>
      </c>
      <c r="B211" s="4" t="s">
        <v>289</v>
      </c>
      <c r="C211" s="7" t="s">
        <v>291</v>
      </c>
      <c r="D211" s="2">
        <v>827291.07</v>
      </c>
      <c r="F211" s="2">
        <f t="shared" si="3"/>
        <v>490324492.88</v>
      </c>
    </row>
    <row r="212" spans="1:6" ht="32.25" customHeight="1" x14ac:dyDescent="0.25">
      <c r="A212" s="3">
        <v>46035</v>
      </c>
      <c r="B212" s="4" t="s">
        <v>292</v>
      </c>
      <c r="C212" s="7" t="s">
        <v>293</v>
      </c>
      <c r="D212" s="2">
        <v>478535.51</v>
      </c>
      <c r="F212" s="2">
        <f t="shared" si="3"/>
        <v>490803028.38999999</v>
      </c>
    </row>
    <row r="213" spans="1:6" ht="32.25" customHeight="1" x14ac:dyDescent="0.25">
      <c r="A213" s="3">
        <v>46035</v>
      </c>
      <c r="B213" s="4" t="s">
        <v>292</v>
      </c>
      <c r="C213" s="7" t="s">
        <v>294</v>
      </c>
      <c r="E213" s="2">
        <v>478535.51</v>
      </c>
      <c r="F213" s="2">
        <f t="shared" si="3"/>
        <v>490324492.88</v>
      </c>
    </row>
    <row r="214" spans="1:6" ht="32.25" customHeight="1" x14ac:dyDescent="0.25">
      <c r="A214" s="3">
        <v>46035</v>
      </c>
      <c r="B214" s="4" t="s">
        <v>295</v>
      </c>
      <c r="C214" s="7" t="s">
        <v>296</v>
      </c>
      <c r="E214" s="2">
        <v>372948.5</v>
      </c>
      <c r="F214" s="2">
        <f t="shared" si="3"/>
        <v>489951544.38</v>
      </c>
    </row>
    <row r="215" spans="1:6" ht="32.25" customHeight="1" x14ac:dyDescent="0.25">
      <c r="A215" s="3">
        <v>46035</v>
      </c>
      <c r="B215" s="4" t="s">
        <v>295</v>
      </c>
      <c r="C215" s="7" t="s">
        <v>297</v>
      </c>
      <c r="D215" s="2">
        <v>372948.5</v>
      </c>
      <c r="F215" s="2">
        <f t="shared" si="3"/>
        <v>490324492.88</v>
      </c>
    </row>
    <row r="216" spans="1:6" ht="32.25" customHeight="1" x14ac:dyDescent="0.25">
      <c r="A216" s="3">
        <v>46035</v>
      </c>
      <c r="B216" s="4" t="s">
        <v>298</v>
      </c>
      <c r="C216" s="7" t="s">
        <v>299</v>
      </c>
      <c r="D216" s="2">
        <v>599249.30000000005</v>
      </c>
      <c r="F216" s="2">
        <f t="shared" si="3"/>
        <v>490923742.18000001</v>
      </c>
    </row>
    <row r="217" spans="1:6" ht="32.25" customHeight="1" x14ac:dyDescent="0.25">
      <c r="A217" s="3">
        <v>46035</v>
      </c>
      <c r="B217" s="4" t="s">
        <v>298</v>
      </c>
      <c r="C217" s="7" t="s">
        <v>300</v>
      </c>
      <c r="E217" s="2">
        <v>599249.30000000005</v>
      </c>
      <c r="F217" s="2">
        <f t="shared" si="3"/>
        <v>490324492.88</v>
      </c>
    </row>
    <row r="218" spans="1:6" ht="32.25" customHeight="1" x14ac:dyDescent="0.25">
      <c r="A218" s="3">
        <v>46035</v>
      </c>
      <c r="B218" s="4" t="s">
        <v>301</v>
      </c>
      <c r="C218" s="7" t="s">
        <v>302</v>
      </c>
      <c r="E218" s="2">
        <v>5879478.5499999998</v>
      </c>
      <c r="F218" s="2">
        <f t="shared" si="3"/>
        <v>484445014.32999998</v>
      </c>
    </row>
    <row r="219" spans="1:6" ht="32.25" customHeight="1" x14ac:dyDescent="0.25">
      <c r="A219" s="3">
        <v>46035</v>
      </c>
      <c r="B219" s="4" t="s">
        <v>301</v>
      </c>
      <c r="C219" s="7" t="s">
        <v>303</v>
      </c>
      <c r="D219" s="2">
        <v>5879478.5499999998</v>
      </c>
      <c r="F219" s="2">
        <f t="shared" si="3"/>
        <v>490324492.88</v>
      </c>
    </row>
    <row r="220" spans="1:6" ht="32.25" customHeight="1" x14ac:dyDescent="0.25">
      <c r="A220" s="3">
        <v>46035</v>
      </c>
      <c r="B220" s="4" t="s">
        <v>304</v>
      </c>
      <c r="C220" s="7" t="s">
        <v>305</v>
      </c>
      <c r="D220" s="2">
        <v>8790366</v>
      </c>
      <c r="F220" s="2">
        <f t="shared" si="3"/>
        <v>499114858.88</v>
      </c>
    </row>
    <row r="221" spans="1:6" ht="32.25" customHeight="1" x14ac:dyDescent="0.25">
      <c r="A221" s="3">
        <v>46035</v>
      </c>
      <c r="B221" s="4" t="s">
        <v>304</v>
      </c>
      <c r="C221" s="7" t="s">
        <v>306</v>
      </c>
      <c r="E221" s="2">
        <v>8790366</v>
      </c>
      <c r="F221" s="2">
        <f t="shared" si="3"/>
        <v>490324492.88</v>
      </c>
    </row>
    <row r="222" spans="1:6" ht="32.25" customHeight="1" x14ac:dyDescent="0.25">
      <c r="A222" s="3">
        <v>46035</v>
      </c>
      <c r="B222" s="4" t="s">
        <v>307</v>
      </c>
      <c r="C222" s="7" t="s">
        <v>308</v>
      </c>
      <c r="E222" s="2">
        <v>291842.90999999997</v>
      </c>
      <c r="F222" s="2">
        <f t="shared" si="3"/>
        <v>490032649.96999997</v>
      </c>
    </row>
    <row r="223" spans="1:6" ht="32.25" customHeight="1" x14ac:dyDescent="0.25">
      <c r="A223" s="3">
        <v>46035</v>
      </c>
      <c r="B223" s="4" t="s">
        <v>307</v>
      </c>
      <c r="C223" s="7" t="s">
        <v>309</v>
      </c>
      <c r="D223" s="2">
        <v>291842.90999999997</v>
      </c>
      <c r="F223" s="2">
        <f t="shared" si="3"/>
        <v>490324492.88</v>
      </c>
    </row>
    <row r="224" spans="1:6" ht="32.25" customHeight="1" x14ac:dyDescent="0.25">
      <c r="A224" s="3">
        <v>46035</v>
      </c>
      <c r="B224" s="4" t="s">
        <v>310</v>
      </c>
      <c r="C224" s="7" t="s">
        <v>311</v>
      </c>
      <c r="D224" s="2">
        <v>158956.9</v>
      </c>
      <c r="F224" s="2">
        <f t="shared" si="3"/>
        <v>490483449.77999997</v>
      </c>
    </row>
    <row r="225" spans="1:6" ht="32.25" customHeight="1" x14ac:dyDescent="0.25">
      <c r="A225" s="3">
        <v>46035</v>
      </c>
      <c r="B225" s="4" t="s">
        <v>310</v>
      </c>
      <c r="C225" s="7" t="s">
        <v>312</v>
      </c>
      <c r="E225" s="2">
        <v>158956.9</v>
      </c>
      <c r="F225" s="2">
        <f t="shared" si="3"/>
        <v>490324492.88</v>
      </c>
    </row>
    <row r="226" spans="1:6" ht="32.25" customHeight="1" x14ac:dyDescent="0.25">
      <c r="A226" s="3">
        <v>46035</v>
      </c>
      <c r="B226" s="4" t="s">
        <v>313</v>
      </c>
      <c r="C226" s="7" t="s">
        <v>314</v>
      </c>
      <c r="E226" s="2">
        <v>7236827.2400000002</v>
      </c>
      <c r="F226" s="2">
        <f t="shared" si="3"/>
        <v>483087665.63999999</v>
      </c>
    </row>
    <row r="227" spans="1:6" ht="32.25" customHeight="1" x14ac:dyDescent="0.25">
      <c r="A227" s="3">
        <v>46035</v>
      </c>
      <c r="B227" s="4" t="s">
        <v>313</v>
      </c>
      <c r="C227" s="7" t="s">
        <v>315</v>
      </c>
      <c r="D227" s="2">
        <v>7236827.2400000002</v>
      </c>
      <c r="F227" s="2">
        <f t="shared" si="3"/>
        <v>490324492.88</v>
      </c>
    </row>
    <row r="228" spans="1:6" ht="32.25" customHeight="1" x14ac:dyDescent="0.25">
      <c r="A228" s="3">
        <v>46035</v>
      </c>
      <c r="B228" s="4" t="s">
        <v>316</v>
      </c>
      <c r="C228" s="7" t="s">
        <v>317</v>
      </c>
      <c r="D228" s="2">
        <v>754589.2</v>
      </c>
      <c r="F228" s="2">
        <f t="shared" si="3"/>
        <v>491079082.07999998</v>
      </c>
    </row>
    <row r="229" spans="1:6" ht="32.25" customHeight="1" x14ac:dyDescent="0.25">
      <c r="A229" s="3">
        <v>46035</v>
      </c>
      <c r="B229" s="4" t="s">
        <v>316</v>
      </c>
      <c r="C229" s="7" t="s">
        <v>318</v>
      </c>
      <c r="E229" s="2">
        <v>754589.2</v>
      </c>
      <c r="F229" s="2">
        <f t="shared" si="3"/>
        <v>490324492.88</v>
      </c>
    </row>
    <row r="230" spans="1:6" ht="32.25" customHeight="1" x14ac:dyDescent="0.25">
      <c r="A230" s="3">
        <v>46035</v>
      </c>
      <c r="B230" s="4" t="s">
        <v>319</v>
      </c>
      <c r="C230" s="7" t="s">
        <v>320</v>
      </c>
      <c r="E230" s="2">
        <v>20752861.399999999</v>
      </c>
      <c r="F230" s="2">
        <f t="shared" si="3"/>
        <v>469571631.48000002</v>
      </c>
    </row>
    <row r="231" spans="1:6" ht="32.25" customHeight="1" x14ac:dyDescent="0.25">
      <c r="A231" s="3">
        <v>46035</v>
      </c>
      <c r="B231" s="4" t="s">
        <v>319</v>
      </c>
      <c r="C231" s="7" t="s">
        <v>321</v>
      </c>
      <c r="D231" s="2">
        <v>20752861.399999999</v>
      </c>
      <c r="F231" s="2">
        <f t="shared" si="3"/>
        <v>490324492.88</v>
      </c>
    </row>
    <row r="232" spans="1:6" ht="32.25" customHeight="1" x14ac:dyDescent="0.25">
      <c r="A232" s="3">
        <v>46035</v>
      </c>
      <c r="B232" s="4" t="s">
        <v>322</v>
      </c>
      <c r="C232" s="7" t="s">
        <v>323</v>
      </c>
      <c r="D232" s="2">
        <v>497659.72</v>
      </c>
      <c r="F232" s="2">
        <f t="shared" si="3"/>
        <v>490822152.60000002</v>
      </c>
    </row>
    <row r="233" spans="1:6" ht="32.25" customHeight="1" x14ac:dyDescent="0.25">
      <c r="A233" s="3">
        <v>46035</v>
      </c>
      <c r="B233" s="4" t="s">
        <v>322</v>
      </c>
      <c r="C233" s="7" t="s">
        <v>324</v>
      </c>
      <c r="E233" s="2">
        <v>497659.72</v>
      </c>
      <c r="F233" s="2">
        <f t="shared" si="3"/>
        <v>490324492.88</v>
      </c>
    </row>
    <row r="234" spans="1:6" ht="32.25" customHeight="1" x14ac:dyDescent="0.25">
      <c r="A234" s="3">
        <v>46035</v>
      </c>
      <c r="B234" s="4" t="s">
        <v>325</v>
      </c>
      <c r="C234" s="7" t="s">
        <v>326</v>
      </c>
      <c r="E234" s="2">
        <v>689359.24</v>
      </c>
      <c r="F234" s="2">
        <f t="shared" si="3"/>
        <v>489635133.63999999</v>
      </c>
    </row>
    <row r="235" spans="1:6" ht="32.25" customHeight="1" x14ac:dyDescent="0.25">
      <c r="A235" s="3">
        <v>46035</v>
      </c>
      <c r="B235" s="4" t="s">
        <v>325</v>
      </c>
      <c r="C235" s="7" t="s">
        <v>327</v>
      </c>
      <c r="D235" s="2">
        <v>689359.24</v>
      </c>
      <c r="F235" s="2">
        <f t="shared" si="3"/>
        <v>490324492.88</v>
      </c>
    </row>
    <row r="236" spans="1:6" ht="21.75" customHeight="1" x14ac:dyDescent="0.25">
      <c r="A236" s="3">
        <v>46035</v>
      </c>
      <c r="B236" s="4" t="s">
        <v>328</v>
      </c>
      <c r="C236" s="7" t="s">
        <v>329</v>
      </c>
      <c r="E236" s="2">
        <v>183435.5</v>
      </c>
      <c r="F236" s="2">
        <f t="shared" si="3"/>
        <v>490141057.38</v>
      </c>
    </row>
    <row r="237" spans="1:6" ht="21.75" customHeight="1" x14ac:dyDescent="0.25">
      <c r="A237" s="3">
        <v>46035</v>
      </c>
      <c r="B237" s="4" t="s">
        <v>328</v>
      </c>
      <c r="C237" s="7" t="s">
        <v>330</v>
      </c>
      <c r="D237" s="2">
        <v>183435.5</v>
      </c>
      <c r="F237" s="2">
        <f t="shared" si="3"/>
        <v>490324492.88</v>
      </c>
    </row>
    <row r="238" spans="1:6" ht="21.75" customHeight="1" x14ac:dyDescent="0.25">
      <c r="A238" s="3">
        <v>46035</v>
      </c>
      <c r="B238" s="4" t="s">
        <v>331</v>
      </c>
      <c r="C238" s="7" t="s">
        <v>332</v>
      </c>
      <c r="D238" s="2">
        <v>11895</v>
      </c>
      <c r="F238" s="2">
        <f t="shared" si="3"/>
        <v>490336387.88</v>
      </c>
    </row>
    <row r="239" spans="1:6" ht="32.25" customHeight="1" x14ac:dyDescent="0.25">
      <c r="A239" s="3">
        <v>46035</v>
      </c>
      <c r="B239" s="4" t="s">
        <v>333</v>
      </c>
      <c r="C239" s="7" t="s">
        <v>334</v>
      </c>
      <c r="D239" s="2">
        <v>122000</v>
      </c>
      <c r="F239" s="2">
        <f t="shared" si="3"/>
        <v>490458387.88</v>
      </c>
    </row>
    <row r="240" spans="1:6" ht="22.5" customHeight="1" x14ac:dyDescent="0.25">
      <c r="A240" s="3">
        <v>46035</v>
      </c>
      <c r="B240" s="4" t="s">
        <v>335</v>
      </c>
      <c r="C240" s="7" t="s">
        <v>336</v>
      </c>
      <c r="D240" s="2">
        <v>5500</v>
      </c>
      <c r="F240" s="2">
        <f t="shared" si="3"/>
        <v>490463887.88</v>
      </c>
    </row>
    <row r="241" spans="1:6" ht="22.5" customHeight="1" x14ac:dyDescent="0.25">
      <c r="A241" s="3">
        <v>46035</v>
      </c>
      <c r="B241" s="4" t="s">
        <v>337</v>
      </c>
      <c r="C241" s="7" t="s">
        <v>338</v>
      </c>
      <c r="D241" s="2">
        <v>5500</v>
      </c>
      <c r="F241" s="2">
        <f t="shared" si="3"/>
        <v>490469387.88</v>
      </c>
    </row>
    <row r="242" spans="1:6" ht="22.5" customHeight="1" x14ac:dyDescent="0.25">
      <c r="A242" s="3">
        <v>46035</v>
      </c>
      <c r="B242" s="4" t="s">
        <v>339</v>
      </c>
      <c r="C242" s="7" t="s">
        <v>340</v>
      </c>
      <c r="D242" s="2">
        <v>5500</v>
      </c>
      <c r="F242" s="2">
        <f t="shared" si="3"/>
        <v>490474887.88</v>
      </c>
    </row>
    <row r="243" spans="1:6" ht="19.5" x14ac:dyDescent="0.25">
      <c r="A243" s="3">
        <v>46036</v>
      </c>
      <c r="B243" s="4" t="s">
        <v>341</v>
      </c>
      <c r="C243" s="7" t="s">
        <v>342</v>
      </c>
      <c r="D243" s="2">
        <v>2700</v>
      </c>
      <c r="F243" s="2">
        <f t="shared" si="3"/>
        <v>490477587.88</v>
      </c>
    </row>
    <row r="244" spans="1:6" ht="32.25" customHeight="1" x14ac:dyDescent="0.25">
      <c r="A244" s="3">
        <v>46036</v>
      </c>
      <c r="B244" s="4" t="s">
        <v>343</v>
      </c>
      <c r="C244" s="7" t="s">
        <v>344</v>
      </c>
      <c r="D244" s="2">
        <v>411102.25</v>
      </c>
      <c r="F244" s="2">
        <f t="shared" si="3"/>
        <v>490888690.13</v>
      </c>
    </row>
    <row r="245" spans="1:6" ht="32.25" customHeight="1" x14ac:dyDescent="0.25">
      <c r="A245" s="3">
        <v>46036</v>
      </c>
      <c r="B245" s="4" t="s">
        <v>343</v>
      </c>
      <c r="C245" s="7" t="s">
        <v>345</v>
      </c>
      <c r="E245" s="2">
        <v>411102.25</v>
      </c>
      <c r="F245" s="2">
        <f t="shared" si="3"/>
        <v>490477587.88</v>
      </c>
    </row>
    <row r="246" spans="1:6" ht="32.25" customHeight="1" x14ac:dyDescent="0.25">
      <c r="A246" s="3">
        <v>46036</v>
      </c>
      <c r="B246" s="4" t="s">
        <v>346</v>
      </c>
      <c r="C246" s="7" t="s">
        <v>347</v>
      </c>
      <c r="E246" s="2">
        <v>763528.99</v>
      </c>
      <c r="F246" s="2">
        <f t="shared" si="3"/>
        <v>489714058.88999999</v>
      </c>
    </row>
    <row r="247" spans="1:6" ht="32.25" customHeight="1" x14ac:dyDescent="0.25">
      <c r="A247" s="3">
        <v>46036</v>
      </c>
      <c r="B247" s="4" t="s">
        <v>346</v>
      </c>
      <c r="C247" s="7" t="s">
        <v>348</v>
      </c>
      <c r="D247" s="2">
        <v>763528.99</v>
      </c>
      <c r="F247" s="2">
        <f t="shared" si="3"/>
        <v>490477587.88</v>
      </c>
    </row>
    <row r="248" spans="1:6" ht="32.25" customHeight="1" x14ac:dyDescent="0.25">
      <c r="A248" s="3">
        <v>46036</v>
      </c>
      <c r="B248" s="4" t="s">
        <v>349</v>
      </c>
      <c r="C248" s="7" t="s">
        <v>350</v>
      </c>
      <c r="D248" s="2">
        <v>661023.38</v>
      </c>
      <c r="F248" s="2">
        <f t="shared" si="3"/>
        <v>491138611.25999999</v>
      </c>
    </row>
    <row r="249" spans="1:6" ht="32.25" customHeight="1" x14ac:dyDescent="0.25">
      <c r="A249" s="3">
        <v>46036</v>
      </c>
      <c r="B249" s="4" t="s">
        <v>349</v>
      </c>
      <c r="C249" s="7" t="s">
        <v>351</v>
      </c>
      <c r="E249" s="2">
        <v>661023.38</v>
      </c>
      <c r="F249" s="2">
        <f t="shared" si="3"/>
        <v>490477587.88</v>
      </c>
    </row>
    <row r="250" spans="1:6" ht="32.25" customHeight="1" x14ac:dyDescent="0.25">
      <c r="A250" s="3">
        <v>46036</v>
      </c>
      <c r="B250" s="4" t="s">
        <v>352</v>
      </c>
      <c r="C250" s="7" t="s">
        <v>353</v>
      </c>
      <c r="E250" s="2">
        <v>1741470.67</v>
      </c>
      <c r="F250" s="2">
        <f t="shared" si="3"/>
        <v>488736117.20999998</v>
      </c>
    </row>
    <row r="251" spans="1:6" ht="32.25" customHeight="1" x14ac:dyDescent="0.25">
      <c r="A251" s="3">
        <v>46036</v>
      </c>
      <c r="B251" s="4" t="s">
        <v>352</v>
      </c>
      <c r="C251" s="7" t="s">
        <v>354</v>
      </c>
      <c r="D251" s="2">
        <v>1741470.67</v>
      </c>
      <c r="F251" s="2">
        <f t="shared" si="3"/>
        <v>490477587.88</v>
      </c>
    </row>
    <row r="252" spans="1:6" ht="32.25" customHeight="1" x14ac:dyDescent="0.25">
      <c r="A252" s="3">
        <v>46036</v>
      </c>
      <c r="B252" s="4" t="s">
        <v>355</v>
      </c>
      <c r="C252" s="7" t="s">
        <v>356</v>
      </c>
      <c r="D252" s="2">
        <v>609069.06000000006</v>
      </c>
      <c r="F252" s="2">
        <f t="shared" si="3"/>
        <v>491086656.94</v>
      </c>
    </row>
    <row r="253" spans="1:6" ht="32.25" customHeight="1" x14ac:dyDescent="0.25">
      <c r="A253" s="3">
        <v>46036</v>
      </c>
      <c r="B253" s="4" t="s">
        <v>355</v>
      </c>
      <c r="C253" s="7" t="s">
        <v>357</v>
      </c>
      <c r="E253" s="2">
        <v>609069.06000000006</v>
      </c>
      <c r="F253" s="2">
        <f t="shared" si="3"/>
        <v>490477587.88</v>
      </c>
    </row>
    <row r="254" spans="1:6" ht="32.25" customHeight="1" x14ac:dyDescent="0.25">
      <c r="A254" s="3">
        <v>46036</v>
      </c>
      <c r="B254" s="4" t="s">
        <v>358</v>
      </c>
      <c r="C254" s="7" t="s">
        <v>359</v>
      </c>
      <c r="E254" s="2">
        <v>179102.24</v>
      </c>
      <c r="F254" s="2">
        <f t="shared" si="3"/>
        <v>490298485.63999999</v>
      </c>
    </row>
    <row r="255" spans="1:6" ht="32.25" customHeight="1" x14ac:dyDescent="0.25">
      <c r="A255" s="3">
        <v>46036</v>
      </c>
      <c r="B255" s="4" t="s">
        <v>358</v>
      </c>
      <c r="C255" s="7" t="s">
        <v>360</v>
      </c>
      <c r="D255" s="2">
        <v>179102.24</v>
      </c>
      <c r="F255" s="2">
        <f t="shared" si="3"/>
        <v>490477587.88</v>
      </c>
    </row>
    <row r="256" spans="1:6" ht="23.25" customHeight="1" x14ac:dyDescent="0.25">
      <c r="A256" s="3">
        <v>46036</v>
      </c>
      <c r="B256" s="4" t="s">
        <v>361</v>
      </c>
      <c r="C256" s="7" t="s">
        <v>362</v>
      </c>
      <c r="E256" s="2">
        <v>204006.53</v>
      </c>
      <c r="F256" s="2">
        <f t="shared" si="3"/>
        <v>490273581.35000002</v>
      </c>
    </row>
    <row r="257" spans="1:6" ht="23.25" customHeight="1" x14ac:dyDescent="0.25">
      <c r="A257" s="3">
        <v>46036</v>
      </c>
      <c r="B257" s="4" t="s">
        <v>361</v>
      </c>
      <c r="C257" s="7" t="s">
        <v>363</v>
      </c>
      <c r="D257" s="2">
        <v>204006.53</v>
      </c>
      <c r="F257" s="2">
        <f t="shared" si="3"/>
        <v>490477587.88</v>
      </c>
    </row>
    <row r="258" spans="1:6" ht="23.25" customHeight="1" x14ac:dyDescent="0.25">
      <c r="A258" s="3">
        <v>46036</v>
      </c>
      <c r="B258" s="4" t="s">
        <v>364</v>
      </c>
      <c r="C258" s="7" t="s">
        <v>365</v>
      </c>
      <c r="D258" s="2">
        <v>1100</v>
      </c>
      <c r="F258" s="2">
        <f t="shared" si="3"/>
        <v>490478687.88</v>
      </c>
    </row>
    <row r="259" spans="1:6" ht="23.25" customHeight="1" x14ac:dyDescent="0.25">
      <c r="A259" s="3">
        <v>46036</v>
      </c>
      <c r="B259" s="4" t="s">
        <v>366</v>
      </c>
      <c r="C259" s="7" t="s">
        <v>367</v>
      </c>
      <c r="D259" s="2">
        <v>6600</v>
      </c>
      <c r="F259" s="2">
        <f t="shared" si="3"/>
        <v>490485287.88</v>
      </c>
    </row>
    <row r="260" spans="1:6" ht="23.25" customHeight="1" x14ac:dyDescent="0.25">
      <c r="A260" s="3">
        <v>46036</v>
      </c>
      <c r="B260" s="4" t="s">
        <v>368</v>
      </c>
      <c r="C260" s="7" t="s">
        <v>369</v>
      </c>
      <c r="D260" s="2">
        <v>5500</v>
      </c>
      <c r="F260" s="2">
        <f t="shared" si="3"/>
        <v>490490787.88</v>
      </c>
    </row>
    <row r="261" spans="1:6" ht="32.25" customHeight="1" x14ac:dyDescent="0.25">
      <c r="A261" s="3">
        <v>46037</v>
      </c>
      <c r="B261" s="4" t="s">
        <v>370</v>
      </c>
      <c r="C261" s="7" t="s">
        <v>371</v>
      </c>
      <c r="E261" s="2">
        <v>10500</v>
      </c>
      <c r="F261" s="2">
        <f t="shared" si="3"/>
        <v>490480287.88</v>
      </c>
    </row>
    <row r="262" spans="1:6" ht="32.25" customHeight="1" x14ac:dyDescent="0.25">
      <c r="A262" s="3">
        <v>46037</v>
      </c>
      <c r="B262" s="4" t="s">
        <v>370</v>
      </c>
      <c r="C262" s="7" t="s">
        <v>371</v>
      </c>
      <c r="E262" s="2">
        <v>18900</v>
      </c>
      <c r="F262" s="2">
        <f t="shared" si="3"/>
        <v>490461387.88</v>
      </c>
    </row>
    <row r="263" spans="1:6" ht="32.25" customHeight="1" x14ac:dyDescent="0.25">
      <c r="A263" s="3">
        <v>46037</v>
      </c>
      <c r="B263" s="4" t="s">
        <v>370</v>
      </c>
      <c r="C263" s="7" t="s">
        <v>371</v>
      </c>
      <c r="E263" s="2">
        <v>94500</v>
      </c>
      <c r="F263" s="2">
        <f t="shared" si="3"/>
        <v>490366887.88</v>
      </c>
    </row>
    <row r="264" spans="1:6" ht="41.25" customHeight="1" x14ac:dyDescent="0.25">
      <c r="A264" s="3">
        <v>46037</v>
      </c>
      <c r="B264" s="4" t="s">
        <v>372</v>
      </c>
      <c r="C264" s="7" t="s">
        <v>373</v>
      </c>
      <c r="E264" s="2">
        <v>875926.59</v>
      </c>
      <c r="F264" s="2">
        <f t="shared" si="3"/>
        <v>489490961.29000002</v>
      </c>
    </row>
    <row r="265" spans="1:6" ht="19.5" x14ac:dyDescent="0.25">
      <c r="A265" s="3">
        <v>46037</v>
      </c>
      <c r="B265" s="4" t="s">
        <v>374</v>
      </c>
      <c r="C265" s="7" t="s">
        <v>375</v>
      </c>
      <c r="D265" s="2">
        <v>55800</v>
      </c>
      <c r="F265" s="2">
        <f t="shared" si="3"/>
        <v>489546761.29000002</v>
      </c>
    </row>
    <row r="266" spans="1:6" ht="24" customHeight="1" x14ac:dyDescent="0.25">
      <c r="A266" s="3">
        <v>46037</v>
      </c>
      <c r="B266" s="4" t="s">
        <v>376</v>
      </c>
      <c r="C266" s="7" t="s">
        <v>377</v>
      </c>
      <c r="E266" s="2">
        <v>285185.07</v>
      </c>
      <c r="F266" s="2">
        <f t="shared" si="3"/>
        <v>489261576.22000003</v>
      </c>
    </row>
    <row r="267" spans="1:6" ht="24" customHeight="1" x14ac:dyDescent="0.25">
      <c r="A267" s="3">
        <v>46037</v>
      </c>
      <c r="B267" s="4" t="s">
        <v>376</v>
      </c>
      <c r="C267" s="7" t="s">
        <v>378</v>
      </c>
      <c r="D267" s="2">
        <v>285185.07</v>
      </c>
      <c r="F267" s="2">
        <f t="shared" ref="F267:F330" si="4">+F266+D267-E267</f>
        <v>489546761.29000002</v>
      </c>
    </row>
    <row r="268" spans="1:6" ht="24" customHeight="1" x14ac:dyDescent="0.25">
      <c r="A268" s="3">
        <v>46037</v>
      </c>
      <c r="B268" s="4" t="s">
        <v>379</v>
      </c>
      <c r="C268" s="7" t="s">
        <v>380</v>
      </c>
      <c r="D268" s="2">
        <v>1000</v>
      </c>
      <c r="F268" s="2">
        <f t="shared" si="4"/>
        <v>489547761.29000002</v>
      </c>
    </row>
    <row r="269" spans="1:6" ht="24" customHeight="1" x14ac:dyDescent="0.25">
      <c r="A269" s="3">
        <v>46037</v>
      </c>
      <c r="B269" s="4" t="s">
        <v>381</v>
      </c>
      <c r="C269" s="7" t="s">
        <v>382</v>
      </c>
      <c r="D269" s="2">
        <v>1000</v>
      </c>
      <c r="F269" s="2">
        <f t="shared" si="4"/>
        <v>489548761.29000002</v>
      </c>
    </row>
    <row r="270" spans="1:6" ht="24" customHeight="1" x14ac:dyDescent="0.25">
      <c r="A270" s="3">
        <v>46037</v>
      </c>
      <c r="B270" s="4" t="s">
        <v>383</v>
      </c>
      <c r="C270" s="7" t="s">
        <v>384</v>
      </c>
      <c r="D270" s="2">
        <v>3300</v>
      </c>
      <c r="F270" s="2">
        <f t="shared" si="4"/>
        <v>489552061.29000002</v>
      </c>
    </row>
    <row r="271" spans="1:6" ht="24" customHeight="1" x14ac:dyDescent="0.25">
      <c r="A271" s="3">
        <v>46037</v>
      </c>
      <c r="B271" s="4" t="s">
        <v>385</v>
      </c>
      <c r="C271" s="7" t="s">
        <v>386</v>
      </c>
      <c r="D271" s="2">
        <v>86314.35</v>
      </c>
      <c r="F271" s="2">
        <f t="shared" si="4"/>
        <v>489638375.64000005</v>
      </c>
    </row>
    <row r="272" spans="1:6" ht="24" customHeight="1" x14ac:dyDescent="0.25">
      <c r="A272" s="3">
        <v>46037</v>
      </c>
      <c r="B272" s="4" t="s">
        <v>387</v>
      </c>
      <c r="C272" s="7" t="s">
        <v>388</v>
      </c>
      <c r="D272" s="2">
        <v>1100</v>
      </c>
      <c r="F272" s="2">
        <f t="shared" si="4"/>
        <v>489639475.64000005</v>
      </c>
    </row>
    <row r="273" spans="1:6" ht="24" customHeight="1" x14ac:dyDescent="0.25">
      <c r="A273" s="3">
        <v>46037</v>
      </c>
      <c r="B273" s="4" t="s">
        <v>389</v>
      </c>
      <c r="C273" s="7" t="s">
        <v>390</v>
      </c>
      <c r="D273" s="2">
        <v>5500</v>
      </c>
      <c r="F273" s="2">
        <f t="shared" si="4"/>
        <v>489644975.64000005</v>
      </c>
    </row>
    <row r="274" spans="1:6" ht="24" customHeight="1" x14ac:dyDescent="0.25">
      <c r="A274" s="3">
        <v>46037</v>
      </c>
      <c r="B274" s="4" t="s">
        <v>391</v>
      </c>
      <c r="C274" s="7" t="s">
        <v>392</v>
      </c>
      <c r="D274" s="2">
        <v>2688.15</v>
      </c>
      <c r="F274" s="2">
        <f t="shared" si="4"/>
        <v>489647663.79000002</v>
      </c>
    </row>
    <row r="275" spans="1:6" ht="33" customHeight="1" x14ac:dyDescent="0.25">
      <c r="A275" s="3">
        <v>46037</v>
      </c>
      <c r="B275" s="4" t="s">
        <v>393</v>
      </c>
      <c r="C275" s="7" t="s">
        <v>394</v>
      </c>
      <c r="D275" s="2">
        <v>1000</v>
      </c>
      <c r="F275" s="2">
        <f t="shared" si="4"/>
        <v>489648663.79000002</v>
      </c>
    </row>
    <row r="276" spans="1:6" ht="40.5" customHeight="1" x14ac:dyDescent="0.25">
      <c r="A276" s="3">
        <v>46038</v>
      </c>
      <c r="B276" s="4" t="s">
        <v>395</v>
      </c>
      <c r="C276" s="7" t="s">
        <v>396</v>
      </c>
      <c r="E276" s="2">
        <v>3882.95</v>
      </c>
      <c r="F276" s="2">
        <f t="shared" si="4"/>
        <v>489644780.84000003</v>
      </c>
    </row>
    <row r="277" spans="1:6" ht="40.5" customHeight="1" x14ac:dyDescent="0.25">
      <c r="A277" s="3">
        <v>46038</v>
      </c>
      <c r="B277" s="4" t="s">
        <v>395</v>
      </c>
      <c r="C277" s="7" t="s">
        <v>396</v>
      </c>
      <c r="E277" s="2">
        <v>87754.67</v>
      </c>
      <c r="F277" s="2">
        <f t="shared" si="4"/>
        <v>489557026.17000002</v>
      </c>
    </row>
    <row r="278" spans="1:6" ht="33.75" customHeight="1" x14ac:dyDescent="0.25">
      <c r="A278" s="3">
        <v>46038</v>
      </c>
      <c r="B278" s="4" t="s">
        <v>397</v>
      </c>
      <c r="C278" s="7" t="s">
        <v>398</v>
      </c>
      <c r="E278" s="2">
        <v>10500</v>
      </c>
      <c r="F278" s="2">
        <f t="shared" si="4"/>
        <v>489546526.17000002</v>
      </c>
    </row>
    <row r="279" spans="1:6" ht="31.5" customHeight="1" x14ac:dyDescent="0.25">
      <c r="A279" s="3">
        <v>46038</v>
      </c>
      <c r="B279" s="4" t="s">
        <v>397</v>
      </c>
      <c r="C279" s="7" t="s">
        <v>398</v>
      </c>
      <c r="E279" s="2">
        <v>18900</v>
      </c>
      <c r="F279" s="2">
        <f t="shared" si="4"/>
        <v>489527626.17000002</v>
      </c>
    </row>
    <row r="280" spans="1:6" ht="31.5" customHeight="1" x14ac:dyDescent="0.25">
      <c r="A280" s="3">
        <v>46038</v>
      </c>
      <c r="B280" s="4" t="s">
        <v>397</v>
      </c>
      <c r="C280" s="7" t="s">
        <v>398</v>
      </c>
      <c r="E280" s="2">
        <v>94500</v>
      </c>
      <c r="F280" s="2">
        <f t="shared" si="4"/>
        <v>489433126.17000002</v>
      </c>
    </row>
    <row r="281" spans="1:6" ht="41.25" customHeight="1" x14ac:dyDescent="0.25">
      <c r="A281" s="3">
        <v>46038</v>
      </c>
      <c r="B281" s="4" t="s">
        <v>399</v>
      </c>
      <c r="C281" s="7" t="s">
        <v>400</v>
      </c>
      <c r="E281" s="5">
        <v>600</v>
      </c>
      <c r="F281" s="2">
        <f t="shared" si="4"/>
        <v>489432526.17000002</v>
      </c>
    </row>
    <row r="282" spans="1:6" ht="41.25" customHeight="1" x14ac:dyDescent="0.25">
      <c r="A282" s="3">
        <v>46038</v>
      </c>
      <c r="B282" s="4" t="s">
        <v>399</v>
      </c>
      <c r="C282" s="7" t="s">
        <v>400</v>
      </c>
      <c r="E282" s="2">
        <v>13560</v>
      </c>
      <c r="F282" s="2">
        <f t="shared" si="4"/>
        <v>489418966.17000002</v>
      </c>
    </row>
    <row r="283" spans="1:6" ht="32.25" customHeight="1" x14ac:dyDescent="0.25">
      <c r="A283" s="3">
        <v>46038</v>
      </c>
      <c r="B283" s="4" t="s">
        <v>401</v>
      </c>
      <c r="C283" s="7" t="s">
        <v>402</v>
      </c>
      <c r="E283" s="2">
        <v>3450</v>
      </c>
      <c r="F283" s="2">
        <f t="shared" si="4"/>
        <v>489415516.17000002</v>
      </c>
    </row>
    <row r="284" spans="1:6" ht="32.25" customHeight="1" x14ac:dyDescent="0.25">
      <c r="A284" s="3">
        <v>46038</v>
      </c>
      <c r="B284" s="4" t="s">
        <v>401</v>
      </c>
      <c r="C284" s="7" t="s">
        <v>403</v>
      </c>
      <c r="E284" s="2">
        <v>6210</v>
      </c>
      <c r="F284" s="2">
        <f t="shared" si="4"/>
        <v>489409306.17000002</v>
      </c>
    </row>
    <row r="285" spans="1:6" ht="32.25" customHeight="1" x14ac:dyDescent="0.25">
      <c r="A285" s="3">
        <v>46038</v>
      </c>
      <c r="B285" s="4" t="s">
        <v>401</v>
      </c>
      <c r="C285" s="7" t="s">
        <v>402</v>
      </c>
      <c r="E285" s="2">
        <v>31050</v>
      </c>
      <c r="F285" s="2">
        <f t="shared" si="4"/>
        <v>489378256.17000002</v>
      </c>
    </row>
    <row r="286" spans="1:6" ht="43.5" customHeight="1" x14ac:dyDescent="0.25">
      <c r="A286" s="3">
        <v>46038</v>
      </c>
      <c r="B286" s="4" t="s">
        <v>404</v>
      </c>
      <c r="C286" s="7" t="s">
        <v>405</v>
      </c>
      <c r="E286" s="2">
        <v>1790061.63</v>
      </c>
      <c r="F286" s="2">
        <f t="shared" si="4"/>
        <v>487588194.54000002</v>
      </c>
    </row>
    <row r="287" spans="1:6" ht="51.75" customHeight="1" x14ac:dyDescent="0.25">
      <c r="A287" s="3">
        <v>46038</v>
      </c>
      <c r="B287" s="4" t="s">
        <v>406</v>
      </c>
      <c r="C287" s="7" t="s">
        <v>407</v>
      </c>
      <c r="E287" s="2">
        <v>21013.7</v>
      </c>
      <c r="F287" s="2">
        <f t="shared" si="4"/>
        <v>487567180.84000003</v>
      </c>
    </row>
    <row r="288" spans="1:6" ht="51.75" customHeight="1" x14ac:dyDescent="0.25">
      <c r="A288" s="3">
        <v>46038</v>
      </c>
      <c r="B288" s="4" t="s">
        <v>406</v>
      </c>
      <c r="C288" s="7" t="s">
        <v>407</v>
      </c>
      <c r="E288" s="2">
        <v>37824.660000000003</v>
      </c>
      <c r="F288" s="2">
        <f t="shared" si="4"/>
        <v>487529356.18000001</v>
      </c>
    </row>
    <row r="289" spans="1:6" ht="51.75" customHeight="1" x14ac:dyDescent="0.25">
      <c r="A289" s="3">
        <v>46038</v>
      </c>
      <c r="B289" s="4" t="s">
        <v>406</v>
      </c>
      <c r="C289" s="7" t="s">
        <v>407</v>
      </c>
      <c r="E289" s="2">
        <v>189123.3</v>
      </c>
      <c r="F289" s="2">
        <f t="shared" si="4"/>
        <v>487340232.88</v>
      </c>
    </row>
    <row r="290" spans="1:6" ht="19.5" x14ac:dyDescent="0.25">
      <c r="A290" s="3">
        <v>46038</v>
      </c>
      <c r="B290" s="4" t="s">
        <v>408</v>
      </c>
      <c r="C290" s="7" t="s">
        <v>409</v>
      </c>
      <c r="D290" s="2">
        <v>26842.53</v>
      </c>
      <c r="F290" s="2">
        <f t="shared" si="4"/>
        <v>487367075.40999997</v>
      </c>
    </row>
    <row r="291" spans="1:6" ht="19.5" x14ac:dyDescent="0.25">
      <c r="A291" s="3">
        <v>46038</v>
      </c>
      <c r="B291" s="4" t="s">
        <v>408</v>
      </c>
      <c r="C291" s="7" t="s">
        <v>409</v>
      </c>
      <c r="D291" s="2">
        <v>26880.51</v>
      </c>
      <c r="F291" s="2">
        <f t="shared" si="4"/>
        <v>487393955.91999996</v>
      </c>
    </row>
    <row r="292" spans="1:6" ht="22.5" customHeight="1" x14ac:dyDescent="0.25">
      <c r="A292" s="3">
        <v>46038</v>
      </c>
      <c r="B292" s="4" t="s">
        <v>410</v>
      </c>
      <c r="C292" s="7" t="s">
        <v>411</v>
      </c>
      <c r="E292" s="2">
        <v>282293.51</v>
      </c>
      <c r="F292" s="2">
        <f t="shared" si="4"/>
        <v>487111662.40999997</v>
      </c>
    </row>
    <row r="293" spans="1:6" ht="22.5" customHeight="1" x14ac:dyDescent="0.25">
      <c r="A293" s="3">
        <v>46038</v>
      </c>
      <c r="B293" s="4" t="s">
        <v>410</v>
      </c>
      <c r="C293" s="7" t="s">
        <v>412</v>
      </c>
      <c r="D293" s="2">
        <v>282293.51</v>
      </c>
      <c r="F293" s="2">
        <f t="shared" si="4"/>
        <v>487393955.91999996</v>
      </c>
    </row>
    <row r="294" spans="1:6" ht="22.5" customHeight="1" x14ac:dyDescent="0.25">
      <c r="A294" s="3">
        <v>46038</v>
      </c>
      <c r="B294" s="4" t="s">
        <v>413</v>
      </c>
      <c r="C294" s="7" t="s">
        <v>414</v>
      </c>
      <c r="D294" s="2">
        <v>6000</v>
      </c>
      <c r="F294" s="2">
        <f t="shared" si="4"/>
        <v>487399955.91999996</v>
      </c>
    </row>
    <row r="295" spans="1:6" ht="22.5" customHeight="1" x14ac:dyDescent="0.25">
      <c r="A295" s="3">
        <v>46038</v>
      </c>
      <c r="B295" s="4" t="s">
        <v>415</v>
      </c>
      <c r="C295" s="7" t="s">
        <v>416</v>
      </c>
      <c r="D295" s="2">
        <v>5700</v>
      </c>
      <c r="F295" s="2">
        <f t="shared" si="4"/>
        <v>487405655.91999996</v>
      </c>
    </row>
    <row r="296" spans="1:6" ht="22.5" customHeight="1" x14ac:dyDescent="0.25">
      <c r="A296" s="3">
        <v>46038</v>
      </c>
      <c r="B296" s="4" t="s">
        <v>417</v>
      </c>
      <c r="C296" s="7" t="s">
        <v>418</v>
      </c>
      <c r="D296" s="2">
        <v>101813</v>
      </c>
      <c r="F296" s="2">
        <f t="shared" si="4"/>
        <v>487507468.91999996</v>
      </c>
    </row>
    <row r="297" spans="1:6" ht="22.5" customHeight="1" x14ac:dyDescent="0.25">
      <c r="A297" s="3">
        <v>46038</v>
      </c>
      <c r="B297" s="4" t="s">
        <v>419</v>
      </c>
      <c r="C297" s="7" t="s">
        <v>420</v>
      </c>
      <c r="D297" s="2">
        <v>4400</v>
      </c>
      <c r="F297" s="2">
        <f t="shared" si="4"/>
        <v>487511868.91999996</v>
      </c>
    </row>
    <row r="298" spans="1:6" ht="22.5" customHeight="1" x14ac:dyDescent="0.25">
      <c r="A298" s="3">
        <v>46038</v>
      </c>
      <c r="B298" s="4" t="s">
        <v>421</v>
      </c>
      <c r="C298" s="7" t="s">
        <v>422</v>
      </c>
      <c r="D298" s="2">
        <v>90921.600000000006</v>
      </c>
      <c r="F298" s="2">
        <f t="shared" si="4"/>
        <v>487602790.51999998</v>
      </c>
    </row>
    <row r="299" spans="1:6" ht="22.5" customHeight="1" x14ac:dyDescent="0.25">
      <c r="A299" s="3">
        <v>46038</v>
      </c>
      <c r="B299" s="4" t="s">
        <v>423</v>
      </c>
      <c r="C299" s="7" t="s">
        <v>424</v>
      </c>
      <c r="D299" s="2">
        <v>5500</v>
      </c>
      <c r="F299" s="2">
        <f t="shared" si="4"/>
        <v>487608290.51999998</v>
      </c>
    </row>
    <row r="300" spans="1:6" ht="22.5" customHeight="1" x14ac:dyDescent="0.25">
      <c r="A300" s="3">
        <v>46038</v>
      </c>
      <c r="B300" s="4" t="s">
        <v>425</v>
      </c>
      <c r="C300" s="7" t="s">
        <v>426</v>
      </c>
      <c r="D300" s="2">
        <v>3300</v>
      </c>
      <c r="F300" s="2">
        <f t="shared" si="4"/>
        <v>487611590.51999998</v>
      </c>
    </row>
    <row r="301" spans="1:6" ht="59.25" customHeight="1" x14ac:dyDescent="0.25">
      <c r="A301" s="3">
        <v>46041</v>
      </c>
      <c r="B301" s="4" t="s">
        <v>427</v>
      </c>
      <c r="C301" s="7" t="s">
        <v>428</v>
      </c>
      <c r="E301" s="2">
        <v>41335</v>
      </c>
      <c r="F301" s="2">
        <f t="shared" si="4"/>
        <v>487570255.51999998</v>
      </c>
    </row>
    <row r="302" spans="1:6" ht="59.25" customHeight="1" x14ac:dyDescent="0.25">
      <c r="A302" s="3">
        <v>46041</v>
      </c>
      <c r="B302" s="4" t="s">
        <v>427</v>
      </c>
      <c r="C302" s="7" t="s">
        <v>428</v>
      </c>
      <c r="E302" s="2">
        <v>44641.8</v>
      </c>
      <c r="F302" s="2">
        <f t="shared" si="4"/>
        <v>487525613.71999997</v>
      </c>
    </row>
    <row r="303" spans="1:6" ht="59.25" customHeight="1" x14ac:dyDescent="0.25">
      <c r="A303" s="3">
        <v>46041</v>
      </c>
      <c r="B303" s="4" t="s">
        <v>427</v>
      </c>
      <c r="C303" s="7" t="s">
        <v>428</v>
      </c>
      <c r="E303" s="2">
        <v>694428</v>
      </c>
      <c r="F303" s="2">
        <f t="shared" si="4"/>
        <v>486831185.71999997</v>
      </c>
    </row>
    <row r="304" spans="1:6" ht="54" customHeight="1" x14ac:dyDescent="0.25">
      <c r="A304" s="3">
        <v>46041</v>
      </c>
      <c r="B304" s="4" t="s">
        <v>429</v>
      </c>
      <c r="C304" s="7" t="s">
        <v>430</v>
      </c>
      <c r="E304" s="2">
        <v>1712119</v>
      </c>
      <c r="F304" s="2">
        <f t="shared" si="4"/>
        <v>485119066.71999997</v>
      </c>
    </row>
    <row r="305" spans="1:6" ht="30.75" customHeight="1" x14ac:dyDescent="0.25">
      <c r="A305" s="3">
        <v>46041</v>
      </c>
      <c r="B305" s="4" t="s">
        <v>431</v>
      </c>
      <c r="C305" s="7" t="s">
        <v>432</v>
      </c>
      <c r="E305" s="2">
        <v>10500</v>
      </c>
      <c r="F305" s="2">
        <f t="shared" si="4"/>
        <v>485108566.71999997</v>
      </c>
    </row>
    <row r="306" spans="1:6" ht="30.75" customHeight="1" x14ac:dyDescent="0.25">
      <c r="A306" s="3">
        <v>46041</v>
      </c>
      <c r="B306" s="4" t="s">
        <v>431</v>
      </c>
      <c r="C306" s="7" t="s">
        <v>432</v>
      </c>
      <c r="E306" s="2">
        <v>18900</v>
      </c>
      <c r="F306" s="2">
        <f t="shared" si="4"/>
        <v>485089666.71999997</v>
      </c>
    </row>
    <row r="307" spans="1:6" ht="30.75" customHeight="1" x14ac:dyDescent="0.25">
      <c r="A307" s="3">
        <v>46041</v>
      </c>
      <c r="B307" s="4" t="s">
        <v>431</v>
      </c>
      <c r="C307" s="7" t="s">
        <v>432</v>
      </c>
      <c r="E307" s="2">
        <v>94500</v>
      </c>
      <c r="F307" s="2">
        <f t="shared" si="4"/>
        <v>484995166.71999997</v>
      </c>
    </row>
    <row r="308" spans="1:6" ht="30.75" customHeight="1" x14ac:dyDescent="0.25">
      <c r="A308" s="3">
        <v>46041</v>
      </c>
      <c r="B308" s="4" t="s">
        <v>433</v>
      </c>
      <c r="C308" s="7" t="s">
        <v>434</v>
      </c>
      <c r="E308" s="2">
        <v>5933.88</v>
      </c>
      <c r="F308" s="2">
        <f t="shared" si="4"/>
        <v>484989232.83999997</v>
      </c>
    </row>
    <row r="309" spans="1:6" ht="40.5" customHeight="1" x14ac:dyDescent="0.25">
      <c r="A309" s="3">
        <v>46041</v>
      </c>
      <c r="B309" s="4" t="s">
        <v>435</v>
      </c>
      <c r="C309" s="7" t="s">
        <v>436</v>
      </c>
      <c r="E309" s="2">
        <v>19080</v>
      </c>
      <c r="F309" s="2">
        <f t="shared" si="4"/>
        <v>484970152.83999997</v>
      </c>
    </row>
    <row r="310" spans="1:6" ht="32.25" customHeight="1" x14ac:dyDescent="0.25">
      <c r="A310" s="3">
        <v>46041</v>
      </c>
      <c r="B310" s="4" t="s">
        <v>437</v>
      </c>
      <c r="C310" s="7" t="s">
        <v>438</v>
      </c>
      <c r="E310" s="2">
        <v>3060</v>
      </c>
      <c r="F310" s="2">
        <f t="shared" si="4"/>
        <v>484967092.83999997</v>
      </c>
    </row>
    <row r="311" spans="1:6" ht="32.25" customHeight="1" x14ac:dyDescent="0.25">
      <c r="A311" s="3">
        <v>46041</v>
      </c>
      <c r="B311" s="4" t="s">
        <v>437</v>
      </c>
      <c r="C311" s="7" t="s">
        <v>438</v>
      </c>
      <c r="E311" s="2">
        <v>5508</v>
      </c>
      <c r="F311" s="2">
        <f t="shared" si="4"/>
        <v>484961584.83999997</v>
      </c>
    </row>
    <row r="312" spans="1:6" ht="32.25" customHeight="1" x14ac:dyDescent="0.25">
      <c r="A312" s="3">
        <v>46041</v>
      </c>
      <c r="B312" s="4" t="s">
        <v>437</v>
      </c>
      <c r="C312" s="7" t="s">
        <v>438</v>
      </c>
      <c r="E312" s="2">
        <v>27540</v>
      </c>
      <c r="F312" s="2">
        <f t="shared" si="4"/>
        <v>484934044.83999997</v>
      </c>
    </row>
    <row r="313" spans="1:6" ht="32.25" customHeight="1" x14ac:dyDescent="0.25">
      <c r="A313" s="3">
        <v>46041</v>
      </c>
      <c r="B313" s="4" t="s">
        <v>439</v>
      </c>
      <c r="C313" s="7" t="s">
        <v>440</v>
      </c>
      <c r="E313" s="2">
        <v>10500</v>
      </c>
      <c r="F313" s="2">
        <f t="shared" si="4"/>
        <v>484923544.83999997</v>
      </c>
    </row>
    <row r="314" spans="1:6" ht="32.25" customHeight="1" x14ac:dyDescent="0.25">
      <c r="A314" s="3">
        <v>46041</v>
      </c>
      <c r="B314" s="4" t="s">
        <v>439</v>
      </c>
      <c r="C314" s="7" t="s">
        <v>440</v>
      </c>
      <c r="E314" s="2">
        <v>18900</v>
      </c>
      <c r="F314" s="2">
        <f t="shared" si="4"/>
        <v>484904644.83999997</v>
      </c>
    </row>
    <row r="315" spans="1:6" ht="32.25" customHeight="1" x14ac:dyDescent="0.25">
      <c r="A315" s="3">
        <v>46041</v>
      </c>
      <c r="B315" s="4" t="s">
        <v>439</v>
      </c>
      <c r="C315" s="7" t="s">
        <v>440</v>
      </c>
      <c r="E315" s="2">
        <v>94500</v>
      </c>
      <c r="F315" s="2">
        <f t="shared" si="4"/>
        <v>484810144.83999997</v>
      </c>
    </row>
    <row r="316" spans="1:6" ht="33" customHeight="1" x14ac:dyDescent="0.25">
      <c r="A316" s="3">
        <v>46041</v>
      </c>
      <c r="B316" s="4" t="s">
        <v>441</v>
      </c>
      <c r="C316" s="7" t="s">
        <v>442</v>
      </c>
      <c r="E316" s="2">
        <v>69022.86</v>
      </c>
      <c r="F316" s="2">
        <f t="shared" si="4"/>
        <v>484741121.97999996</v>
      </c>
    </row>
    <row r="317" spans="1:6" ht="60" customHeight="1" x14ac:dyDescent="0.25">
      <c r="A317" s="3">
        <v>46041</v>
      </c>
      <c r="B317" s="4" t="s">
        <v>443</v>
      </c>
      <c r="C317" s="7" t="s">
        <v>444</v>
      </c>
      <c r="E317" s="2">
        <v>22881.31</v>
      </c>
      <c r="F317" s="2">
        <f t="shared" si="4"/>
        <v>484718240.66999996</v>
      </c>
    </row>
    <row r="318" spans="1:6" ht="60" customHeight="1" x14ac:dyDescent="0.25">
      <c r="A318" s="3">
        <v>46041</v>
      </c>
      <c r="B318" s="4" t="s">
        <v>443</v>
      </c>
      <c r="C318" s="7" t="s">
        <v>444</v>
      </c>
      <c r="E318" s="2">
        <v>409117.86</v>
      </c>
      <c r="F318" s="2">
        <f t="shared" si="4"/>
        <v>484309122.80999994</v>
      </c>
    </row>
    <row r="319" spans="1:6" ht="39.75" customHeight="1" x14ac:dyDescent="0.25">
      <c r="A319" s="3">
        <v>46041</v>
      </c>
      <c r="B319" s="4" t="s">
        <v>445</v>
      </c>
      <c r="C319" s="7" t="s">
        <v>446</v>
      </c>
      <c r="E319" s="2">
        <v>57240</v>
      </c>
      <c r="F319" s="2">
        <f t="shared" si="4"/>
        <v>484251882.80999994</v>
      </c>
    </row>
    <row r="320" spans="1:6" ht="32.25" customHeight="1" x14ac:dyDescent="0.25">
      <c r="A320" s="3">
        <v>46041</v>
      </c>
      <c r="B320" s="4" t="s">
        <v>447</v>
      </c>
      <c r="C320" s="7" t="s">
        <v>448</v>
      </c>
      <c r="E320" s="2">
        <v>340969.97</v>
      </c>
      <c r="F320" s="2">
        <f t="shared" si="4"/>
        <v>483910912.83999991</v>
      </c>
    </row>
    <row r="321" spans="1:6" ht="32.25" customHeight="1" x14ac:dyDescent="0.25">
      <c r="A321" s="3">
        <v>46041</v>
      </c>
      <c r="B321" s="4" t="s">
        <v>447</v>
      </c>
      <c r="C321" s="7" t="s">
        <v>448</v>
      </c>
      <c r="E321" s="2">
        <v>149082.04999999999</v>
      </c>
      <c r="F321" s="2">
        <f t="shared" si="4"/>
        <v>483761830.7899999</v>
      </c>
    </row>
    <row r="322" spans="1:6" ht="32.25" customHeight="1" x14ac:dyDescent="0.25">
      <c r="A322" s="3">
        <v>46041</v>
      </c>
      <c r="B322" s="4" t="s">
        <v>447</v>
      </c>
      <c r="C322" s="7" t="s">
        <v>448</v>
      </c>
      <c r="E322" s="2">
        <v>276077.87</v>
      </c>
      <c r="F322" s="2">
        <f t="shared" si="4"/>
        <v>483485752.9199999</v>
      </c>
    </row>
    <row r="323" spans="1:6" ht="32.25" customHeight="1" x14ac:dyDescent="0.25">
      <c r="A323" s="3">
        <v>46041</v>
      </c>
      <c r="B323" s="4" t="s">
        <v>447</v>
      </c>
      <c r="C323" s="7" t="s">
        <v>448</v>
      </c>
      <c r="E323" s="2">
        <v>27607.79</v>
      </c>
      <c r="F323" s="2">
        <f t="shared" si="4"/>
        <v>483458145.12999988</v>
      </c>
    </row>
    <row r="324" spans="1:6" ht="32.25" customHeight="1" x14ac:dyDescent="0.25">
      <c r="A324" s="3">
        <v>46041</v>
      </c>
      <c r="B324" s="4" t="s">
        <v>447</v>
      </c>
      <c r="C324" s="7" t="s">
        <v>448</v>
      </c>
      <c r="E324" s="2">
        <v>22928253.030000001</v>
      </c>
      <c r="F324" s="2">
        <f t="shared" si="4"/>
        <v>460529892.0999999</v>
      </c>
    </row>
    <row r="325" spans="1:6" ht="41.25" customHeight="1" x14ac:dyDescent="0.25">
      <c r="A325" s="3">
        <v>46041</v>
      </c>
      <c r="B325" s="4" t="s">
        <v>449</v>
      </c>
      <c r="C325" s="7" t="s">
        <v>450</v>
      </c>
      <c r="D325" s="2">
        <v>4274100.12</v>
      </c>
      <c r="F325" s="2">
        <f t="shared" si="4"/>
        <v>464803992.21999991</v>
      </c>
    </row>
    <row r="326" spans="1:6" ht="33.75" customHeight="1" x14ac:dyDescent="0.25">
      <c r="A326" s="3">
        <v>46041</v>
      </c>
      <c r="B326" s="4" t="s">
        <v>451</v>
      </c>
      <c r="C326" s="7" t="s">
        <v>452</v>
      </c>
      <c r="D326" s="2">
        <v>13096348.470000001</v>
      </c>
      <c r="F326" s="2">
        <f t="shared" si="4"/>
        <v>477900340.68999994</v>
      </c>
    </row>
    <row r="327" spans="1:6" ht="31.5" customHeight="1" x14ac:dyDescent="0.25">
      <c r="A327" s="3">
        <v>46041</v>
      </c>
      <c r="B327" s="4" t="s">
        <v>453</v>
      </c>
      <c r="C327" s="7" t="s">
        <v>454</v>
      </c>
      <c r="D327" s="2">
        <v>30488273.73</v>
      </c>
      <c r="F327" s="2">
        <f t="shared" si="4"/>
        <v>508388614.41999996</v>
      </c>
    </row>
    <row r="328" spans="1:6" ht="19.5" x14ac:dyDescent="0.25">
      <c r="A328" s="3">
        <v>46041</v>
      </c>
      <c r="B328" s="4" t="s">
        <v>455</v>
      </c>
      <c r="C328" s="7" t="s">
        <v>456</v>
      </c>
      <c r="D328" s="2">
        <v>22500</v>
      </c>
      <c r="F328" s="2">
        <f t="shared" si="4"/>
        <v>508411114.41999996</v>
      </c>
    </row>
    <row r="329" spans="1:6" ht="19.5" x14ac:dyDescent="0.25">
      <c r="A329" s="3">
        <v>46041</v>
      </c>
      <c r="B329" s="4" t="s">
        <v>455</v>
      </c>
      <c r="C329" s="7" t="s">
        <v>456</v>
      </c>
      <c r="D329" s="2">
        <v>5000</v>
      </c>
      <c r="F329" s="2">
        <f t="shared" si="4"/>
        <v>508416114.41999996</v>
      </c>
    </row>
    <row r="330" spans="1:6" ht="19.5" x14ac:dyDescent="0.25">
      <c r="A330" s="3">
        <v>46041</v>
      </c>
      <c r="B330" s="4" t="s">
        <v>455</v>
      </c>
      <c r="C330" s="7" t="s">
        <v>456</v>
      </c>
      <c r="D330" s="2">
        <v>2000</v>
      </c>
      <c r="F330" s="2">
        <f t="shared" si="4"/>
        <v>508418114.41999996</v>
      </c>
    </row>
    <row r="331" spans="1:6" ht="24" customHeight="1" x14ac:dyDescent="0.25">
      <c r="A331" s="3">
        <v>46041</v>
      </c>
      <c r="B331" s="4" t="s">
        <v>457</v>
      </c>
      <c r="C331" s="7" t="s">
        <v>458</v>
      </c>
      <c r="E331" s="2">
        <v>206091.76</v>
      </c>
      <c r="F331" s="2">
        <f t="shared" ref="F331:F394" si="5">+F330+D331-E331</f>
        <v>508212022.65999997</v>
      </c>
    </row>
    <row r="332" spans="1:6" ht="24" customHeight="1" x14ac:dyDescent="0.25">
      <c r="A332" s="3">
        <v>46041</v>
      </c>
      <c r="B332" s="4" t="s">
        <v>457</v>
      </c>
      <c r="C332" s="7" t="s">
        <v>459</v>
      </c>
      <c r="D332" s="2">
        <v>206091.76</v>
      </c>
      <c r="F332" s="2">
        <f t="shared" si="5"/>
        <v>508418114.41999996</v>
      </c>
    </row>
    <row r="333" spans="1:6" x14ac:dyDescent="0.25">
      <c r="A333" s="3">
        <v>46041</v>
      </c>
      <c r="B333" s="4" t="s">
        <v>460</v>
      </c>
      <c r="C333" s="7" t="s">
        <v>461</v>
      </c>
      <c r="D333" s="2">
        <v>1000</v>
      </c>
      <c r="F333" s="2">
        <f t="shared" si="5"/>
        <v>508419114.41999996</v>
      </c>
    </row>
    <row r="334" spans="1:6" ht="23.25" customHeight="1" x14ac:dyDescent="0.25">
      <c r="A334" s="3">
        <v>46041</v>
      </c>
      <c r="B334" s="4" t="s">
        <v>462</v>
      </c>
      <c r="C334" s="7" t="s">
        <v>463</v>
      </c>
      <c r="D334" s="2">
        <v>6000</v>
      </c>
      <c r="F334" s="2">
        <f t="shared" si="5"/>
        <v>508425114.41999996</v>
      </c>
    </row>
    <row r="335" spans="1:6" ht="23.25" customHeight="1" x14ac:dyDescent="0.25">
      <c r="A335" s="3">
        <v>46041</v>
      </c>
      <c r="B335" s="4" t="s">
        <v>464</v>
      </c>
      <c r="C335" s="7" t="s">
        <v>465</v>
      </c>
      <c r="D335" s="2">
        <v>6000</v>
      </c>
      <c r="F335" s="2">
        <f t="shared" si="5"/>
        <v>508431114.41999996</v>
      </c>
    </row>
    <row r="336" spans="1:6" ht="23.25" customHeight="1" x14ac:dyDescent="0.25">
      <c r="A336" s="3">
        <v>46041</v>
      </c>
      <c r="B336" s="4" t="s">
        <v>466</v>
      </c>
      <c r="C336" s="7" t="s">
        <v>467</v>
      </c>
      <c r="D336" s="2">
        <v>3300</v>
      </c>
      <c r="F336" s="2">
        <f t="shared" si="5"/>
        <v>508434414.41999996</v>
      </c>
    </row>
    <row r="337" spans="1:6" ht="23.25" customHeight="1" x14ac:dyDescent="0.25">
      <c r="A337" s="3">
        <v>46041</v>
      </c>
      <c r="B337" s="4" t="s">
        <v>468</v>
      </c>
      <c r="C337" s="7" t="s">
        <v>469</v>
      </c>
      <c r="D337" s="2">
        <v>3300</v>
      </c>
      <c r="F337" s="2">
        <f t="shared" si="5"/>
        <v>508437714.41999996</v>
      </c>
    </row>
    <row r="338" spans="1:6" ht="23.25" customHeight="1" x14ac:dyDescent="0.25">
      <c r="A338" s="3">
        <v>46041</v>
      </c>
      <c r="B338" s="4" t="s">
        <v>470</v>
      </c>
      <c r="C338" s="7" t="s">
        <v>471</v>
      </c>
      <c r="D338" s="2">
        <v>34883.129999999997</v>
      </c>
      <c r="F338" s="2">
        <f t="shared" si="5"/>
        <v>508472597.54999995</v>
      </c>
    </row>
    <row r="339" spans="1:6" ht="23.25" customHeight="1" x14ac:dyDescent="0.25">
      <c r="A339" s="3">
        <v>46041</v>
      </c>
      <c r="B339" s="4" t="s">
        <v>472</v>
      </c>
      <c r="C339" s="7" t="s">
        <v>473</v>
      </c>
      <c r="D339" s="2">
        <v>31437.3</v>
      </c>
      <c r="F339" s="2">
        <f t="shared" si="5"/>
        <v>508504034.84999996</v>
      </c>
    </row>
    <row r="340" spans="1:6" ht="23.25" customHeight="1" x14ac:dyDescent="0.25">
      <c r="A340" s="3">
        <v>46041</v>
      </c>
      <c r="B340" s="4" t="s">
        <v>474</v>
      </c>
      <c r="C340" s="7" t="s">
        <v>475</v>
      </c>
      <c r="D340" s="2">
        <v>15400.8</v>
      </c>
      <c r="F340" s="2">
        <f t="shared" si="5"/>
        <v>508519435.64999998</v>
      </c>
    </row>
    <row r="341" spans="1:6" ht="23.25" customHeight="1" x14ac:dyDescent="0.25">
      <c r="A341" s="3">
        <v>46041</v>
      </c>
      <c r="B341" s="4" t="s">
        <v>476</v>
      </c>
      <c r="C341" s="7" t="s">
        <v>477</v>
      </c>
      <c r="D341" s="2">
        <v>15000</v>
      </c>
      <c r="F341" s="2">
        <f t="shared" si="5"/>
        <v>508534435.64999998</v>
      </c>
    </row>
    <row r="342" spans="1:6" ht="23.25" customHeight="1" x14ac:dyDescent="0.25">
      <c r="A342" s="3">
        <v>46041</v>
      </c>
      <c r="B342" s="4" t="s">
        <v>478</v>
      </c>
      <c r="C342" s="7" t="s">
        <v>479</v>
      </c>
      <c r="E342" s="2">
        <v>41718631.859999999</v>
      </c>
      <c r="F342" s="2">
        <f t="shared" si="5"/>
        <v>466815803.78999996</v>
      </c>
    </row>
    <row r="343" spans="1:6" ht="23.25" customHeight="1" x14ac:dyDescent="0.25">
      <c r="A343" s="3">
        <v>46041</v>
      </c>
      <c r="B343" s="4" t="s">
        <v>478</v>
      </c>
      <c r="C343" s="7" t="s">
        <v>479</v>
      </c>
      <c r="E343" s="2">
        <v>44000</v>
      </c>
      <c r="F343" s="2">
        <f t="shared" si="5"/>
        <v>466771803.78999996</v>
      </c>
    </row>
    <row r="344" spans="1:6" ht="23.25" customHeight="1" x14ac:dyDescent="0.25">
      <c r="A344" s="3">
        <v>46041</v>
      </c>
      <c r="B344" s="4" t="s">
        <v>478</v>
      </c>
      <c r="C344" s="7" t="s">
        <v>479</v>
      </c>
      <c r="E344" s="2">
        <v>13800</v>
      </c>
      <c r="F344" s="2">
        <f t="shared" si="5"/>
        <v>466758003.78999996</v>
      </c>
    </row>
    <row r="345" spans="1:6" ht="23.25" customHeight="1" x14ac:dyDescent="0.25">
      <c r="A345" s="3">
        <v>46041</v>
      </c>
      <c r="B345" s="4" t="s">
        <v>478</v>
      </c>
      <c r="C345" s="7" t="s">
        <v>479</v>
      </c>
      <c r="E345" s="2">
        <v>368631.33</v>
      </c>
      <c r="F345" s="2">
        <f t="shared" si="5"/>
        <v>466389372.45999998</v>
      </c>
    </row>
    <row r="346" spans="1:6" ht="23.25" customHeight="1" x14ac:dyDescent="0.25">
      <c r="A346" s="3">
        <v>46041</v>
      </c>
      <c r="B346" s="4" t="s">
        <v>478</v>
      </c>
      <c r="C346" s="7" t="s">
        <v>479</v>
      </c>
      <c r="E346" s="2">
        <v>10200</v>
      </c>
      <c r="F346" s="2">
        <f t="shared" si="5"/>
        <v>466379172.45999998</v>
      </c>
    </row>
    <row r="347" spans="1:6" ht="23.25" customHeight="1" x14ac:dyDescent="0.25">
      <c r="A347" s="3">
        <v>46041</v>
      </c>
      <c r="B347" s="4" t="s">
        <v>478</v>
      </c>
      <c r="C347" s="7" t="s">
        <v>479</v>
      </c>
      <c r="E347" s="2">
        <v>56667.199999999997</v>
      </c>
      <c r="F347" s="2">
        <f t="shared" si="5"/>
        <v>466322505.25999999</v>
      </c>
    </row>
    <row r="348" spans="1:6" ht="23.25" customHeight="1" x14ac:dyDescent="0.25">
      <c r="A348" s="3">
        <v>46041</v>
      </c>
      <c r="B348" s="4" t="s">
        <v>478</v>
      </c>
      <c r="C348" s="7" t="s">
        <v>479</v>
      </c>
      <c r="E348" s="2">
        <v>152610.41</v>
      </c>
      <c r="F348" s="2">
        <f t="shared" si="5"/>
        <v>466169894.84999996</v>
      </c>
    </row>
    <row r="349" spans="1:6" ht="23.25" customHeight="1" x14ac:dyDescent="0.25">
      <c r="A349" s="3">
        <v>46041</v>
      </c>
      <c r="B349" s="4" t="s">
        <v>478</v>
      </c>
      <c r="C349" s="7" t="s">
        <v>479</v>
      </c>
      <c r="E349" s="2">
        <v>2959764.03</v>
      </c>
      <c r="F349" s="2">
        <f t="shared" si="5"/>
        <v>463210130.81999999</v>
      </c>
    </row>
    <row r="350" spans="1:6" ht="23.25" customHeight="1" x14ac:dyDescent="0.25">
      <c r="A350" s="3">
        <v>46041</v>
      </c>
      <c r="B350" s="4" t="s">
        <v>478</v>
      </c>
      <c r="C350" s="7" t="s">
        <v>479</v>
      </c>
      <c r="E350" s="2">
        <v>53570</v>
      </c>
      <c r="F350" s="2">
        <f t="shared" si="5"/>
        <v>463156560.81999999</v>
      </c>
    </row>
    <row r="351" spans="1:6" ht="23.25" customHeight="1" x14ac:dyDescent="0.25">
      <c r="A351" s="3">
        <v>46041</v>
      </c>
      <c r="B351" s="4" t="s">
        <v>478</v>
      </c>
      <c r="C351" s="7" t="s">
        <v>479</v>
      </c>
      <c r="E351" s="2">
        <v>1393594.44</v>
      </c>
      <c r="F351" s="2">
        <f t="shared" si="5"/>
        <v>461762966.38</v>
      </c>
    </row>
    <row r="352" spans="1:6" ht="23.25" customHeight="1" x14ac:dyDescent="0.25">
      <c r="A352" s="3">
        <v>46041</v>
      </c>
      <c r="B352" s="4" t="s">
        <v>478</v>
      </c>
      <c r="C352" s="7" t="s">
        <v>479</v>
      </c>
      <c r="E352" s="2">
        <v>1775827.75</v>
      </c>
      <c r="F352" s="2">
        <f t="shared" si="5"/>
        <v>459987138.63</v>
      </c>
    </row>
    <row r="353" spans="1:6" ht="23.25" customHeight="1" x14ac:dyDescent="0.25">
      <c r="A353" s="3">
        <v>46041</v>
      </c>
      <c r="B353" s="4" t="s">
        <v>478</v>
      </c>
      <c r="C353" s="7" t="s">
        <v>479</v>
      </c>
      <c r="E353" s="2">
        <v>3425269.81</v>
      </c>
      <c r="F353" s="2">
        <f t="shared" si="5"/>
        <v>456561868.81999999</v>
      </c>
    </row>
    <row r="354" spans="1:6" ht="23.25" customHeight="1" x14ac:dyDescent="0.25">
      <c r="A354" s="3">
        <v>46041</v>
      </c>
      <c r="B354" s="4" t="s">
        <v>478</v>
      </c>
      <c r="C354" s="7" t="s">
        <v>479</v>
      </c>
      <c r="E354" s="2">
        <v>3447568.09</v>
      </c>
      <c r="F354" s="2">
        <f t="shared" si="5"/>
        <v>453114300.73000002</v>
      </c>
    </row>
    <row r="355" spans="1:6" ht="23.25" customHeight="1" x14ac:dyDescent="0.25">
      <c r="A355" s="3">
        <v>46041</v>
      </c>
      <c r="B355" s="4" t="s">
        <v>478</v>
      </c>
      <c r="C355" s="7" t="s">
        <v>479</v>
      </c>
      <c r="E355" s="2">
        <v>577279.89</v>
      </c>
      <c r="F355" s="2">
        <f t="shared" si="5"/>
        <v>452537020.84000003</v>
      </c>
    </row>
    <row r="356" spans="1:6" ht="31.5" customHeight="1" x14ac:dyDescent="0.25">
      <c r="A356" s="3">
        <v>46041</v>
      </c>
      <c r="B356" s="4" t="s">
        <v>480</v>
      </c>
      <c r="C356" s="7" t="s">
        <v>481</v>
      </c>
      <c r="E356" s="2">
        <v>42936292.890000001</v>
      </c>
      <c r="F356" s="2">
        <f t="shared" si="5"/>
        <v>409600727.95000005</v>
      </c>
    </row>
    <row r="357" spans="1:6" ht="31.5" customHeight="1" x14ac:dyDescent="0.25">
      <c r="A357" s="3">
        <v>46041</v>
      </c>
      <c r="B357" s="4" t="s">
        <v>480</v>
      </c>
      <c r="C357" s="7" t="s">
        <v>481</v>
      </c>
      <c r="E357" s="2">
        <v>4482713.92</v>
      </c>
      <c r="F357" s="2">
        <f t="shared" si="5"/>
        <v>405118014.03000003</v>
      </c>
    </row>
    <row r="358" spans="1:6" ht="31.5" customHeight="1" x14ac:dyDescent="0.25">
      <c r="A358" s="3">
        <v>46041</v>
      </c>
      <c r="B358" s="4" t="s">
        <v>480</v>
      </c>
      <c r="C358" s="7" t="s">
        <v>481</v>
      </c>
      <c r="E358" s="2">
        <v>1474814.08</v>
      </c>
      <c r="F358" s="2">
        <f t="shared" si="5"/>
        <v>403643199.95000005</v>
      </c>
    </row>
    <row r="359" spans="1:6" ht="31.5" customHeight="1" x14ac:dyDescent="0.25">
      <c r="A359" s="3">
        <v>46041</v>
      </c>
      <c r="B359" s="4" t="s">
        <v>480</v>
      </c>
      <c r="C359" s="7" t="s">
        <v>481</v>
      </c>
      <c r="E359" s="2">
        <v>1823262.48</v>
      </c>
      <c r="F359" s="2">
        <f t="shared" si="5"/>
        <v>401819937.47000003</v>
      </c>
    </row>
    <row r="360" spans="1:6" ht="31.5" customHeight="1" x14ac:dyDescent="0.25">
      <c r="A360" s="3">
        <v>46041</v>
      </c>
      <c r="B360" s="4" t="s">
        <v>480</v>
      </c>
      <c r="C360" s="7" t="s">
        <v>481</v>
      </c>
      <c r="E360" s="2">
        <v>90500</v>
      </c>
      <c r="F360" s="2">
        <f t="shared" si="5"/>
        <v>401729437.47000003</v>
      </c>
    </row>
    <row r="361" spans="1:6" ht="31.5" customHeight="1" x14ac:dyDescent="0.25">
      <c r="A361" s="3">
        <v>46041</v>
      </c>
      <c r="B361" s="4" t="s">
        <v>480</v>
      </c>
      <c r="C361" s="7" t="s">
        <v>481</v>
      </c>
      <c r="E361" s="2">
        <v>98166.98</v>
      </c>
      <c r="F361" s="2">
        <f t="shared" si="5"/>
        <v>401631270.49000001</v>
      </c>
    </row>
    <row r="362" spans="1:6" ht="31.5" customHeight="1" x14ac:dyDescent="0.25">
      <c r="A362" s="3">
        <v>46041</v>
      </c>
      <c r="B362" s="4" t="s">
        <v>480</v>
      </c>
      <c r="C362" s="7" t="s">
        <v>481</v>
      </c>
      <c r="E362" s="2">
        <v>144114.44</v>
      </c>
      <c r="F362" s="2">
        <f t="shared" si="5"/>
        <v>401487156.05000001</v>
      </c>
    </row>
    <row r="363" spans="1:6" ht="31.5" customHeight="1" x14ac:dyDescent="0.25">
      <c r="A363" s="3">
        <v>46041</v>
      </c>
      <c r="B363" s="4" t="s">
        <v>480</v>
      </c>
      <c r="C363" s="7" t="s">
        <v>481</v>
      </c>
      <c r="E363" s="2">
        <v>10600</v>
      </c>
      <c r="F363" s="2">
        <f t="shared" si="5"/>
        <v>401476556.05000001</v>
      </c>
    </row>
    <row r="364" spans="1:6" ht="31.5" customHeight="1" x14ac:dyDescent="0.25">
      <c r="A364" s="3">
        <v>46041</v>
      </c>
      <c r="B364" s="4" t="s">
        <v>480</v>
      </c>
      <c r="C364" s="7" t="s">
        <v>481</v>
      </c>
      <c r="E364" s="2">
        <v>287025.23</v>
      </c>
      <c r="F364" s="2">
        <f t="shared" si="5"/>
        <v>401189530.81999999</v>
      </c>
    </row>
    <row r="365" spans="1:6" ht="31.5" customHeight="1" x14ac:dyDescent="0.25">
      <c r="A365" s="3">
        <v>46041</v>
      </c>
      <c r="B365" s="4" t="s">
        <v>480</v>
      </c>
      <c r="C365" s="7" t="s">
        <v>481</v>
      </c>
      <c r="E365" s="2">
        <v>39760</v>
      </c>
      <c r="F365" s="2">
        <f t="shared" si="5"/>
        <v>401149770.81999999</v>
      </c>
    </row>
    <row r="366" spans="1:6" ht="31.5" customHeight="1" x14ac:dyDescent="0.25">
      <c r="A366" s="3">
        <v>46041</v>
      </c>
      <c r="B366" s="4" t="s">
        <v>480</v>
      </c>
      <c r="C366" s="7" t="s">
        <v>481</v>
      </c>
      <c r="E366" s="2">
        <v>3643356.03</v>
      </c>
      <c r="F366" s="2">
        <f t="shared" si="5"/>
        <v>397506414.79000002</v>
      </c>
    </row>
    <row r="367" spans="1:6" ht="31.5" customHeight="1" x14ac:dyDescent="0.25">
      <c r="A367" s="3">
        <v>46041</v>
      </c>
      <c r="B367" s="4" t="s">
        <v>480</v>
      </c>
      <c r="C367" s="7" t="s">
        <v>481</v>
      </c>
      <c r="E367" s="2">
        <v>3648494.75</v>
      </c>
      <c r="F367" s="2">
        <f t="shared" si="5"/>
        <v>393857920.04000002</v>
      </c>
    </row>
    <row r="368" spans="1:6" ht="31.5" customHeight="1" x14ac:dyDescent="0.25">
      <c r="A368" s="3">
        <v>46041</v>
      </c>
      <c r="B368" s="4" t="s">
        <v>480</v>
      </c>
      <c r="C368" s="7" t="s">
        <v>481</v>
      </c>
      <c r="E368" s="2">
        <v>595808.96</v>
      </c>
      <c r="F368" s="2">
        <f t="shared" si="5"/>
        <v>393262111.08000004</v>
      </c>
    </row>
    <row r="369" spans="1:6" ht="24.75" customHeight="1" x14ac:dyDescent="0.25">
      <c r="A369" s="3">
        <v>46041</v>
      </c>
      <c r="B369" s="4" t="s">
        <v>482</v>
      </c>
      <c r="C369" s="7" t="s">
        <v>483</v>
      </c>
      <c r="E369" s="2">
        <v>5750087.9699999997</v>
      </c>
      <c r="F369" s="2">
        <f t="shared" si="5"/>
        <v>387512023.11000001</v>
      </c>
    </row>
    <row r="370" spans="1:6" ht="24.75" customHeight="1" x14ac:dyDescent="0.25">
      <c r="A370" s="3">
        <v>46041</v>
      </c>
      <c r="B370" s="4" t="s">
        <v>482</v>
      </c>
      <c r="C370" s="7" t="s">
        <v>483</v>
      </c>
      <c r="E370" s="2">
        <v>240164.07</v>
      </c>
      <c r="F370" s="2">
        <f t="shared" si="5"/>
        <v>387271859.04000002</v>
      </c>
    </row>
    <row r="371" spans="1:6" ht="24.75" customHeight="1" x14ac:dyDescent="0.25">
      <c r="A371" s="3">
        <v>46041</v>
      </c>
      <c r="B371" s="4" t="s">
        <v>482</v>
      </c>
      <c r="C371" s="7" t="s">
        <v>483</v>
      </c>
      <c r="E371" s="2">
        <v>8500</v>
      </c>
      <c r="F371" s="2">
        <f t="shared" si="5"/>
        <v>387263359.04000002</v>
      </c>
    </row>
    <row r="372" spans="1:6" ht="24.75" customHeight="1" x14ac:dyDescent="0.25">
      <c r="A372" s="3">
        <v>46041</v>
      </c>
      <c r="B372" s="4" t="s">
        <v>482</v>
      </c>
      <c r="C372" s="7" t="s">
        <v>483</v>
      </c>
      <c r="E372" s="2">
        <v>2247.96</v>
      </c>
      <c r="F372" s="2">
        <f t="shared" si="5"/>
        <v>387261111.08000004</v>
      </c>
    </row>
    <row r="373" spans="1:6" ht="24.75" customHeight="1" x14ac:dyDescent="0.25">
      <c r="A373" s="3">
        <v>46041</v>
      </c>
      <c r="B373" s="4" t="s">
        <v>482</v>
      </c>
      <c r="C373" s="7" t="s">
        <v>483</v>
      </c>
      <c r="E373" s="2">
        <v>4500</v>
      </c>
      <c r="F373" s="2">
        <f t="shared" si="5"/>
        <v>387256611.08000004</v>
      </c>
    </row>
    <row r="374" spans="1:6" ht="24.75" customHeight="1" x14ac:dyDescent="0.25">
      <c r="A374" s="3">
        <v>46041</v>
      </c>
      <c r="B374" s="4" t="s">
        <v>484</v>
      </c>
      <c r="C374" s="7" t="s">
        <v>485</v>
      </c>
      <c r="E374" s="2">
        <v>31952.62</v>
      </c>
      <c r="F374" s="2">
        <f t="shared" si="5"/>
        <v>387224658.46000004</v>
      </c>
    </row>
    <row r="375" spans="1:6" ht="24.75" customHeight="1" x14ac:dyDescent="0.25">
      <c r="A375" s="3">
        <v>46041</v>
      </c>
      <c r="B375" s="4" t="s">
        <v>484</v>
      </c>
      <c r="C375" s="7" t="s">
        <v>485</v>
      </c>
      <c r="E375" s="2">
        <v>1033.2</v>
      </c>
      <c r="F375" s="2">
        <f t="shared" si="5"/>
        <v>387223625.26000005</v>
      </c>
    </row>
    <row r="376" spans="1:6" ht="24.75" customHeight="1" x14ac:dyDescent="0.25">
      <c r="A376" s="3">
        <v>46041</v>
      </c>
      <c r="B376" s="4" t="s">
        <v>484</v>
      </c>
      <c r="C376" s="7" t="s">
        <v>485</v>
      </c>
      <c r="E376" s="2">
        <v>3014.18</v>
      </c>
      <c r="F376" s="2">
        <f t="shared" si="5"/>
        <v>387220611.08000004</v>
      </c>
    </row>
    <row r="377" spans="1:6" ht="24.75" customHeight="1" x14ac:dyDescent="0.25">
      <c r="A377" s="3">
        <v>46041</v>
      </c>
      <c r="B377" s="4" t="s">
        <v>484</v>
      </c>
      <c r="C377" s="7" t="s">
        <v>485</v>
      </c>
      <c r="E377" s="2">
        <v>5576.4</v>
      </c>
      <c r="F377" s="2">
        <f t="shared" si="5"/>
        <v>387215034.68000007</v>
      </c>
    </row>
    <row r="378" spans="1:6" ht="33" customHeight="1" x14ac:dyDescent="0.25">
      <c r="A378" s="3">
        <v>46041</v>
      </c>
      <c r="B378" s="4" t="s">
        <v>486</v>
      </c>
      <c r="C378" s="7" t="s">
        <v>487</v>
      </c>
      <c r="D378" s="2">
        <v>135621112.72</v>
      </c>
      <c r="F378" s="2">
        <f t="shared" si="5"/>
        <v>522836147.4000001</v>
      </c>
    </row>
    <row r="379" spans="1:6" ht="33" customHeight="1" x14ac:dyDescent="0.25">
      <c r="A379" s="3">
        <v>46041</v>
      </c>
      <c r="B379" s="4" t="s">
        <v>486</v>
      </c>
      <c r="C379" s="7" t="s">
        <v>488</v>
      </c>
      <c r="E379" s="2">
        <v>135621112.72</v>
      </c>
      <c r="F379" s="2">
        <f t="shared" si="5"/>
        <v>387215034.68000007</v>
      </c>
    </row>
    <row r="380" spans="1:6" ht="23.25" customHeight="1" x14ac:dyDescent="0.25">
      <c r="A380" s="3">
        <v>46041</v>
      </c>
      <c r="B380" s="4" t="s">
        <v>489</v>
      </c>
      <c r="C380" s="7" t="s">
        <v>490</v>
      </c>
      <c r="D380" s="2">
        <v>71479.69</v>
      </c>
      <c r="F380" s="2">
        <f t="shared" si="5"/>
        <v>387286514.37000006</v>
      </c>
    </row>
    <row r="381" spans="1:6" ht="23.25" customHeight="1" x14ac:dyDescent="0.25">
      <c r="A381" s="3">
        <v>46041</v>
      </c>
      <c r="B381" s="4" t="s">
        <v>491</v>
      </c>
      <c r="C381" s="7" t="s">
        <v>492</v>
      </c>
      <c r="D381" s="2">
        <v>5500</v>
      </c>
      <c r="F381" s="2">
        <f t="shared" si="5"/>
        <v>387292014.37000006</v>
      </c>
    </row>
    <row r="382" spans="1:6" ht="23.25" customHeight="1" x14ac:dyDescent="0.25">
      <c r="A382" s="3">
        <v>46041</v>
      </c>
      <c r="B382" s="4" t="s">
        <v>493</v>
      </c>
      <c r="C382" s="7" t="s">
        <v>494</v>
      </c>
      <c r="D382" s="2">
        <v>3300</v>
      </c>
      <c r="F382" s="2">
        <f t="shared" si="5"/>
        <v>387295314.37000006</v>
      </c>
    </row>
    <row r="383" spans="1:6" ht="23.25" customHeight="1" x14ac:dyDescent="0.25">
      <c r="A383" s="3">
        <v>46041</v>
      </c>
      <c r="B383" s="4" t="s">
        <v>495</v>
      </c>
      <c r="C383" s="7" t="s">
        <v>496</v>
      </c>
      <c r="D383" s="2">
        <v>3300</v>
      </c>
      <c r="F383" s="2">
        <f t="shared" si="5"/>
        <v>387298614.37000006</v>
      </c>
    </row>
    <row r="384" spans="1:6" ht="23.25" customHeight="1" x14ac:dyDescent="0.25">
      <c r="A384" s="3">
        <v>46041</v>
      </c>
      <c r="B384" s="4" t="s">
        <v>497</v>
      </c>
      <c r="C384" s="7" t="s">
        <v>498</v>
      </c>
      <c r="D384" s="2">
        <v>5500</v>
      </c>
      <c r="F384" s="2">
        <f t="shared" si="5"/>
        <v>387304114.37000006</v>
      </c>
    </row>
    <row r="385" spans="1:6" ht="31.5" customHeight="1" x14ac:dyDescent="0.25">
      <c r="A385" s="3">
        <v>46042</v>
      </c>
      <c r="B385" s="4" t="s">
        <v>499</v>
      </c>
      <c r="C385" s="7" t="s">
        <v>500</v>
      </c>
      <c r="E385" s="2">
        <v>69120.98</v>
      </c>
      <c r="F385" s="2">
        <f t="shared" si="5"/>
        <v>387234993.39000005</v>
      </c>
    </row>
    <row r="386" spans="1:6" ht="31.5" customHeight="1" x14ac:dyDescent="0.25">
      <c r="A386" s="3">
        <v>46042</v>
      </c>
      <c r="B386" s="4" t="s">
        <v>501</v>
      </c>
      <c r="C386" s="7" t="s">
        <v>502</v>
      </c>
      <c r="E386" s="2">
        <v>1600</v>
      </c>
      <c r="F386" s="2">
        <f t="shared" si="5"/>
        <v>387233393.39000005</v>
      </c>
    </row>
    <row r="387" spans="1:6" ht="31.5" customHeight="1" x14ac:dyDescent="0.25">
      <c r="A387" s="3">
        <v>46042</v>
      </c>
      <c r="B387" s="4" t="s">
        <v>501</v>
      </c>
      <c r="C387" s="7" t="s">
        <v>502</v>
      </c>
      <c r="E387" s="2">
        <v>2880</v>
      </c>
      <c r="F387" s="2">
        <f t="shared" si="5"/>
        <v>387230513.39000005</v>
      </c>
    </row>
    <row r="388" spans="1:6" ht="31.5" customHeight="1" x14ac:dyDescent="0.25">
      <c r="A388" s="3">
        <v>46042</v>
      </c>
      <c r="B388" s="4" t="s">
        <v>501</v>
      </c>
      <c r="C388" s="7" t="s">
        <v>502</v>
      </c>
      <c r="E388" s="2">
        <v>14400</v>
      </c>
      <c r="F388" s="2">
        <f t="shared" si="5"/>
        <v>387216113.39000005</v>
      </c>
    </row>
    <row r="389" spans="1:6" ht="31.5" customHeight="1" x14ac:dyDescent="0.25">
      <c r="A389" s="3">
        <v>46042</v>
      </c>
      <c r="B389" s="4" t="s">
        <v>503</v>
      </c>
      <c r="C389" s="7" t="s">
        <v>504</v>
      </c>
      <c r="E389" s="2">
        <v>2800</v>
      </c>
      <c r="F389" s="2">
        <f t="shared" si="5"/>
        <v>387213313.39000005</v>
      </c>
    </row>
    <row r="390" spans="1:6" ht="31.5" customHeight="1" x14ac:dyDescent="0.25">
      <c r="A390" s="3">
        <v>46042</v>
      </c>
      <c r="B390" s="4" t="s">
        <v>503</v>
      </c>
      <c r="C390" s="7" t="s">
        <v>504</v>
      </c>
      <c r="E390" s="2">
        <v>5040</v>
      </c>
      <c r="F390" s="2">
        <f t="shared" si="5"/>
        <v>387208273.39000005</v>
      </c>
    </row>
    <row r="391" spans="1:6" ht="31.5" customHeight="1" x14ac:dyDescent="0.25">
      <c r="A391" s="3">
        <v>46042</v>
      </c>
      <c r="B391" s="4" t="s">
        <v>503</v>
      </c>
      <c r="C391" s="7" t="s">
        <v>504</v>
      </c>
      <c r="E391" s="2">
        <v>25200</v>
      </c>
      <c r="F391" s="2">
        <f t="shared" si="5"/>
        <v>387183073.39000005</v>
      </c>
    </row>
    <row r="392" spans="1:6" ht="49.5" customHeight="1" x14ac:dyDescent="0.25">
      <c r="A392" s="3">
        <v>46042</v>
      </c>
      <c r="B392" s="4" t="s">
        <v>505</v>
      </c>
      <c r="C392" s="7" t="s">
        <v>506</v>
      </c>
      <c r="E392" s="2">
        <v>1124245.21</v>
      </c>
      <c r="F392" s="2">
        <f t="shared" si="5"/>
        <v>386058828.18000007</v>
      </c>
    </row>
    <row r="393" spans="1:6" ht="41.25" customHeight="1" x14ac:dyDescent="0.25">
      <c r="A393" s="3">
        <v>46042</v>
      </c>
      <c r="B393" s="4" t="s">
        <v>507</v>
      </c>
      <c r="C393" s="7" t="s">
        <v>508</v>
      </c>
      <c r="E393" s="2">
        <v>12670</v>
      </c>
      <c r="F393" s="2">
        <f t="shared" si="5"/>
        <v>386046158.18000007</v>
      </c>
    </row>
    <row r="394" spans="1:6" ht="32.25" customHeight="1" x14ac:dyDescent="0.25">
      <c r="A394" s="3">
        <v>46042</v>
      </c>
      <c r="B394" s="4" t="s">
        <v>509</v>
      </c>
      <c r="C394" s="7" t="s">
        <v>510</v>
      </c>
      <c r="E394" s="2">
        <v>255881.23</v>
      </c>
      <c r="F394" s="2">
        <f t="shared" si="5"/>
        <v>385790276.95000005</v>
      </c>
    </row>
    <row r="395" spans="1:6" ht="32.25" customHeight="1" x14ac:dyDescent="0.25">
      <c r="A395" s="3">
        <v>46042</v>
      </c>
      <c r="B395" s="4" t="s">
        <v>511</v>
      </c>
      <c r="C395" s="7" t="s">
        <v>512</v>
      </c>
      <c r="E395" s="2">
        <v>3740</v>
      </c>
      <c r="F395" s="2">
        <f t="shared" ref="F395:F458" si="6">+F394+D395-E395</f>
        <v>385786536.95000005</v>
      </c>
    </row>
    <row r="396" spans="1:6" ht="32.25" customHeight="1" x14ac:dyDescent="0.25">
      <c r="A396" s="3">
        <v>46042</v>
      </c>
      <c r="B396" s="4" t="s">
        <v>511</v>
      </c>
      <c r="C396" s="7" t="s">
        <v>512</v>
      </c>
      <c r="E396" s="2">
        <v>6732</v>
      </c>
      <c r="F396" s="2">
        <f t="shared" si="6"/>
        <v>385779804.95000005</v>
      </c>
    </row>
    <row r="397" spans="1:6" ht="32.25" customHeight="1" x14ac:dyDescent="0.25">
      <c r="A397" s="3">
        <v>46042</v>
      </c>
      <c r="B397" s="4" t="s">
        <v>511</v>
      </c>
      <c r="C397" s="7" t="s">
        <v>512</v>
      </c>
      <c r="E397" s="2">
        <v>33660</v>
      </c>
      <c r="F397" s="2">
        <f t="shared" si="6"/>
        <v>385746144.95000005</v>
      </c>
    </row>
    <row r="398" spans="1:6" ht="32.25" customHeight="1" x14ac:dyDescent="0.25">
      <c r="A398" s="3">
        <v>46042</v>
      </c>
      <c r="B398" s="4" t="s">
        <v>513</v>
      </c>
      <c r="C398" s="7" t="s">
        <v>514</v>
      </c>
      <c r="E398" s="2">
        <v>1930940.91</v>
      </c>
      <c r="F398" s="2">
        <f t="shared" si="6"/>
        <v>383815204.04000002</v>
      </c>
    </row>
    <row r="399" spans="1:6" ht="32.25" customHeight="1" x14ac:dyDescent="0.25">
      <c r="A399" s="3">
        <v>46042</v>
      </c>
      <c r="B399" s="4" t="s">
        <v>513</v>
      </c>
      <c r="C399" s="7" t="s">
        <v>514</v>
      </c>
      <c r="E399" s="2">
        <v>1042708.09</v>
      </c>
      <c r="F399" s="2">
        <f t="shared" si="6"/>
        <v>382772495.95000005</v>
      </c>
    </row>
    <row r="400" spans="1:6" ht="32.25" customHeight="1" x14ac:dyDescent="0.25">
      <c r="A400" s="3">
        <v>46042</v>
      </c>
      <c r="B400" s="4" t="s">
        <v>513</v>
      </c>
      <c r="C400" s="7" t="s">
        <v>514</v>
      </c>
      <c r="E400" s="2">
        <v>193094.09</v>
      </c>
      <c r="F400" s="2">
        <f t="shared" si="6"/>
        <v>382579401.86000007</v>
      </c>
    </row>
    <row r="401" spans="1:6" ht="32.25" customHeight="1" x14ac:dyDescent="0.25">
      <c r="A401" s="3">
        <v>46042</v>
      </c>
      <c r="B401" s="4" t="s">
        <v>513</v>
      </c>
      <c r="C401" s="7" t="s">
        <v>514</v>
      </c>
      <c r="E401" s="2">
        <v>164680295.74000001</v>
      </c>
      <c r="F401" s="2">
        <f t="shared" si="6"/>
        <v>217899106.12000006</v>
      </c>
    </row>
    <row r="402" spans="1:6" ht="50.25" customHeight="1" x14ac:dyDescent="0.25">
      <c r="A402" s="3">
        <v>46042</v>
      </c>
      <c r="B402" s="4" t="s">
        <v>515</v>
      </c>
      <c r="C402" s="7" t="s">
        <v>516</v>
      </c>
      <c r="E402" s="2">
        <v>18540.900000000001</v>
      </c>
      <c r="F402" s="2">
        <f t="shared" si="6"/>
        <v>217880565.22000006</v>
      </c>
    </row>
    <row r="403" spans="1:6" ht="50.25" customHeight="1" x14ac:dyDescent="0.25">
      <c r="A403" s="3">
        <v>46042</v>
      </c>
      <c r="B403" s="4" t="s">
        <v>515</v>
      </c>
      <c r="C403" s="7" t="s">
        <v>516</v>
      </c>
      <c r="E403" s="2">
        <v>20024.169999999998</v>
      </c>
      <c r="F403" s="2">
        <f t="shared" si="6"/>
        <v>217860541.05000007</v>
      </c>
    </row>
    <row r="404" spans="1:6" ht="50.25" customHeight="1" x14ac:dyDescent="0.25">
      <c r="A404" s="3">
        <v>46042</v>
      </c>
      <c r="B404" s="4" t="s">
        <v>515</v>
      </c>
      <c r="C404" s="7" t="s">
        <v>516</v>
      </c>
      <c r="E404" s="2">
        <v>399000.17</v>
      </c>
      <c r="F404" s="2">
        <f t="shared" si="6"/>
        <v>217461540.88000008</v>
      </c>
    </row>
    <row r="405" spans="1:6" ht="59.25" customHeight="1" x14ac:dyDescent="0.25">
      <c r="A405" s="3">
        <v>46042</v>
      </c>
      <c r="B405" s="4" t="s">
        <v>517</v>
      </c>
      <c r="C405" s="7" t="s">
        <v>518</v>
      </c>
      <c r="E405" s="2">
        <v>55410</v>
      </c>
      <c r="F405" s="2">
        <f t="shared" si="6"/>
        <v>217406130.88000008</v>
      </c>
    </row>
    <row r="406" spans="1:6" ht="17.25" customHeight="1" x14ac:dyDescent="0.25">
      <c r="A406" s="3">
        <v>46042</v>
      </c>
      <c r="B406" s="4" t="s">
        <v>519</v>
      </c>
      <c r="C406" s="7" t="s">
        <v>520</v>
      </c>
      <c r="D406" s="2">
        <v>213437.78</v>
      </c>
      <c r="F406" s="2">
        <f t="shared" si="6"/>
        <v>217619568.66000009</v>
      </c>
    </row>
    <row r="407" spans="1:6" ht="17.25" customHeight="1" x14ac:dyDescent="0.25">
      <c r="A407" s="3">
        <v>46042</v>
      </c>
      <c r="B407" s="4" t="s">
        <v>519</v>
      </c>
      <c r="C407" s="7" t="s">
        <v>520</v>
      </c>
      <c r="D407" s="2">
        <v>1500</v>
      </c>
      <c r="F407" s="2">
        <f t="shared" si="6"/>
        <v>217621068.66000009</v>
      </c>
    </row>
    <row r="408" spans="1:6" ht="23.25" customHeight="1" x14ac:dyDescent="0.25">
      <c r="A408" s="3">
        <v>46042</v>
      </c>
      <c r="B408" s="4" t="s">
        <v>521</v>
      </c>
      <c r="C408" s="7" t="s">
        <v>522</v>
      </c>
      <c r="E408" s="2">
        <v>337618.12</v>
      </c>
      <c r="F408" s="2">
        <f t="shared" si="6"/>
        <v>217283450.54000008</v>
      </c>
    </row>
    <row r="409" spans="1:6" ht="23.25" customHeight="1" x14ac:dyDescent="0.25">
      <c r="A409" s="3">
        <v>46042</v>
      </c>
      <c r="B409" s="4" t="s">
        <v>521</v>
      </c>
      <c r="C409" s="7" t="s">
        <v>523</v>
      </c>
      <c r="D409" s="2">
        <v>337618.12</v>
      </c>
      <c r="F409" s="2">
        <f t="shared" si="6"/>
        <v>217621068.66000009</v>
      </c>
    </row>
    <row r="410" spans="1:6" ht="23.25" customHeight="1" x14ac:dyDescent="0.25">
      <c r="A410" s="3">
        <v>46042</v>
      </c>
      <c r="B410" s="4" t="s">
        <v>524</v>
      </c>
      <c r="C410" s="7" t="s">
        <v>525</v>
      </c>
      <c r="D410" s="2">
        <v>1000</v>
      </c>
      <c r="F410" s="2">
        <f t="shared" si="6"/>
        <v>217622068.66000009</v>
      </c>
    </row>
    <row r="411" spans="1:6" ht="23.25" customHeight="1" x14ac:dyDescent="0.25">
      <c r="A411" s="3">
        <v>46042</v>
      </c>
      <c r="B411" s="4" t="s">
        <v>526</v>
      </c>
      <c r="C411" s="7" t="s">
        <v>527</v>
      </c>
      <c r="D411" s="2">
        <v>1000</v>
      </c>
      <c r="F411" s="2">
        <f t="shared" si="6"/>
        <v>217623068.66000009</v>
      </c>
    </row>
    <row r="412" spans="1:6" ht="53.25" customHeight="1" x14ac:dyDescent="0.25">
      <c r="A412" s="3">
        <v>46042</v>
      </c>
      <c r="B412" s="4" t="s">
        <v>528</v>
      </c>
      <c r="C412" s="7" t="s">
        <v>529</v>
      </c>
      <c r="D412" s="2">
        <v>708000</v>
      </c>
      <c r="F412" s="2">
        <f t="shared" si="6"/>
        <v>218331068.66000009</v>
      </c>
    </row>
    <row r="413" spans="1:6" ht="62.25" customHeight="1" x14ac:dyDescent="0.25">
      <c r="A413" s="3">
        <v>46042</v>
      </c>
      <c r="B413" s="4" t="s">
        <v>530</v>
      </c>
      <c r="C413" s="7" t="s">
        <v>531</v>
      </c>
      <c r="D413" s="2">
        <v>3566974.62</v>
      </c>
      <c r="F413" s="2">
        <f t="shared" si="6"/>
        <v>221898043.28000009</v>
      </c>
    </row>
    <row r="414" spans="1:6" ht="37.5" x14ac:dyDescent="0.25">
      <c r="A414" s="3">
        <v>46042</v>
      </c>
      <c r="B414" s="4" t="s">
        <v>532</v>
      </c>
      <c r="C414" s="7" t="s">
        <v>533</v>
      </c>
      <c r="D414" s="2">
        <v>5000000</v>
      </c>
      <c r="F414" s="2">
        <f t="shared" si="6"/>
        <v>226898043.28000009</v>
      </c>
    </row>
    <row r="415" spans="1:6" ht="22.5" customHeight="1" x14ac:dyDescent="0.25">
      <c r="A415" s="3">
        <v>46042</v>
      </c>
      <c r="B415" s="4" t="s">
        <v>534</v>
      </c>
      <c r="C415" s="7" t="s">
        <v>535</v>
      </c>
      <c r="D415" s="2">
        <v>6000</v>
      </c>
      <c r="F415" s="2">
        <f t="shared" si="6"/>
        <v>226904043.28000009</v>
      </c>
    </row>
    <row r="416" spans="1:6" ht="22.5" customHeight="1" x14ac:dyDescent="0.25">
      <c r="A416" s="3">
        <v>46042</v>
      </c>
      <c r="B416" s="4" t="s">
        <v>536</v>
      </c>
      <c r="C416" s="7" t="s">
        <v>537</v>
      </c>
      <c r="D416" s="2">
        <v>7468</v>
      </c>
      <c r="F416" s="2">
        <f t="shared" si="6"/>
        <v>226911511.28000009</v>
      </c>
    </row>
    <row r="417" spans="1:6" ht="22.5" customHeight="1" x14ac:dyDescent="0.25">
      <c r="A417" s="3">
        <v>46042</v>
      </c>
      <c r="B417" s="4" t="s">
        <v>538</v>
      </c>
      <c r="C417" s="7" t="s">
        <v>539</v>
      </c>
      <c r="D417" s="2">
        <v>12339.87</v>
      </c>
      <c r="F417" s="2">
        <f t="shared" si="6"/>
        <v>226923851.1500001</v>
      </c>
    </row>
    <row r="418" spans="1:6" ht="22.5" customHeight="1" x14ac:dyDescent="0.25">
      <c r="A418" s="3">
        <v>46042</v>
      </c>
      <c r="B418" s="4" t="s">
        <v>540</v>
      </c>
      <c r="C418" s="7" t="s">
        <v>541</v>
      </c>
      <c r="D418" s="2">
        <v>15000</v>
      </c>
      <c r="F418" s="2">
        <f t="shared" si="6"/>
        <v>226938851.1500001</v>
      </c>
    </row>
    <row r="419" spans="1:6" ht="22.5" customHeight="1" x14ac:dyDescent="0.25">
      <c r="A419" s="3">
        <v>46042</v>
      </c>
      <c r="B419" s="4" t="s">
        <v>542</v>
      </c>
      <c r="C419" s="7" t="s">
        <v>543</v>
      </c>
      <c r="D419" s="2">
        <v>15000</v>
      </c>
      <c r="F419" s="2">
        <f t="shared" si="6"/>
        <v>226953851.1500001</v>
      </c>
    </row>
    <row r="420" spans="1:6" ht="22.5" customHeight="1" x14ac:dyDescent="0.25">
      <c r="A420" s="3">
        <v>46042</v>
      </c>
      <c r="B420" s="4" t="s">
        <v>544</v>
      </c>
      <c r="C420" s="7" t="s">
        <v>545</v>
      </c>
      <c r="D420" s="2">
        <v>15000</v>
      </c>
      <c r="F420" s="2">
        <f t="shared" si="6"/>
        <v>226968851.1500001</v>
      </c>
    </row>
    <row r="421" spans="1:6" ht="22.5" customHeight="1" x14ac:dyDescent="0.25">
      <c r="A421" s="3">
        <v>46042</v>
      </c>
      <c r="B421" s="4" t="s">
        <v>546</v>
      </c>
      <c r="C421" s="7" t="s">
        <v>547</v>
      </c>
      <c r="D421" s="2">
        <v>56051.25</v>
      </c>
      <c r="F421" s="2">
        <f t="shared" si="6"/>
        <v>227024902.4000001</v>
      </c>
    </row>
    <row r="422" spans="1:6" ht="22.5" customHeight="1" x14ac:dyDescent="0.25">
      <c r="A422" s="3">
        <v>46042</v>
      </c>
      <c r="B422" s="4" t="s">
        <v>548</v>
      </c>
      <c r="C422" s="7" t="s">
        <v>549</v>
      </c>
      <c r="D422" s="2">
        <v>8500</v>
      </c>
      <c r="F422" s="2">
        <f t="shared" si="6"/>
        <v>227033402.4000001</v>
      </c>
    </row>
    <row r="423" spans="1:6" ht="22.5" customHeight="1" x14ac:dyDescent="0.25">
      <c r="A423" s="3">
        <v>46042</v>
      </c>
      <c r="B423" s="4" t="s">
        <v>550</v>
      </c>
      <c r="C423" s="7" t="s">
        <v>551</v>
      </c>
      <c r="D423" s="2">
        <v>8500</v>
      </c>
      <c r="F423" s="2">
        <f t="shared" si="6"/>
        <v>227041902.4000001</v>
      </c>
    </row>
    <row r="424" spans="1:6" ht="22.5" customHeight="1" x14ac:dyDescent="0.25">
      <c r="A424" s="3">
        <v>46042</v>
      </c>
      <c r="B424" s="4" t="s">
        <v>552</v>
      </c>
      <c r="C424" s="7" t="s">
        <v>553</v>
      </c>
      <c r="D424" s="2">
        <v>79816</v>
      </c>
      <c r="F424" s="2">
        <f t="shared" si="6"/>
        <v>227121718.4000001</v>
      </c>
    </row>
    <row r="425" spans="1:6" ht="22.5" customHeight="1" x14ac:dyDescent="0.25">
      <c r="A425" s="3">
        <v>46042</v>
      </c>
      <c r="B425" s="4" t="s">
        <v>554</v>
      </c>
      <c r="C425" s="7" t="s">
        <v>555</v>
      </c>
      <c r="D425" s="2">
        <v>8500</v>
      </c>
      <c r="F425" s="2">
        <f t="shared" si="6"/>
        <v>227130218.4000001</v>
      </c>
    </row>
    <row r="426" spans="1:6" ht="22.5" customHeight="1" x14ac:dyDescent="0.25">
      <c r="A426" s="3">
        <v>46042</v>
      </c>
      <c r="B426" s="4" t="s">
        <v>556</v>
      </c>
      <c r="C426" s="7" t="s">
        <v>557</v>
      </c>
      <c r="D426" s="2">
        <v>6000</v>
      </c>
      <c r="F426" s="2">
        <f t="shared" si="6"/>
        <v>227136218.4000001</v>
      </c>
    </row>
    <row r="427" spans="1:6" ht="22.5" customHeight="1" x14ac:dyDescent="0.25">
      <c r="A427" s="3">
        <v>46042</v>
      </c>
      <c r="B427" s="4" t="s">
        <v>558</v>
      </c>
      <c r="C427" s="7" t="s">
        <v>559</v>
      </c>
      <c r="D427" s="2">
        <v>6000</v>
      </c>
      <c r="F427" s="2">
        <f t="shared" si="6"/>
        <v>227142218.4000001</v>
      </c>
    </row>
    <row r="428" spans="1:6" ht="22.5" customHeight="1" x14ac:dyDescent="0.25">
      <c r="A428" s="3">
        <v>46042</v>
      </c>
      <c r="B428" s="4" t="s">
        <v>560</v>
      </c>
      <c r="C428" s="7" t="s">
        <v>561</v>
      </c>
      <c r="D428" s="2">
        <v>8500</v>
      </c>
      <c r="F428" s="2">
        <f t="shared" si="6"/>
        <v>227150718.4000001</v>
      </c>
    </row>
    <row r="429" spans="1:6" ht="22.5" customHeight="1" x14ac:dyDescent="0.25">
      <c r="A429" s="3">
        <v>46042</v>
      </c>
      <c r="B429" s="4" t="s">
        <v>562</v>
      </c>
      <c r="C429" s="7" t="s">
        <v>563</v>
      </c>
      <c r="D429" s="2">
        <v>6000</v>
      </c>
      <c r="F429" s="2">
        <f t="shared" si="6"/>
        <v>227156718.4000001</v>
      </c>
    </row>
    <row r="430" spans="1:6" ht="22.5" customHeight="1" x14ac:dyDescent="0.25">
      <c r="A430" s="3">
        <v>46042</v>
      </c>
      <c r="B430" s="4" t="s">
        <v>564</v>
      </c>
      <c r="C430" s="7" t="s">
        <v>565</v>
      </c>
      <c r="D430" s="2">
        <v>6000</v>
      </c>
      <c r="F430" s="2">
        <f t="shared" si="6"/>
        <v>227162718.4000001</v>
      </c>
    </row>
    <row r="431" spans="1:6" ht="22.5" customHeight="1" x14ac:dyDescent="0.25">
      <c r="A431" s="3">
        <v>46042</v>
      </c>
      <c r="B431" s="4" t="s">
        <v>566</v>
      </c>
      <c r="C431" s="7" t="s">
        <v>567</v>
      </c>
      <c r="D431" s="2">
        <v>6000</v>
      </c>
      <c r="F431" s="2">
        <f t="shared" si="6"/>
        <v>227168718.4000001</v>
      </c>
    </row>
    <row r="432" spans="1:6" ht="22.5" customHeight="1" x14ac:dyDescent="0.25">
      <c r="A432" s="3">
        <v>46042</v>
      </c>
      <c r="B432" s="4" t="s">
        <v>568</v>
      </c>
      <c r="C432" s="7" t="s">
        <v>569</v>
      </c>
      <c r="D432" s="2">
        <v>8500</v>
      </c>
      <c r="F432" s="2">
        <f t="shared" si="6"/>
        <v>227177218.4000001</v>
      </c>
    </row>
    <row r="433" spans="1:6" ht="22.5" customHeight="1" x14ac:dyDescent="0.25">
      <c r="A433" s="3">
        <v>46042</v>
      </c>
      <c r="B433" s="4" t="s">
        <v>570</v>
      </c>
      <c r="C433" s="7" t="s">
        <v>571</v>
      </c>
      <c r="D433" s="2">
        <v>5700</v>
      </c>
      <c r="F433" s="2">
        <f t="shared" si="6"/>
        <v>227182918.4000001</v>
      </c>
    </row>
    <row r="434" spans="1:6" ht="22.5" customHeight="1" x14ac:dyDescent="0.25">
      <c r="A434" s="3">
        <v>46042</v>
      </c>
      <c r="B434" s="4" t="s">
        <v>572</v>
      </c>
      <c r="C434" s="7" t="s">
        <v>573</v>
      </c>
      <c r="D434" s="2">
        <v>56500</v>
      </c>
      <c r="F434" s="2">
        <f t="shared" si="6"/>
        <v>227239418.4000001</v>
      </c>
    </row>
    <row r="435" spans="1:6" ht="22.5" customHeight="1" x14ac:dyDescent="0.25">
      <c r="A435" s="3">
        <v>46042</v>
      </c>
      <c r="B435" s="4" t="s">
        <v>574</v>
      </c>
      <c r="C435" s="7" t="s">
        <v>575</v>
      </c>
      <c r="D435" s="2">
        <v>17808.150000000001</v>
      </c>
      <c r="F435" s="2">
        <f t="shared" si="6"/>
        <v>227257226.5500001</v>
      </c>
    </row>
    <row r="436" spans="1:6" ht="22.5" customHeight="1" x14ac:dyDescent="0.25">
      <c r="A436" s="3">
        <v>46042</v>
      </c>
      <c r="B436" s="4" t="s">
        <v>576</v>
      </c>
      <c r="C436" s="7" t="s">
        <v>577</v>
      </c>
      <c r="D436" s="2">
        <v>6000</v>
      </c>
      <c r="F436" s="2">
        <f t="shared" si="6"/>
        <v>227263226.5500001</v>
      </c>
    </row>
    <row r="437" spans="1:6" ht="22.5" customHeight="1" x14ac:dyDescent="0.25">
      <c r="A437" s="3">
        <v>46042</v>
      </c>
      <c r="B437" s="4" t="s">
        <v>578</v>
      </c>
      <c r="C437" s="7" t="s">
        <v>579</v>
      </c>
      <c r="D437" s="2">
        <v>6000</v>
      </c>
      <c r="F437" s="2">
        <f t="shared" si="6"/>
        <v>227269226.5500001</v>
      </c>
    </row>
    <row r="438" spans="1:6" ht="22.5" customHeight="1" x14ac:dyDescent="0.25">
      <c r="A438" s="3">
        <v>46042</v>
      </c>
      <c r="B438" s="4" t="s">
        <v>580</v>
      </c>
      <c r="C438" s="7" t="s">
        <v>581</v>
      </c>
      <c r="D438" s="2">
        <v>6000</v>
      </c>
      <c r="F438" s="2">
        <f t="shared" si="6"/>
        <v>227275226.5500001</v>
      </c>
    </row>
    <row r="439" spans="1:6" ht="22.5" customHeight="1" x14ac:dyDescent="0.25">
      <c r="A439" s="3">
        <v>46042</v>
      </c>
      <c r="B439" s="4" t="s">
        <v>582</v>
      </c>
      <c r="C439" s="7" t="s">
        <v>583</v>
      </c>
      <c r="D439" s="2">
        <v>6000</v>
      </c>
      <c r="F439" s="2">
        <f t="shared" si="6"/>
        <v>227281226.5500001</v>
      </c>
    </row>
    <row r="440" spans="1:6" ht="22.5" customHeight="1" x14ac:dyDescent="0.25">
      <c r="A440" s="3">
        <v>46042</v>
      </c>
      <c r="B440" s="4" t="s">
        <v>584</v>
      </c>
      <c r="C440" s="7" t="s">
        <v>585</v>
      </c>
      <c r="D440" s="2">
        <v>6000</v>
      </c>
      <c r="F440" s="2">
        <f t="shared" si="6"/>
        <v>227287226.5500001</v>
      </c>
    </row>
    <row r="441" spans="1:6" ht="22.5" customHeight="1" x14ac:dyDescent="0.25">
      <c r="A441" s="3">
        <v>46042</v>
      </c>
      <c r="B441" s="4" t="s">
        <v>586</v>
      </c>
      <c r="C441" s="7" t="s">
        <v>587</v>
      </c>
      <c r="D441" s="2">
        <v>6000</v>
      </c>
      <c r="F441" s="2">
        <f t="shared" si="6"/>
        <v>227293226.5500001</v>
      </c>
    </row>
    <row r="442" spans="1:6" ht="22.5" customHeight="1" x14ac:dyDescent="0.25">
      <c r="A442" s="3">
        <v>46042</v>
      </c>
      <c r="B442" s="4" t="s">
        <v>588</v>
      </c>
      <c r="C442" s="7" t="s">
        <v>589</v>
      </c>
      <c r="D442" s="2">
        <v>6000</v>
      </c>
      <c r="F442" s="2">
        <f t="shared" si="6"/>
        <v>227299226.5500001</v>
      </c>
    </row>
    <row r="443" spans="1:6" ht="22.5" customHeight="1" x14ac:dyDescent="0.25">
      <c r="A443" s="3">
        <v>46042</v>
      </c>
      <c r="B443" s="4" t="s">
        <v>590</v>
      </c>
      <c r="C443" s="7" t="s">
        <v>591</v>
      </c>
      <c r="D443" s="2">
        <v>6000</v>
      </c>
      <c r="F443" s="2">
        <f t="shared" si="6"/>
        <v>227305226.5500001</v>
      </c>
    </row>
    <row r="444" spans="1:6" ht="22.5" customHeight="1" x14ac:dyDescent="0.25">
      <c r="A444" s="3">
        <v>46042</v>
      </c>
      <c r="B444" s="4" t="s">
        <v>592</v>
      </c>
      <c r="C444" s="7" t="s">
        <v>593</v>
      </c>
      <c r="D444" s="2">
        <v>6000</v>
      </c>
      <c r="F444" s="2">
        <f t="shared" si="6"/>
        <v>227311226.5500001</v>
      </c>
    </row>
    <row r="445" spans="1:6" ht="22.5" customHeight="1" x14ac:dyDescent="0.25">
      <c r="A445" s="3">
        <v>46042</v>
      </c>
      <c r="B445" s="4" t="s">
        <v>594</v>
      </c>
      <c r="C445" s="7" t="s">
        <v>595</v>
      </c>
      <c r="D445" s="2">
        <v>6000</v>
      </c>
      <c r="F445" s="2">
        <f t="shared" si="6"/>
        <v>227317226.5500001</v>
      </c>
    </row>
    <row r="446" spans="1:6" ht="22.5" customHeight="1" x14ac:dyDescent="0.25">
      <c r="A446" s="3">
        <v>46042</v>
      </c>
      <c r="B446" s="4" t="s">
        <v>596</v>
      </c>
      <c r="C446" s="7" t="s">
        <v>597</v>
      </c>
      <c r="D446" s="2">
        <v>8500</v>
      </c>
      <c r="F446" s="2">
        <f t="shared" si="6"/>
        <v>227325726.5500001</v>
      </c>
    </row>
    <row r="447" spans="1:6" ht="22.5" customHeight="1" x14ac:dyDescent="0.25">
      <c r="A447" s="3">
        <v>46042</v>
      </c>
      <c r="B447" s="4" t="s">
        <v>598</v>
      </c>
      <c r="C447" s="7" t="s">
        <v>599</v>
      </c>
      <c r="D447" s="2">
        <v>6000</v>
      </c>
      <c r="F447" s="2">
        <f t="shared" si="6"/>
        <v>227331726.5500001</v>
      </c>
    </row>
    <row r="448" spans="1:6" ht="22.5" customHeight="1" x14ac:dyDescent="0.25">
      <c r="A448" s="3">
        <v>46042</v>
      </c>
      <c r="B448" s="4" t="s">
        <v>600</v>
      </c>
      <c r="C448" s="7" t="s">
        <v>601</v>
      </c>
      <c r="D448" s="2">
        <v>5000</v>
      </c>
      <c r="F448" s="2">
        <f t="shared" si="6"/>
        <v>227336726.5500001</v>
      </c>
    </row>
    <row r="449" spans="1:6" ht="22.5" customHeight="1" x14ac:dyDescent="0.25">
      <c r="A449" s="3">
        <v>46042</v>
      </c>
      <c r="B449" s="4" t="s">
        <v>602</v>
      </c>
      <c r="C449" s="7" t="s">
        <v>603</v>
      </c>
      <c r="D449" s="2">
        <v>6328</v>
      </c>
      <c r="F449" s="2">
        <f t="shared" si="6"/>
        <v>227343054.5500001</v>
      </c>
    </row>
    <row r="450" spans="1:6" ht="22.5" customHeight="1" x14ac:dyDescent="0.25">
      <c r="A450" s="3">
        <v>46042</v>
      </c>
      <c r="B450" s="4" t="s">
        <v>604</v>
      </c>
      <c r="C450" s="7" t="s">
        <v>605</v>
      </c>
      <c r="D450" s="2">
        <v>6000</v>
      </c>
      <c r="F450" s="2">
        <f t="shared" si="6"/>
        <v>227349054.5500001</v>
      </c>
    </row>
    <row r="451" spans="1:6" ht="22.5" customHeight="1" x14ac:dyDescent="0.25">
      <c r="A451" s="3">
        <v>46042</v>
      </c>
      <c r="B451" s="4" t="s">
        <v>606</v>
      </c>
      <c r="C451" s="7" t="s">
        <v>607</v>
      </c>
      <c r="D451" s="2">
        <v>6000</v>
      </c>
      <c r="F451" s="2">
        <f t="shared" si="6"/>
        <v>227355054.5500001</v>
      </c>
    </row>
    <row r="452" spans="1:6" ht="22.5" customHeight="1" x14ac:dyDescent="0.25">
      <c r="A452" s="3">
        <v>46042</v>
      </c>
      <c r="B452" s="4" t="s">
        <v>608</v>
      </c>
      <c r="C452" s="7" t="s">
        <v>609</v>
      </c>
      <c r="D452" s="2">
        <v>6000</v>
      </c>
      <c r="F452" s="2">
        <f t="shared" si="6"/>
        <v>227361054.5500001</v>
      </c>
    </row>
    <row r="453" spans="1:6" ht="22.5" customHeight="1" x14ac:dyDescent="0.25">
      <c r="A453" s="3">
        <v>46042</v>
      </c>
      <c r="B453" s="4" t="s">
        <v>610</v>
      </c>
      <c r="C453" s="7" t="s">
        <v>611</v>
      </c>
      <c r="D453" s="2">
        <v>5500</v>
      </c>
      <c r="F453" s="2">
        <f t="shared" si="6"/>
        <v>227366554.5500001</v>
      </c>
    </row>
    <row r="454" spans="1:6" ht="22.5" customHeight="1" x14ac:dyDescent="0.25">
      <c r="A454" s="3">
        <v>46042</v>
      </c>
      <c r="B454" s="4" t="s">
        <v>612</v>
      </c>
      <c r="C454" s="7" t="s">
        <v>613</v>
      </c>
      <c r="D454" s="2">
        <v>11000</v>
      </c>
      <c r="F454" s="2">
        <f t="shared" si="6"/>
        <v>227377554.5500001</v>
      </c>
    </row>
    <row r="455" spans="1:6" ht="41.25" customHeight="1" x14ac:dyDescent="0.25">
      <c r="A455" s="3">
        <v>46044</v>
      </c>
      <c r="B455" s="4" t="s">
        <v>614</v>
      </c>
      <c r="C455" s="7" t="s">
        <v>615</v>
      </c>
      <c r="E455" s="2">
        <v>59000</v>
      </c>
      <c r="F455" s="2">
        <f t="shared" si="6"/>
        <v>227318554.5500001</v>
      </c>
    </row>
    <row r="456" spans="1:6" ht="50.25" customHeight="1" x14ac:dyDescent="0.25">
      <c r="A456" s="3">
        <v>46044</v>
      </c>
      <c r="B456" s="4" t="s">
        <v>616</v>
      </c>
      <c r="C456" s="7" t="s">
        <v>617</v>
      </c>
      <c r="E456" s="2">
        <v>156139.94</v>
      </c>
      <c r="F456" s="2">
        <f t="shared" si="6"/>
        <v>227162414.6100001</v>
      </c>
    </row>
    <row r="457" spans="1:6" ht="40.5" customHeight="1" x14ac:dyDescent="0.25">
      <c r="A457" s="3">
        <v>46044</v>
      </c>
      <c r="B457" s="4" t="s">
        <v>618</v>
      </c>
      <c r="C457" s="7" t="s">
        <v>619</v>
      </c>
      <c r="E457" s="2">
        <v>1223320.04</v>
      </c>
      <c r="F457" s="2">
        <f t="shared" si="6"/>
        <v>225939094.57000011</v>
      </c>
    </row>
    <row r="458" spans="1:6" ht="50.25" customHeight="1" x14ac:dyDescent="0.25">
      <c r="A458" s="3">
        <v>46044</v>
      </c>
      <c r="B458" s="4" t="s">
        <v>620</v>
      </c>
      <c r="C458" s="7" t="s">
        <v>621</v>
      </c>
      <c r="E458" s="5">
        <v>345</v>
      </c>
      <c r="F458" s="2">
        <f t="shared" si="6"/>
        <v>225938749.57000011</v>
      </c>
    </row>
    <row r="459" spans="1:6" ht="51" customHeight="1" x14ac:dyDescent="0.25">
      <c r="A459" s="3">
        <v>46044</v>
      </c>
      <c r="B459" s="4" t="s">
        <v>620</v>
      </c>
      <c r="C459" s="7" t="s">
        <v>621</v>
      </c>
      <c r="E459" s="2">
        <v>7797</v>
      </c>
      <c r="F459" s="2">
        <f t="shared" ref="F459:F522" si="7">+F458+D459-E459</f>
        <v>225930952.57000011</v>
      </c>
    </row>
    <row r="460" spans="1:6" ht="58.5" customHeight="1" x14ac:dyDescent="0.25">
      <c r="A460" s="3">
        <v>46044</v>
      </c>
      <c r="B460" s="4" t="s">
        <v>622</v>
      </c>
      <c r="C460" s="7" t="s">
        <v>623</v>
      </c>
      <c r="E460" s="2">
        <v>75600</v>
      </c>
      <c r="F460" s="2">
        <f t="shared" si="7"/>
        <v>225855352.57000011</v>
      </c>
    </row>
    <row r="461" spans="1:6" ht="58.5" customHeight="1" x14ac:dyDescent="0.25">
      <c r="A461" s="3">
        <v>46044</v>
      </c>
      <c r="B461" s="4" t="s">
        <v>622</v>
      </c>
      <c r="C461" s="7" t="s">
        <v>623</v>
      </c>
      <c r="E461" s="2">
        <v>136080</v>
      </c>
      <c r="F461" s="2">
        <f t="shared" si="7"/>
        <v>225719272.57000011</v>
      </c>
    </row>
    <row r="462" spans="1:6" ht="58.5" customHeight="1" x14ac:dyDescent="0.25">
      <c r="A462" s="3">
        <v>46044</v>
      </c>
      <c r="B462" s="4" t="s">
        <v>622</v>
      </c>
      <c r="C462" s="7" t="s">
        <v>623</v>
      </c>
      <c r="E462" s="2">
        <v>680400</v>
      </c>
      <c r="F462" s="2">
        <f t="shared" si="7"/>
        <v>225038872.57000011</v>
      </c>
    </row>
    <row r="463" spans="1:6" ht="40.5" customHeight="1" x14ac:dyDescent="0.25">
      <c r="A463" s="3">
        <v>46044</v>
      </c>
      <c r="B463" s="4" t="s">
        <v>624</v>
      </c>
      <c r="C463" s="7" t="s">
        <v>625</v>
      </c>
      <c r="E463" s="2">
        <v>19580.21</v>
      </c>
      <c r="F463" s="2">
        <f t="shared" si="7"/>
        <v>225019292.3600001</v>
      </c>
    </row>
    <row r="464" spans="1:6" ht="40.5" customHeight="1" x14ac:dyDescent="0.25">
      <c r="A464" s="3">
        <v>46044</v>
      </c>
      <c r="B464" s="4" t="s">
        <v>624</v>
      </c>
      <c r="C464" s="7" t="s">
        <v>625</v>
      </c>
      <c r="E464" s="2">
        <v>442512.78</v>
      </c>
      <c r="F464" s="2">
        <f t="shared" si="7"/>
        <v>224576779.5800001</v>
      </c>
    </row>
    <row r="465" spans="1:6" ht="31.5" customHeight="1" x14ac:dyDescent="0.25">
      <c r="A465" s="3">
        <v>46044</v>
      </c>
      <c r="B465" s="4" t="s">
        <v>626</v>
      </c>
      <c r="C465" s="7" t="s">
        <v>627</v>
      </c>
      <c r="E465" s="2">
        <v>1800</v>
      </c>
      <c r="F465" s="2">
        <f t="shared" si="7"/>
        <v>224574979.5800001</v>
      </c>
    </row>
    <row r="466" spans="1:6" ht="31.5" customHeight="1" x14ac:dyDescent="0.25">
      <c r="A466" s="3">
        <v>46044</v>
      </c>
      <c r="B466" s="4" t="s">
        <v>626</v>
      </c>
      <c r="C466" s="7" t="s">
        <v>627</v>
      </c>
      <c r="E466" s="2">
        <v>3240</v>
      </c>
      <c r="F466" s="2">
        <f t="shared" si="7"/>
        <v>224571739.5800001</v>
      </c>
    </row>
    <row r="467" spans="1:6" ht="31.5" customHeight="1" x14ac:dyDescent="0.25">
      <c r="A467" s="3">
        <v>46044</v>
      </c>
      <c r="B467" s="4" t="s">
        <v>626</v>
      </c>
      <c r="C467" s="7" t="s">
        <v>627</v>
      </c>
      <c r="E467" s="2">
        <v>16200</v>
      </c>
      <c r="F467" s="2">
        <f t="shared" si="7"/>
        <v>224555539.5800001</v>
      </c>
    </row>
    <row r="468" spans="1:6" ht="41.25" customHeight="1" x14ac:dyDescent="0.25">
      <c r="A468" s="3">
        <v>46044</v>
      </c>
      <c r="B468" s="4" t="s">
        <v>628</v>
      </c>
      <c r="C468" s="7" t="s">
        <v>629</v>
      </c>
      <c r="E468" s="2">
        <v>171634</v>
      </c>
      <c r="F468" s="2">
        <f t="shared" si="7"/>
        <v>224383905.5800001</v>
      </c>
    </row>
    <row r="469" spans="1:6" ht="19.5" x14ac:dyDescent="0.25">
      <c r="A469" s="3">
        <v>46044</v>
      </c>
      <c r="B469" s="4" t="s">
        <v>630</v>
      </c>
      <c r="C469" s="7" t="s">
        <v>631</v>
      </c>
      <c r="D469" s="2">
        <v>19800</v>
      </c>
      <c r="F469" s="2">
        <f t="shared" si="7"/>
        <v>224403705.5800001</v>
      </c>
    </row>
    <row r="470" spans="1:6" ht="19.5" x14ac:dyDescent="0.25">
      <c r="A470" s="3">
        <v>46044</v>
      </c>
      <c r="B470" s="4" t="s">
        <v>630</v>
      </c>
      <c r="C470" s="7" t="s">
        <v>631</v>
      </c>
      <c r="D470" s="2">
        <v>5000</v>
      </c>
      <c r="F470" s="2">
        <f t="shared" si="7"/>
        <v>224408705.5800001</v>
      </c>
    </row>
    <row r="471" spans="1:6" ht="24" customHeight="1" x14ac:dyDescent="0.25">
      <c r="A471" s="3">
        <v>46044</v>
      </c>
      <c r="B471" s="4" t="s">
        <v>632</v>
      </c>
      <c r="C471" s="7" t="s">
        <v>633</v>
      </c>
      <c r="E471" s="2">
        <v>372027.78</v>
      </c>
      <c r="F471" s="2">
        <f t="shared" si="7"/>
        <v>224036677.8000001</v>
      </c>
    </row>
    <row r="472" spans="1:6" ht="24" customHeight="1" x14ac:dyDescent="0.25">
      <c r="A472" s="3">
        <v>46044</v>
      </c>
      <c r="B472" s="4" t="s">
        <v>632</v>
      </c>
      <c r="C472" s="7" t="s">
        <v>634</v>
      </c>
      <c r="D472" s="2">
        <v>372027.78</v>
      </c>
      <c r="F472" s="2">
        <f t="shared" si="7"/>
        <v>224408705.5800001</v>
      </c>
    </row>
    <row r="473" spans="1:6" ht="24" customHeight="1" x14ac:dyDescent="0.25">
      <c r="A473" s="3">
        <v>46044</v>
      </c>
      <c r="B473" s="4" t="s">
        <v>635</v>
      </c>
      <c r="C473" s="7" t="s">
        <v>636</v>
      </c>
      <c r="D473" s="2">
        <v>2790</v>
      </c>
      <c r="F473" s="2">
        <f t="shared" si="7"/>
        <v>224411495.5800001</v>
      </c>
    </row>
    <row r="474" spans="1:6" ht="24" customHeight="1" x14ac:dyDescent="0.25">
      <c r="A474" s="3">
        <v>46044</v>
      </c>
      <c r="B474" s="4" t="s">
        <v>637</v>
      </c>
      <c r="C474" s="7" t="s">
        <v>638</v>
      </c>
      <c r="D474" s="2">
        <v>15000</v>
      </c>
      <c r="F474" s="2">
        <f t="shared" si="7"/>
        <v>224426495.5800001</v>
      </c>
    </row>
    <row r="475" spans="1:6" ht="24" customHeight="1" x14ac:dyDescent="0.25">
      <c r="A475" s="3">
        <v>46044</v>
      </c>
      <c r="B475" s="4" t="s">
        <v>639</v>
      </c>
      <c r="C475" s="7" t="s">
        <v>640</v>
      </c>
      <c r="D475" s="2">
        <v>15000</v>
      </c>
      <c r="F475" s="2">
        <f t="shared" si="7"/>
        <v>224441495.5800001</v>
      </c>
    </row>
    <row r="476" spans="1:6" ht="24" customHeight="1" x14ac:dyDescent="0.25">
      <c r="A476" s="3">
        <v>46044</v>
      </c>
      <c r="B476" s="4" t="s">
        <v>641</v>
      </c>
      <c r="C476" s="7" t="s">
        <v>642</v>
      </c>
      <c r="D476" s="2">
        <v>66000</v>
      </c>
      <c r="F476" s="2">
        <f t="shared" si="7"/>
        <v>224507495.5800001</v>
      </c>
    </row>
    <row r="477" spans="1:6" ht="24" customHeight="1" x14ac:dyDescent="0.25">
      <c r="A477" s="3">
        <v>46044</v>
      </c>
      <c r="B477" s="4" t="s">
        <v>643</v>
      </c>
      <c r="C477" s="7" t="s">
        <v>644</v>
      </c>
      <c r="D477" s="2">
        <v>6000</v>
      </c>
      <c r="F477" s="2">
        <f t="shared" si="7"/>
        <v>224513495.5800001</v>
      </c>
    </row>
    <row r="478" spans="1:6" ht="32.25" customHeight="1" x14ac:dyDescent="0.25">
      <c r="A478" s="3">
        <v>46044</v>
      </c>
      <c r="B478" s="4" t="s">
        <v>645</v>
      </c>
      <c r="C478" s="7" t="s">
        <v>646</v>
      </c>
      <c r="E478" s="2">
        <v>2798158.93</v>
      </c>
      <c r="F478" s="2">
        <f t="shared" si="7"/>
        <v>221715336.6500001</v>
      </c>
    </row>
    <row r="479" spans="1:6" ht="32.25" customHeight="1" x14ac:dyDescent="0.25">
      <c r="A479" s="3">
        <v>46044</v>
      </c>
      <c r="B479" s="4" t="s">
        <v>645</v>
      </c>
      <c r="C479" s="7" t="s">
        <v>646</v>
      </c>
      <c r="E479" s="2">
        <v>403124.62</v>
      </c>
      <c r="F479" s="2">
        <f t="shared" si="7"/>
        <v>221312212.03000009</v>
      </c>
    </row>
    <row r="480" spans="1:6" ht="32.25" customHeight="1" x14ac:dyDescent="0.25">
      <c r="A480" s="3">
        <v>46044</v>
      </c>
      <c r="B480" s="4" t="s">
        <v>645</v>
      </c>
      <c r="C480" s="7" t="s">
        <v>646</v>
      </c>
      <c r="E480" s="2">
        <v>97883.73</v>
      </c>
      <c r="F480" s="2">
        <f t="shared" si="7"/>
        <v>221214328.3000001</v>
      </c>
    </row>
    <row r="481" spans="1:6" ht="32.25" customHeight="1" x14ac:dyDescent="0.25">
      <c r="A481" s="3">
        <v>46044</v>
      </c>
      <c r="B481" s="4" t="s">
        <v>645</v>
      </c>
      <c r="C481" s="7" t="s">
        <v>646</v>
      </c>
      <c r="E481" s="2">
        <v>1050</v>
      </c>
      <c r="F481" s="2">
        <f t="shared" si="7"/>
        <v>221213278.3000001</v>
      </c>
    </row>
    <row r="482" spans="1:6" ht="32.25" customHeight="1" x14ac:dyDescent="0.25">
      <c r="A482" s="3">
        <v>46044</v>
      </c>
      <c r="B482" s="4" t="s">
        <v>645</v>
      </c>
      <c r="C482" s="7" t="s">
        <v>646</v>
      </c>
      <c r="E482" s="2">
        <v>2184.3200000000002</v>
      </c>
      <c r="F482" s="2">
        <f t="shared" si="7"/>
        <v>221211093.98000011</v>
      </c>
    </row>
    <row r="483" spans="1:6" ht="32.25" customHeight="1" x14ac:dyDescent="0.25">
      <c r="A483" s="3">
        <v>46044</v>
      </c>
      <c r="B483" s="4" t="s">
        <v>645</v>
      </c>
      <c r="C483" s="7" t="s">
        <v>646</v>
      </c>
      <c r="E483" s="2">
        <v>4500</v>
      </c>
      <c r="F483" s="2">
        <f t="shared" si="7"/>
        <v>221206593.98000011</v>
      </c>
    </row>
    <row r="484" spans="1:6" ht="32.25" customHeight="1" x14ac:dyDescent="0.25">
      <c r="A484" s="3">
        <v>46044</v>
      </c>
      <c r="B484" s="4" t="s">
        <v>645</v>
      </c>
      <c r="C484" s="7" t="s">
        <v>646</v>
      </c>
      <c r="E484" s="2">
        <v>519454.05</v>
      </c>
      <c r="F484" s="2">
        <f t="shared" si="7"/>
        <v>220687139.9300001</v>
      </c>
    </row>
    <row r="485" spans="1:6" ht="32.25" customHeight="1" x14ac:dyDescent="0.25">
      <c r="A485" s="3">
        <v>46044</v>
      </c>
      <c r="B485" s="4" t="s">
        <v>645</v>
      </c>
      <c r="C485" s="7" t="s">
        <v>646</v>
      </c>
      <c r="E485" s="2">
        <v>103681.75</v>
      </c>
      <c r="F485" s="2">
        <f t="shared" si="7"/>
        <v>220583458.1800001</v>
      </c>
    </row>
    <row r="486" spans="1:6" ht="32.25" customHeight="1" x14ac:dyDescent="0.25">
      <c r="A486" s="3">
        <v>46044</v>
      </c>
      <c r="B486" s="4" t="s">
        <v>647</v>
      </c>
      <c r="C486" s="7" t="s">
        <v>648</v>
      </c>
      <c r="E486" s="2">
        <v>1054643.73</v>
      </c>
      <c r="F486" s="2">
        <f t="shared" si="7"/>
        <v>219528814.45000011</v>
      </c>
    </row>
    <row r="487" spans="1:6" ht="32.25" customHeight="1" x14ac:dyDescent="0.25">
      <c r="A487" s="3">
        <v>46044</v>
      </c>
      <c r="B487" s="4" t="s">
        <v>647</v>
      </c>
      <c r="C487" s="7" t="s">
        <v>648</v>
      </c>
      <c r="E487" s="2">
        <v>177635.27</v>
      </c>
      <c r="F487" s="2">
        <f t="shared" si="7"/>
        <v>219351179.1800001</v>
      </c>
    </row>
    <row r="488" spans="1:6" ht="32.25" customHeight="1" x14ac:dyDescent="0.25">
      <c r="A488" s="3">
        <v>46044</v>
      </c>
      <c r="B488" s="4" t="s">
        <v>647</v>
      </c>
      <c r="C488" s="7" t="s">
        <v>648</v>
      </c>
      <c r="E488" s="2">
        <v>37597</v>
      </c>
      <c r="F488" s="2">
        <f t="shared" si="7"/>
        <v>219313582.1800001</v>
      </c>
    </row>
    <row r="489" spans="1:6" ht="32.25" customHeight="1" x14ac:dyDescent="0.25">
      <c r="A489" s="3">
        <v>46044</v>
      </c>
      <c r="B489" s="4" t="s">
        <v>647</v>
      </c>
      <c r="C489" s="7" t="s">
        <v>648</v>
      </c>
      <c r="E489" s="2">
        <v>39824</v>
      </c>
      <c r="F489" s="2">
        <f t="shared" si="7"/>
        <v>219273758.1800001</v>
      </c>
    </row>
    <row r="490" spans="1:6" ht="32.25" customHeight="1" x14ac:dyDescent="0.25">
      <c r="A490" s="3">
        <v>46044</v>
      </c>
      <c r="B490" s="4" t="s">
        <v>647</v>
      </c>
      <c r="C490" s="7" t="s">
        <v>648</v>
      </c>
      <c r="E490" s="5">
        <v>300</v>
      </c>
      <c r="F490" s="2">
        <f t="shared" si="7"/>
        <v>219273458.1800001</v>
      </c>
    </row>
    <row r="491" spans="1:6" ht="32.25" customHeight="1" x14ac:dyDescent="0.25">
      <c r="A491" s="3">
        <v>46044</v>
      </c>
      <c r="B491" s="4" t="s">
        <v>647</v>
      </c>
      <c r="C491" s="7" t="s">
        <v>648</v>
      </c>
      <c r="E491" s="2">
        <v>197873.63</v>
      </c>
      <c r="F491" s="2">
        <f t="shared" si="7"/>
        <v>219075584.5500001</v>
      </c>
    </row>
    <row r="492" spans="1:6" ht="32.25" customHeight="1" x14ac:dyDescent="0.25">
      <c r="A492" s="3">
        <v>46044</v>
      </c>
      <c r="B492" s="4" t="s">
        <v>649</v>
      </c>
      <c r="C492" s="7" t="s">
        <v>650</v>
      </c>
      <c r="E492" s="2">
        <v>285482.09000000003</v>
      </c>
      <c r="F492" s="2">
        <f t="shared" si="7"/>
        <v>218790102.4600001</v>
      </c>
    </row>
    <row r="493" spans="1:6" ht="32.25" customHeight="1" x14ac:dyDescent="0.25">
      <c r="A493" s="3">
        <v>46044</v>
      </c>
      <c r="B493" s="4" t="s">
        <v>649</v>
      </c>
      <c r="C493" s="7" t="s">
        <v>650</v>
      </c>
      <c r="E493" s="5">
        <v>301.51</v>
      </c>
      <c r="F493" s="2">
        <f t="shared" si="7"/>
        <v>218789800.95000011</v>
      </c>
    </row>
    <row r="494" spans="1:6" ht="32.25" customHeight="1" x14ac:dyDescent="0.25">
      <c r="A494" s="3">
        <v>46044</v>
      </c>
      <c r="B494" s="4" t="s">
        <v>649</v>
      </c>
      <c r="C494" s="7" t="s">
        <v>650</v>
      </c>
      <c r="E494" s="5">
        <v>250</v>
      </c>
      <c r="F494" s="2">
        <f t="shared" si="7"/>
        <v>218789550.95000011</v>
      </c>
    </row>
    <row r="495" spans="1:6" ht="32.25" customHeight="1" x14ac:dyDescent="0.25">
      <c r="A495" s="3">
        <v>46044</v>
      </c>
      <c r="B495" s="4" t="s">
        <v>649</v>
      </c>
      <c r="C495" s="7" t="s">
        <v>650</v>
      </c>
      <c r="E495" s="2">
        <v>8724.7999999999993</v>
      </c>
      <c r="F495" s="2">
        <f t="shared" si="7"/>
        <v>218780826.1500001</v>
      </c>
    </row>
    <row r="496" spans="1:6" ht="32.25" customHeight="1" x14ac:dyDescent="0.25">
      <c r="A496" s="3">
        <v>46044</v>
      </c>
      <c r="B496" s="4" t="s">
        <v>649</v>
      </c>
      <c r="C496" s="7" t="s">
        <v>650</v>
      </c>
      <c r="E496" s="2">
        <v>9241.6</v>
      </c>
      <c r="F496" s="2">
        <f t="shared" si="7"/>
        <v>218771584.5500001</v>
      </c>
    </row>
    <row r="497" spans="1:6" ht="32.25" customHeight="1" x14ac:dyDescent="0.25">
      <c r="A497" s="3">
        <v>46044</v>
      </c>
      <c r="B497" s="4" t="s">
        <v>649</v>
      </c>
      <c r="C497" s="7" t="s">
        <v>650</v>
      </c>
      <c r="E497" s="2">
        <v>47089.599999999999</v>
      </c>
      <c r="F497" s="2">
        <f t="shared" si="7"/>
        <v>218724494.95000011</v>
      </c>
    </row>
    <row r="498" spans="1:6" ht="23.25" customHeight="1" x14ac:dyDescent="0.25">
      <c r="A498" s="3">
        <v>46044</v>
      </c>
      <c r="B498" s="4" t="s">
        <v>651</v>
      </c>
      <c r="C498" s="7" t="s">
        <v>652</v>
      </c>
      <c r="D498" s="2">
        <v>5500</v>
      </c>
      <c r="F498" s="2">
        <f t="shared" si="7"/>
        <v>218729994.95000011</v>
      </c>
    </row>
    <row r="499" spans="1:6" ht="23.25" customHeight="1" x14ac:dyDescent="0.25">
      <c r="A499" s="3">
        <v>46044</v>
      </c>
      <c r="B499" s="4" t="s">
        <v>653</v>
      </c>
      <c r="C499" s="7" t="s">
        <v>654</v>
      </c>
      <c r="D499" s="2">
        <v>3300</v>
      </c>
      <c r="F499" s="2">
        <f t="shared" si="7"/>
        <v>218733294.95000011</v>
      </c>
    </row>
    <row r="500" spans="1:6" ht="23.25" customHeight="1" x14ac:dyDescent="0.25">
      <c r="A500" s="3">
        <v>46044</v>
      </c>
      <c r="B500" s="4" t="s">
        <v>655</v>
      </c>
      <c r="C500" s="7" t="s">
        <v>656</v>
      </c>
      <c r="D500" s="2">
        <v>8500</v>
      </c>
      <c r="F500" s="2">
        <f t="shared" si="7"/>
        <v>218741794.95000011</v>
      </c>
    </row>
    <row r="501" spans="1:6" ht="49.5" customHeight="1" x14ac:dyDescent="0.25">
      <c r="A501" s="3">
        <v>46045</v>
      </c>
      <c r="B501" s="4" t="s">
        <v>657</v>
      </c>
      <c r="C501" s="7" t="s">
        <v>658</v>
      </c>
      <c r="E501" s="2">
        <v>30753.53</v>
      </c>
      <c r="F501" s="2">
        <f t="shared" si="7"/>
        <v>218711041.42000011</v>
      </c>
    </row>
    <row r="502" spans="1:6" ht="49.5" customHeight="1" x14ac:dyDescent="0.25">
      <c r="A502" s="3">
        <v>46045</v>
      </c>
      <c r="B502" s="4" t="s">
        <v>657</v>
      </c>
      <c r="C502" s="7" t="s">
        <v>658</v>
      </c>
      <c r="E502" s="2">
        <v>55356.36</v>
      </c>
      <c r="F502" s="2">
        <f t="shared" si="7"/>
        <v>218655685.06000009</v>
      </c>
    </row>
    <row r="503" spans="1:6" ht="49.5" customHeight="1" x14ac:dyDescent="0.25">
      <c r="A503" s="3">
        <v>46045</v>
      </c>
      <c r="B503" s="4" t="s">
        <v>657</v>
      </c>
      <c r="C503" s="7" t="s">
        <v>658</v>
      </c>
      <c r="E503" s="2">
        <v>204203.45</v>
      </c>
      <c r="F503" s="2">
        <f t="shared" si="7"/>
        <v>218451481.6100001</v>
      </c>
    </row>
    <row r="504" spans="1:6" ht="49.5" customHeight="1" x14ac:dyDescent="0.25">
      <c r="A504" s="3">
        <v>46045</v>
      </c>
      <c r="B504" s="4" t="s">
        <v>659</v>
      </c>
      <c r="C504" s="7" t="s">
        <v>660</v>
      </c>
      <c r="E504" s="2">
        <v>23232</v>
      </c>
      <c r="F504" s="2">
        <f t="shared" si="7"/>
        <v>218428249.6100001</v>
      </c>
    </row>
    <row r="505" spans="1:6" ht="49.5" customHeight="1" x14ac:dyDescent="0.25">
      <c r="A505" s="3">
        <v>46045</v>
      </c>
      <c r="B505" s="4" t="s">
        <v>659</v>
      </c>
      <c r="C505" s="7" t="s">
        <v>660</v>
      </c>
      <c r="E505" s="2">
        <v>41817.599999999999</v>
      </c>
      <c r="F505" s="2">
        <f t="shared" si="7"/>
        <v>218386432.01000011</v>
      </c>
    </row>
    <row r="506" spans="1:6" ht="49.5" customHeight="1" x14ac:dyDescent="0.25">
      <c r="A506" s="3">
        <v>46045</v>
      </c>
      <c r="B506" s="4" t="s">
        <v>659</v>
      </c>
      <c r="C506" s="7" t="s">
        <v>660</v>
      </c>
      <c r="E506" s="2">
        <v>209088</v>
      </c>
      <c r="F506" s="2">
        <f t="shared" si="7"/>
        <v>218177344.01000011</v>
      </c>
    </row>
    <row r="507" spans="1:6" ht="49.5" customHeight="1" x14ac:dyDescent="0.25">
      <c r="A507" s="3">
        <v>46045</v>
      </c>
      <c r="B507" s="4" t="s">
        <v>661</v>
      </c>
      <c r="C507" s="7" t="s">
        <v>662</v>
      </c>
      <c r="E507" s="2">
        <v>35167</v>
      </c>
      <c r="F507" s="2">
        <f t="shared" si="7"/>
        <v>218142177.01000011</v>
      </c>
    </row>
    <row r="508" spans="1:6" ht="49.5" customHeight="1" x14ac:dyDescent="0.25">
      <c r="A508" s="3">
        <v>46045</v>
      </c>
      <c r="B508" s="4" t="s">
        <v>661</v>
      </c>
      <c r="C508" s="7" t="s">
        <v>662</v>
      </c>
      <c r="E508" s="2">
        <v>794774.2</v>
      </c>
      <c r="F508" s="2">
        <f t="shared" si="7"/>
        <v>217347402.81000012</v>
      </c>
    </row>
    <row r="509" spans="1:6" ht="32.25" customHeight="1" x14ac:dyDescent="0.25">
      <c r="A509" s="3">
        <v>46045</v>
      </c>
      <c r="B509" s="4" t="s">
        <v>663</v>
      </c>
      <c r="C509" s="7" t="s">
        <v>664</v>
      </c>
      <c r="E509" s="2">
        <v>265548</v>
      </c>
      <c r="F509" s="2">
        <f t="shared" si="7"/>
        <v>217081854.81000012</v>
      </c>
    </row>
    <row r="510" spans="1:6" ht="50.25" customHeight="1" x14ac:dyDescent="0.25">
      <c r="A510" s="3">
        <v>46045</v>
      </c>
      <c r="B510" s="4" t="s">
        <v>665</v>
      </c>
      <c r="C510" s="7" t="s">
        <v>666</v>
      </c>
      <c r="E510" s="2">
        <v>4097.5</v>
      </c>
      <c r="F510" s="2">
        <f t="shared" si="7"/>
        <v>217077757.31000012</v>
      </c>
    </row>
    <row r="511" spans="1:6" ht="50.25" customHeight="1" x14ac:dyDescent="0.25">
      <c r="A511" s="3">
        <v>46045</v>
      </c>
      <c r="B511" s="4" t="s">
        <v>665</v>
      </c>
      <c r="C511" s="7" t="s">
        <v>666</v>
      </c>
      <c r="E511" s="2">
        <v>92603.5</v>
      </c>
      <c r="F511" s="2">
        <f t="shared" si="7"/>
        <v>216985153.81000012</v>
      </c>
    </row>
    <row r="512" spans="1:6" ht="31.5" customHeight="1" x14ac:dyDescent="0.25">
      <c r="A512" s="3">
        <v>46045</v>
      </c>
      <c r="B512" s="4" t="s">
        <v>667</v>
      </c>
      <c r="C512" s="7" t="s">
        <v>668</v>
      </c>
      <c r="E512" s="2">
        <v>13250.75</v>
      </c>
      <c r="F512" s="2">
        <f t="shared" si="7"/>
        <v>216971903.06000012</v>
      </c>
    </row>
    <row r="513" spans="1:6" ht="31.5" customHeight="1" x14ac:dyDescent="0.25">
      <c r="A513" s="3">
        <v>46045</v>
      </c>
      <c r="B513" s="4" t="s">
        <v>667</v>
      </c>
      <c r="C513" s="7" t="s">
        <v>668</v>
      </c>
      <c r="E513" s="2">
        <v>299466.95</v>
      </c>
      <c r="F513" s="2">
        <f t="shared" si="7"/>
        <v>216672436.11000013</v>
      </c>
    </row>
    <row r="514" spans="1:6" ht="51" customHeight="1" x14ac:dyDescent="0.25">
      <c r="A514" s="3">
        <v>46045</v>
      </c>
      <c r="B514" s="4" t="s">
        <v>669</v>
      </c>
      <c r="C514" s="7" t="s">
        <v>670</v>
      </c>
      <c r="E514" s="2">
        <v>369851.78</v>
      </c>
      <c r="F514" s="2">
        <f t="shared" si="7"/>
        <v>216302584.33000013</v>
      </c>
    </row>
    <row r="515" spans="1:6" ht="51" customHeight="1" x14ac:dyDescent="0.25">
      <c r="A515" s="3">
        <v>46045</v>
      </c>
      <c r="B515" s="4" t="s">
        <v>671</v>
      </c>
      <c r="C515" s="7" t="s">
        <v>672</v>
      </c>
      <c r="E515" s="2">
        <v>3113.34</v>
      </c>
      <c r="F515" s="2">
        <f t="shared" si="7"/>
        <v>216299470.99000013</v>
      </c>
    </row>
    <row r="516" spans="1:6" ht="51" customHeight="1" x14ac:dyDescent="0.25">
      <c r="A516" s="3">
        <v>46045</v>
      </c>
      <c r="B516" s="4" t="s">
        <v>671</v>
      </c>
      <c r="C516" s="7" t="s">
        <v>672</v>
      </c>
      <c r="E516" s="2">
        <v>64918.95</v>
      </c>
      <c r="F516" s="2">
        <f t="shared" si="7"/>
        <v>216234552.04000014</v>
      </c>
    </row>
    <row r="517" spans="1:6" ht="18" customHeight="1" x14ac:dyDescent="0.25">
      <c r="A517" s="3">
        <v>46045</v>
      </c>
      <c r="B517" s="4" t="s">
        <v>673</v>
      </c>
      <c r="C517" s="7" t="s">
        <v>674</v>
      </c>
      <c r="D517" s="2">
        <v>6300</v>
      </c>
      <c r="F517" s="2">
        <f t="shared" si="7"/>
        <v>216240852.04000014</v>
      </c>
    </row>
    <row r="518" spans="1:6" ht="18" customHeight="1" x14ac:dyDescent="0.25">
      <c r="A518" s="3">
        <v>46045</v>
      </c>
      <c r="B518" s="4" t="s">
        <v>673</v>
      </c>
      <c r="C518" s="7" t="s">
        <v>674</v>
      </c>
      <c r="D518" s="2">
        <v>5000</v>
      </c>
      <c r="F518" s="2">
        <f t="shared" si="7"/>
        <v>216245852.04000014</v>
      </c>
    </row>
    <row r="519" spans="1:6" ht="23.25" customHeight="1" x14ac:dyDescent="0.25">
      <c r="A519" s="3">
        <v>46045</v>
      </c>
      <c r="B519" s="4" t="s">
        <v>675</v>
      </c>
      <c r="C519" s="7" t="s">
        <v>676</v>
      </c>
      <c r="D519" s="2">
        <v>2200</v>
      </c>
      <c r="F519" s="2">
        <f t="shared" si="7"/>
        <v>216248052.04000014</v>
      </c>
    </row>
    <row r="520" spans="1:6" ht="23.25" customHeight="1" x14ac:dyDescent="0.25">
      <c r="A520" s="3">
        <v>46045</v>
      </c>
      <c r="B520" s="4" t="s">
        <v>677</v>
      </c>
      <c r="C520" s="7" t="s">
        <v>678</v>
      </c>
      <c r="D520" s="2">
        <v>4400</v>
      </c>
      <c r="F520" s="2">
        <f t="shared" si="7"/>
        <v>216252452.04000014</v>
      </c>
    </row>
    <row r="521" spans="1:6" ht="23.25" customHeight="1" x14ac:dyDescent="0.25">
      <c r="A521" s="3">
        <v>46045</v>
      </c>
      <c r="B521" s="4" t="s">
        <v>679</v>
      </c>
      <c r="C521" s="7" t="s">
        <v>680</v>
      </c>
      <c r="D521" s="2">
        <v>20000</v>
      </c>
      <c r="F521" s="2">
        <f t="shared" si="7"/>
        <v>216272452.04000014</v>
      </c>
    </row>
    <row r="522" spans="1:6" ht="23.25" customHeight="1" x14ac:dyDescent="0.25">
      <c r="A522" s="3">
        <v>46045</v>
      </c>
      <c r="B522" s="4" t="s">
        <v>681</v>
      </c>
      <c r="C522" s="7" t="s">
        <v>682</v>
      </c>
      <c r="D522" s="2">
        <v>15000</v>
      </c>
      <c r="F522" s="2">
        <f t="shared" si="7"/>
        <v>216287452.04000014</v>
      </c>
    </row>
    <row r="523" spans="1:6" ht="23.25" customHeight="1" x14ac:dyDescent="0.25">
      <c r="A523" s="3">
        <v>46045</v>
      </c>
      <c r="B523" s="4" t="s">
        <v>683</v>
      </c>
      <c r="C523" s="7" t="s">
        <v>684</v>
      </c>
      <c r="D523" s="2">
        <v>3300</v>
      </c>
      <c r="F523" s="2">
        <f t="shared" ref="F523:F586" si="8">+F522+D523-E523</f>
        <v>216290752.04000014</v>
      </c>
    </row>
    <row r="524" spans="1:6" ht="23.25" customHeight="1" x14ac:dyDescent="0.25">
      <c r="A524" s="3">
        <v>46045</v>
      </c>
      <c r="B524" s="4" t="s">
        <v>685</v>
      </c>
      <c r="C524" s="7" t="s">
        <v>686</v>
      </c>
      <c r="D524" s="2">
        <v>5500</v>
      </c>
      <c r="F524" s="2">
        <f t="shared" si="8"/>
        <v>216296252.04000014</v>
      </c>
    </row>
    <row r="525" spans="1:6" ht="30.75" customHeight="1" x14ac:dyDescent="0.25">
      <c r="A525" s="3">
        <v>46045</v>
      </c>
      <c r="B525" s="4" t="s">
        <v>687</v>
      </c>
      <c r="C525" s="7" t="s">
        <v>688</v>
      </c>
      <c r="D525" s="2">
        <v>33000</v>
      </c>
      <c r="F525" s="2">
        <f t="shared" si="8"/>
        <v>216329252.04000014</v>
      </c>
    </row>
    <row r="526" spans="1:6" ht="30.75" customHeight="1" x14ac:dyDescent="0.25">
      <c r="A526" s="3">
        <v>46045</v>
      </c>
      <c r="B526" s="4" t="s">
        <v>689</v>
      </c>
      <c r="C526" s="7" t="s">
        <v>690</v>
      </c>
      <c r="D526" s="2">
        <v>22000</v>
      </c>
      <c r="F526" s="2">
        <f t="shared" si="8"/>
        <v>216351252.04000014</v>
      </c>
    </row>
    <row r="527" spans="1:6" ht="22.5" customHeight="1" x14ac:dyDescent="0.25">
      <c r="A527" s="3">
        <v>46045</v>
      </c>
      <c r="B527" s="4" t="s">
        <v>691</v>
      </c>
      <c r="C527" s="7" t="s">
        <v>692</v>
      </c>
      <c r="D527" s="2">
        <v>13200</v>
      </c>
      <c r="F527" s="2">
        <f t="shared" si="8"/>
        <v>216364452.04000014</v>
      </c>
    </row>
    <row r="528" spans="1:6" ht="22.5" customHeight="1" x14ac:dyDescent="0.25">
      <c r="A528" s="3">
        <v>46045</v>
      </c>
      <c r="B528" s="4" t="s">
        <v>693</v>
      </c>
      <c r="C528" s="7" t="s">
        <v>694</v>
      </c>
      <c r="D528" s="2">
        <v>2200</v>
      </c>
      <c r="F528" s="2">
        <f t="shared" si="8"/>
        <v>216366652.04000014</v>
      </c>
    </row>
    <row r="529" spans="1:6" ht="22.5" customHeight="1" x14ac:dyDescent="0.25">
      <c r="A529" s="3">
        <v>46045</v>
      </c>
      <c r="B529" s="4" t="s">
        <v>695</v>
      </c>
      <c r="C529" s="7" t="s">
        <v>696</v>
      </c>
      <c r="D529" s="2">
        <v>6600</v>
      </c>
      <c r="F529" s="2">
        <f t="shared" si="8"/>
        <v>216373252.04000014</v>
      </c>
    </row>
    <row r="530" spans="1:6" ht="22.5" customHeight="1" x14ac:dyDescent="0.25">
      <c r="A530" s="3">
        <v>46045</v>
      </c>
      <c r="B530" s="4" t="s">
        <v>697</v>
      </c>
      <c r="C530" s="7" t="s">
        <v>698</v>
      </c>
      <c r="D530" s="2">
        <v>21450</v>
      </c>
      <c r="F530" s="2">
        <f t="shared" si="8"/>
        <v>216394702.04000014</v>
      </c>
    </row>
    <row r="531" spans="1:6" ht="22.5" customHeight="1" x14ac:dyDescent="0.25">
      <c r="A531" s="3">
        <v>46045</v>
      </c>
      <c r="B531" s="4" t="s">
        <v>699</v>
      </c>
      <c r="C531" s="7" t="s">
        <v>700</v>
      </c>
      <c r="D531" s="2">
        <v>11000</v>
      </c>
      <c r="F531" s="2">
        <f t="shared" si="8"/>
        <v>216405702.04000014</v>
      </c>
    </row>
    <row r="532" spans="1:6" ht="22.5" customHeight="1" x14ac:dyDescent="0.25">
      <c r="A532" s="3">
        <v>46045</v>
      </c>
      <c r="B532" s="4" t="s">
        <v>701</v>
      </c>
      <c r="C532" s="7" t="s">
        <v>702</v>
      </c>
      <c r="D532" s="2">
        <v>9900</v>
      </c>
      <c r="F532" s="2">
        <f t="shared" si="8"/>
        <v>216415602.04000014</v>
      </c>
    </row>
    <row r="533" spans="1:6" ht="22.5" customHeight="1" x14ac:dyDescent="0.25">
      <c r="A533" s="3">
        <v>46045</v>
      </c>
      <c r="B533" s="4" t="s">
        <v>703</v>
      </c>
      <c r="C533" s="7" t="s">
        <v>704</v>
      </c>
      <c r="D533" s="2">
        <v>15000</v>
      </c>
      <c r="F533" s="2">
        <f t="shared" si="8"/>
        <v>216430602.04000014</v>
      </c>
    </row>
    <row r="534" spans="1:6" ht="22.5" customHeight="1" x14ac:dyDescent="0.25">
      <c r="A534" s="3">
        <v>46045</v>
      </c>
      <c r="B534" s="4" t="s">
        <v>705</v>
      </c>
      <c r="C534" s="7" t="s">
        <v>706</v>
      </c>
      <c r="D534" s="2">
        <v>5500</v>
      </c>
      <c r="F534" s="2">
        <f t="shared" si="8"/>
        <v>216436102.04000014</v>
      </c>
    </row>
    <row r="535" spans="1:6" ht="22.5" customHeight="1" x14ac:dyDescent="0.25">
      <c r="A535" s="3">
        <v>46045</v>
      </c>
      <c r="B535" s="4" t="s">
        <v>707</v>
      </c>
      <c r="C535" s="7" t="s">
        <v>708</v>
      </c>
      <c r="D535" s="2">
        <v>70000</v>
      </c>
      <c r="F535" s="2">
        <f t="shared" si="8"/>
        <v>216506102.04000014</v>
      </c>
    </row>
    <row r="536" spans="1:6" ht="22.5" customHeight="1" x14ac:dyDescent="0.25">
      <c r="A536" s="3">
        <v>46045</v>
      </c>
      <c r="B536" s="4" t="s">
        <v>709</v>
      </c>
      <c r="C536" s="7" t="s">
        <v>710</v>
      </c>
      <c r="D536" s="2">
        <v>5500</v>
      </c>
      <c r="F536" s="2">
        <f t="shared" si="8"/>
        <v>216511602.04000014</v>
      </c>
    </row>
    <row r="537" spans="1:6" ht="22.5" customHeight="1" x14ac:dyDescent="0.25">
      <c r="A537" s="3">
        <v>46045</v>
      </c>
      <c r="B537" s="4" t="s">
        <v>711</v>
      </c>
      <c r="C537" s="7" t="s">
        <v>712</v>
      </c>
      <c r="D537" s="2">
        <v>41800</v>
      </c>
      <c r="F537" s="2">
        <f t="shared" si="8"/>
        <v>216553402.04000014</v>
      </c>
    </row>
    <row r="538" spans="1:6" ht="22.5" customHeight="1" x14ac:dyDescent="0.25">
      <c r="A538" s="3">
        <v>46045</v>
      </c>
      <c r="B538" s="4" t="s">
        <v>713</v>
      </c>
      <c r="C538" s="7" t="s">
        <v>714</v>
      </c>
      <c r="D538" s="2">
        <v>7500</v>
      </c>
      <c r="F538" s="2">
        <f t="shared" si="8"/>
        <v>216560902.04000014</v>
      </c>
    </row>
    <row r="539" spans="1:6" ht="22.5" customHeight="1" x14ac:dyDescent="0.25">
      <c r="A539" s="3">
        <v>46045</v>
      </c>
      <c r="B539" s="4" t="s">
        <v>715</v>
      </c>
      <c r="C539" s="7" t="s">
        <v>716</v>
      </c>
      <c r="D539" s="2">
        <v>121000</v>
      </c>
      <c r="F539" s="2">
        <f t="shared" si="8"/>
        <v>216681902.04000014</v>
      </c>
    </row>
    <row r="540" spans="1:6" ht="22.5" customHeight="1" x14ac:dyDescent="0.25">
      <c r="A540" s="3">
        <v>46045</v>
      </c>
      <c r="B540" s="4" t="s">
        <v>717</v>
      </c>
      <c r="C540" s="7" t="s">
        <v>718</v>
      </c>
      <c r="D540" s="2">
        <v>77000</v>
      </c>
      <c r="F540" s="2">
        <f t="shared" si="8"/>
        <v>216758902.04000014</v>
      </c>
    </row>
    <row r="541" spans="1:6" ht="22.5" customHeight="1" x14ac:dyDescent="0.25">
      <c r="A541" s="3">
        <v>46045</v>
      </c>
      <c r="B541" s="4" t="s">
        <v>719</v>
      </c>
      <c r="C541" s="7" t="s">
        <v>720</v>
      </c>
      <c r="D541" s="2">
        <v>1762.5</v>
      </c>
      <c r="F541" s="2">
        <f t="shared" si="8"/>
        <v>216760664.54000014</v>
      </c>
    </row>
    <row r="542" spans="1:6" ht="22.5" customHeight="1" x14ac:dyDescent="0.25">
      <c r="A542" s="3">
        <v>46045</v>
      </c>
      <c r="B542" s="4" t="s">
        <v>721</v>
      </c>
      <c r="C542" s="7" t="s">
        <v>722</v>
      </c>
      <c r="D542" s="2">
        <v>6000</v>
      </c>
      <c r="F542" s="2">
        <f t="shared" si="8"/>
        <v>216766664.54000014</v>
      </c>
    </row>
    <row r="543" spans="1:6" ht="22.5" customHeight="1" x14ac:dyDescent="0.25">
      <c r="A543" s="3">
        <v>46045</v>
      </c>
      <c r="B543" s="4" t="s">
        <v>723</v>
      </c>
      <c r="C543" s="7" t="s">
        <v>724</v>
      </c>
      <c r="D543" s="2">
        <v>8500</v>
      </c>
      <c r="F543" s="2">
        <f t="shared" si="8"/>
        <v>216775164.54000014</v>
      </c>
    </row>
    <row r="544" spans="1:6" ht="22.5" customHeight="1" x14ac:dyDescent="0.25">
      <c r="A544" s="3">
        <v>46045</v>
      </c>
      <c r="B544" s="4" t="s">
        <v>725</v>
      </c>
      <c r="C544" s="7" t="s">
        <v>726</v>
      </c>
      <c r="D544" s="2">
        <v>6000</v>
      </c>
      <c r="F544" s="2">
        <f t="shared" si="8"/>
        <v>216781164.54000014</v>
      </c>
    </row>
    <row r="545" spans="1:6" ht="22.5" customHeight="1" x14ac:dyDescent="0.25">
      <c r="A545" s="3">
        <v>46045</v>
      </c>
      <c r="B545" s="4" t="s">
        <v>727</v>
      </c>
      <c r="C545" s="7" t="s">
        <v>728</v>
      </c>
      <c r="D545" s="2">
        <v>8500</v>
      </c>
      <c r="F545" s="2">
        <f t="shared" si="8"/>
        <v>216789664.54000014</v>
      </c>
    </row>
    <row r="546" spans="1:6" ht="22.5" customHeight="1" x14ac:dyDescent="0.25">
      <c r="A546" s="3">
        <v>46045</v>
      </c>
      <c r="B546" s="4" t="s">
        <v>729</v>
      </c>
      <c r="C546" s="7" t="s">
        <v>730</v>
      </c>
      <c r="D546" s="2">
        <v>6000</v>
      </c>
      <c r="F546" s="2">
        <f t="shared" si="8"/>
        <v>216795664.54000014</v>
      </c>
    </row>
    <row r="547" spans="1:6" ht="22.5" customHeight="1" x14ac:dyDescent="0.25">
      <c r="A547" s="3">
        <v>46045</v>
      </c>
      <c r="B547" s="4" t="s">
        <v>731</v>
      </c>
      <c r="C547" s="7" t="s">
        <v>732</v>
      </c>
      <c r="D547" s="2">
        <v>6000</v>
      </c>
      <c r="F547" s="2">
        <f t="shared" si="8"/>
        <v>216801664.54000014</v>
      </c>
    </row>
    <row r="548" spans="1:6" ht="22.5" customHeight="1" x14ac:dyDescent="0.25">
      <c r="A548" s="3">
        <v>46045</v>
      </c>
      <c r="B548" s="4" t="s">
        <v>733</v>
      </c>
      <c r="C548" s="7" t="s">
        <v>734</v>
      </c>
      <c r="D548" s="2">
        <v>6000</v>
      </c>
      <c r="F548" s="2">
        <f t="shared" si="8"/>
        <v>216807664.54000014</v>
      </c>
    </row>
    <row r="549" spans="1:6" ht="22.5" customHeight="1" x14ac:dyDescent="0.25">
      <c r="A549" s="3">
        <v>46045</v>
      </c>
      <c r="B549" s="4" t="s">
        <v>735</v>
      </c>
      <c r="C549" s="7" t="s">
        <v>736</v>
      </c>
      <c r="D549" s="2">
        <v>6000</v>
      </c>
      <c r="F549" s="2">
        <f t="shared" si="8"/>
        <v>216813664.54000014</v>
      </c>
    </row>
    <row r="550" spans="1:6" ht="22.5" customHeight="1" x14ac:dyDescent="0.25">
      <c r="A550" s="3">
        <v>46045</v>
      </c>
      <c r="B550" s="4" t="s">
        <v>737</v>
      </c>
      <c r="C550" s="7" t="s">
        <v>738</v>
      </c>
      <c r="D550" s="2">
        <v>101682.57</v>
      </c>
      <c r="F550" s="2">
        <f t="shared" si="8"/>
        <v>216915347.11000013</v>
      </c>
    </row>
    <row r="551" spans="1:6" ht="22.5" customHeight="1" x14ac:dyDescent="0.25">
      <c r="A551" s="3">
        <v>46045</v>
      </c>
      <c r="B551" s="4" t="s">
        <v>739</v>
      </c>
      <c r="C551" s="7" t="s">
        <v>740</v>
      </c>
      <c r="D551" s="2">
        <v>13540.5</v>
      </c>
      <c r="F551" s="2">
        <f t="shared" si="8"/>
        <v>216928887.61000013</v>
      </c>
    </row>
    <row r="552" spans="1:6" ht="22.5" customHeight="1" x14ac:dyDescent="0.25">
      <c r="A552" s="3">
        <v>46045</v>
      </c>
      <c r="B552" s="4" t="s">
        <v>741</v>
      </c>
      <c r="C552" s="7" t="s">
        <v>742</v>
      </c>
      <c r="D552" s="2">
        <v>8500</v>
      </c>
      <c r="F552" s="2">
        <f t="shared" si="8"/>
        <v>216937387.61000013</v>
      </c>
    </row>
    <row r="553" spans="1:6" ht="22.5" customHeight="1" x14ac:dyDescent="0.25">
      <c r="A553" s="3">
        <v>46045</v>
      </c>
      <c r="B553" s="4" t="s">
        <v>743</v>
      </c>
      <c r="C553" s="7" t="s">
        <v>744</v>
      </c>
      <c r="D553" s="2">
        <v>6000</v>
      </c>
      <c r="F553" s="2">
        <f t="shared" si="8"/>
        <v>216943387.61000013</v>
      </c>
    </row>
    <row r="554" spans="1:6" ht="22.5" customHeight="1" x14ac:dyDescent="0.25">
      <c r="A554" s="3">
        <v>46045</v>
      </c>
      <c r="B554" s="4" t="s">
        <v>745</v>
      </c>
      <c r="C554" s="7" t="s">
        <v>746</v>
      </c>
      <c r="D554" s="2">
        <v>6543</v>
      </c>
      <c r="F554" s="2">
        <f t="shared" si="8"/>
        <v>216949930.61000013</v>
      </c>
    </row>
    <row r="555" spans="1:6" ht="22.5" customHeight="1" x14ac:dyDescent="0.25">
      <c r="A555" s="3">
        <v>46045</v>
      </c>
      <c r="B555" s="4" t="s">
        <v>747</v>
      </c>
      <c r="C555" s="7" t="s">
        <v>748</v>
      </c>
      <c r="D555" s="2">
        <v>8500</v>
      </c>
      <c r="F555" s="2">
        <f t="shared" si="8"/>
        <v>216958430.61000013</v>
      </c>
    </row>
    <row r="556" spans="1:6" ht="22.5" customHeight="1" x14ac:dyDescent="0.25">
      <c r="A556" s="3">
        <v>46045</v>
      </c>
      <c r="B556" s="4" t="s">
        <v>749</v>
      </c>
      <c r="C556" s="7" t="s">
        <v>750</v>
      </c>
      <c r="E556" s="2">
        <v>469508</v>
      </c>
      <c r="F556" s="2">
        <f t="shared" si="8"/>
        <v>216488922.61000013</v>
      </c>
    </row>
    <row r="557" spans="1:6" ht="22.5" customHeight="1" x14ac:dyDescent="0.25">
      <c r="A557" s="3">
        <v>46045</v>
      </c>
      <c r="B557" s="4" t="s">
        <v>749</v>
      </c>
      <c r="C557" s="7" t="s">
        <v>751</v>
      </c>
      <c r="D557" s="2">
        <v>469508</v>
      </c>
      <c r="F557" s="2">
        <f t="shared" si="8"/>
        <v>216958430.61000013</v>
      </c>
    </row>
    <row r="558" spans="1:6" ht="22.5" customHeight="1" x14ac:dyDescent="0.25">
      <c r="A558" s="3">
        <v>46045</v>
      </c>
      <c r="B558" s="4" t="s">
        <v>752</v>
      </c>
      <c r="C558" s="7" t="s">
        <v>753</v>
      </c>
      <c r="D558" s="2">
        <v>5500</v>
      </c>
      <c r="F558" s="2">
        <f t="shared" si="8"/>
        <v>216963930.61000013</v>
      </c>
    </row>
    <row r="559" spans="1:6" ht="22.5" customHeight="1" x14ac:dyDescent="0.25">
      <c r="A559" s="3">
        <v>46045</v>
      </c>
      <c r="B559" s="4" t="s">
        <v>754</v>
      </c>
      <c r="C559" s="7" t="s">
        <v>755</v>
      </c>
      <c r="D559" s="2">
        <v>6000</v>
      </c>
      <c r="F559" s="2">
        <f t="shared" si="8"/>
        <v>216969930.61000013</v>
      </c>
    </row>
    <row r="560" spans="1:6" ht="22.5" customHeight="1" x14ac:dyDescent="0.25">
      <c r="A560" s="3">
        <v>46045</v>
      </c>
      <c r="B560" s="4" t="s">
        <v>756</v>
      </c>
      <c r="C560" s="7" t="s">
        <v>757</v>
      </c>
      <c r="D560" s="2">
        <v>79200</v>
      </c>
      <c r="F560" s="2">
        <f t="shared" si="8"/>
        <v>217049130.61000013</v>
      </c>
    </row>
    <row r="561" spans="1:6" ht="22.5" customHeight="1" x14ac:dyDescent="0.25">
      <c r="A561" s="3">
        <v>46045</v>
      </c>
      <c r="B561" s="4" t="s">
        <v>758</v>
      </c>
      <c r="C561" s="7" t="s">
        <v>759</v>
      </c>
      <c r="D561" s="2">
        <v>10500</v>
      </c>
      <c r="F561" s="2">
        <f t="shared" si="8"/>
        <v>217059630.61000013</v>
      </c>
    </row>
    <row r="562" spans="1:6" ht="22.5" customHeight="1" x14ac:dyDescent="0.25">
      <c r="A562" s="3">
        <v>46045</v>
      </c>
      <c r="B562" s="4" t="s">
        <v>760</v>
      </c>
      <c r="C562" s="7" t="s">
        <v>761</v>
      </c>
      <c r="D562" s="2">
        <v>17500</v>
      </c>
      <c r="F562" s="2">
        <f t="shared" si="8"/>
        <v>217077130.61000013</v>
      </c>
    </row>
    <row r="563" spans="1:6" ht="22.5" customHeight="1" x14ac:dyDescent="0.25">
      <c r="A563" s="3">
        <v>46045</v>
      </c>
      <c r="B563" s="4" t="s">
        <v>762</v>
      </c>
      <c r="C563" s="7" t="s">
        <v>763</v>
      </c>
      <c r="D563" s="2">
        <v>2000</v>
      </c>
      <c r="F563" s="2">
        <f t="shared" si="8"/>
        <v>217079130.61000013</v>
      </c>
    </row>
    <row r="564" spans="1:6" ht="30.75" customHeight="1" x14ac:dyDescent="0.25">
      <c r="A564" s="3">
        <v>46045</v>
      </c>
      <c r="B564" s="4" t="s">
        <v>764</v>
      </c>
      <c r="C564" s="7" t="s">
        <v>765</v>
      </c>
      <c r="E564" s="2">
        <v>9341988.0500000007</v>
      </c>
      <c r="F564" s="2">
        <f t="shared" si="8"/>
        <v>207737142.56000012</v>
      </c>
    </row>
    <row r="565" spans="1:6" ht="30.75" customHeight="1" x14ac:dyDescent="0.25">
      <c r="A565" s="3">
        <v>46045</v>
      </c>
      <c r="B565" s="4" t="s">
        <v>764</v>
      </c>
      <c r="C565" s="7" t="s">
        <v>765</v>
      </c>
      <c r="E565" s="2">
        <v>1068843.54</v>
      </c>
      <c r="F565" s="2">
        <f t="shared" si="8"/>
        <v>206668299.02000013</v>
      </c>
    </row>
    <row r="566" spans="1:6" ht="30.75" customHeight="1" x14ac:dyDescent="0.25">
      <c r="A566" s="3">
        <v>46045</v>
      </c>
      <c r="B566" s="4" t="s">
        <v>764</v>
      </c>
      <c r="C566" s="7" t="s">
        <v>765</v>
      </c>
      <c r="E566" s="2">
        <v>319484.53000000003</v>
      </c>
      <c r="F566" s="2">
        <f t="shared" si="8"/>
        <v>206348814.49000013</v>
      </c>
    </row>
    <row r="567" spans="1:6" ht="30.75" customHeight="1" x14ac:dyDescent="0.25">
      <c r="A567" s="3">
        <v>46045</v>
      </c>
      <c r="B567" s="4" t="s">
        <v>764</v>
      </c>
      <c r="C567" s="7" t="s">
        <v>765</v>
      </c>
      <c r="E567" s="2">
        <v>367205.49</v>
      </c>
      <c r="F567" s="2">
        <f t="shared" si="8"/>
        <v>205981609.00000012</v>
      </c>
    </row>
    <row r="568" spans="1:6" ht="30.75" customHeight="1" x14ac:dyDescent="0.25">
      <c r="A568" s="3">
        <v>46045</v>
      </c>
      <c r="B568" s="4" t="s">
        <v>764</v>
      </c>
      <c r="C568" s="7" t="s">
        <v>765</v>
      </c>
      <c r="E568" s="2">
        <v>4825</v>
      </c>
      <c r="F568" s="2">
        <f t="shared" si="8"/>
        <v>205976784.00000012</v>
      </c>
    </row>
    <row r="569" spans="1:6" ht="30.75" customHeight="1" x14ac:dyDescent="0.25">
      <c r="A569" s="3">
        <v>46045</v>
      </c>
      <c r="B569" s="4" t="s">
        <v>764</v>
      </c>
      <c r="C569" s="7" t="s">
        <v>765</v>
      </c>
      <c r="E569" s="2">
        <v>11759.76</v>
      </c>
      <c r="F569" s="2">
        <f t="shared" si="8"/>
        <v>205965024.24000013</v>
      </c>
    </row>
    <row r="570" spans="1:6" ht="30.75" customHeight="1" x14ac:dyDescent="0.25">
      <c r="A570" s="3">
        <v>46045</v>
      </c>
      <c r="B570" s="4" t="s">
        <v>764</v>
      </c>
      <c r="C570" s="7" t="s">
        <v>765</v>
      </c>
      <c r="E570" s="2">
        <v>17760.34</v>
      </c>
      <c r="F570" s="2">
        <f t="shared" si="8"/>
        <v>205947263.90000013</v>
      </c>
    </row>
    <row r="571" spans="1:6" ht="30.75" customHeight="1" x14ac:dyDescent="0.25">
      <c r="A571" s="3">
        <v>46045</v>
      </c>
      <c r="B571" s="4" t="s">
        <v>764</v>
      </c>
      <c r="C571" s="7" t="s">
        <v>765</v>
      </c>
      <c r="E571" s="2">
        <v>1711818.02</v>
      </c>
      <c r="F571" s="2">
        <f t="shared" si="8"/>
        <v>204235445.88000011</v>
      </c>
    </row>
    <row r="572" spans="1:6" ht="21.75" customHeight="1" x14ac:dyDescent="0.25">
      <c r="A572" s="3">
        <v>46045</v>
      </c>
      <c r="B572" s="4" t="s">
        <v>766</v>
      </c>
      <c r="C572" s="7" t="s">
        <v>767</v>
      </c>
      <c r="E572" s="2">
        <v>263904.62</v>
      </c>
      <c r="F572" s="2">
        <f t="shared" si="8"/>
        <v>203971541.26000011</v>
      </c>
    </row>
    <row r="573" spans="1:6" ht="21.75" customHeight="1" x14ac:dyDescent="0.25">
      <c r="A573" s="3">
        <v>46045</v>
      </c>
      <c r="B573" s="4" t="s">
        <v>766</v>
      </c>
      <c r="C573" s="7" t="s">
        <v>767</v>
      </c>
      <c r="E573" s="2">
        <v>58588.86</v>
      </c>
      <c r="F573" s="2">
        <f t="shared" si="8"/>
        <v>203912952.4000001</v>
      </c>
    </row>
    <row r="574" spans="1:6" ht="21.75" customHeight="1" x14ac:dyDescent="0.25">
      <c r="A574" s="3">
        <v>46045</v>
      </c>
      <c r="B574" s="4" t="s">
        <v>766</v>
      </c>
      <c r="C574" s="7" t="s">
        <v>767</v>
      </c>
      <c r="E574" s="2">
        <v>9836.92</v>
      </c>
      <c r="F574" s="2">
        <f t="shared" si="8"/>
        <v>203903115.48000011</v>
      </c>
    </row>
    <row r="575" spans="1:6" ht="21.75" customHeight="1" x14ac:dyDescent="0.25">
      <c r="A575" s="3">
        <v>46045</v>
      </c>
      <c r="B575" s="4" t="s">
        <v>766</v>
      </c>
      <c r="C575" s="7" t="s">
        <v>767</v>
      </c>
      <c r="E575" s="2">
        <v>10419.6</v>
      </c>
      <c r="F575" s="2">
        <f t="shared" si="8"/>
        <v>203892695.88000011</v>
      </c>
    </row>
    <row r="576" spans="1:6" ht="21.75" customHeight="1" x14ac:dyDescent="0.25">
      <c r="A576" s="3">
        <v>46045</v>
      </c>
      <c r="B576" s="4" t="s">
        <v>766</v>
      </c>
      <c r="C576" s="7" t="s">
        <v>767</v>
      </c>
      <c r="E576" s="2">
        <v>51836.17</v>
      </c>
      <c r="F576" s="2">
        <f t="shared" si="8"/>
        <v>203840859.71000013</v>
      </c>
    </row>
    <row r="577" spans="1:6" ht="21.75" customHeight="1" x14ac:dyDescent="0.25">
      <c r="A577" s="3">
        <v>46045</v>
      </c>
      <c r="B577" s="4" t="s">
        <v>768</v>
      </c>
      <c r="C577" s="7" t="s">
        <v>769</v>
      </c>
      <c r="E577" s="2">
        <v>12796.24</v>
      </c>
      <c r="F577" s="2">
        <f t="shared" si="8"/>
        <v>203828063.47000012</v>
      </c>
    </row>
    <row r="578" spans="1:6" ht="21.75" customHeight="1" x14ac:dyDescent="0.25">
      <c r="A578" s="3">
        <v>46045</v>
      </c>
      <c r="B578" s="4" t="s">
        <v>768</v>
      </c>
      <c r="C578" s="7" t="s">
        <v>769</v>
      </c>
      <c r="E578" s="2">
        <v>2258.16</v>
      </c>
      <c r="F578" s="2">
        <f t="shared" si="8"/>
        <v>203825805.31000012</v>
      </c>
    </row>
    <row r="579" spans="1:6" ht="21.75" customHeight="1" x14ac:dyDescent="0.25">
      <c r="A579" s="3">
        <v>46045</v>
      </c>
      <c r="B579" s="4" t="s">
        <v>768</v>
      </c>
      <c r="C579" s="7" t="s">
        <v>769</v>
      </c>
      <c r="E579" s="5">
        <v>459.2</v>
      </c>
      <c r="F579" s="2">
        <f t="shared" si="8"/>
        <v>203825346.11000013</v>
      </c>
    </row>
    <row r="580" spans="1:6" ht="21.75" customHeight="1" x14ac:dyDescent="0.25">
      <c r="A580" s="3">
        <v>46045</v>
      </c>
      <c r="B580" s="4" t="s">
        <v>768</v>
      </c>
      <c r="C580" s="7" t="s">
        <v>769</v>
      </c>
      <c r="E580" s="5">
        <v>486.4</v>
      </c>
      <c r="F580" s="2">
        <f t="shared" si="8"/>
        <v>203824859.71000013</v>
      </c>
    </row>
    <row r="581" spans="1:6" ht="21.75" customHeight="1" x14ac:dyDescent="0.25">
      <c r="A581" s="3">
        <v>46045</v>
      </c>
      <c r="B581" s="4" t="s">
        <v>768</v>
      </c>
      <c r="C581" s="7" t="s">
        <v>769</v>
      </c>
      <c r="E581" s="2">
        <v>2478.4</v>
      </c>
      <c r="F581" s="2">
        <f t="shared" si="8"/>
        <v>203822381.31000012</v>
      </c>
    </row>
    <row r="582" spans="1:6" ht="21.75" customHeight="1" x14ac:dyDescent="0.25">
      <c r="A582" s="3">
        <v>46045</v>
      </c>
      <c r="B582" s="4" t="s">
        <v>770</v>
      </c>
      <c r="C582" s="7" t="s">
        <v>771</v>
      </c>
      <c r="D582" s="2">
        <v>6000</v>
      </c>
      <c r="F582" s="2">
        <f t="shared" si="8"/>
        <v>203828381.31000012</v>
      </c>
    </row>
    <row r="583" spans="1:6" ht="21.75" customHeight="1" x14ac:dyDescent="0.25">
      <c r="A583" s="3">
        <v>46045</v>
      </c>
      <c r="B583" s="4" t="s">
        <v>772</v>
      </c>
      <c r="C583" s="7" t="s">
        <v>773</v>
      </c>
      <c r="D583" s="2">
        <v>6000</v>
      </c>
      <c r="F583" s="2">
        <f t="shared" si="8"/>
        <v>203834381.31000012</v>
      </c>
    </row>
    <row r="584" spans="1:6" ht="21.75" customHeight="1" x14ac:dyDescent="0.25">
      <c r="A584" s="3">
        <v>46045</v>
      </c>
      <c r="B584" s="4" t="s">
        <v>774</v>
      </c>
      <c r="C584" s="7" t="s">
        <v>775</v>
      </c>
      <c r="D584" s="2">
        <v>5500</v>
      </c>
      <c r="F584" s="2">
        <f t="shared" si="8"/>
        <v>203839881.31000012</v>
      </c>
    </row>
    <row r="585" spans="1:6" ht="21.75" customHeight="1" x14ac:dyDescent="0.25">
      <c r="A585" s="3">
        <v>46045</v>
      </c>
      <c r="B585" s="4" t="s">
        <v>776</v>
      </c>
      <c r="C585" s="7" t="s">
        <v>777</v>
      </c>
      <c r="D585" s="2">
        <v>3300</v>
      </c>
      <c r="F585" s="2">
        <f t="shared" si="8"/>
        <v>203843181.31000012</v>
      </c>
    </row>
    <row r="586" spans="1:6" ht="21.75" customHeight="1" x14ac:dyDescent="0.25">
      <c r="A586" s="3">
        <v>46045</v>
      </c>
      <c r="B586" s="4" t="s">
        <v>778</v>
      </c>
      <c r="C586" s="7" t="s">
        <v>779</v>
      </c>
      <c r="D586" s="2">
        <v>10500</v>
      </c>
      <c r="F586" s="2">
        <f t="shared" si="8"/>
        <v>203853681.31000012</v>
      </c>
    </row>
    <row r="587" spans="1:6" ht="21.75" customHeight="1" x14ac:dyDescent="0.25">
      <c r="A587" s="3">
        <v>46045</v>
      </c>
      <c r="B587" s="4" t="s">
        <v>780</v>
      </c>
      <c r="C587" s="7" t="s">
        <v>781</v>
      </c>
      <c r="D587" s="2">
        <v>3300</v>
      </c>
      <c r="F587" s="2">
        <f t="shared" ref="F587:F650" si="9">+F586+D587-E587</f>
        <v>203856981.31000012</v>
      </c>
    </row>
    <row r="588" spans="1:6" ht="21.75" customHeight="1" x14ac:dyDescent="0.25">
      <c r="A588" s="3">
        <v>46045</v>
      </c>
      <c r="B588" s="4" t="s">
        <v>782</v>
      </c>
      <c r="C588" s="7" t="s">
        <v>783</v>
      </c>
      <c r="D588" s="2">
        <v>6000</v>
      </c>
      <c r="F588" s="2">
        <f t="shared" si="9"/>
        <v>203862981.31000012</v>
      </c>
    </row>
    <row r="589" spans="1:6" ht="21.75" customHeight="1" x14ac:dyDescent="0.25">
      <c r="A589" s="3">
        <v>46045</v>
      </c>
      <c r="B589" s="4" t="s">
        <v>784</v>
      </c>
      <c r="C589" s="7" t="s">
        <v>785</v>
      </c>
      <c r="D589" s="2">
        <v>8500</v>
      </c>
      <c r="F589" s="2">
        <f t="shared" si="9"/>
        <v>203871481.31000012</v>
      </c>
    </row>
    <row r="590" spans="1:6" ht="41.25" customHeight="1" x14ac:dyDescent="0.25">
      <c r="A590" s="3">
        <v>46049</v>
      </c>
      <c r="B590" s="4" t="s">
        <v>786</v>
      </c>
      <c r="C590" s="7" t="s">
        <v>787</v>
      </c>
      <c r="E590" s="2">
        <v>28773.67</v>
      </c>
      <c r="F590" s="2">
        <f t="shared" si="9"/>
        <v>203842707.64000013</v>
      </c>
    </row>
    <row r="591" spans="1:6" ht="41.25" customHeight="1" x14ac:dyDescent="0.25">
      <c r="A591" s="3">
        <v>46049</v>
      </c>
      <c r="B591" s="4" t="s">
        <v>788</v>
      </c>
      <c r="C591" s="7" t="s">
        <v>789</v>
      </c>
      <c r="E591" s="2">
        <v>200610.95</v>
      </c>
      <c r="F591" s="2">
        <f t="shared" si="9"/>
        <v>203642096.69000015</v>
      </c>
    </row>
    <row r="592" spans="1:6" ht="49.5" customHeight="1" x14ac:dyDescent="0.25">
      <c r="A592" s="3">
        <v>46049</v>
      </c>
      <c r="B592" s="4" t="s">
        <v>790</v>
      </c>
      <c r="C592" s="7" t="s">
        <v>791</v>
      </c>
      <c r="E592" s="2">
        <v>12600.98</v>
      </c>
      <c r="F592" s="2">
        <f t="shared" si="9"/>
        <v>203629495.71000016</v>
      </c>
    </row>
    <row r="593" spans="1:6" ht="42" customHeight="1" x14ac:dyDescent="0.25">
      <c r="A593" s="3">
        <v>46049</v>
      </c>
      <c r="B593" s="4" t="s">
        <v>792</v>
      </c>
      <c r="C593" s="7" t="s">
        <v>793</v>
      </c>
      <c r="E593" s="2">
        <v>1975000</v>
      </c>
      <c r="F593" s="2">
        <f t="shared" si="9"/>
        <v>201654495.71000016</v>
      </c>
    </row>
    <row r="594" spans="1:6" ht="42" customHeight="1" x14ac:dyDescent="0.25">
      <c r="A594" s="3">
        <v>46049</v>
      </c>
      <c r="B594" s="4" t="s">
        <v>794</v>
      </c>
      <c r="C594" s="7" t="s">
        <v>795</v>
      </c>
      <c r="E594" s="2">
        <v>2550000</v>
      </c>
      <c r="F594" s="2">
        <f t="shared" si="9"/>
        <v>199104495.71000016</v>
      </c>
    </row>
    <row r="595" spans="1:6" ht="42" customHeight="1" x14ac:dyDescent="0.25">
      <c r="A595" s="3">
        <v>46049</v>
      </c>
      <c r="B595" s="4" t="s">
        <v>796</v>
      </c>
      <c r="C595" s="7" t="s">
        <v>797</v>
      </c>
      <c r="E595" s="2">
        <v>875000</v>
      </c>
      <c r="F595" s="2">
        <f t="shared" si="9"/>
        <v>198229495.71000016</v>
      </c>
    </row>
    <row r="596" spans="1:6" ht="42" customHeight="1" x14ac:dyDescent="0.25">
      <c r="A596" s="3">
        <v>46049</v>
      </c>
      <c r="B596" s="4" t="s">
        <v>798</v>
      </c>
      <c r="C596" s="7" t="s">
        <v>799</v>
      </c>
      <c r="E596" s="2">
        <v>875000</v>
      </c>
      <c r="F596" s="2">
        <f t="shared" si="9"/>
        <v>197354495.71000016</v>
      </c>
    </row>
    <row r="597" spans="1:6" ht="42" customHeight="1" x14ac:dyDescent="0.25">
      <c r="A597" s="3">
        <v>46049</v>
      </c>
      <c r="B597" s="4" t="s">
        <v>800</v>
      </c>
      <c r="C597" s="7" t="s">
        <v>801</v>
      </c>
      <c r="E597" s="2">
        <v>1500000</v>
      </c>
      <c r="F597" s="2">
        <f t="shared" si="9"/>
        <v>195854495.71000016</v>
      </c>
    </row>
    <row r="598" spans="1:6" ht="42" customHeight="1" x14ac:dyDescent="0.25">
      <c r="A598" s="3">
        <v>46049</v>
      </c>
      <c r="B598" s="4" t="s">
        <v>802</v>
      </c>
      <c r="C598" s="7" t="s">
        <v>803</v>
      </c>
      <c r="E598" s="2">
        <v>800000</v>
      </c>
      <c r="F598" s="2">
        <f t="shared" si="9"/>
        <v>195054495.71000016</v>
      </c>
    </row>
    <row r="599" spans="1:6" ht="59.25" customHeight="1" x14ac:dyDescent="0.25">
      <c r="A599" s="3">
        <v>46049</v>
      </c>
      <c r="B599" s="4" t="s">
        <v>804</v>
      </c>
      <c r="C599" s="7" t="s">
        <v>805</v>
      </c>
      <c r="E599" s="2">
        <v>136274.38</v>
      </c>
      <c r="F599" s="2">
        <f t="shared" si="9"/>
        <v>194918221.33000016</v>
      </c>
    </row>
    <row r="600" spans="1:6" ht="59.25" customHeight="1" x14ac:dyDescent="0.25">
      <c r="A600" s="3">
        <v>46049</v>
      </c>
      <c r="B600" s="4" t="s">
        <v>804</v>
      </c>
      <c r="C600" s="7" t="s">
        <v>805</v>
      </c>
      <c r="E600" s="2">
        <v>3042261.77</v>
      </c>
      <c r="F600" s="2">
        <f t="shared" si="9"/>
        <v>191875959.56000015</v>
      </c>
    </row>
    <row r="601" spans="1:6" ht="40.5" customHeight="1" x14ac:dyDescent="0.25">
      <c r="A601" s="3">
        <v>46049</v>
      </c>
      <c r="B601" s="4" t="s">
        <v>806</v>
      </c>
      <c r="C601" s="7" t="s">
        <v>807</v>
      </c>
      <c r="E601" s="2">
        <v>3250000</v>
      </c>
      <c r="F601" s="2">
        <f t="shared" si="9"/>
        <v>188625959.56000015</v>
      </c>
    </row>
    <row r="602" spans="1:6" ht="40.5" customHeight="1" x14ac:dyDescent="0.25">
      <c r="A602" s="3">
        <v>46049</v>
      </c>
      <c r="B602" s="4" t="s">
        <v>808</v>
      </c>
      <c r="C602" s="7" t="s">
        <v>809</v>
      </c>
      <c r="E602" s="2">
        <v>1975000</v>
      </c>
      <c r="F602" s="2">
        <f t="shared" si="9"/>
        <v>186650959.56000015</v>
      </c>
    </row>
    <row r="603" spans="1:6" ht="40.5" customHeight="1" x14ac:dyDescent="0.25">
      <c r="A603" s="3">
        <v>46049</v>
      </c>
      <c r="B603" s="4" t="s">
        <v>810</v>
      </c>
      <c r="C603" s="7" t="s">
        <v>811</v>
      </c>
      <c r="E603" s="2">
        <v>113734.8</v>
      </c>
      <c r="F603" s="2">
        <f t="shared" si="9"/>
        <v>186537224.76000014</v>
      </c>
    </row>
    <row r="604" spans="1:6" ht="40.5" customHeight="1" x14ac:dyDescent="0.25">
      <c r="A604" s="3">
        <v>46049</v>
      </c>
      <c r="B604" s="4" t="s">
        <v>812</v>
      </c>
      <c r="C604" s="7" t="s">
        <v>813</v>
      </c>
      <c r="E604" s="2">
        <v>3000000</v>
      </c>
      <c r="F604" s="2">
        <f t="shared" si="9"/>
        <v>183537224.76000014</v>
      </c>
    </row>
    <row r="605" spans="1:6" ht="40.5" customHeight="1" x14ac:dyDescent="0.25">
      <c r="A605" s="3">
        <v>46049</v>
      </c>
      <c r="B605" s="4" t="s">
        <v>814</v>
      </c>
      <c r="C605" s="7" t="s">
        <v>815</v>
      </c>
      <c r="E605" s="2">
        <v>80000</v>
      </c>
      <c r="F605" s="2">
        <f t="shared" si="9"/>
        <v>183457224.76000014</v>
      </c>
    </row>
    <row r="606" spans="1:6" ht="49.5" customHeight="1" x14ac:dyDescent="0.25">
      <c r="A606" s="3">
        <v>46049</v>
      </c>
      <c r="B606" s="4" t="s">
        <v>816</v>
      </c>
      <c r="C606" s="7" t="s">
        <v>817</v>
      </c>
      <c r="E606" s="2">
        <v>62559.71</v>
      </c>
      <c r="F606" s="2">
        <f t="shared" si="9"/>
        <v>183394665.05000013</v>
      </c>
    </row>
    <row r="607" spans="1:6" ht="49.5" customHeight="1" x14ac:dyDescent="0.25">
      <c r="A607" s="3">
        <v>46049</v>
      </c>
      <c r="B607" s="4" t="s">
        <v>816</v>
      </c>
      <c r="C607" s="7" t="s">
        <v>817</v>
      </c>
      <c r="E607" s="2">
        <v>1118567.6100000001</v>
      </c>
      <c r="F607" s="2">
        <f t="shared" si="9"/>
        <v>182276097.44000012</v>
      </c>
    </row>
    <row r="608" spans="1:6" ht="41.25" customHeight="1" x14ac:dyDescent="0.25">
      <c r="A608" s="3">
        <v>46049</v>
      </c>
      <c r="B608" s="4" t="s">
        <v>818</v>
      </c>
      <c r="C608" s="7" t="s">
        <v>819</v>
      </c>
      <c r="E608" s="2">
        <v>4500000</v>
      </c>
      <c r="F608" s="2">
        <f t="shared" si="9"/>
        <v>177776097.44000012</v>
      </c>
    </row>
    <row r="609" spans="1:6" ht="41.25" customHeight="1" x14ac:dyDescent="0.25">
      <c r="A609" s="3">
        <v>46049</v>
      </c>
      <c r="B609" s="4" t="s">
        <v>820</v>
      </c>
      <c r="C609" s="7" t="s">
        <v>821</v>
      </c>
      <c r="E609" s="2">
        <v>1375000</v>
      </c>
      <c r="F609" s="2">
        <f t="shared" si="9"/>
        <v>176401097.44000012</v>
      </c>
    </row>
    <row r="610" spans="1:6" ht="41.25" customHeight="1" x14ac:dyDescent="0.25">
      <c r="A610" s="3">
        <v>46049</v>
      </c>
      <c r="B610" s="4" t="s">
        <v>822</v>
      </c>
      <c r="C610" s="7" t="s">
        <v>823</v>
      </c>
      <c r="E610" s="2">
        <v>1600000</v>
      </c>
      <c r="F610" s="2">
        <f t="shared" si="9"/>
        <v>174801097.44000012</v>
      </c>
    </row>
    <row r="611" spans="1:6" ht="41.25" customHeight="1" x14ac:dyDescent="0.25">
      <c r="A611" s="3">
        <v>46049</v>
      </c>
      <c r="B611" s="4" t="s">
        <v>824</v>
      </c>
      <c r="C611" s="7" t="s">
        <v>825</v>
      </c>
      <c r="E611" s="2">
        <v>3250000</v>
      </c>
      <c r="F611" s="2">
        <f t="shared" si="9"/>
        <v>171551097.44000012</v>
      </c>
    </row>
    <row r="612" spans="1:6" ht="41.25" customHeight="1" x14ac:dyDescent="0.25">
      <c r="A612" s="3">
        <v>46049</v>
      </c>
      <c r="B612" s="4" t="s">
        <v>826</v>
      </c>
      <c r="C612" s="7" t="s">
        <v>827</v>
      </c>
      <c r="E612" s="2">
        <v>3250000</v>
      </c>
      <c r="F612" s="2">
        <f t="shared" si="9"/>
        <v>168301097.44000012</v>
      </c>
    </row>
    <row r="613" spans="1:6" ht="41.25" customHeight="1" x14ac:dyDescent="0.25">
      <c r="A613" s="3">
        <v>46049</v>
      </c>
      <c r="B613" s="4" t="s">
        <v>828</v>
      </c>
      <c r="C613" s="7" t="s">
        <v>829</v>
      </c>
      <c r="E613" s="2">
        <v>50000</v>
      </c>
      <c r="F613" s="2">
        <f t="shared" si="9"/>
        <v>168251097.44000012</v>
      </c>
    </row>
    <row r="614" spans="1:6" ht="19.5" x14ac:dyDescent="0.25">
      <c r="A614" s="3">
        <v>46049</v>
      </c>
      <c r="B614" s="4" t="s">
        <v>830</v>
      </c>
      <c r="C614" s="7" t="s">
        <v>831</v>
      </c>
      <c r="D614" s="2">
        <v>56160</v>
      </c>
      <c r="F614" s="2">
        <f t="shared" si="9"/>
        <v>168307257.44000012</v>
      </c>
    </row>
    <row r="615" spans="1:6" ht="19.5" x14ac:dyDescent="0.25">
      <c r="A615" s="3">
        <v>46049</v>
      </c>
      <c r="B615" s="4" t="s">
        <v>830</v>
      </c>
      <c r="C615" s="7" t="s">
        <v>831</v>
      </c>
      <c r="D615" s="2">
        <v>6200</v>
      </c>
      <c r="F615" s="2">
        <f t="shared" si="9"/>
        <v>168313457.44000012</v>
      </c>
    </row>
    <row r="616" spans="1:6" ht="19.5" x14ac:dyDescent="0.25">
      <c r="A616" s="3">
        <v>46049</v>
      </c>
      <c r="B616" s="4" t="s">
        <v>830</v>
      </c>
      <c r="C616" s="7" t="s">
        <v>831</v>
      </c>
      <c r="D616" s="2">
        <v>10800</v>
      </c>
      <c r="F616" s="2">
        <f t="shared" si="9"/>
        <v>168324257.44000012</v>
      </c>
    </row>
    <row r="617" spans="1:6" ht="19.5" x14ac:dyDescent="0.25">
      <c r="A617" s="3">
        <v>46049</v>
      </c>
      <c r="B617" s="4" t="s">
        <v>830</v>
      </c>
      <c r="C617" s="7" t="s">
        <v>831</v>
      </c>
      <c r="D617" s="2">
        <v>2900</v>
      </c>
      <c r="F617" s="2">
        <f t="shared" si="9"/>
        <v>168327157.44000012</v>
      </c>
    </row>
    <row r="618" spans="1:6" ht="21.75" customHeight="1" x14ac:dyDescent="0.25">
      <c r="A618" s="3">
        <v>46049</v>
      </c>
      <c r="B618" s="4" t="s">
        <v>832</v>
      </c>
      <c r="C618" s="7" t="s">
        <v>833</v>
      </c>
      <c r="D618" s="2">
        <v>1000</v>
      </c>
      <c r="F618" s="2">
        <f t="shared" si="9"/>
        <v>168328157.44000012</v>
      </c>
    </row>
    <row r="619" spans="1:6" ht="21.75" customHeight="1" x14ac:dyDescent="0.25">
      <c r="A619" s="3">
        <v>46049</v>
      </c>
      <c r="B619" s="4" t="s">
        <v>834</v>
      </c>
      <c r="C619" s="7" t="s">
        <v>835</v>
      </c>
      <c r="E619" s="2">
        <v>299494.92</v>
      </c>
      <c r="F619" s="2">
        <f t="shared" si="9"/>
        <v>168028662.52000013</v>
      </c>
    </row>
    <row r="620" spans="1:6" ht="21.75" customHeight="1" x14ac:dyDescent="0.25">
      <c r="A620" s="3">
        <v>46049</v>
      </c>
      <c r="B620" s="4" t="s">
        <v>834</v>
      </c>
      <c r="C620" s="7" t="s">
        <v>836</v>
      </c>
      <c r="D620" s="2">
        <v>299494.92</v>
      </c>
      <c r="F620" s="2">
        <f t="shared" si="9"/>
        <v>168328157.44000012</v>
      </c>
    </row>
    <row r="621" spans="1:6" ht="21.75" customHeight="1" x14ac:dyDescent="0.25">
      <c r="A621" s="3">
        <v>46049</v>
      </c>
      <c r="B621" s="4" t="s">
        <v>837</v>
      </c>
      <c r="C621" s="7" t="s">
        <v>838</v>
      </c>
      <c r="D621" s="2">
        <v>265548</v>
      </c>
      <c r="F621" s="2">
        <f t="shared" si="9"/>
        <v>168593705.44000012</v>
      </c>
    </row>
    <row r="622" spans="1:6" ht="21.75" customHeight="1" x14ac:dyDescent="0.25">
      <c r="A622" s="3">
        <v>46049</v>
      </c>
      <c r="B622" s="4" t="s">
        <v>837</v>
      </c>
      <c r="C622" s="7" t="s">
        <v>839</v>
      </c>
      <c r="E622" s="2">
        <v>265548</v>
      </c>
      <c r="F622" s="2">
        <f t="shared" si="9"/>
        <v>168328157.44000012</v>
      </c>
    </row>
    <row r="623" spans="1:6" ht="21.75" customHeight="1" x14ac:dyDescent="0.25">
      <c r="A623" s="3">
        <v>46049</v>
      </c>
      <c r="B623" s="4" t="s">
        <v>840</v>
      </c>
      <c r="C623" s="7" t="s">
        <v>841</v>
      </c>
      <c r="D623" s="2">
        <v>6000</v>
      </c>
      <c r="F623" s="2">
        <f t="shared" si="9"/>
        <v>168334157.44000012</v>
      </c>
    </row>
    <row r="624" spans="1:6" ht="21.75" customHeight="1" x14ac:dyDescent="0.25">
      <c r="A624" s="3">
        <v>46049</v>
      </c>
      <c r="B624" s="4" t="s">
        <v>842</v>
      </c>
      <c r="C624" s="7" t="s">
        <v>843</v>
      </c>
      <c r="D624" s="2">
        <v>15000</v>
      </c>
      <c r="F624" s="2">
        <f t="shared" si="9"/>
        <v>168349157.44000012</v>
      </c>
    </row>
    <row r="625" spans="1:6" ht="21.75" customHeight="1" x14ac:dyDescent="0.25">
      <c r="A625" s="3">
        <v>46049</v>
      </c>
      <c r="B625" s="4" t="s">
        <v>844</v>
      </c>
      <c r="C625" s="7" t="s">
        <v>845</v>
      </c>
      <c r="D625" s="2">
        <v>6000</v>
      </c>
      <c r="F625" s="2">
        <f t="shared" si="9"/>
        <v>168355157.44000012</v>
      </c>
    </row>
    <row r="626" spans="1:6" ht="21.75" customHeight="1" x14ac:dyDescent="0.25">
      <c r="A626" s="3">
        <v>46049</v>
      </c>
      <c r="B626" s="4" t="s">
        <v>846</v>
      </c>
      <c r="C626" s="7" t="s">
        <v>847</v>
      </c>
      <c r="D626" s="2">
        <v>45000</v>
      </c>
      <c r="F626" s="2">
        <f t="shared" si="9"/>
        <v>168400157.44000012</v>
      </c>
    </row>
    <row r="627" spans="1:6" ht="21.75" customHeight="1" x14ac:dyDescent="0.25">
      <c r="A627" s="3">
        <v>46049</v>
      </c>
      <c r="B627" s="4" t="s">
        <v>848</v>
      </c>
      <c r="C627" s="7" t="s">
        <v>849</v>
      </c>
      <c r="D627" s="2">
        <v>5500</v>
      </c>
      <c r="F627" s="2">
        <f t="shared" si="9"/>
        <v>168405657.44000012</v>
      </c>
    </row>
    <row r="628" spans="1:6" ht="21.75" customHeight="1" x14ac:dyDescent="0.25">
      <c r="A628" s="3">
        <v>46049</v>
      </c>
      <c r="B628" s="4" t="s">
        <v>850</v>
      </c>
      <c r="C628" s="7" t="s">
        <v>851</v>
      </c>
      <c r="D628" s="2">
        <v>60000</v>
      </c>
      <c r="F628" s="2">
        <f t="shared" si="9"/>
        <v>168465657.44000012</v>
      </c>
    </row>
    <row r="629" spans="1:6" ht="21.75" customHeight="1" x14ac:dyDescent="0.25">
      <c r="A629" s="3">
        <v>46049</v>
      </c>
      <c r="B629" s="4" t="s">
        <v>852</v>
      </c>
      <c r="C629" s="7" t="s">
        <v>853</v>
      </c>
      <c r="D629" s="2">
        <v>2200</v>
      </c>
      <c r="F629" s="2">
        <f t="shared" si="9"/>
        <v>168467857.44000012</v>
      </c>
    </row>
    <row r="630" spans="1:6" ht="21.75" customHeight="1" x14ac:dyDescent="0.25">
      <c r="A630" s="3">
        <v>46049</v>
      </c>
      <c r="B630" s="4" t="s">
        <v>854</v>
      </c>
      <c r="C630" s="7" t="s">
        <v>855</v>
      </c>
      <c r="D630" s="2">
        <v>6000</v>
      </c>
      <c r="F630" s="2">
        <f t="shared" si="9"/>
        <v>168473857.44000012</v>
      </c>
    </row>
    <row r="631" spans="1:6" ht="21.75" customHeight="1" x14ac:dyDescent="0.25">
      <c r="A631" s="3">
        <v>46049</v>
      </c>
      <c r="B631" s="4" t="s">
        <v>856</v>
      </c>
      <c r="C631" s="7" t="s">
        <v>857</v>
      </c>
      <c r="D631" s="2">
        <v>15000</v>
      </c>
      <c r="F631" s="2">
        <f t="shared" si="9"/>
        <v>168488857.44000012</v>
      </c>
    </row>
    <row r="632" spans="1:6" ht="21.75" customHeight="1" x14ac:dyDescent="0.25">
      <c r="A632" s="3">
        <v>46049</v>
      </c>
      <c r="B632" s="4" t="s">
        <v>858</v>
      </c>
      <c r="C632" s="7" t="s">
        <v>859</v>
      </c>
      <c r="D632" s="2">
        <v>6000</v>
      </c>
      <c r="F632" s="2">
        <f t="shared" si="9"/>
        <v>168494857.44000012</v>
      </c>
    </row>
    <row r="633" spans="1:6" ht="21.75" customHeight="1" x14ac:dyDescent="0.25">
      <c r="A633" s="3">
        <v>46049</v>
      </c>
      <c r="B633" s="4" t="s">
        <v>860</v>
      </c>
      <c r="C633" s="7" t="s">
        <v>861</v>
      </c>
      <c r="D633" s="2">
        <v>6600</v>
      </c>
      <c r="F633" s="2">
        <f t="shared" si="9"/>
        <v>168501457.44000012</v>
      </c>
    </row>
    <row r="634" spans="1:6" ht="21.75" customHeight="1" x14ac:dyDescent="0.25">
      <c r="A634" s="3">
        <v>46049</v>
      </c>
      <c r="B634" s="4" t="s">
        <v>862</v>
      </c>
      <c r="C634" s="7" t="s">
        <v>863</v>
      </c>
      <c r="D634" s="2">
        <v>5500</v>
      </c>
      <c r="F634" s="2">
        <f t="shared" si="9"/>
        <v>168506957.44000012</v>
      </c>
    </row>
    <row r="635" spans="1:6" ht="19.5" x14ac:dyDescent="0.25">
      <c r="A635" s="3">
        <v>46050</v>
      </c>
      <c r="B635" s="4" t="s">
        <v>864</v>
      </c>
      <c r="C635" s="7" t="s">
        <v>865</v>
      </c>
      <c r="D635" s="2">
        <v>15372</v>
      </c>
      <c r="F635" s="2">
        <f t="shared" si="9"/>
        <v>168522329.44000012</v>
      </c>
    </row>
    <row r="636" spans="1:6" ht="30.75" customHeight="1" x14ac:dyDescent="0.25">
      <c r="A636" s="3">
        <v>46050</v>
      </c>
      <c r="B636" s="4" t="s">
        <v>866</v>
      </c>
      <c r="C636" s="7" t="s">
        <v>867</v>
      </c>
      <c r="D636" s="2">
        <v>2895102</v>
      </c>
      <c r="F636" s="2">
        <f t="shared" si="9"/>
        <v>171417431.44000012</v>
      </c>
    </row>
    <row r="637" spans="1:6" ht="23.25" customHeight="1" x14ac:dyDescent="0.25">
      <c r="A637" s="3">
        <v>46050</v>
      </c>
      <c r="B637" s="4" t="s">
        <v>868</v>
      </c>
      <c r="C637" s="7" t="s">
        <v>869</v>
      </c>
      <c r="E637" s="2">
        <v>3069777.39</v>
      </c>
      <c r="F637" s="2">
        <f t="shared" si="9"/>
        <v>168347654.05000013</v>
      </c>
    </row>
    <row r="638" spans="1:6" ht="23.25" customHeight="1" x14ac:dyDescent="0.25">
      <c r="A638" s="3">
        <v>46050</v>
      </c>
      <c r="B638" s="4" t="s">
        <v>868</v>
      </c>
      <c r="C638" s="7" t="s">
        <v>870</v>
      </c>
      <c r="D638" s="2">
        <v>3069777.39</v>
      </c>
      <c r="F638" s="2">
        <f t="shared" si="9"/>
        <v>171417431.44000012</v>
      </c>
    </row>
    <row r="639" spans="1:6" ht="30.75" customHeight="1" x14ac:dyDescent="0.25">
      <c r="A639" s="3">
        <v>46050</v>
      </c>
      <c r="B639" s="4" t="s">
        <v>871</v>
      </c>
      <c r="C639" s="7" t="s">
        <v>872</v>
      </c>
      <c r="D639" s="2">
        <v>495761.66</v>
      </c>
      <c r="F639" s="2">
        <f t="shared" si="9"/>
        <v>171913193.10000011</v>
      </c>
    </row>
    <row r="640" spans="1:6" ht="30.75" customHeight="1" x14ac:dyDescent="0.25">
      <c r="A640" s="3">
        <v>46050</v>
      </c>
      <c r="B640" s="4" t="s">
        <v>871</v>
      </c>
      <c r="C640" s="7" t="s">
        <v>873</v>
      </c>
      <c r="E640" s="2">
        <v>495761.66</v>
      </c>
      <c r="F640" s="2">
        <f t="shared" si="9"/>
        <v>171417431.44000012</v>
      </c>
    </row>
    <row r="641" spans="1:6" x14ac:dyDescent="0.25">
      <c r="A641" s="3">
        <v>46050</v>
      </c>
      <c r="B641" s="4" t="s">
        <v>874</v>
      </c>
      <c r="C641" s="7" t="s">
        <v>875</v>
      </c>
      <c r="D641" s="2">
        <v>1000</v>
      </c>
      <c r="F641" s="2">
        <f t="shared" si="9"/>
        <v>171418431.44000012</v>
      </c>
    </row>
    <row r="642" spans="1:6" ht="22.5" customHeight="1" x14ac:dyDescent="0.25">
      <c r="A642" s="3">
        <v>46050</v>
      </c>
      <c r="B642" s="4" t="s">
        <v>876</v>
      </c>
      <c r="C642" s="7" t="s">
        <v>877</v>
      </c>
      <c r="D642" s="2">
        <v>11000</v>
      </c>
      <c r="F642" s="2">
        <f t="shared" si="9"/>
        <v>171429431.44000012</v>
      </c>
    </row>
    <row r="643" spans="1:6" ht="22.5" customHeight="1" x14ac:dyDescent="0.25">
      <c r="A643" s="3">
        <v>46050</v>
      </c>
      <c r="B643" s="4" t="s">
        <v>878</v>
      </c>
      <c r="C643" s="7" t="s">
        <v>879</v>
      </c>
      <c r="D643" s="2">
        <v>5362.13</v>
      </c>
      <c r="F643" s="2">
        <f t="shared" si="9"/>
        <v>171434793.57000011</v>
      </c>
    </row>
    <row r="644" spans="1:6" ht="22.5" customHeight="1" x14ac:dyDescent="0.25">
      <c r="A644" s="3">
        <v>46050</v>
      </c>
      <c r="B644" s="4" t="s">
        <v>880</v>
      </c>
      <c r="C644" s="7" t="s">
        <v>881</v>
      </c>
      <c r="D644" s="2">
        <v>7500</v>
      </c>
      <c r="F644" s="2">
        <f t="shared" si="9"/>
        <v>171442293.57000011</v>
      </c>
    </row>
    <row r="645" spans="1:6" ht="22.5" customHeight="1" x14ac:dyDescent="0.25">
      <c r="A645" s="3">
        <v>46050</v>
      </c>
      <c r="B645" s="4" t="s">
        <v>882</v>
      </c>
      <c r="C645" s="7" t="s">
        <v>883</v>
      </c>
      <c r="D645" s="2">
        <v>15973.68</v>
      </c>
      <c r="F645" s="2">
        <f t="shared" si="9"/>
        <v>171458267.25000012</v>
      </c>
    </row>
    <row r="646" spans="1:6" ht="22.5" customHeight="1" x14ac:dyDescent="0.25">
      <c r="A646" s="3">
        <v>46050</v>
      </c>
      <c r="B646" s="4" t="s">
        <v>884</v>
      </c>
      <c r="C646" s="7" t="s">
        <v>885</v>
      </c>
      <c r="E646" s="2">
        <v>2252361.7599999998</v>
      </c>
      <c r="F646" s="2">
        <f t="shared" si="9"/>
        <v>169205905.49000013</v>
      </c>
    </row>
    <row r="647" spans="1:6" ht="22.5" customHeight="1" x14ac:dyDescent="0.25">
      <c r="A647" s="3">
        <v>46050</v>
      </c>
      <c r="B647" s="4" t="s">
        <v>884</v>
      </c>
      <c r="C647" s="7" t="s">
        <v>885</v>
      </c>
      <c r="E647" s="2">
        <v>32638.240000000002</v>
      </c>
      <c r="F647" s="2">
        <f t="shared" si="9"/>
        <v>169173267.25000012</v>
      </c>
    </row>
    <row r="648" spans="1:6" ht="22.5" customHeight="1" x14ac:dyDescent="0.25">
      <c r="A648" s="3">
        <v>46050</v>
      </c>
      <c r="B648" s="4" t="s">
        <v>886</v>
      </c>
      <c r="C648" s="7" t="s">
        <v>887</v>
      </c>
      <c r="D648" s="2">
        <v>6000</v>
      </c>
      <c r="F648" s="2">
        <f t="shared" si="9"/>
        <v>169179267.25000012</v>
      </c>
    </row>
    <row r="649" spans="1:6" ht="22.5" customHeight="1" x14ac:dyDescent="0.25">
      <c r="A649" s="3">
        <v>46050</v>
      </c>
      <c r="B649" s="4" t="s">
        <v>888</v>
      </c>
      <c r="C649" s="7" t="s">
        <v>889</v>
      </c>
      <c r="D649" s="2">
        <v>1100</v>
      </c>
      <c r="F649" s="2">
        <f t="shared" si="9"/>
        <v>169180367.25000012</v>
      </c>
    </row>
    <row r="650" spans="1:6" ht="33" customHeight="1" x14ac:dyDescent="0.25">
      <c r="A650" s="3">
        <v>46051</v>
      </c>
      <c r="B650" s="4" t="s">
        <v>890</v>
      </c>
      <c r="C650" s="7" t="s">
        <v>891</v>
      </c>
      <c r="E650" s="2">
        <v>3780</v>
      </c>
      <c r="F650" s="2">
        <f t="shared" si="9"/>
        <v>169176587.25000012</v>
      </c>
    </row>
    <row r="651" spans="1:6" ht="33" customHeight="1" x14ac:dyDescent="0.25">
      <c r="A651" s="3">
        <v>46051</v>
      </c>
      <c r="B651" s="4" t="s">
        <v>890</v>
      </c>
      <c r="C651" s="7" t="s">
        <v>891</v>
      </c>
      <c r="E651" s="2">
        <v>6804</v>
      </c>
      <c r="F651" s="2">
        <f t="shared" ref="F651:F714" si="10">+F650+D651-E651</f>
        <v>169169783.25000012</v>
      </c>
    </row>
    <row r="652" spans="1:6" ht="33" customHeight="1" x14ac:dyDescent="0.25">
      <c r="A652" s="3">
        <v>46051</v>
      </c>
      <c r="B652" s="4" t="s">
        <v>890</v>
      </c>
      <c r="C652" s="7" t="s">
        <v>891</v>
      </c>
      <c r="E652" s="2">
        <v>34020</v>
      </c>
      <c r="F652" s="2">
        <f t="shared" si="10"/>
        <v>169135763.25000012</v>
      </c>
    </row>
    <row r="653" spans="1:6" ht="33" customHeight="1" x14ac:dyDescent="0.25">
      <c r="A653" s="3">
        <v>46051</v>
      </c>
      <c r="B653" s="4" t="s">
        <v>892</v>
      </c>
      <c r="C653" s="7" t="s">
        <v>893</v>
      </c>
      <c r="E653" s="5">
        <v>900</v>
      </c>
      <c r="F653" s="2">
        <f t="shared" si="10"/>
        <v>169134863.25000012</v>
      </c>
    </row>
    <row r="654" spans="1:6" ht="33" customHeight="1" x14ac:dyDescent="0.25">
      <c r="A654" s="3">
        <v>46051</v>
      </c>
      <c r="B654" s="4" t="s">
        <v>892</v>
      </c>
      <c r="C654" s="7" t="s">
        <v>893</v>
      </c>
      <c r="E654" s="2">
        <v>1620</v>
      </c>
      <c r="F654" s="2">
        <f t="shared" si="10"/>
        <v>169133243.25000012</v>
      </c>
    </row>
    <row r="655" spans="1:6" ht="33" customHeight="1" x14ac:dyDescent="0.25">
      <c r="A655" s="3">
        <v>46051</v>
      </c>
      <c r="B655" s="4" t="s">
        <v>892</v>
      </c>
      <c r="C655" s="7" t="s">
        <v>893</v>
      </c>
      <c r="E655" s="2">
        <v>8100</v>
      </c>
      <c r="F655" s="2">
        <f t="shared" si="10"/>
        <v>169125143.25000012</v>
      </c>
    </row>
    <row r="656" spans="1:6" ht="59.25" customHeight="1" x14ac:dyDescent="0.25">
      <c r="A656" s="3">
        <v>46051</v>
      </c>
      <c r="B656" s="4" t="s">
        <v>894</v>
      </c>
      <c r="C656" s="7" t="s">
        <v>895</v>
      </c>
      <c r="E656" s="2">
        <v>210343.6</v>
      </c>
      <c r="F656" s="2">
        <f t="shared" si="10"/>
        <v>168914799.65000013</v>
      </c>
    </row>
    <row r="657" spans="1:6" ht="19.5" x14ac:dyDescent="0.25">
      <c r="A657" s="3">
        <v>46051</v>
      </c>
      <c r="B657" s="4" t="s">
        <v>896</v>
      </c>
      <c r="C657" s="7" t="s">
        <v>897</v>
      </c>
      <c r="D657" s="2">
        <v>33660</v>
      </c>
      <c r="F657" s="2">
        <f t="shared" si="10"/>
        <v>168948459.65000013</v>
      </c>
    </row>
    <row r="658" spans="1:6" ht="19.5" x14ac:dyDescent="0.25">
      <c r="A658" s="3">
        <v>46051</v>
      </c>
      <c r="B658" s="4" t="s">
        <v>896</v>
      </c>
      <c r="C658" s="7" t="s">
        <v>897</v>
      </c>
      <c r="D658" s="2">
        <v>3900</v>
      </c>
      <c r="F658" s="2">
        <f t="shared" si="10"/>
        <v>168952359.65000013</v>
      </c>
    </row>
    <row r="659" spans="1:6" ht="23.25" customHeight="1" x14ac:dyDescent="0.25">
      <c r="A659" s="3">
        <v>46051</v>
      </c>
      <c r="B659" s="4" t="s">
        <v>898</v>
      </c>
      <c r="C659" s="7" t="s">
        <v>899</v>
      </c>
      <c r="E659" s="2">
        <v>416924.91</v>
      </c>
      <c r="F659" s="2">
        <f t="shared" si="10"/>
        <v>168535434.74000013</v>
      </c>
    </row>
    <row r="660" spans="1:6" ht="23.25" customHeight="1" x14ac:dyDescent="0.25">
      <c r="A660" s="3">
        <v>46051</v>
      </c>
      <c r="B660" s="4" t="s">
        <v>898</v>
      </c>
      <c r="C660" s="7" t="s">
        <v>900</v>
      </c>
      <c r="D660" s="2">
        <v>416924.91</v>
      </c>
      <c r="F660" s="2">
        <f t="shared" si="10"/>
        <v>168952359.65000013</v>
      </c>
    </row>
    <row r="661" spans="1:6" ht="31.5" customHeight="1" x14ac:dyDescent="0.25">
      <c r="A661" s="3">
        <v>46051</v>
      </c>
      <c r="B661" s="4" t="s">
        <v>901</v>
      </c>
      <c r="C661" s="7" t="s">
        <v>902</v>
      </c>
      <c r="D661" s="2">
        <v>3064312.8</v>
      </c>
      <c r="F661" s="2">
        <f t="shared" si="10"/>
        <v>172016672.45000014</v>
      </c>
    </row>
    <row r="662" spans="1:6" ht="31.5" customHeight="1" x14ac:dyDescent="0.25">
      <c r="A662" s="3">
        <v>46051</v>
      </c>
      <c r="B662" s="4" t="s">
        <v>901</v>
      </c>
      <c r="C662" s="7" t="s">
        <v>903</v>
      </c>
      <c r="E662" s="2">
        <v>3064312.8</v>
      </c>
      <c r="F662" s="2">
        <f t="shared" si="10"/>
        <v>168952359.65000013</v>
      </c>
    </row>
    <row r="663" spans="1:6" x14ac:dyDescent="0.25">
      <c r="A663" s="3">
        <v>46051</v>
      </c>
      <c r="B663" s="4" t="s">
        <v>904</v>
      </c>
      <c r="C663" s="7" t="s">
        <v>905</v>
      </c>
      <c r="D663" s="2">
        <v>1000</v>
      </c>
      <c r="F663" s="2">
        <f t="shared" si="10"/>
        <v>168953359.65000013</v>
      </c>
    </row>
    <row r="664" spans="1:6" ht="21.75" customHeight="1" x14ac:dyDescent="0.25">
      <c r="A664" s="3">
        <v>46051</v>
      </c>
      <c r="B664" s="4" t="s">
        <v>906</v>
      </c>
      <c r="C664" s="7" t="s">
        <v>907</v>
      </c>
      <c r="D664" s="2">
        <v>6015</v>
      </c>
      <c r="F664" s="2">
        <f t="shared" si="10"/>
        <v>168959374.65000013</v>
      </c>
    </row>
    <row r="665" spans="1:6" ht="21.75" customHeight="1" x14ac:dyDescent="0.25">
      <c r="A665" s="3">
        <v>46051</v>
      </c>
      <c r="B665" s="4" t="s">
        <v>908</v>
      </c>
      <c r="C665" s="7" t="s">
        <v>909</v>
      </c>
      <c r="D665" s="2">
        <v>209846.91</v>
      </c>
      <c r="F665" s="2">
        <f t="shared" si="10"/>
        <v>169169221.56000012</v>
      </c>
    </row>
    <row r="666" spans="1:6" ht="21.75" customHeight="1" x14ac:dyDescent="0.25">
      <c r="A666" s="3">
        <v>46051</v>
      </c>
      <c r="B666" s="4" t="s">
        <v>910</v>
      </c>
      <c r="C666" s="7" t="s">
        <v>911</v>
      </c>
      <c r="D666" s="2">
        <v>3300</v>
      </c>
      <c r="F666" s="2">
        <f t="shared" si="10"/>
        <v>169172521.56000012</v>
      </c>
    </row>
    <row r="667" spans="1:6" ht="21.75" customHeight="1" x14ac:dyDescent="0.25">
      <c r="A667" s="3">
        <v>46051</v>
      </c>
      <c r="B667" s="4" t="s">
        <v>912</v>
      </c>
      <c r="C667" s="7" t="s">
        <v>913</v>
      </c>
      <c r="D667" s="2">
        <v>17500</v>
      </c>
      <c r="F667" s="2">
        <f t="shared" si="10"/>
        <v>169190021.56000012</v>
      </c>
    </row>
    <row r="668" spans="1:6" ht="21.75" customHeight="1" x14ac:dyDescent="0.25">
      <c r="A668" s="3">
        <v>46051</v>
      </c>
      <c r="B668" s="4" t="s">
        <v>914</v>
      </c>
      <c r="C668" s="7" t="s">
        <v>915</v>
      </c>
      <c r="D668" s="2">
        <v>6000</v>
      </c>
      <c r="F668" s="2">
        <f t="shared" si="10"/>
        <v>169196021.56000012</v>
      </c>
    </row>
    <row r="669" spans="1:6" ht="21.75" customHeight="1" x14ac:dyDescent="0.25">
      <c r="A669" s="3">
        <v>46051</v>
      </c>
      <c r="B669" s="4" t="s">
        <v>916</v>
      </c>
      <c r="C669" s="7" t="s">
        <v>917</v>
      </c>
      <c r="D669" s="2">
        <v>6000</v>
      </c>
      <c r="F669" s="2">
        <f t="shared" si="10"/>
        <v>169202021.56000012</v>
      </c>
    </row>
    <row r="670" spans="1:6" ht="21.75" customHeight="1" x14ac:dyDescent="0.25">
      <c r="A670" s="3">
        <v>46051</v>
      </c>
      <c r="B670" s="4" t="s">
        <v>918</v>
      </c>
      <c r="C670" s="7" t="s">
        <v>919</v>
      </c>
      <c r="D670" s="2">
        <v>2200</v>
      </c>
      <c r="F670" s="2">
        <f t="shared" si="10"/>
        <v>169204221.56000012</v>
      </c>
    </row>
    <row r="671" spans="1:6" ht="21.75" customHeight="1" x14ac:dyDescent="0.25">
      <c r="A671" s="3">
        <v>46051</v>
      </c>
      <c r="B671" s="4" t="s">
        <v>920</v>
      </c>
      <c r="C671" s="7" t="s">
        <v>921</v>
      </c>
      <c r="D671" s="2">
        <v>8500</v>
      </c>
      <c r="F671" s="2">
        <f t="shared" si="10"/>
        <v>169212721.56000012</v>
      </c>
    </row>
    <row r="672" spans="1:6" ht="21.75" customHeight="1" x14ac:dyDescent="0.25">
      <c r="A672" s="3">
        <v>46051</v>
      </c>
      <c r="B672" s="4" t="s">
        <v>922</v>
      </c>
      <c r="C672" s="7" t="s">
        <v>923</v>
      </c>
      <c r="D672" s="2">
        <v>5500</v>
      </c>
      <c r="F672" s="2">
        <f t="shared" si="10"/>
        <v>169218221.56000012</v>
      </c>
    </row>
    <row r="673" spans="1:6" ht="21.75" customHeight="1" x14ac:dyDescent="0.25">
      <c r="A673" s="3">
        <v>46051</v>
      </c>
      <c r="B673" s="4" t="s">
        <v>924</v>
      </c>
      <c r="C673" s="7" t="s">
        <v>925</v>
      </c>
      <c r="D673" s="2">
        <v>15000</v>
      </c>
      <c r="F673" s="2">
        <f t="shared" si="10"/>
        <v>169233221.56000012</v>
      </c>
    </row>
    <row r="674" spans="1:6" ht="21.75" customHeight="1" x14ac:dyDescent="0.25">
      <c r="A674" s="3">
        <v>46051</v>
      </c>
      <c r="B674" s="4" t="s">
        <v>926</v>
      </c>
      <c r="C674" s="7" t="s">
        <v>927</v>
      </c>
      <c r="D674" s="2">
        <v>17000</v>
      </c>
      <c r="F674" s="2">
        <f t="shared" si="10"/>
        <v>169250221.56000012</v>
      </c>
    </row>
    <row r="675" spans="1:6" ht="21.75" customHeight="1" x14ac:dyDescent="0.25">
      <c r="A675" s="3">
        <v>46051</v>
      </c>
      <c r="B675" s="4" t="s">
        <v>928</v>
      </c>
      <c r="C675" s="7" t="s">
        <v>929</v>
      </c>
      <c r="D675" s="2">
        <v>5500</v>
      </c>
      <c r="F675" s="2">
        <f t="shared" si="10"/>
        <v>169255721.56000012</v>
      </c>
    </row>
    <row r="676" spans="1:6" ht="21.75" customHeight="1" x14ac:dyDescent="0.25">
      <c r="A676" s="3">
        <v>46051</v>
      </c>
      <c r="B676" s="4" t="s">
        <v>930</v>
      </c>
      <c r="C676" s="7" t="s">
        <v>931</v>
      </c>
      <c r="D676" s="2">
        <v>7491</v>
      </c>
      <c r="F676" s="2">
        <f t="shared" si="10"/>
        <v>169263212.56000012</v>
      </c>
    </row>
    <row r="677" spans="1:6" ht="21.75" customHeight="1" x14ac:dyDescent="0.25">
      <c r="A677" s="3">
        <v>46051</v>
      </c>
      <c r="B677" s="4" t="s">
        <v>932</v>
      </c>
      <c r="C677" s="7" t="s">
        <v>933</v>
      </c>
      <c r="D677" s="2">
        <v>3300</v>
      </c>
      <c r="F677" s="2">
        <f t="shared" si="10"/>
        <v>169266512.56000012</v>
      </c>
    </row>
    <row r="678" spans="1:6" ht="42.75" customHeight="1" x14ac:dyDescent="0.25">
      <c r="A678" s="3">
        <v>46052</v>
      </c>
      <c r="B678" s="4" t="s">
        <v>934</v>
      </c>
      <c r="C678" s="7" t="s">
        <v>935</v>
      </c>
      <c r="E678" s="2">
        <v>1648030.43</v>
      </c>
      <c r="F678" s="2">
        <f t="shared" si="10"/>
        <v>167618482.13000011</v>
      </c>
    </row>
    <row r="679" spans="1:6" ht="42.75" customHeight="1" x14ac:dyDescent="0.25">
      <c r="A679" s="3">
        <v>46052</v>
      </c>
      <c r="B679" s="4" t="s">
        <v>936</v>
      </c>
      <c r="C679" s="7" t="s">
        <v>937</v>
      </c>
      <c r="E679" s="5">
        <v>740.42</v>
      </c>
      <c r="F679" s="2">
        <f t="shared" si="10"/>
        <v>167617741.71000013</v>
      </c>
    </row>
    <row r="680" spans="1:6" ht="42.75" customHeight="1" x14ac:dyDescent="0.25">
      <c r="A680" s="3">
        <v>46052</v>
      </c>
      <c r="B680" s="4" t="s">
        <v>936</v>
      </c>
      <c r="C680" s="7" t="s">
        <v>937</v>
      </c>
      <c r="E680" s="2">
        <v>16733.439999999999</v>
      </c>
      <c r="F680" s="2">
        <f t="shared" si="10"/>
        <v>167601008.27000013</v>
      </c>
    </row>
    <row r="681" spans="1:6" ht="42.75" customHeight="1" x14ac:dyDescent="0.25">
      <c r="A681" s="3">
        <v>46052</v>
      </c>
      <c r="B681" s="4" t="s">
        <v>938</v>
      </c>
      <c r="C681" s="7" t="s">
        <v>939</v>
      </c>
      <c r="E681" s="2">
        <v>28388.1</v>
      </c>
      <c r="F681" s="2">
        <f t="shared" si="10"/>
        <v>167572620.17000014</v>
      </c>
    </row>
    <row r="682" spans="1:6" ht="42.75" customHeight="1" x14ac:dyDescent="0.25">
      <c r="A682" s="3">
        <v>46052</v>
      </c>
      <c r="B682" s="4" t="s">
        <v>938</v>
      </c>
      <c r="C682" s="7" t="s">
        <v>939</v>
      </c>
      <c r="E682" s="2">
        <v>641571.06000000006</v>
      </c>
      <c r="F682" s="2">
        <f t="shared" si="10"/>
        <v>166931049.11000013</v>
      </c>
    </row>
    <row r="683" spans="1:6" ht="49.5" customHeight="1" x14ac:dyDescent="0.25">
      <c r="A683" s="3">
        <v>46052</v>
      </c>
      <c r="B683" s="4" t="s">
        <v>940</v>
      </c>
      <c r="C683" s="7" t="s">
        <v>941</v>
      </c>
      <c r="E683" s="2">
        <v>1678.39</v>
      </c>
      <c r="F683" s="2">
        <f t="shared" si="10"/>
        <v>166929370.72000015</v>
      </c>
    </row>
    <row r="684" spans="1:6" ht="49.5" customHeight="1" x14ac:dyDescent="0.25">
      <c r="A684" s="3">
        <v>46052</v>
      </c>
      <c r="B684" s="4" t="s">
        <v>940</v>
      </c>
      <c r="C684" s="7" t="s">
        <v>941</v>
      </c>
      <c r="E684" s="2">
        <v>51361.61</v>
      </c>
      <c r="F684" s="2">
        <f t="shared" si="10"/>
        <v>166878009.11000013</v>
      </c>
    </row>
    <row r="685" spans="1:6" ht="42.75" customHeight="1" x14ac:dyDescent="0.25">
      <c r="A685" s="3">
        <v>46052</v>
      </c>
      <c r="B685" s="4" t="s">
        <v>942</v>
      </c>
      <c r="C685" s="7" t="s">
        <v>943</v>
      </c>
      <c r="E685" s="2">
        <v>27665.68</v>
      </c>
      <c r="F685" s="2">
        <f t="shared" si="10"/>
        <v>166850343.43000013</v>
      </c>
    </row>
    <row r="686" spans="1:6" ht="42.75" customHeight="1" x14ac:dyDescent="0.25">
      <c r="A686" s="3">
        <v>46052</v>
      </c>
      <c r="B686" s="4" t="s">
        <v>942</v>
      </c>
      <c r="C686" s="7" t="s">
        <v>943</v>
      </c>
      <c r="E686" s="2">
        <v>625244.31999999995</v>
      </c>
      <c r="F686" s="2">
        <f t="shared" si="10"/>
        <v>166225099.11000013</v>
      </c>
    </row>
    <row r="687" spans="1:6" ht="43.5" customHeight="1" x14ac:dyDescent="0.25">
      <c r="A687" s="3">
        <v>46052</v>
      </c>
      <c r="B687" s="4" t="s">
        <v>944</v>
      </c>
      <c r="C687" s="7" t="s">
        <v>945</v>
      </c>
      <c r="E687" s="2">
        <v>20145</v>
      </c>
      <c r="F687" s="2">
        <f t="shared" si="10"/>
        <v>166204954.11000013</v>
      </c>
    </row>
    <row r="688" spans="1:6" ht="50.25" customHeight="1" x14ac:dyDescent="0.25">
      <c r="A688" s="3">
        <v>46052</v>
      </c>
      <c r="B688" s="4" t="s">
        <v>946</v>
      </c>
      <c r="C688" s="7" t="s">
        <v>947</v>
      </c>
      <c r="E688" s="2">
        <v>35323.120000000003</v>
      </c>
      <c r="F688" s="2">
        <f t="shared" si="10"/>
        <v>166169630.99000013</v>
      </c>
    </row>
    <row r="689" spans="1:6" ht="22.5" customHeight="1" x14ac:dyDescent="0.25">
      <c r="A689" s="3">
        <v>46052</v>
      </c>
      <c r="B689" s="4" t="s">
        <v>948</v>
      </c>
      <c r="C689" s="7" t="s">
        <v>949</v>
      </c>
      <c r="E689" s="5">
        <v>175</v>
      </c>
      <c r="F689" s="2">
        <f t="shared" si="10"/>
        <v>166169455.99000013</v>
      </c>
    </row>
    <row r="690" spans="1:6" ht="22.5" customHeight="1" x14ac:dyDescent="0.25">
      <c r="A690" s="3">
        <v>46052</v>
      </c>
      <c r="B690" s="4" t="s">
        <v>950</v>
      </c>
      <c r="C690" s="7" t="s">
        <v>951</v>
      </c>
      <c r="E690" s="5">
        <v>175</v>
      </c>
      <c r="F690" s="2">
        <f t="shared" si="10"/>
        <v>166169280.99000013</v>
      </c>
    </row>
    <row r="691" spans="1:6" ht="31.5" customHeight="1" x14ac:dyDescent="0.25">
      <c r="A691" s="3">
        <v>46052</v>
      </c>
      <c r="B691" s="4" t="s">
        <v>952</v>
      </c>
      <c r="C691" s="7" t="s">
        <v>953</v>
      </c>
      <c r="D691" s="2">
        <v>607540.17000000004</v>
      </c>
      <c r="F691" s="2">
        <f t="shared" si="10"/>
        <v>166776821.16000012</v>
      </c>
    </row>
    <row r="692" spans="1:6" ht="16.5" customHeight="1" x14ac:dyDescent="0.25">
      <c r="A692" s="3">
        <v>46052</v>
      </c>
      <c r="B692" s="4" t="s">
        <v>954</v>
      </c>
      <c r="C692" s="7" t="s">
        <v>955</v>
      </c>
      <c r="D692" s="2">
        <v>13500</v>
      </c>
      <c r="F692" s="2">
        <f t="shared" si="10"/>
        <v>166790321.16000012</v>
      </c>
    </row>
    <row r="693" spans="1:6" ht="16.5" customHeight="1" x14ac:dyDescent="0.25">
      <c r="A693" s="3">
        <v>46052</v>
      </c>
      <c r="B693" s="4" t="s">
        <v>954</v>
      </c>
      <c r="C693" s="7" t="s">
        <v>955</v>
      </c>
      <c r="D693" s="2">
        <v>5805.51</v>
      </c>
      <c r="F693" s="2">
        <f t="shared" si="10"/>
        <v>166796126.67000011</v>
      </c>
    </row>
    <row r="694" spans="1:6" ht="16.5" customHeight="1" x14ac:dyDescent="0.25">
      <c r="A694" s="3">
        <v>46052</v>
      </c>
      <c r="B694" s="4" t="s">
        <v>954</v>
      </c>
      <c r="C694" s="7" t="s">
        <v>955</v>
      </c>
      <c r="D694" s="2">
        <v>2000</v>
      </c>
      <c r="F694" s="2">
        <f t="shared" si="10"/>
        <v>166798126.67000011</v>
      </c>
    </row>
    <row r="695" spans="1:6" ht="22.5" customHeight="1" x14ac:dyDescent="0.25">
      <c r="A695" s="3">
        <v>46052</v>
      </c>
      <c r="B695" s="4" t="s">
        <v>956</v>
      </c>
      <c r="C695" s="7" t="s">
        <v>957</v>
      </c>
      <c r="E695" s="2">
        <v>136871.63</v>
      </c>
      <c r="F695" s="2">
        <f t="shared" si="10"/>
        <v>166661255.04000011</v>
      </c>
    </row>
    <row r="696" spans="1:6" ht="22.5" customHeight="1" x14ac:dyDescent="0.25">
      <c r="A696" s="3">
        <v>46052</v>
      </c>
      <c r="B696" s="4" t="s">
        <v>956</v>
      </c>
      <c r="C696" s="7" t="s">
        <v>958</v>
      </c>
      <c r="D696" s="2">
        <v>136871.63</v>
      </c>
      <c r="F696" s="2">
        <f t="shared" si="10"/>
        <v>166798126.67000011</v>
      </c>
    </row>
    <row r="697" spans="1:6" ht="30.75" customHeight="1" x14ac:dyDescent="0.25">
      <c r="A697" s="3">
        <v>46052</v>
      </c>
      <c r="B697" s="4" t="s">
        <v>959</v>
      </c>
      <c r="C697" s="7" t="s">
        <v>960</v>
      </c>
      <c r="D697" s="2">
        <v>1263937.6200000001</v>
      </c>
      <c r="F697" s="2">
        <f t="shared" si="10"/>
        <v>168062064.29000011</v>
      </c>
    </row>
    <row r="698" spans="1:6" ht="30.75" customHeight="1" x14ac:dyDescent="0.25">
      <c r="A698" s="3">
        <v>46052</v>
      </c>
      <c r="B698" s="4" t="s">
        <v>959</v>
      </c>
      <c r="C698" s="7" t="s">
        <v>961</v>
      </c>
      <c r="E698" s="2">
        <v>1263937.6200000001</v>
      </c>
      <c r="F698" s="2">
        <f t="shared" si="10"/>
        <v>166798126.67000011</v>
      </c>
    </row>
    <row r="699" spans="1:6" ht="21.75" customHeight="1" x14ac:dyDescent="0.25">
      <c r="A699" s="3">
        <v>46052</v>
      </c>
      <c r="B699" s="4" t="s">
        <v>962</v>
      </c>
      <c r="C699" s="7" t="s">
        <v>963</v>
      </c>
      <c r="D699" s="2">
        <v>51920</v>
      </c>
      <c r="F699" s="2">
        <f t="shared" si="10"/>
        <v>166850046.67000011</v>
      </c>
    </row>
    <row r="700" spans="1:6" ht="21.75" customHeight="1" x14ac:dyDescent="0.25">
      <c r="A700" s="3">
        <v>46052</v>
      </c>
      <c r="B700" s="4" t="s">
        <v>962</v>
      </c>
      <c r="C700" s="7" t="s">
        <v>964</v>
      </c>
      <c r="E700" s="2">
        <v>51920</v>
      </c>
      <c r="F700" s="2">
        <f t="shared" si="10"/>
        <v>166798126.67000011</v>
      </c>
    </row>
    <row r="701" spans="1:6" ht="21.75" customHeight="1" x14ac:dyDescent="0.25">
      <c r="A701" s="3">
        <v>46052</v>
      </c>
      <c r="B701" s="4" t="s">
        <v>965</v>
      </c>
      <c r="C701" s="7" t="s">
        <v>966</v>
      </c>
      <c r="D701" s="2">
        <v>7500</v>
      </c>
      <c r="F701" s="2">
        <f t="shared" si="10"/>
        <v>166805626.67000011</v>
      </c>
    </row>
    <row r="702" spans="1:6" ht="21.75" customHeight="1" x14ac:dyDescent="0.25">
      <c r="A702" s="3">
        <v>46052</v>
      </c>
      <c r="B702" s="4" t="s">
        <v>967</v>
      </c>
      <c r="C702" s="7" t="s">
        <v>968</v>
      </c>
      <c r="D702" s="2">
        <v>20000</v>
      </c>
      <c r="F702" s="2">
        <f t="shared" si="10"/>
        <v>166825626.67000011</v>
      </c>
    </row>
    <row r="703" spans="1:6" ht="21.75" customHeight="1" x14ac:dyDescent="0.25">
      <c r="A703" s="3">
        <v>46052</v>
      </c>
      <c r="B703" s="4" t="s">
        <v>969</v>
      </c>
      <c r="C703" s="7" t="s">
        <v>970</v>
      </c>
      <c r="D703" s="2">
        <v>2500</v>
      </c>
      <c r="F703" s="2">
        <f t="shared" si="10"/>
        <v>166828126.67000011</v>
      </c>
    </row>
    <row r="704" spans="1:6" ht="21.75" customHeight="1" x14ac:dyDescent="0.25">
      <c r="A704" s="3">
        <v>46052</v>
      </c>
      <c r="B704" s="4" t="s">
        <v>971</v>
      </c>
      <c r="C704" s="7" t="s">
        <v>972</v>
      </c>
      <c r="D704" s="2">
        <v>5500</v>
      </c>
      <c r="F704" s="2">
        <f t="shared" si="10"/>
        <v>166833626.67000011</v>
      </c>
    </row>
    <row r="705" spans="1:6" ht="21.75" customHeight="1" x14ac:dyDescent="0.25">
      <c r="A705" s="3">
        <v>46052</v>
      </c>
      <c r="B705" s="4" t="s">
        <v>973</v>
      </c>
      <c r="C705" s="7" t="s">
        <v>974</v>
      </c>
      <c r="D705" s="2">
        <v>665483907.91999996</v>
      </c>
      <c r="F705" s="2">
        <f t="shared" si="10"/>
        <v>832317534.59000003</v>
      </c>
    </row>
    <row r="706" spans="1:6" ht="21.75" customHeight="1" x14ac:dyDescent="0.25">
      <c r="A706" s="3">
        <v>46052</v>
      </c>
      <c r="B706" s="4" t="s">
        <v>975</v>
      </c>
      <c r="C706" s="7" t="s">
        <v>976</v>
      </c>
      <c r="D706" s="2">
        <v>60000</v>
      </c>
      <c r="F706" s="2">
        <f t="shared" si="10"/>
        <v>832377534.59000003</v>
      </c>
    </row>
    <row r="707" spans="1:6" ht="21.75" customHeight="1" x14ac:dyDescent="0.25">
      <c r="A707" s="3">
        <v>46052</v>
      </c>
      <c r="B707" s="4" t="s">
        <v>977</v>
      </c>
      <c r="C707" s="7" t="s">
        <v>978</v>
      </c>
      <c r="D707" s="2">
        <v>7500</v>
      </c>
      <c r="F707" s="2">
        <f t="shared" si="10"/>
        <v>832385034.59000003</v>
      </c>
    </row>
    <row r="708" spans="1:6" ht="21.75" customHeight="1" x14ac:dyDescent="0.25">
      <c r="A708" s="3">
        <v>46052</v>
      </c>
      <c r="B708" s="4" t="s">
        <v>979</v>
      </c>
      <c r="C708" s="7" t="s">
        <v>980</v>
      </c>
      <c r="D708" s="2">
        <v>33000</v>
      </c>
      <c r="F708" s="2">
        <f t="shared" si="10"/>
        <v>832418034.59000003</v>
      </c>
    </row>
    <row r="709" spans="1:6" ht="21.75" customHeight="1" x14ac:dyDescent="0.25">
      <c r="A709" s="3">
        <v>46052</v>
      </c>
      <c r="B709" s="4" t="s">
        <v>981</v>
      </c>
      <c r="C709" s="7" t="s">
        <v>982</v>
      </c>
      <c r="D709" s="2">
        <v>15000</v>
      </c>
      <c r="F709" s="2">
        <f t="shared" si="10"/>
        <v>832433034.59000003</v>
      </c>
    </row>
    <row r="710" spans="1:6" ht="21.75" customHeight="1" x14ac:dyDescent="0.25">
      <c r="A710" s="3">
        <v>46052</v>
      </c>
      <c r="B710" s="4" t="s">
        <v>983</v>
      </c>
      <c r="C710" s="7" t="s">
        <v>984</v>
      </c>
      <c r="D710" s="2">
        <v>15000</v>
      </c>
      <c r="F710" s="2">
        <f t="shared" si="10"/>
        <v>832448034.59000003</v>
      </c>
    </row>
    <row r="711" spans="1:6" ht="21.75" customHeight="1" x14ac:dyDescent="0.25">
      <c r="A711" s="3">
        <v>46052</v>
      </c>
      <c r="B711" s="4" t="s">
        <v>985</v>
      </c>
      <c r="C711" s="7" t="s">
        <v>986</v>
      </c>
      <c r="D711" s="2">
        <v>5500</v>
      </c>
      <c r="F711" s="2">
        <f t="shared" si="10"/>
        <v>832453534.59000003</v>
      </c>
    </row>
    <row r="712" spans="1:6" ht="21.75" customHeight="1" x14ac:dyDescent="0.25">
      <c r="A712" s="3">
        <v>46052</v>
      </c>
      <c r="B712" s="4" t="s">
        <v>987</v>
      </c>
      <c r="C712" s="7" t="s">
        <v>988</v>
      </c>
      <c r="D712" s="2">
        <v>5500</v>
      </c>
      <c r="F712" s="2">
        <f t="shared" si="10"/>
        <v>832459034.59000003</v>
      </c>
    </row>
    <row r="713" spans="1:6" ht="21.75" customHeight="1" x14ac:dyDescent="0.25">
      <c r="A713" s="3">
        <v>46052</v>
      </c>
      <c r="B713" s="4" t="s">
        <v>989</v>
      </c>
      <c r="C713" s="7" t="s">
        <v>990</v>
      </c>
      <c r="D713" s="2">
        <v>31900</v>
      </c>
      <c r="F713" s="2">
        <f t="shared" si="10"/>
        <v>832490934.59000003</v>
      </c>
    </row>
    <row r="714" spans="1:6" ht="21.75" customHeight="1" x14ac:dyDescent="0.25">
      <c r="A714" s="3">
        <v>46052</v>
      </c>
      <c r="B714" s="4" t="s">
        <v>991</v>
      </c>
      <c r="C714" s="7" t="s">
        <v>992</v>
      </c>
      <c r="D714" s="2">
        <v>5500</v>
      </c>
      <c r="F714" s="2">
        <f t="shared" si="10"/>
        <v>832496434.59000003</v>
      </c>
    </row>
    <row r="715" spans="1:6" ht="21.75" customHeight="1" x14ac:dyDescent="0.25">
      <c r="A715" s="3">
        <v>46052</v>
      </c>
      <c r="B715" s="4" t="s">
        <v>993</v>
      </c>
      <c r="C715" s="7" t="s">
        <v>994</v>
      </c>
      <c r="D715" s="2">
        <v>5500</v>
      </c>
      <c r="F715" s="2">
        <f t="shared" ref="F715:F778" si="11">+F714+D715-E715</f>
        <v>832501934.59000003</v>
      </c>
    </row>
    <row r="716" spans="1:6" ht="21.75" customHeight="1" x14ac:dyDescent="0.25">
      <c r="A716" s="3">
        <v>46052</v>
      </c>
      <c r="B716" s="4" t="s">
        <v>995</v>
      </c>
      <c r="C716" s="7" t="s">
        <v>996</v>
      </c>
      <c r="D716" s="2">
        <v>12500</v>
      </c>
      <c r="F716" s="2">
        <f t="shared" si="11"/>
        <v>832514434.59000003</v>
      </c>
    </row>
    <row r="717" spans="1:6" ht="21.75" customHeight="1" x14ac:dyDescent="0.25">
      <c r="A717" s="3">
        <v>46052</v>
      </c>
      <c r="B717" s="4" t="s">
        <v>997</v>
      </c>
      <c r="C717" s="7" t="s">
        <v>998</v>
      </c>
      <c r="D717" s="2">
        <v>13200</v>
      </c>
      <c r="F717" s="2">
        <f t="shared" si="11"/>
        <v>832527634.59000003</v>
      </c>
    </row>
    <row r="718" spans="1:6" ht="21.75" customHeight="1" x14ac:dyDescent="0.25">
      <c r="A718" s="3">
        <v>46052</v>
      </c>
      <c r="B718" s="4" t="s">
        <v>999</v>
      </c>
      <c r="C718" s="7" t="s">
        <v>1000</v>
      </c>
      <c r="D718" s="2">
        <v>5500</v>
      </c>
      <c r="F718" s="2">
        <f t="shared" si="11"/>
        <v>832533134.59000003</v>
      </c>
    </row>
    <row r="719" spans="1:6" ht="21.75" customHeight="1" x14ac:dyDescent="0.25">
      <c r="A719" s="3">
        <v>46052</v>
      </c>
      <c r="B719" s="4" t="s">
        <v>1001</v>
      </c>
      <c r="C719" s="7" t="s">
        <v>1002</v>
      </c>
      <c r="D719" s="2">
        <v>2200</v>
      </c>
      <c r="F719" s="2">
        <f t="shared" si="11"/>
        <v>832535334.59000003</v>
      </c>
    </row>
    <row r="720" spans="1:6" ht="21.75" customHeight="1" x14ac:dyDescent="0.25">
      <c r="A720" s="3">
        <v>46052</v>
      </c>
      <c r="B720" s="4" t="s">
        <v>1003</v>
      </c>
      <c r="C720" s="7" t="s">
        <v>1004</v>
      </c>
      <c r="D720" s="2">
        <v>8500</v>
      </c>
      <c r="F720" s="2">
        <f t="shared" si="11"/>
        <v>832543834.59000003</v>
      </c>
    </row>
    <row r="721" spans="1:6" ht="21.75" customHeight="1" x14ac:dyDescent="0.25">
      <c r="A721" s="3">
        <v>46052</v>
      </c>
      <c r="B721" s="4" t="s">
        <v>1005</v>
      </c>
      <c r="C721" s="7" t="s">
        <v>1006</v>
      </c>
      <c r="D721" s="2">
        <v>6000</v>
      </c>
      <c r="F721" s="2">
        <f t="shared" si="11"/>
        <v>832549834.59000003</v>
      </c>
    </row>
    <row r="722" spans="1:6" ht="21.75" customHeight="1" x14ac:dyDescent="0.25">
      <c r="A722" s="3">
        <v>46052</v>
      </c>
      <c r="B722" s="4" t="s">
        <v>1007</v>
      </c>
      <c r="C722" s="7" t="s">
        <v>1008</v>
      </c>
      <c r="D722" s="2">
        <v>6000</v>
      </c>
      <c r="F722" s="2">
        <f t="shared" si="11"/>
        <v>832555834.59000003</v>
      </c>
    </row>
    <row r="723" spans="1:6" ht="21.75" customHeight="1" x14ac:dyDescent="0.25">
      <c r="A723" s="3">
        <v>46052</v>
      </c>
      <c r="B723" s="4" t="s">
        <v>1009</v>
      </c>
      <c r="C723" s="7" t="s">
        <v>1010</v>
      </c>
      <c r="D723" s="2">
        <v>6000</v>
      </c>
      <c r="F723" s="2">
        <f t="shared" si="11"/>
        <v>832561834.59000003</v>
      </c>
    </row>
    <row r="724" spans="1:6" ht="21.75" customHeight="1" x14ac:dyDescent="0.25">
      <c r="A724" s="3">
        <v>46052</v>
      </c>
      <c r="B724" s="4" t="s">
        <v>1011</v>
      </c>
      <c r="C724" s="7" t="s">
        <v>1012</v>
      </c>
      <c r="D724" s="2">
        <v>6000</v>
      </c>
      <c r="F724" s="2">
        <f t="shared" si="11"/>
        <v>832567834.59000003</v>
      </c>
    </row>
    <row r="725" spans="1:6" ht="21.75" customHeight="1" x14ac:dyDescent="0.25">
      <c r="A725" s="3">
        <v>46052</v>
      </c>
      <c r="B725" s="4" t="s">
        <v>1013</v>
      </c>
      <c r="C725" s="7" t="s">
        <v>1014</v>
      </c>
      <c r="D725" s="2">
        <v>6000</v>
      </c>
      <c r="F725" s="2">
        <f t="shared" si="11"/>
        <v>832573834.59000003</v>
      </c>
    </row>
    <row r="726" spans="1:6" ht="21.75" customHeight="1" x14ac:dyDescent="0.25">
      <c r="A726" s="3">
        <v>46052</v>
      </c>
      <c r="B726" s="4" t="s">
        <v>1015</v>
      </c>
      <c r="C726" s="7" t="s">
        <v>1016</v>
      </c>
      <c r="D726" s="2">
        <v>6000</v>
      </c>
      <c r="F726" s="2">
        <f t="shared" si="11"/>
        <v>832579834.59000003</v>
      </c>
    </row>
    <row r="727" spans="1:6" ht="21.75" customHeight="1" x14ac:dyDescent="0.25">
      <c r="A727" s="3">
        <v>46052</v>
      </c>
      <c r="B727" s="4" t="s">
        <v>1017</v>
      </c>
      <c r="C727" s="7" t="s">
        <v>1018</v>
      </c>
      <c r="D727" s="2">
        <v>6000</v>
      </c>
      <c r="F727" s="2">
        <f t="shared" si="11"/>
        <v>832585834.59000003</v>
      </c>
    </row>
    <row r="728" spans="1:6" ht="21.75" customHeight="1" x14ac:dyDescent="0.25">
      <c r="A728" s="3">
        <v>46052</v>
      </c>
      <c r="B728" s="4" t="s">
        <v>1019</v>
      </c>
      <c r="C728" s="7" t="s">
        <v>1020</v>
      </c>
      <c r="D728" s="2">
        <v>6000</v>
      </c>
      <c r="F728" s="2">
        <f t="shared" si="11"/>
        <v>832591834.59000003</v>
      </c>
    </row>
    <row r="729" spans="1:6" ht="21.75" customHeight="1" x14ac:dyDescent="0.25">
      <c r="A729" s="3">
        <v>46052</v>
      </c>
      <c r="B729" s="4" t="s">
        <v>1021</v>
      </c>
      <c r="C729" s="7" t="s">
        <v>1022</v>
      </c>
      <c r="D729" s="2">
        <v>6000</v>
      </c>
      <c r="F729" s="2">
        <f t="shared" si="11"/>
        <v>832597834.59000003</v>
      </c>
    </row>
    <row r="730" spans="1:6" ht="33.75" customHeight="1" x14ac:dyDescent="0.25">
      <c r="A730" s="3">
        <v>46052</v>
      </c>
      <c r="B730" s="4" t="s">
        <v>1023</v>
      </c>
      <c r="C730" s="7" t="s">
        <v>1024</v>
      </c>
      <c r="D730" s="2">
        <v>8500</v>
      </c>
      <c r="F730" s="2">
        <f t="shared" si="11"/>
        <v>832606334.59000003</v>
      </c>
    </row>
    <row r="731" spans="1:6" ht="22.5" customHeight="1" x14ac:dyDescent="0.25">
      <c r="A731" s="3">
        <v>46052</v>
      </c>
      <c r="B731" s="4" t="s">
        <v>1025</v>
      </c>
      <c r="C731" s="7" t="s">
        <v>1026</v>
      </c>
      <c r="D731" s="2">
        <v>8500</v>
      </c>
      <c r="F731" s="2">
        <f t="shared" si="11"/>
        <v>832614834.59000003</v>
      </c>
    </row>
    <row r="732" spans="1:6" ht="22.5" customHeight="1" x14ac:dyDescent="0.25">
      <c r="A732" s="3">
        <v>46052</v>
      </c>
      <c r="B732" s="4" t="s">
        <v>1027</v>
      </c>
      <c r="C732" s="7" t="s">
        <v>1028</v>
      </c>
      <c r="D732" s="2">
        <v>6000</v>
      </c>
      <c r="F732" s="2">
        <f t="shared" si="11"/>
        <v>832620834.59000003</v>
      </c>
    </row>
    <row r="733" spans="1:6" ht="22.5" customHeight="1" x14ac:dyDescent="0.25">
      <c r="A733" s="3">
        <v>46052</v>
      </c>
      <c r="B733" s="4" t="s">
        <v>1029</v>
      </c>
      <c r="C733" s="7" t="s">
        <v>1030</v>
      </c>
      <c r="D733" s="2">
        <v>6000</v>
      </c>
      <c r="F733" s="2">
        <f t="shared" si="11"/>
        <v>832626834.59000003</v>
      </c>
    </row>
    <row r="734" spans="1:6" ht="22.5" customHeight="1" x14ac:dyDescent="0.25">
      <c r="A734" s="3">
        <v>46052</v>
      </c>
      <c r="B734" s="4" t="s">
        <v>1031</v>
      </c>
      <c r="C734" s="7" t="s">
        <v>1032</v>
      </c>
      <c r="D734" s="2">
        <v>8500</v>
      </c>
      <c r="F734" s="2">
        <f t="shared" si="11"/>
        <v>832635334.59000003</v>
      </c>
    </row>
    <row r="735" spans="1:6" ht="22.5" customHeight="1" x14ac:dyDescent="0.25">
      <c r="A735" s="3">
        <v>46052</v>
      </c>
      <c r="B735" s="4" t="s">
        <v>1033</v>
      </c>
      <c r="C735" s="7" t="s">
        <v>1034</v>
      </c>
      <c r="D735" s="2">
        <v>6000</v>
      </c>
      <c r="F735" s="2">
        <f t="shared" si="11"/>
        <v>832641334.59000003</v>
      </c>
    </row>
    <row r="736" spans="1:6" ht="22.5" customHeight="1" x14ac:dyDescent="0.25">
      <c r="A736" s="3">
        <v>46052</v>
      </c>
      <c r="B736" s="4" t="s">
        <v>1035</v>
      </c>
      <c r="C736" s="7" t="s">
        <v>1036</v>
      </c>
      <c r="D736" s="2">
        <v>6000</v>
      </c>
      <c r="F736" s="2">
        <f t="shared" si="11"/>
        <v>832647334.59000003</v>
      </c>
    </row>
    <row r="737" spans="1:6" ht="22.5" customHeight="1" x14ac:dyDescent="0.25">
      <c r="A737" s="3">
        <v>46052</v>
      </c>
      <c r="B737" s="4" t="s">
        <v>1037</v>
      </c>
      <c r="C737" s="7" t="s">
        <v>1038</v>
      </c>
      <c r="D737" s="2">
        <v>6000</v>
      </c>
      <c r="F737" s="2">
        <f t="shared" si="11"/>
        <v>832653334.59000003</v>
      </c>
    </row>
    <row r="738" spans="1:6" ht="31.5" customHeight="1" x14ac:dyDescent="0.25">
      <c r="A738" s="3">
        <v>46052</v>
      </c>
      <c r="B738" s="4" t="s">
        <v>1039</v>
      </c>
      <c r="C738" s="7" t="s">
        <v>1040</v>
      </c>
      <c r="D738" s="2">
        <v>6000</v>
      </c>
      <c r="F738" s="2">
        <f t="shared" si="11"/>
        <v>832659334.59000003</v>
      </c>
    </row>
    <row r="739" spans="1:6" ht="22.5" customHeight="1" x14ac:dyDescent="0.25">
      <c r="A739" s="3">
        <v>46052</v>
      </c>
      <c r="B739" s="4" t="s">
        <v>1041</v>
      </c>
      <c r="C739" s="7" t="s">
        <v>1042</v>
      </c>
      <c r="D739" s="2">
        <v>6000</v>
      </c>
      <c r="F739" s="2">
        <f t="shared" si="11"/>
        <v>832665334.59000003</v>
      </c>
    </row>
    <row r="740" spans="1:6" ht="22.5" customHeight="1" x14ac:dyDescent="0.25">
      <c r="A740" s="3">
        <v>46052</v>
      </c>
      <c r="B740" s="4" t="s">
        <v>1043</v>
      </c>
      <c r="C740" s="7" t="s">
        <v>1044</v>
      </c>
      <c r="D740" s="2">
        <v>6000</v>
      </c>
      <c r="F740" s="2">
        <f t="shared" si="11"/>
        <v>832671334.59000003</v>
      </c>
    </row>
    <row r="741" spans="1:6" ht="22.5" customHeight="1" x14ac:dyDescent="0.25">
      <c r="A741" s="3">
        <v>46052</v>
      </c>
      <c r="B741" s="4" t="s">
        <v>1045</v>
      </c>
      <c r="C741" s="7" t="s">
        <v>1046</v>
      </c>
      <c r="D741" s="2">
        <v>6000</v>
      </c>
      <c r="F741" s="2">
        <f t="shared" si="11"/>
        <v>832677334.59000003</v>
      </c>
    </row>
    <row r="742" spans="1:6" ht="22.5" customHeight="1" x14ac:dyDescent="0.25">
      <c r="A742" s="3">
        <v>46052</v>
      </c>
      <c r="B742" s="4" t="s">
        <v>1047</v>
      </c>
      <c r="C742" s="7" t="s">
        <v>1048</v>
      </c>
      <c r="D742" s="2">
        <v>6000</v>
      </c>
      <c r="F742" s="2">
        <f t="shared" si="11"/>
        <v>832683334.59000003</v>
      </c>
    </row>
    <row r="743" spans="1:6" ht="22.5" customHeight="1" x14ac:dyDescent="0.25">
      <c r="A743" s="3">
        <v>46052</v>
      </c>
      <c r="B743" s="4" t="s">
        <v>1049</v>
      </c>
      <c r="C743" s="7" t="s">
        <v>1050</v>
      </c>
      <c r="D743" s="2">
        <v>6000</v>
      </c>
      <c r="F743" s="2">
        <f t="shared" si="11"/>
        <v>832689334.59000003</v>
      </c>
    </row>
    <row r="744" spans="1:6" ht="22.5" customHeight="1" x14ac:dyDescent="0.25">
      <c r="A744" s="3">
        <v>46052</v>
      </c>
      <c r="B744" s="4" t="s">
        <v>1051</v>
      </c>
      <c r="C744" s="7" t="s">
        <v>1052</v>
      </c>
      <c r="D744" s="2">
        <v>8501</v>
      </c>
      <c r="F744" s="2">
        <f t="shared" si="11"/>
        <v>832697835.59000003</v>
      </c>
    </row>
    <row r="745" spans="1:6" ht="22.5" customHeight="1" x14ac:dyDescent="0.25">
      <c r="A745" s="3">
        <v>46052</v>
      </c>
      <c r="B745" s="4" t="s">
        <v>1053</v>
      </c>
      <c r="C745" s="7" t="s">
        <v>1054</v>
      </c>
      <c r="D745" s="2">
        <v>6000</v>
      </c>
      <c r="F745" s="2">
        <f t="shared" si="11"/>
        <v>832703835.59000003</v>
      </c>
    </row>
    <row r="746" spans="1:6" ht="22.5" customHeight="1" x14ac:dyDescent="0.25">
      <c r="A746" s="3">
        <v>46052</v>
      </c>
      <c r="B746" s="4" t="s">
        <v>1055</v>
      </c>
      <c r="C746" s="7" t="s">
        <v>1056</v>
      </c>
      <c r="D746" s="2">
        <v>6000</v>
      </c>
      <c r="F746" s="2">
        <f t="shared" si="11"/>
        <v>832709835.59000003</v>
      </c>
    </row>
    <row r="747" spans="1:6" ht="22.5" customHeight="1" x14ac:dyDescent="0.25">
      <c r="A747" s="3">
        <v>46052</v>
      </c>
      <c r="B747" s="4" t="s">
        <v>1057</v>
      </c>
      <c r="C747" s="7" t="s">
        <v>1058</v>
      </c>
      <c r="D747" s="2">
        <v>7608</v>
      </c>
      <c r="F747" s="2">
        <f t="shared" si="11"/>
        <v>832717443.59000003</v>
      </c>
    </row>
    <row r="748" spans="1:6" ht="22.5" customHeight="1" x14ac:dyDescent="0.25">
      <c r="A748" s="3">
        <v>46052</v>
      </c>
      <c r="B748" s="4" t="s">
        <v>1059</v>
      </c>
      <c r="C748" s="7" t="s">
        <v>1060</v>
      </c>
      <c r="D748" s="2">
        <v>6000</v>
      </c>
      <c r="F748" s="2">
        <f t="shared" si="11"/>
        <v>832723443.59000003</v>
      </c>
    </row>
    <row r="749" spans="1:6" ht="22.5" customHeight="1" x14ac:dyDescent="0.25">
      <c r="A749" s="3">
        <v>46052</v>
      </c>
      <c r="B749" s="4" t="s">
        <v>1061</v>
      </c>
      <c r="C749" s="7" t="s">
        <v>1062</v>
      </c>
      <c r="D749" s="2">
        <v>6000</v>
      </c>
      <c r="F749" s="2">
        <f t="shared" si="11"/>
        <v>832729443.59000003</v>
      </c>
    </row>
    <row r="750" spans="1:6" ht="22.5" customHeight="1" x14ac:dyDescent="0.25">
      <c r="A750" s="3">
        <v>46052</v>
      </c>
      <c r="B750" s="4" t="s">
        <v>1063</v>
      </c>
      <c r="C750" s="7" t="s">
        <v>1064</v>
      </c>
      <c r="D750" s="2">
        <v>6000</v>
      </c>
      <c r="F750" s="2">
        <f t="shared" si="11"/>
        <v>832735443.59000003</v>
      </c>
    </row>
    <row r="751" spans="1:6" ht="22.5" customHeight="1" x14ac:dyDescent="0.25">
      <c r="A751" s="3">
        <v>46052</v>
      </c>
      <c r="B751" s="4" t="s">
        <v>1065</v>
      </c>
      <c r="C751" s="7" t="s">
        <v>1066</v>
      </c>
      <c r="D751" s="2">
        <v>6000</v>
      </c>
      <c r="F751" s="2">
        <f t="shared" si="11"/>
        <v>832741443.59000003</v>
      </c>
    </row>
    <row r="752" spans="1:6" ht="22.5" customHeight="1" x14ac:dyDescent="0.25">
      <c r="A752" s="3">
        <v>46052</v>
      </c>
      <c r="B752" s="4" t="s">
        <v>1067</v>
      </c>
      <c r="C752" s="7" t="s">
        <v>1068</v>
      </c>
      <c r="D752" s="2">
        <v>6000</v>
      </c>
      <c r="F752" s="2">
        <f t="shared" si="11"/>
        <v>832747443.59000003</v>
      </c>
    </row>
    <row r="753" spans="1:6" ht="22.5" customHeight="1" x14ac:dyDescent="0.25">
      <c r="A753" s="3">
        <v>46052</v>
      </c>
      <c r="B753" s="4" t="s">
        <v>1069</v>
      </c>
      <c r="C753" s="7" t="s">
        <v>1070</v>
      </c>
      <c r="D753" s="2">
        <v>6000</v>
      </c>
      <c r="F753" s="2">
        <f t="shared" si="11"/>
        <v>832753443.59000003</v>
      </c>
    </row>
    <row r="754" spans="1:6" ht="22.5" customHeight="1" x14ac:dyDescent="0.25">
      <c r="A754" s="3">
        <v>46052</v>
      </c>
      <c r="B754" s="4" t="s">
        <v>1071</v>
      </c>
      <c r="C754" s="7" t="s">
        <v>1072</v>
      </c>
      <c r="D754" s="2">
        <v>6000</v>
      </c>
      <c r="F754" s="2">
        <f t="shared" si="11"/>
        <v>832759443.59000003</v>
      </c>
    </row>
    <row r="755" spans="1:6" ht="22.5" customHeight="1" x14ac:dyDescent="0.25">
      <c r="A755" s="3">
        <v>46052</v>
      </c>
      <c r="B755" s="4" t="s">
        <v>1073</v>
      </c>
      <c r="C755" s="7" t="s">
        <v>1074</v>
      </c>
      <c r="D755" s="2">
        <v>6000</v>
      </c>
      <c r="F755" s="2">
        <f t="shared" si="11"/>
        <v>832765443.59000003</v>
      </c>
    </row>
    <row r="756" spans="1:6" ht="22.5" customHeight="1" x14ac:dyDescent="0.25">
      <c r="A756" s="3">
        <v>46052</v>
      </c>
      <c r="B756" s="4" t="s">
        <v>1075</v>
      </c>
      <c r="C756" s="7" t="s">
        <v>1076</v>
      </c>
      <c r="D756" s="2">
        <v>6000</v>
      </c>
      <c r="F756" s="2">
        <f t="shared" si="11"/>
        <v>832771443.59000003</v>
      </c>
    </row>
    <row r="757" spans="1:6" ht="22.5" customHeight="1" x14ac:dyDescent="0.25">
      <c r="A757" s="3">
        <v>46052</v>
      </c>
      <c r="B757" s="4" t="s">
        <v>1077</v>
      </c>
      <c r="C757" s="7" t="s">
        <v>1078</v>
      </c>
      <c r="D757" s="2">
        <v>6000</v>
      </c>
      <c r="F757" s="2">
        <f t="shared" si="11"/>
        <v>832777443.59000003</v>
      </c>
    </row>
    <row r="758" spans="1:6" ht="22.5" customHeight="1" x14ac:dyDescent="0.25">
      <c r="A758" s="3">
        <v>46052</v>
      </c>
      <c r="B758" s="4" t="s">
        <v>1079</v>
      </c>
      <c r="C758" s="7" t="s">
        <v>1080</v>
      </c>
      <c r="D758" s="2">
        <v>8500</v>
      </c>
      <c r="F758" s="2">
        <f t="shared" si="11"/>
        <v>832785943.59000003</v>
      </c>
    </row>
    <row r="759" spans="1:6" ht="22.5" customHeight="1" x14ac:dyDescent="0.25">
      <c r="A759" s="3">
        <v>46052</v>
      </c>
      <c r="B759" s="4" t="s">
        <v>1081</v>
      </c>
      <c r="C759" s="7" t="s">
        <v>1082</v>
      </c>
      <c r="D759" s="2">
        <v>8500</v>
      </c>
      <c r="F759" s="2">
        <f t="shared" si="11"/>
        <v>832794443.59000003</v>
      </c>
    </row>
    <row r="760" spans="1:6" ht="22.5" customHeight="1" x14ac:dyDescent="0.25">
      <c r="A760" s="3">
        <v>46052</v>
      </c>
      <c r="B760" s="4" t="s">
        <v>1083</v>
      </c>
      <c r="C760" s="7" t="s">
        <v>1084</v>
      </c>
      <c r="D760" s="2">
        <v>6000</v>
      </c>
      <c r="F760" s="2">
        <f t="shared" si="11"/>
        <v>832800443.59000003</v>
      </c>
    </row>
    <row r="761" spans="1:6" ht="22.5" customHeight="1" x14ac:dyDescent="0.25">
      <c r="A761" s="3">
        <v>46052</v>
      </c>
      <c r="B761" s="4" t="s">
        <v>1085</v>
      </c>
      <c r="C761" s="7" t="s">
        <v>1086</v>
      </c>
      <c r="D761" s="2">
        <v>6000</v>
      </c>
      <c r="F761" s="2">
        <f t="shared" si="11"/>
        <v>832806443.59000003</v>
      </c>
    </row>
    <row r="762" spans="1:6" ht="22.5" customHeight="1" x14ac:dyDescent="0.25">
      <c r="A762" s="3">
        <v>46052</v>
      </c>
      <c r="B762" s="4" t="s">
        <v>1087</v>
      </c>
      <c r="C762" s="7" t="s">
        <v>1088</v>
      </c>
      <c r="D762" s="2">
        <v>56500</v>
      </c>
      <c r="F762" s="2">
        <f t="shared" si="11"/>
        <v>832862943.59000003</v>
      </c>
    </row>
    <row r="763" spans="1:6" ht="22.5" customHeight="1" x14ac:dyDescent="0.25">
      <c r="A763" s="3">
        <v>46052</v>
      </c>
      <c r="B763" s="4" t="s">
        <v>1089</v>
      </c>
      <c r="C763" s="7" t="s">
        <v>1090</v>
      </c>
      <c r="D763" s="2">
        <v>6000</v>
      </c>
      <c r="F763" s="2">
        <f t="shared" si="11"/>
        <v>832868943.59000003</v>
      </c>
    </row>
    <row r="764" spans="1:6" ht="22.5" customHeight="1" x14ac:dyDescent="0.25">
      <c r="A764" s="3">
        <v>46052</v>
      </c>
      <c r="B764" s="4" t="s">
        <v>1091</v>
      </c>
      <c r="C764" s="7" t="s">
        <v>1092</v>
      </c>
      <c r="D764" s="2">
        <v>8500</v>
      </c>
      <c r="F764" s="2">
        <f t="shared" si="11"/>
        <v>832877443.59000003</v>
      </c>
    </row>
    <row r="765" spans="1:6" ht="22.5" customHeight="1" x14ac:dyDescent="0.25">
      <c r="A765" s="3">
        <v>46052</v>
      </c>
      <c r="B765" s="4" t="s">
        <v>1093</v>
      </c>
      <c r="C765" s="7" t="s">
        <v>1094</v>
      </c>
      <c r="D765" s="2">
        <v>8500</v>
      </c>
      <c r="F765" s="2">
        <f t="shared" si="11"/>
        <v>832885943.59000003</v>
      </c>
    </row>
    <row r="766" spans="1:6" ht="22.5" customHeight="1" x14ac:dyDescent="0.25">
      <c r="A766" s="3">
        <v>46052</v>
      </c>
      <c r="B766" s="4" t="s">
        <v>1095</v>
      </c>
      <c r="C766" s="7" t="s">
        <v>1096</v>
      </c>
      <c r="D766" s="2">
        <v>6000</v>
      </c>
      <c r="F766" s="2">
        <f t="shared" si="11"/>
        <v>832891943.59000003</v>
      </c>
    </row>
    <row r="767" spans="1:6" ht="22.5" customHeight="1" x14ac:dyDescent="0.25">
      <c r="A767" s="3">
        <v>46052</v>
      </c>
      <c r="B767" s="4" t="s">
        <v>1097</v>
      </c>
      <c r="C767" s="7" t="s">
        <v>1098</v>
      </c>
      <c r="D767" s="2">
        <v>6000</v>
      </c>
      <c r="F767" s="2">
        <f t="shared" si="11"/>
        <v>832897943.59000003</v>
      </c>
    </row>
    <row r="768" spans="1:6" ht="22.5" customHeight="1" x14ac:dyDescent="0.25">
      <c r="A768" s="3">
        <v>46052</v>
      </c>
      <c r="B768" s="4" t="s">
        <v>1099</v>
      </c>
      <c r="C768" s="7" t="s">
        <v>1100</v>
      </c>
      <c r="D768" s="2">
        <v>6000</v>
      </c>
      <c r="F768" s="2">
        <f t="shared" si="11"/>
        <v>832903943.59000003</v>
      </c>
    </row>
    <row r="769" spans="1:6" ht="22.5" customHeight="1" x14ac:dyDescent="0.25">
      <c r="A769" s="3">
        <v>46052</v>
      </c>
      <c r="B769" s="4" t="s">
        <v>1101</v>
      </c>
      <c r="C769" s="7" t="s">
        <v>1102</v>
      </c>
      <c r="D769" s="2">
        <v>6000</v>
      </c>
      <c r="F769" s="2">
        <f t="shared" si="11"/>
        <v>832909943.59000003</v>
      </c>
    </row>
    <row r="770" spans="1:6" ht="22.5" customHeight="1" x14ac:dyDescent="0.25">
      <c r="A770" s="3">
        <v>46052</v>
      </c>
      <c r="B770" s="4" t="s">
        <v>1103</v>
      </c>
      <c r="C770" s="7" t="s">
        <v>1104</v>
      </c>
      <c r="D770" s="2">
        <v>8500</v>
      </c>
      <c r="F770" s="2">
        <f t="shared" si="11"/>
        <v>832918443.59000003</v>
      </c>
    </row>
    <row r="771" spans="1:6" ht="22.5" customHeight="1" x14ac:dyDescent="0.25">
      <c r="A771" s="3">
        <v>46052</v>
      </c>
      <c r="B771" s="4" t="s">
        <v>1105</v>
      </c>
      <c r="C771" s="7" t="s">
        <v>1106</v>
      </c>
      <c r="D771" s="2">
        <v>6000</v>
      </c>
      <c r="F771" s="2">
        <f t="shared" si="11"/>
        <v>832924443.59000003</v>
      </c>
    </row>
    <row r="772" spans="1:6" ht="22.5" customHeight="1" x14ac:dyDescent="0.25">
      <c r="A772" s="3">
        <v>46052</v>
      </c>
      <c r="B772" s="4" t="s">
        <v>1107</v>
      </c>
      <c r="C772" s="7" t="s">
        <v>1108</v>
      </c>
      <c r="D772" s="2">
        <v>6000</v>
      </c>
      <c r="F772" s="2">
        <f t="shared" si="11"/>
        <v>832930443.59000003</v>
      </c>
    </row>
    <row r="773" spans="1:6" ht="22.5" customHeight="1" x14ac:dyDescent="0.25">
      <c r="A773" s="3">
        <v>46052</v>
      </c>
      <c r="B773" s="4" t="s">
        <v>1109</v>
      </c>
      <c r="C773" s="7" t="s">
        <v>1110</v>
      </c>
      <c r="D773" s="2">
        <v>6000</v>
      </c>
      <c r="F773" s="2">
        <f t="shared" si="11"/>
        <v>832936443.59000003</v>
      </c>
    </row>
    <row r="774" spans="1:6" ht="22.5" customHeight="1" x14ac:dyDescent="0.25">
      <c r="A774" s="3">
        <v>46052</v>
      </c>
      <c r="B774" s="4" t="s">
        <v>1111</v>
      </c>
      <c r="C774" s="7" t="s">
        <v>1112</v>
      </c>
      <c r="D774" s="2">
        <v>6000</v>
      </c>
      <c r="F774" s="2">
        <f t="shared" si="11"/>
        <v>832942443.59000003</v>
      </c>
    </row>
    <row r="775" spans="1:6" ht="22.5" customHeight="1" x14ac:dyDescent="0.25">
      <c r="A775" s="3">
        <v>46052</v>
      </c>
      <c r="B775" s="4" t="s">
        <v>1113</v>
      </c>
      <c r="C775" s="7" t="s">
        <v>1114</v>
      </c>
      <c r="D775" s="2">
        <v>56500</v>
      </c>
      <c r="F775" s="2">
        <f t="shared" si="11"/>
        <v>832998943.59000003</v>
      </c>
    </row>
    <row r="776" spans="1:6" ht="22.5" customHeight="1" x14ac:dyDescent="0.25">
      <c r="A776" s="3">
        <v>46052</v>
      </c>
      <c r="B776" s="4" t="s">
        <v>1115</v>
      </c>
      <c r="C776" s="7" t="s">
        <v>1116</v>
      </c>
      <c r="D776" s="2">
        <v>6000</v>
      </c>
      <c r="F776" s="2">
        <f t="shared" si="11"/>
        <v>833004943.59000003</v>
      </c>
    </row>
    <row r="777" spans="1:6" ht="22.5" customHeight="1" x14ac:dyDescent="0.25">
      <c r="A777" s="3">
        <v>46052</v>
      </c>
      <c r="B777" s="4" t="s">
        <v>1117</v>
      </c>
      <c r="C777" s="7" t="s">
        <v>1118</v>
      </c>
      <c r="D777" s="2">
        <v>8500</v>
      </c>
      <c r="F777" s="2">
        <f t="shared" si="11"/>
        <v>833013443.59000003</v>
      </c>
    </row>
    <row r="778" spans="1:6" ht="22.5" customHeight="1" x14ac:dyDescent="0.25">
      <c r="A778" s="3">
        <v>46052</v>
      </c>
      <c r="B778" s="4" t="s">
        <v>1119</v>
      </c>
      <c r="C778" s="7" t="s">
        <v>1120</v>
      </c>
      <c r="D778" s="2">
        <v>6000</v>
      </c>
      <c r="F778" s="2">
        <f t="shared" si="11"/>
        <v>833019443.59000003</v>
      </c>
    </row>
    <row r="779" spans="1:6" ht="22.5" customHeight="1" x14ac:dyDescent="0.25">
      <c r="A779" s="3">
        <v>46052</v>
      </c>
      <c r="B779" s="4" t="s">
        <v>1121</v>
      </c>
      <c r="C779" s="7" t="s">
        <v>1122</v>
      </c>
      <c r="D779" s="2">
        <v>6000</v>
      </c>
      <c r="F779" s="2">
        <f t="shared" ref="F779:F818" si="12">+F778+D779-E779</f>
        <v>833025443.59000003</v>
      </c>
    </row>
    <row r="780" spans="1:6" ht="22.5" customHeight="1" x14ac:dyDescent="0.25">
      <c r="A780" s="3">
        <v>46052</v>
      </c>
      <c r="B780" s="4" t="s">
        <v>1123</v>
      </c>
      <c r="C780" s="7" t="s">
        <v>1124</v>
      </c>
      <c r="D780" s="2">
        <v>8500</v>
      </c>
      <c r="F780" s="2">
        <f t="shared" si="12"/>
        <v>833033943.59000003</v>
      </c>
    </row>
    <row r="781" spans="1:6" ht="22.5" customHeight="1" x14ac:dyDescent="0.25">
      <c r="A781" s="3">
        <v>46052</v>
      </c>
      <c r="B781" s="4" t="s">
        <v>1125</v>
      </c>
      <c r="C781" s="7" t="s">
        <v>1126</v>
      </c>
      <c r="D781" s="2">
        <v>6000</v>
      </c>
      <c r="F781" s="2">
        <f t="shared" si="12"/>
        <v>833039943.59000003</v>
      </c>
    </row>
    <row r="782" spans="1:6" ht="22.5" customHeight="1" x14ac:dyDescent="0.25">
      <c r="A782" s="3">
        <v>46052</v>
      </c>
      <c r="B782" s="4" t="s">
        <v>1127</v>
      </c>
      <c r="C782" s="7" t="s">
        <v>1128</v>
      </c>
      <c r="D782" s="2">
        <v>8500</v>
      </c>
      <c r="F782" s="2">
        <f t="shared" si="12"/>
        <v>833048443.59000003</v>
      </c>
    </row>
    <row r="783" spans="1:6" ht="22.5" customHeight="1" x14ac:dyDescent="0.25">
      <c r="A783" s="3">
        <v>46052</v>
      </c>
      <c r="B783" s="4" t="s">
        <v>1129</v>
      </c>
      <c r="C783" s="7" t="s">
        <v>1130</v>
      </c>
      <c r="D783" s="2">
        <v>6000</v>
      </c>
      <c r="F783" s="2">
        <f t="shared" si="12"/>
        <v>833054443.59000003</v>
      </c>
    </row>
    <row r="784" spans="1:6" ht="22.5" customHeight="1" x14ac:dyDescent="0.25">
      <c r="A784" s="3">
        <v>46052</v>
      </c>
      <c r="B784" s="4" t="s">
        <v>1131</v>
      </c>
      <c r="C784" s="7" t="s">
        <v>1132</v>
      </c>
      <c r="D784" s="2">
        <v>6000</v>
      </c>
      <c r="F784" s="2">
        <f t="shared" si="12"/>
        <v>833060443.59000003</v>
      </c>
    </row>
    <row r="785" spans="1:6" ht="22.5" customHeight="1" x14ac:dyDescent="0.25">
      <c r="A785" s="3">
        <v>46052</v>
      </c>
      <c r="B785" s="4" t="s">
        <v>1133</v>
      </c>
      <c r="C785" s="7" t="s">
        <v>1134</v>
      </c>
      <c r="D785" s="2">
        <v>6000</v>
      </c>
      <c r="F785" s="2">
        <f t="shared" si="12"/>
        <v>833066443.59000003</v>
      </c>
    </row>
    <row r="786" spans="1:6" ht="22.5" customHeight="1" x14ac:dyDescent="0.25">
      <c r="A786" s="3">
        <v>46052</v>
      </c>
      <c r="B786" s="4" t="s">
        <v>1135</v>
      </c>
      <c r="C786" s="7" t="s">
        <v>1136</v>
      </c>
      <c r="D786" s="2">
        <v>6000</v>
      </c>
      <c r="F786" s="2">
        <f t="shared" si="12"/>
        <v>833072443.59000003</v>
      </c>
    </row>
    <row r="787" spans="1:6" ht="22.5" customHeight="1" x14ac:dyDescent="0.25">
      <c r="A787" s="3">
        <v>46052</v>
      </c>
      <c r="B787" s="4" t="s">
        <v>1137</v>
      </c>
      <c r="C787" s="7" t="s">
        <v>1138</v>
      </c>
      <c r="D787" s="2">
        <v>6000</v>
      </c>
      <c r="F787" s="2">
        <f t="shared" si="12"/>
        <v>833078443.59000003</v>
      </c>
    </row>
    <row r="788" spans="1:6" ht="22.5" customHeight="1" x14ac:dyDescent="0.25">
      <c r="A788" s="3">
        <v>46052</v>
      </c>
      <c r="B788" s="4" t="s">
        <v>1139</v>
      </c>
      <c r="C788" s="7" t="s">
        <v>1140</v>
      </c>
      <c r="D788" s="2">
        <v>6000</v>
      </c>
      <c r="F788" s="2">
        <f t="shared" si="12"/>
        <v>833084443.59000003</v>
      </c>
    </row>
    <row r="789" spans="1:6" ht="22.5" customHeight="1" x14ac:dyDescent="0.25">
      <c r="A789" s="3">
        <v>46052</v>
      </c>
      <c r="B789" s="4" t="s">
        <v>1141</v>
      </c>
      <c r="C789" s="7" t="s">
        <v>1142</v>
      </c>
      <c r="D789" s="2">
        <v>6000</v>
      </c>
      <c r="F789" s="2">
        <f t="shared" si="12"/>
        <v>833090443.59000003</v>
      </c>
    </row>
    <row r="790" spans="1:6" ht="22.5" customHeight="1" x14ac:dyDescent="0.25">
      <c r="A790" s="3">
        <v>46052</v>
      </c>
      <c r="B790" s="4" t="s">
        <v>1143</v>
      </c>
      <c r="C790" s="7" t="s">
        <v>1144</v>
      </c>
      <c r="D790" s="2">
        <v>6000</v>
      </c>
      <c r="F790" s="2">
        <f t="shared" si="12"/>
        <v>833096443.59000003</v>
      </c>
    </row>
    <row r="791" spans="1:6" ht="22.5" customHeight="1" x14ac:dyDescent="0.25">
      <c r="A791" s="3">
        <v>46052</v>
      </c>
      <c r="B791" s="4" t="s">
        <v>1145</v>
      </c>
      <c r="C791" s="7" t="s">
        <v>1146</v>
      </c>
      <c r="D791" s="2">
        <v>6000</v>
      </c>
      <c r="F791" s="2">
        <f t="shared" si="12"/>
        <v>833102443.59000003</v>
      </c>
    </row>
    <row r="792" spans="1:6" ht="22.5" customHeight="1" x14ac:dyDescent="0.25">
      <c r="A792" s="3">
        <v>46052</v>
      </c>
      <c r="B792" s="4" t="s">
        <v>1147</v>
      </c>
      <c r="C792" s="7" t="s">
        <v>1148</v>
      </c>
      <c r="D792" s="2">
        <v>6000</v>
      </c>
      <c r="F792" s="2">
        <f t="shared" si="12"/>
        <v>833108443.59000003</v>
      </c>
    </row>
    <row r="793" spans="1:6" ht="22.5" customHeight="1" x14ac:dyDescent="0.25">
      <c r="A793" s="3">
        <v>46052</v>
      </c>
      <c r="B793" s="4" t="s">
        <v>1149</v>
      </c>
      <c r="C793" s="7" t="s">
        <v>1150</v>
      </c>
      <c r="D793" s="2">
        <v>6000</v>
      </c>
      <c r="F793" s="2">
        <f t="shared" si="12"/>
        <v>833114443.59000003</v>
      </c>
    </row>
    <row r="794" spans="1:6" ht="22.5" customHeight="1" x14ac:dyDescent="0.25">
      <c r="A794" s="3">
        <v>46052</v>
      </c>
      <c r="B794" s="4" t="s">
        <v>1151</v>
      </c>
      <c r="C794" s="7" t="s">
        <v>1152</v>
      </c>
      <c r="D794" s="2">
        <v>6000</v>
      </c>
      <c r="F794" s="2">
        <f t="shared" si="12"/>
        <v>833120443.59000003</v>
      </c>
    </row>
    <row r="795" spans="1:6" ht="22.5" customHeight="1" x14ac:dyDescent="0.25">
      <c r="A795" s="3">
        <v>46052</v>
      </c>
      <c r="B795" s="4" t="s">
        <v>1153</v>
      </c>
      <c r="C795" s="7" t="s">
        <v>1154</v>
      </c>
      <c r="D795" s="2">
        <v>5000</v>
      </c>
      <c r="F795" s="2">
        <f t="shared" si="12"/>
        <v>833125443.59000003</v>
      </c>
    </row>
    <row r="796" spans="1:6" ht="22.5" customHeight="1" x14ac:dyDescent="0.25">
      <c r="A796" s="3">
        <v>46052</v>
      </c>
      <c r="B796" s="4" t="s">
        <v>1155</v>
      </c>
      <c r="C796" s="7" t="s">
        <v>1156</v>
      </c>
      <c r="D796" s="2">
        <v>23100</v>
      </c>
      <c r="F796" s="2">
        <f t="shared" si="12"/>
        <v>833148543.59000003</v>
      </c>
    </row>
    <row r="797" spans="1:6" ht="22.5" customHeight="1" x14ac:dyDescent="0.25">
      <c r="A797" s="3">
        <v>46052</v>
      </c>
      <c r="B797" s="4" t="s">
        <v>1157</v>
      </c>
      <c r="C797" s="7" t="s">
        <v>1158</v>
      </c>
      <c r="D797" s="2">
        <v>64350</v>
      </c>
      <c r="F797" s="2">
        <f t="shared" si="12"/>
        <v>833212893.59000003</v>
      </c>
    </row>
    <row r="798" spans="1:6" ht="22.5" customHeight="1" x14ac:dyDescent="0.25">
      <c r="A798" s="3">
        <v>46052</v>
      </c>
      <c r="B798" s="4" t="s">
        <v>1159</v>
      </c>
      <c r="C798" s="7" t="s">
        <v>1160</v>
      </c>
      <c r="D798" s="2">
        <v>13200</v>
      </c>
      <c r="F798" s="2">
        <f t="shared" si="12"/>
        <v>833226093.59000003</v>
      </c>
    </row>
    <row r="799" spans="1:6" ht="22.5" customHeight="1" x14ac:dyDescent="0.25">
      <c r="A799" s="3">
        <v>46052</v>
      </c>
      <c r="B799" s="4" t="s">
        <v>1161</v>
      </c>
      <c r="C799" s="7" t="s">
        <v>1162</v>
      </c>
      <c r="D799" s="2">
        <v>59000</v>
      </c>
      <c r="F799" s="2">
        <f t="shared" si="12"/>
        <v>833285093.59000003</v>
      </c>
    </row>
    <row r="800" spans="1:6" ht="22.5" customHeight="1" x14ac:dyDescent="0.25">
      <c r="A800" s="3">
        <v>46052</v>
      </c>
      <c r="B800" s="4" t="s">
        <v>1163</v>
      </c>
      <c r="C800" s="7" t="s">
        <v>1164</v>
      </c>
      <c r="D800" s="2">
        <v>29700</v>
      </c>
      <c r="F800" s="2">
        <f t="shared" si="12"/>
        <v>833314793.59000003</v>
      </c>
    </row>
    <row r="801" spans="1:6" ht="22.5" customHeight="1" x14ac:dyDescent="0.25">
      <c r="A801" s="3">
        <v>46052</v>
      </c>
      <c r="B801" s="4" t="s">
        <v>1165</v>
      </c>
      <c r="C801" s="7" t="s">
        <v>1166</v>
      </c>
      <c r="D801" s="2">
        <v>6000</v>
      </c>
      <c r="F801" s="2">
        <f t="shared" si="12"/>
        <v>833320793.59000003</v>
      </c>
    </row>
    <row r="802" spans="1:6" ht="22.5" customHeight="1" x14ac:dyDescent="0.25">
      <c r="A802" s="3">
        <v>46052</v>
      </c>
      <c r="B802" s="4" t="s">
        <v>1167</v>
      </c>
      <c r="C802" s="7" t="s">
        <v>1168</v>
      </c>
      <c r="D802" s="2">
        <v>6000</v>
      </c>
      <c r="F802" s="2">
        <f t="shared" si="12"/>
        <v>833326793.59000003</v>
      </c>
    </row>
    <row r="803" spans="1:6" ht="22.5" customHeight="1" x14ac:dyDescent="0.25">
      <c r="A803" s="3">
        <v>46052</v>
      </c>
      <c r="B803" s="4" t="s">
        <v>1169</v>
      </c>
      <c r="C803" s="7" t="s">
        <v>1170</v>
      </c>
      <c r="D803" s="2">
        <v>6000</v>
      </c>
      <c r="F803" s="2">
        <f t="shared" si="12"/>
        <v>833332793.59000003</v>
      </c>
    </row>
    <row r="804" spans="1:6" ht="22.5" customHeight="1" x14ac:dyDescent="0.25">
      <c r="A804" s="3">
        <v>46052</v>
      </c>
      <c r="B804" s="4" t="s">
        <v>1171</v>
      </c>
      <c r="C804" s="7" t="s">
        <v>1172</v>
      </c>
      <c r="D804" s="2">
        <v>6000</v>
      </c>
      <c r="F804" s="2">
        <f t="shared" si="12"/>
        <v>833338793.59000003</v>
      </c>
    </row>
    <row r="805" spans="1:6" ht="22.5" customHeight="1" x14ac:dyDescent="0.25">
      <c r="A805" s="3">
        <v>46052</v>
      </c>
      <c r="B805" s="4" t="s">
        <v>1173</v>
      </c>
      <c r="C805" s="7" t="s">
        <v>1174</v>
      </c>
      <c r="D805" s="2">
        <v>6000</v>
      </c>
      <c r="F805" s="2">
        <f t="shared" si="12"/>
        <v>833344793.59000003</v>
      </c>
    </row>
    <row r="806" spans="1:6" ht="22.5" customHeight="1" x14ac:dyDescent="0.25">
      <c r="A806" s="3">
        <v>46052</v>
      </c>
      <c r="B806" s="4" t="s">
        <v>1175</v>
      </c>
      <c r="C806" s="7" t="s">
        <v>1176</v>
      </c>
      <c r="D806" s="2">
        <v>5000</v>
      </c>
      <c r="F806" s="2">
        <f t="shared" si="12"/>
        <v>833349793.59000003</v>
      </c>
    </row>
    <row r="807" spans="1:6" ht="22.5" customHeight="1" x14ac:dyDescent="0.25">
      <c r="A807" s="3">
        <v>46052</v>
      </c>
      <c r="B807" s="4" t="s">
        <v>1177</v>
      </c>
      <c r="C807" s="7" t="s">
        <v>1178</v>
      </c>
      <c r="D807" s="2">
        <v>6000</v>
      </c>
      <c r="F807" s="2">
        <f t="shared" si="12"/>
        <v>833355793.59000003</v>
      </c>
    </row>
    <row r="808" spans="1:6" ht="22.5" customHeight="1" x14ac:dyDescent="0.25">
      <c r="A808" s="3">
        <v>46052</v>
      </c>
      <c r="B808" s="4" t="s">
        <v>1179</v>
      </c>
      <c r="C808" s="7" t="s">
        <v>1180</v>
      </c>
      <c r="D808" s="2">
        <v>33579.58</v>
      </c>
      <c r="F808" s="2">
        <f t="shared" si="12"/>
        <v>833389373.17000008</v>
      </c>
    </row>
    <row r="809" spans="1:6" ht="22.5" customHeight="1" x14ac:dyDescent="0.25">
      <c r="A809" s="3">
        <v>46052</v>
      </c>
      <c r="B809" s="4" t="s">
        <v>1181</v>
      </c>
      <c r="C809" s="7" t="s">
        <v>1182</v>
      </c>
      <c r="D809" s="2">
        <v>8500</v>
      </c>
      <c r="F809" s="2">
        <f t="shared" si="12"/>
        <v>833397873.17000008</v>
      </c>
    </row>
    <row r="810" spans="1:6" ht="22.5" customHeight="1" x14ac:dyDescent="0.25">
      <c r="A810" s="3">
        <v>46052</v>
      </c>
      <c r="B810" s="4" t="s">
        <v>1183</v>
      </c>
      <c r="C810" s="7" t="s">
        <v>1184</v>
      </c>
      <c r="D810" s="2">
        <v>6000</v>
      </c>
      <c r="F810" s="2">
        <f t="shared" si="12"/>
        <v>833403873.17000008</v>
      </c>
    </row>
    <row r="811" spans="1:6" ht="22.5" customHeight="1" x14ac:dyDescent="0.25">
      <c r="A811" s="3">
        <v>46052</v>
      </c>
      <c r="B811" s="4" t="s">
        <v>1185</v>
      </c>
      <c r="C811" s="7" t="s">
        <v>1186</v>
      </c>
      <c r="D811" s="2">
        <v>29794.92</v>
      </c>
      <c r="F811" s="2">
        <f t="shared" si="12"/>
        <v>833433668.09000003</v>
      </c>
    </row>
    <row r="812" spans="1:6" ht="22.5" customHeight="1" x14ac:dyDescent="0.25">
      <c r="A812" s="3">
        <v>46052</v>
      </c>
      <c r="B812" s="4" t="s">
        <v>1187</v>
      </c>
      <c r="C812" s="7" t="s">
        <v>1188</v>
      </c>
      <c r="D812" s="2">
        <v>6000</v>
      </c>
      <c r="F812" s="2">
        <f t="shared" si="12"/>
        <v>833439668.09000003</v>
      </c>
    </row>
    <row r="813" spans="1:6" ht="22.5" customHeight="1" x14ac:dyDescent="0.25">
      <c r="A813" s="3">
        <v>46052</v>
      </c>
      <c r="B813" s="4" t="s">
        <v>1189</v>
      </c>
      <c r="C813" s="7" t="s">
        <v>1190</v>
      </c>
      <c r="D813" s="2">
        <v>1100</v>
      </c>
      <c r="F813" s="2">
        <f t="shared" si="12"/>
        <v>833440768.09000003</v>
      </c>
    </row>
    <row r="814" spans="1:6" ht="22.5" customHeight="1" x14ac:dyDescent="0.25">
      <c r="A814" s="3">
        <v>46052</v>
      </c>
      <c r="B814" s="4" t="s">
        <v>1191</v>
      </c>
      <c r="C814" s="7" t="s">
        <v>1192</v>
      </c>
      <c r="D814" s="2">
        <v>4400</v>
      </c>
      <c r="F814" s="2">
        <f t="shared" si="12"/>
        <v>833445168.09000003</v>
      </c>
    </row>
    <row r="815" spans="1:6" ht="22.5" customHeight="1" x14ac:dyDescent="0.25">
      <c r="A815" s="3">
        <v>46052</v>
      </c>
      <c r="B815" s="4" t="s">
        <v>1193</v>
      </c>
      <c r="C815" s="7" t="s">
        <v>1194</v>
      </c>
      <c r="D815" s="2">
        <v>5706.12</v>
      </c>
      <c r="F815" s="2">
        <f t="shared" si="12"/>
        <v>833450874.21000004</v>
      </c>
    </row>
    <row r="816" spans="1:6" ht="22.5" customHeight="1" x14ac:dyDescent="0.25">
      <c r="A816" s="3">
        <v>46053</v>
      </c>
      <c r="B816" s="4" t="s">
        <v>1195</v>
      </c>
      <c r="C816" s="7" t="s">
        <v>1196</v>
      </c>
      <c r="D816" s="2">
        <v>1002476979.8</v>
      </c>
      <c r="F816" s="2">
        <f t="shared" si="12"/>
        <v>1835927854.01</v>
      </c>
    </row>
    <row r="817" spans="1:6" ht="22.5" customHeight="1" x14ac:dyDescent="0.25">
      <c r="A817" s="3">
        <v>46053</v>
      </c>
      <c r="B817" s="4" t="s">
        <v>1197</v>
      </c>
      <c r="C817" s="7" t="s">
        <v>1198</v>
      </c>
      <c r="D817" s="2">
        <v>37790846.780000001</v>
      </c>
      <c r="F817" s="2">
        <f t="shared" si="12"/>
        <v>1873718700.79</v>
      </c>
    </row>
    <row r="818" spans="1:6" ht="22.5" customHeight="1" x14ac:dyDescent="0.25">
      <c r="A818" s="3">
        <v>46053</v>
      </c>
      <c r="B818" s="4" t="s">
        <v>1199</v>
      </c>
      <c r="C818" s="7" t="s">
        <v>1200</v>
      </c>
      <c r="D818" s="2">
        <v>468752268.39999998</v>
      </c>
      <c r="F818" s="2">
        <f t="shared" si="12"/>
        <v>2342470969.1900001</v>
      </c>
    </row>
    <row r="819" spans="1:6" ht="14.25" thickBot="1" x14ac:dyDescent="0.3"/>
    <row r="820" spans="1:6" ht="15" thickBot="1" x14ac:dyDescent="0.3">
      <c r="A820" s="23" t="s">
        <v>1207</v>
      </c>
      <c r="B820" s="24"/>
      <c r="C820" s="24"/>
      <c r="D820" s="15">
        <f>SUM(D10:D819)</f>
        <v>2978334121.5399995</v>
      </c>
      <c r="E820" s="15">
        <f>SUM(E10:E819)</f>
        <v>1411831035.8899999</v>
      </c>
      <c r="F820" s="15">
        <f>+F818</f>
        <v>2342470969.1900001</v>
      </c>
    </row>
    <row r="822" spans="1:6" x14ac:dyDescent="0.25">
      <c r="D822" s="6"/>
      <c r="E822" s="6"/>
      <c r="F822" s="6"/>
    </row>
    <row r="834" spans="1:6" ht="22.5" x14ac:dyDescent="0.25">
      <c r="A834" s="8"/>
      <c r="B834" s="16" t="s">
        <v>1208</v>
      </c>
      <c r="C834" s="17"/>
      <c r="D834" s="19" t="s">
        <v>1209</v>
      </c>
      <c r="E834" s="19"/>
      <c r="F834" s="19"/>
    </row>
    <row r="835" spans="1:6" ht="18.75" x14ac:dyDescent="0.25">
      <c r="A835" s="8"/>
      <c r="B835" s="18" t="s">
        <v>1210</v>
      </c>
      <c r="C835" s="18"/>
      <c r="D835" s="20" t="s">
        <v>1211</v>
      </c>
      <c r="E835" s="20"/>
      <c r="F835" s="20"/>
    </row>
  </sheetData>
  <sortState xmlns:xlrd2="http://schemas.microsoft.com/office/spreadsheetml/2017/richdata2" ref="A10:F818">
    <sortCondition ref="A10:A818"/>
  </sortState>
  <mergeCells count="8">
    <mergeCell ref="D834:F834"/>
    <mergeCell ref="D835:F835"/>
    <mergeCell ref="A2:F2"/>
    <mergeCell ref="A3:F3"/>
    <mergeCell ref="A4:F4"/>
    <mergeCell ref="A5:F5"/>
    <mergeCell ref="A6:F6"/>
    <mergeCell ref="A820:C820"/>
  </mergeCells>
  <pageMargins left="0.23622047244094491" right="0.19685039370078741" top="0.31496062992125984" bottom="0.47244094488188981" header="0.19685039370078741" footer="0.19685039370078741"/>
  <pageSetup scale="70" orientation="portrait"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EGRESOS ENERO 2026</vt:lpstr>
      <vt:lpstr>'INGRESOS Y EGRESOS ENERO 2026'!Área_de_impresión</vt:lpstr>
      <vt:lpstr>'INGRESOS Y EGRESOS ENERO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Hangle Alexander Paulino Jimenez</dc:creator>
  <cp:lastModifiedBy>Yonuery De La Cruz Espinosa</cp:lastModifiedBy>
  <cp:lastPrinted>2026-02-13T12:31:37Z</cp:lastPrinted>
  <dcterms:created xsi:type="dcterms:W3CDTF">2026-02-10T15:48:26Z</dcterms:created>
  <dcterms:modified xsi:type="dcterms:W3CDTF">2026-02-13T12:31:47Z</dcterms:modified>
</cp:coreProperties>
</file>