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invird-my.sharepoint.com/personal/yonuery_cruz_mived_gob_do/Documents/Escritorio/Nueva carpeta/NOMINA MARZO 2026/Portal Transparencia Marzo 2026/OneDrive_2026-04-10/MARZO 2026/"/>
    </mc:Choice>
  </mc:AlternateContent>
  <xr:revisionPtr revIDLastSave="14" documentId="13_ncr:1_{D7B766CC-FC32-40BA-82D0-FDCADEF906BC}" xr6:coauthVersionLast="47" xr6:coauthVersionMax="47" xr10:uidLastSave="{D715E9B4-5F64-4A2A-95A9-E152296876C9}"/>
  <bookViews>
    <workbookView xWindow="-120" yWindow="-120" windowWidth="29040" windowHeight="15720" xr2:uid="{1AD35194-561F-4E31-9826-54D6E383B09D}"/>
  </bookViews>
  <sheets>
    <sheet name="INGRESOS Y EGRESOS MARZO. 2026" sheetId="1" r:id="rId1"/>
  </sheets>
  <definedNames>
    <definedName name="_xlnm.Print_Area" localSheetId="0">'INGRESOS Y EGRESOS MARZO. 2026'!$A$1:$F$1007</definedName>
    <definedName name="_xlnm.Print_Titles" localSheetId="0">'INGRESOS Y EGRESOS MARZO. 2026'!$1:$7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11" i="1" s="1"/>
  <c r="F12" i="1" s="1"/>
  <c r="F13" i="1" s="1"/>
  <c r="F14" i="1" s="1"/>
  <c r="F15" i="1" s="1"/>
  <c r="F16" i="1" s="1"/>
  <c r="F17" i="1" s="1"/>
  <c r="F18" i="1" s="1"/>
  <c r="F19" i="1" s="1"/>
  <c r="F20" i="1" s="1"/>
  <c r="F21" i="1" s="1"/>
  <c r="F22" i="1" s="1"/>
  <c r="F23" i="1" s="1"/>
  <c r="F24" i="1" s="1"/>
  <c r="F25" i="1" s="1"/>
  <c r="F26" i="1" s="1"/>
  <c r="F27" i="1" s="1"/>
  <c r="F28" i="1" s="1"/>
  <c r="F29" i="1" s="1"/>
  <c r="F30" i="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5" i="1" s="1"/>
  <c r="F616" i="1" s="1"/>
  <c r="F617" i="1" s="1"/>
  <c r="F618" i="1" s="1"/>
  <c r="F619" i="1" s="1"/>
  <c r="F620" i="1" s="1"/>
  <c r="F621" i="1" s="1"/>
  <c r="F622" i="1" s="1"/>
  <c r="F623" i="1" s="1"/>
  <c r="F624" i="1" s="1"/>
  <c r="F625" i="1" s="1"/>
  <c r="F626" i="1" s="1"/>
  <c r="F627" i="1" s="1"/>
  <c r="F628" i="1" s="1"/>
  <c r="F629" i="1" s="1"/>
  <c r="F630" i="1" s="1"/>
  <c r="F631" i="1" s="1"/>
  <c r="F632" i="1" s="1"/>
  <c r="F633" i="1" s="1"/>
  <c r="F634" i="1" s="1"/>
  <c r="F635" i="1" s="1"/>
  <c r="F636" i="1" s="1"/>
  <c r="F637" i="1" s="1"/>
  <c r="F638" i="1" s="1"/>
  <c r="F639" i="1" s="1"/>
  <c r="F640" i="1" s="1"/>
  <c r="F641" i="1" s="1"/>
  <c r="F642" i="1" s="1"/>
  <c r="F643" i="1" s="1"/>
  <c r="F644" i="1" s="1"/>
  <c r="F645" i="1" s="1"/>
  <c r="F646" i="1" s="1"/>
  <c r="F647" i="1" s="1"/>
  <c r="F648" i="1" s="1"/>
  <c r="F649" i="1" s="1"/>
  <c r="F650" i="1" s="1"/>
  <c r="F651" i="1" s="1"/>
  <c r="F652" i="1" s="1"/>
  <c r="F653" i="1" s="1"/>
  <c r="F654" i="1" s="1"/>
  <c r="F655" i="1" s="1"/>
  <c r="F656" i="1" s="1"/>
  <c r="F657" i="1" s="1"/>
  <c r="F658" i="1" s="1"/>
  <c r="F659" i="1" s="1"/>
  <c r="F660" i="1" s="1"/>
  <c r="F661" i="1" s="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5" i="1" s="1"/>
  <c r="F686" i="1" s="1"/>
  <c r="F687" i="1" s="1"/>
  <c r="F688" i="1" s="1"/>
  <c r="F689" i="1" s="1"/>
  <c r="F690" i="1" s="1"/>
  <c r="F691" i="1" s="1"/>
  <c r="F692" i="1" s="1"/>
  <c r="F693" i="1" s="1"/>
  <c r="F694" i="1" s="1"/>
  <c r="F695" i="1" s="1"/>
  <c r="F696" i="1" s="1"/>
  <c r="F697" i="1" s="1"/>
  <c r="F698" i="1" s="1"/>
  <c r="F699" i="1" s="1"/>
  <c r="F700" i="1" s="1"/>
  <c r="F701" i="1" s="1"/>
  <c r="F702" i="1" s="1"/>
  <c r="F703" i="1" s="1"/>
  <c r="F704" i="1" s="1"/>
  <c r="F705" i="1" s="1"/>
  <c r="F706" i="1" s="1"/>
  <c r="F707" i="1" s="1"/>
  <c r="F708" i="1" s="1"/>
  <c r="F709" i="1" s="1"/>
  <c r="F710" i="1" s="1"/>
  <c r="F711" i="1" s="1"/>
  <c r="F712" i="1" s="1"/>
  <c r="F713" i="1" s="1"/>
  <c r="F714" i="1" s="1"/>
  <c r="F715" i="1" s="1"/>
  <c r="F716" i="1" s="1"/>
  <c r="F717" i="1" s="1"/>
  <c r="F718" i="1" s="1"/>
  <c r="F719" i="1" s="1"/>
  <c r="F720" i="1" s="1"/>
  <c r="F721" i="1" s="1"/>
  <c r="F722" i="1" s="1"/>
  <c r="F723" i="1" s="1"/>
  <c r="F724" i="1" s="1"/>
  <c r="F725" i="1" s="1"/>
  <c r="F726" i="1" s="1"/>
  <c r="F727" i="1" s="1"/>
  <c r="F728" i="1" s="1"/>
  <c r="F729" i="1" s="1"/>
  <c r="F730" i="1" s="1"/>
  <c r="F731" i="1" s="1"/>
  <c r="F732" i="1" s="1"/>
  <c r="F733" i="1" s="1"/>
  <c r="F734" i="1" s="1"/>
  <c r="F735" i="1" s="1"/>
  <c r="F736" i="1" s="1"/>
  <c r="F737" i="1" s="1"/>
  <c r="F738" i="1" s="1"/>
  <c r="F739" i="1" s="1"/>
  <c r="F740" i="1" s="1"/>
  <c r="F741" i="1" s="1"/>
  <c r="F742" i="1" s="1"/>
  <c r="F743" i="1" s="1"/>
  <c r="F744" i="1" s="1"/>
  <c r="F745" i="1" s="1"/>
  <c r="F746" i="1" s="1"/>
  <c r="F747" i="1" s="1"/>
  <c r="F748" i="1" s="1"/>
  <c r="F749" i="1" s="1"/>
  <c r="F750" i="1" s="1"/>
  <c r="F751" i="1" s="1"/>
  <c r="F752" i="1" s="1"/>
  <c r="F753" i="1" s="1"/>
  <c r="F754" i="1" s="1"/>
  <c r="F755" i="1" s="1"/>
  <c r="F756" i="1" s="1"/>
  <c r="F757" i="1" s="1"/>
  <c r="F758" i="1" s="1"/>
  <c r="F759" i="1" s="1"/>
  <c r="F760" i="1" s="1"/>
  <c r="F761" i="1" s="1"/>
  <c r="F762" i="1" s="1"/>
  <c r="F763" i="1" s="1"/>
  <c r="F764" i="1" s="1"/>
  <c r="F765" i="1" s="1"/>
  <c r="F766" i="1" s="1"/>
  <c r="F767" i="1" s="1"/>
  <c r="F768" i="1" s="1"/>
  <c r="F769" i="1" s="1"/>
  <c r="F770" i="1" s="1"/>
  <c r="F771" i="1" s="1"/>
  <c r="F772" i="1" s="1"/>
  <c r="F773" i="1" s="1"/>
  <c r="F774" i="1" s="1"/>
  <c r="F775" i="1" s="1"/>
  <c r="F776" i="1" s="1"/>
  <c r="F777" i="1" s="1"/>
  <c r="F778" i="1" s="1"/>
  <c r="F779" i="1" s="1"/>
  <c r="F780" i="1" s="1"/>
  <c r="F781" i="1" s="1"/>
  <c r="F782" i="1" s="1"/>
  <c r="F783" i="1" s="1"/>
  <c r="F784" i="1" s="1"/>
  <c r="F785" i="1" s="1"/>
  <c r="F786" i="1" s="1"/>
  <c r="F787" i="1" s="1"/>
  <c r="F788" i="1" s="1"/>
  <c r="F789" i="1" s="1"/>
  <c r="F790" i="1" s="1"/>
  <c r="F791" i="1" s="1"/>
  <c r="F792" i="1" s="1"/>
  <c r="F793" i="1" s="1"/>
  <c r="F794" i="1" s="1"/>
  <c r="F795" i="1" s="1"/>
  <c r="F796" i="1" s="1"/>
  <c r="F797" i="1" s="1"/>
  <c r="F798" i="1" s="1"/>
  <c r="F799" i="1" s="1"/>
  <c r="F800" i="1" s="1"/>
  <c r="F801" i="1" s="1"/>
  <c r="F802" i="1" s="1"/>
  <c r="F803" i="1" s="1"/>
  <c r="F804" i="1" s="1"/>
  <c r="F805" i="1" s="1"/>
  <c r="F806" i="1" s="1"/>
  <c r="F807" i="1" s="1"/>
  <c r="F808" i="1" s="1"/>
  <c r="F809" i="1" s="1"/>
  <c r="F810" i="1" s="1"/>
  <c r="F811" i="1" s="1"/>
  <c r="F812" i="1" s="1"/>
  <c r="F813" i="1" s="1"/>
  <c r="F814" i="1" s="1"/>
  <c r="F815" i="1" s="1"/>
  <c r="F816" i="1" s="1"/>
  <c r="F817" i="1" s="1"/>
  <c r="F818" i="1" s="1"/>
  <c r="F819" i="1" s="1"/>
  <c r="F820" i="1" s="1"/>
  <c r="F821" i="1" s="1"/>
  <c r="F822" i="1" s="1"/>
  <c r="F823" i="1" s="1"/>
  <c r="F824" i="1" s="1"/>
  <c r="F825" i="1" s="1"/>
  <c r="F826" i="1" s="1"/>
  <c r="F827" i="1" s="1"/>
  <c r="F828" i="1" s="1"/>
  <c r="F829" i="1" s="1"/>
  <c r="F830" i="1" s="1"/>
  <c r="F831" i="1" s="1"/>
  <c r="F832" i="1" s="1"/>
  <c r="F833" i="1" s="1"/>
  <c r="F834" i="1" s="1"/>
  <c r="F835" i="1" s="1"/>
  <c r="F836" i="1" s="1"/>
  <c r="F837" i="1" s="1"/>
  <c r="F838" i="1" s="1"/>
  <c r="F839" i="1" s="1"/>
  <c r="F840" i="1" s="1"/>
  <c r="F841" i="1" s="1"/>
  <c r="F842" i="1" s="1"/>
  <c r="F843" i="1" s="1"/>
  <c r="F844" i="1" s="1"/>
  <c r="F845" i="1" s="1"/>
  <c r="F846" i="1" s="1"/>
  <c r="F847" i="1" s="1"/>
  <c r="F848" i="1" s="1"/>
  <c r="F849" i="1" s="1"/>
  <c r="F850" i="1" s="1"/>
  <c r="F851" i="1" s="1"/>
  <c r="F852" i="1" s="1"/>
  <c r="F853" i="1" s="1"/>
  <c r="F854" i="1" s="1"/>
  <c r="F855" i="1" s="1"/>
  <c r="F856" i="1" s="1"/>
  <c r="F857" i="1" s="1"/>
  <c r="F858" i="1" s="1"/>
  <c r="F859" i="1" s="1"/>
  <c r="F860" i="1" s="1"/>
  <c r="F861" i="1" s="1"/>
  <c r="F862" i="1" s="1"/>
  <c r="F863" i="1" s="1"/>
  <c r="F864" i="1" s="1"/>
  <c r="F865" i="1" s="1"/>
  <c r="F866" i="1" s="1"/>
  <c r="F867" i="1" s="1"/>
  <c r="F868" i="1" s="1"/>
  <c r="F869" i="1" s="1"/>
  <c r="F870" i="1" s="1"/>
  <c r="F871" i="1" s="1"/>
  <c r="F872" i="1" s="1"/>
  <c r="F873" i="1" s="1"/>
  <c r="F874" i="1" s="1"/>
  <c r="F875" i="1" s="1"/>
  <c r="F876" i="1" s="1"/>
  <c r="F877" i="1" s="1"/>
  <c r="F878" i="1" s="1"/>
  <c r="F879" i="1" s="1"/>
  <c r="F880" i="1" s="1"/>
  <c r="F881" i="1" s="1"/>
  <c r="F882" i="1" s="1"/>
  <c r="F883" i="1" s="1"/>
  <c r="F884" i="1" s="1"/>
  <c r="F885" i="1" s="1"/>
  <c r="F886" i="1" s="1"/>
  <c r="F887" i="1" s="1"/>
  <c r="F888" i="1" s="1"/>
  <c r="F889" i="1" s="1"/>
  <c r="F890" i="1" s="1"/>
  <c r="F891" i="1" s="1"/>
  <c r="F892" i="1" s="1"/>
  <c r="F893" i="1" s="1"/>
  <c r="F894" i="1" s="1"/>
  <c r="F895" i="1" s="1"/>
  <c r="F896" i="1" s="1"/>
  <c r="F897" i="1" s="1"/>
  <c r="F898" i="1" s="1"/>
  <c r="F899" i="1" s="1"/>
  <c r="F900" i="1" s="1"/>
  <c r="F901" i="1" s="1"/>
  <c r="F902" i="1" s="1"/>
  <c r="F903" i="1" s="1"/>
  <c r="F904" i="1" s="1"/>
  <c r="F905" i="1" s="1"/>
  <c r="F906" i="1" s="1"/>
  <c r="F907" i="1" s="1"/>
  <c r="F908" i="1" s="1"/>
  <c r="F909" i="1" s="1"/>
  <c r="F910" i="1" s="1"/>
  <c r="F911" i="1" s="1"/>
  <c r="F912" i="1" s="1"/>
  <c r="F913" i="1" s="1"/>
  <c r="F914" i="1" s="1"/>
  <c r="F915" i="1" s="1"/>
  <c r="F916" i="1" s="1"/>
  <c r="F917" i="1" s="1"/>
  <c r="F918" i="1" s="1"/>
  <c r="F919" i="1" s="1"/>
  <c r="F920" i="1" s="1"/>
  <c r="F921" i="1" s="1"/>
  <c r="F922" i="1" s="1"/>
  <c r="F923" i="1" s="1"/>
  <c r="F924" i="1" s="1"/>
  <c r="F925" i="1" s="1"/>
  <c r="F926" i="1" s="1"/>
  <c r="F927" i="1" s="1"/>
  <c r="F928" i="1" s="1"/>
  <c r="F929" i="1" s="1"/>
  <c r="F930" i="1" s="1"/>
  <c r="F931" i="1" s="1"/>
  <c r="F932" i="1" s="1"/>
  <c r="F933" i="1" s="1"/>
  <c r="F934" i="1" s="1"/>
  <c r="F935" i="1" s="1"/>
  <c r="F936" i="1" s="1"/>
  <c r="F937" i="1" s="1"/>
  <c r="F938" i="1" s="1"/>
  <c r="F939" i="1" s="1"/>
  <c r="F940" i="1" s="1"/>
  <c r="F941" i="1" s="1"/>
  <c r="F942" i="1" s="1"/>
  <c r="F943" i="1" s="1"/>
  <c r="F944" i="1" s="1"/>
  <c r="F945" i="1" s="1"/>
  <c r="F946" i="1" s="1"/>
  <c r="F947" i="1" s="1"/>
  <c r="F948" i="1" s="1"/>
  <c r="F949" i="1" s="1"/>
  <c r="F950" i="1" s="1"/>
  <c r="F951" i="1" s="1"/>
  <c r="F952" i="1" s="1"/>
  <c r="F953" i="1" s="1"/>
  <c r="F954" i="1" s="1"/>
  <c r="F955" i="1" s="1"/>
  <c r="F956" i="1" s="1"/>
  <c r="F957" i="1" s="1"/>
  <c r="F958" i="1" s="1"/>
  <c r="F959" i="1" s="1"/>
  <c r="F960" i="1" s="1"/>
  <c r="F961" i="1" s="1"/>
  <c r="F962" i="1" s="1"/>
  <c r="F963" i="1" s="1"/>
  <c r="F964" i="1" s="1"/>
  <c r="F965" i="1" s="1"/>
  <c r="F966" i="1" s="1"/>
  <c r="F967" i="1" s="1"/>
  <c r="F968" i="1" s="1"/>
  <c r="F969" i="1" s="1"/>
  <c r="F970" i="1" s="1"/>
  <c r="F971" i="1" s="1"/>
  <c r="F972" i="1" s="1"/>
  <c r="F973" i="1" s="1"/>
  <c r="F974" i="1" s="1"/>
  <c r="F975" i="1" s="1"/>
  <c r="F976" i="1" s="1"/>
  <c r="F977" i="1" s="1"/>
  <c r="F978" i="1" s="1"/>
  <c r="F979" i="1" s="1"/>
  <c r="F980" i="1" s="1"/>
  <c r="F981" i="1" s="1"/>
  <c r="F982" i="1" s="1"/>
  <c r="F983" i="1" s="1"/>
  <c r="F984" i="1" s="1"/>
  <c r="F985" i="1" s="1"/>
  <c r="F986" i="1" s="1"/>
  <c r="F987" i="1" s="1"/>
  <c r="F988" i="1" s="1"/>
  <c r="F989" i="1" s="1"/>
  <c r="F990" i="1" s="1"/>
  <c r="F9" i="1"/>
  <c r="F992" i="1" l="1"/>
  <c r="E992" i="1"/>
  <c r="D992" i="1"/>
</calcChain>
</file>

<file path=xl/sharedStrings.xml><?xml version="1.0" encoding="utf-8"?>
<sst xmlns="http://schemas.openxmlformats.org/spreadsheetml/2006/main" count="1981" uniqueCount="1496">
  <si>
    <t>Fecha</t>
  </si>
  <si>
    <t>Doc. No.</t>
  </si>
  <si>
    <t>Concepto</t>
  </si>
  <si>
    <t>Débito</t>
  </si>
  <si>
    <t>Crédito</t>
  </si>
  <si>
    <t>Balance</t>
  </si>
  <si>
    <t>CH-7556</t>
  </si>
  <si>
    <t>1113-18 [ASESORES TECNICOS EMPRESARIALES RAXMA, S.R.L.] LIB-999. PAGO CUB-05 DEL CONTRATO OISOE-FP-065-2019, FICHA CBE00777, SEGUNDA ADENDUM POR TERMINACION DE OBRA SUB-ESTACION DE POTENCIA CABLEADO, ILUMINARIA EXTERIORES Y VERJA PERIMETRAL DEL HOSPITAL VINICIO CALVENTI, PROVINCIA SANTO DOMINGO, REP. DOM. SEGÚN COM. VMC- SP-003-2026 D/F 05/02/2026.MVC-7847</t>
  </si>
  <si>
    <t>CH-7558</t>
  </si>
  <si>
    <t>1113-18 [MACROTECH FARMACEUTICA SRL] LIB-1005. COMPLETIVO DEL PRIMER PAGO CORRESPONDIENTE AL 20% DE AVANCE INICIAL AL CONTRATO NO. MIVHED/CB/CS/PEPU/012/2025, PROCESO NO. MIVHED-CCC-PEPU-2025-0019, POR LA EJECUION DE SERVICIO PARA LA IMPLEMENTACION DEL SISTEMA INTEGRAL DE GESTION HOSPITALARIA TASY PARA LA CIUDAD SANITARIA DR. LUIS EDUARDO AYBAR. SEGUN VMC-SP-520-2025 D/F 24/12/2025. VER ANEXOS. MVC- 7881</t>
  </si>
  <si>
    <t>CH-7559</t>
  </si>
  <si>
    <t>1113-18 [HUMANO SEGUROS, S. A.] LIB-900. PAGO FACTURAS NCF NO. E450000007311 POR VALOR DE USD$2,423.79 Y E450000007024 POR VALOR DE USD$11,444.03 D/F 01/02/2026 (CON LA TASA DEL DOLAR A RD$61.7963 AL 19 DE FEBRERO DEL 2026), POR CONCEPTO DE SEGURO MEDICO MÁSTER IND DE SALUD INTERNACIONAL, CORRESPONDIENTE A LA POLIZA NO. 30-93-015688, DURANTE EL PERIODO DESDE 01/02/2026 AL 28/02/2026, SEGUN COM. RRHH-0058-26 D/F 18/02/2026. VER ANEXOS. MVC-7892</t>
  </si>
  <si>
    <t>CH-7562</t>
  </si>
  <si>
    <t>1113-18 [FELIX MIGUEL NUÑEZ ENCARNACION] LIB-1000. ABONO CUB-14 (64.13%) DEL CONTRATO OB-OISOE-FP-002-2019, FICHA CBE00502, PARA REPARACION GENERAL DEL HOSPITAL MUNICIPAL DE NISIBON, PROVINCIA LA ALTAGRACIA, PROYECTO NO. 00493, SEGÚN COM. VMC-SP-007-2026 D/F 20/02/2026. MVC-7904</t>
  </si>
  <si>
    <t>CH-7563</t>
  </si>
  <si>
    <t>1113-18 [CONSORCIO GRUPO TRIFORTIS] LIB-996. ABONO CUB-06 DEL CONTRATO MIVHED/CB/OB/LPN/010/2023, FICHA CBE00718, CONCLUSIÓN DE LA CONSTRUCCIÓN FASE I DEL CENTRO DE CORRECCIÓN Y REHABILITACIÓN LAS PARRAS, PROV. SANTO DOMINGO ESTE, PROYECTO NO. 00589, SEGÚN COM. VMC-SP-006-2026 D/F 20/02/2026. MVC-7906</t>
  </si>
  <si>
    <t>CH-7564</t>
  </si>
  <si>
    <t>1113-18 [AGUA PLANETA AZUL, S. A.] LIB-1006. ONCEAVO PAGO DE LA O/C NO. MIVHED-2025-00043, PROC. NO. MIVHED-DAF-CM-2025-0008 D/F 27/03/2025, CON LAS FACTS NCF E450000022558 D/F 12/02/2026, 22525 D/F 10/02/2026, 22713 D/F 17/02/2026, 22312 D/F 05/02/2026, 22065 D/F 23/01/2026, 22176 D/F 28/01/2026, 21835 D/F 15/01/2026, 22337 D/F 04/02/2026, 21959 D/F 21/01/2026, 22373 D/F 12/02/2026, 22132, 22249 D/F 29/01/2026, 21734 D/F 15/01/2026, 21903 Y 21901 D/F 19/01/2026, MENOS NOTA DE CREDITO NCF E340000008544 Y 8543 D/F 20/02/2026, POR SUMINISTRO DE BOTELLONES DE AGUA POTABLE A LOS EDIF I Y II DE ESTE MINISTERIO, SEGUN DA/0189/2026 D/F 20/02/2026. VER ANEXOS. MVC-7908</t>
  </si>
  <si>
    <t>CH-7585</t>
  </si>
  <si>
    <t>1113-18 [ARIAS MOTORS SA] LIB-829. CUARTO PAGO AL CONTRATO NO. MIVHED-CB-BS-CP-001-2025, PROCESO MIVHED-CCC-CP-2025-0004, CON LAS FACTURAS NCF E450000000425 D/F 03/11/2025, E450000000430 D/F 06/11/2025, E450000000442 D/F 14/11/2025, E450000000449 D/F 20/11/2025, E450000000472 D/F 03/12/2025, POR ADQUISICION E INSTALACION DE NEUMATICOS PARA LA FLOTILLA VEHICULAR DE ESTE MINISTERIO. SEGUN DA/0020/2026 D/F 13/01/2026. VER ANEXOS. MVC-7748</t>
  </si>
  <si>
    <t>CH-7586</t>
  </si>
  <si>
    <t>1113-18 [ARMADURA SOFIA, S.R.L.] LIB-236. PAGO CUB-04 (34.61%) DEL CONTRATO OB-OISOE-FP-019-2018, FICHA CBE00644, POR SUMINISTRO E INSTALACIONES DE GASES MEDICOS, DEL HOSPITAL REGIONAL SAN VICENTE DE PAUL, SAN FRANCISCO DE MACORIS, PROVINCIA DUARTE, LOTE F, PROYECTO NO. 00499, SEGÚN COM. VMC-SP-479-2025 D/F 18/12/2025.-MVC- 7770</t>
  </si>
  <si>
    <t>CH-7587</t>
  </si>
  <si>
    <t>1113-18 [GSI INTERNATIONAL, INC] LIB-828. PAGO DEL CONTRATO NO. MIVHED-CB-BS-007-2025 PROCESO MIVHED-CCC-PEPU-2025-0017, CON LA FACT. NCF NO. E-450000000027 D/F 09/01/2026 POR CONCEPTO DE RENOVACION DE LA SUSCRIPCION DE LOS LICENCIAMIENTOS DE LA PLATAFORMA BIZAGI EN LA NUBE (PAAS) PARA EL USO DE LA VENTANILLA UNICA DE LA CONSTRUCCION (VUC), POR UN PERIODO DE VIGENCIA (6) MESES DESDE EL 23/04/2025 AL 22/10/2025, SEGUN DA/0099/2026 D/F 03/02/2026. VER ANEXOS. MVC-7842.</t>
  </si>
  <si>
    <t>CH-7588</t>
  </si>
  <si>
    <t>1113-18 [AUTO WASH JC SRL] LIB-917. PAGO ORDEN DE COMPRA NO. MIVHED-2026-00003 PROCESO NO. MIVHED-DAF-CM-2025-0071 D/F 14/01/2026, CON LA FACTURA NCF NO. B1500000081 D/F 17/02/2026, POR ADQUISICION DE TICKETS PARA EL SERVICIO DE LAVADO PARA LA FLOTILLA VEHICULAR DE ESTE MINISTERIO, SEGUN DA/0173/2026 D/F 17/02/2026. (RETENCION: 5% DEL ISR) VER ANEXOS. MVC- 7897</t>
  </si>
  <si>
    <t>CH-7590</t>
  </si>
  <si>
    <t>1113-18 [LEIDA AMARILIS DE LOS SANTOS LEREBOURS] LIB-990. PAGO A LA FACTURA NCF B1500000307 D/F 19/01/2026, POR CONCEPTO DE NOTARIZACION DE UN (1) ACTO AUTENTICO. SEGÚN DA/0199/2026 D/F 23/02/2026 Y MIVED-DJ/0199/2026 D/F 11/02/2026. (RETENCIÓN: 100% DEL ITBIS Y 10% DEL ISR) VER ANEXOS. MVC- 7907</t>
  </si>
  <si>
    <t>CH-7655</t>
  </si>
  <si>
    <t>1113-18 [ISECON INGENIERIA SERVICIOS &amp; CONSTRUCCIONES, SRL] LIB-324. PAGO 20% DE AVANCE INICIAL DEL CONTRATO MIVHED/CB/OB/CP/001/2024, FICHA CBE00724, ADENDUM POR TERMINACION DE OBRA, PROCESO ACOGIDO A LA (LEY 83-24), PARA LA CONSTRUCCION DE LA SEGUNDA ETAPA DE REPARACION DEL PARQUEO DEL EDIFICIO DE LA POLICIA NACIONAL, SANTO DOMINGO OESTE, PROVINCIA SANTO DOMINGO, PROYECTO NO. 00592, SEGÚN COMUNICACIÓN VMC-SP-001-2026 D/F 07/01/2026.MVC-7743</t>
  </si>
  <si>
    <t>CH-7658</t>
  </si>
  <si>
    <t>1113-18 [INSTITUTO TECNOLOGICO DE SANTO DOMINGO] LIB-818. SEGUNDO PAGO CON LA FACTURA NCF NO. E450000000040 D/F 10/12/2025, CORRESPONDIENTE AL PAGO DEL TRIMESTRE NOVIEMBRE 2025/ ENERO 2026, POR LA PARTICIPACION DE LA COLABORADORA: WILMERY ESPINO VARGAS EN LA MAESTRIA EN NUTRIOLOGIA CLINICA, LA CUAL TENDRA UNA DURACION DE DOS (2) AÑOS, Y LA MISMA INICIO EN FEBRERO DEL 2025 Y CULMINARIA FEBRERO DEL 2027, CUBRIENDO LA INSTITUCION EL 50% DE LA MISMA, SEGUN COMS. RRHH-0043-2026 D/F 11/02/2026, RRHH-00275-2025 D/F 28/08/2025 Y RRHH-00270-2025 D/F 24/06/2025. VER ANEXOS. MVC-7878</t>
  </si>
  <si>
    <t>CH-7557</t>
  </si>
  <si>
    <t>1113-18 [PONTIFICIA UNIVERSIDAD CATOLICA MADRE Y MAESTRA (PUCMM)] LIB-1048. SEGUNDO PAGO CON LA FACTURA NCF NO. E450000001581 D/F 17/12/2025, POR LA PARTICIPACION DE LA COLABORADORA: JANVIEILLS CARIDAD PEÑA ROJAS, CORRESPONDIENTE A LA MAESTRIA EN GESTION FINANCIERA, LA CUAL TENDRA UNA DURACION DE UN (1) AÑO Y OCHO (8) MESES, EL CUAL INICIARA EL 30 DE JUNIO DEL 2025 Y FINALIZA EN EL MES DE MARZO 2027, SEGUN COMS. RRHH-0042-2026 D/F 11/02/2026, RRHH-00201-2025 D/F 19/05/2025, RRHH-00203-2025 D/F 19/05/2025 Y DFO-0049-2025 07/02/2025. VER ANEXOS. MVC-7879</t>
  </si>
  <si>
    <t>CH-7565</t>
  </si>
  <si>
    <t>DB-4888</t>
  </si>
  <si>
    <t>1113-17 PARA REGISTRAR INGRESOS DE BIENES NACIONALES CORRESPONDIENTE AL DIA 02/03/2026. SEGUN RELACION ANEXA.</t>
  </si>
  <si>
    <t>ED-29924</t>
  </si>
  <si>
    <t>1113-18 PARA REGISTRAR ASIGNACION CUOTA DE PAGO DEBITO DE LA CTA. SUBCUENTA TESORERIA MIVED NO. 211-900100-0, HACIA LA CTA. LIBRAMIENTO TESORERIA NACIOANL MIVED PARA 1113-18 PARA CUBRIR PAGO LIB-841  REF NO. 63261</t>
  </si>
  <si>
    <t>1113-19 PARA REGISTRAR ASIGNACION CUOTA DE PAGO DEBITO DE LA CTA. SUBCUENTA TESORERIA MIVED NO. 211-900100-0, HACIA LA CTA. LIBRAMIENTO TESORERIA NACIOANL MIVED PARA 1113-18 PARA CUBRIR PAGO LIB-841  REF NO. 63261</t>
  </si>
  <si>
    <t>ED-29976</t>
  </si>
  <si>
    <t>1113-18 REGISTRO Y PAGO NOMINA EMPLEADOS FIJOS ADICIONAL, CORRESPONDIENTE AL MES DE FEBRERO 2026. RETENCIONES POR VALOR DE RD$18,066.91 Y APORTES TSS POR VALOR DE RD$29,503.29 SEGUN LIBRAMIENTO NO. 1029-1 D/F 02/03/2026</t>
  </si>
  <si>
    <t>ED-29984</t>
  </si>
  <si>
    <t>1113-18 REGISTRO Y PAGO NOMINA EMPLEADOS TEMPORAL EN CARGOS DE CARRERA ADICIONAL, CORRESPONDIENTE AL MES DE FEBRERO 2026. RETENCIONES POR VALOR DE RD$260,268.69 Y APORTES TSS POR VALOR DE RD$217,505.53 SEGUN LIBRAMIENTO NO. 1031-1 D/F 02/03/2026</t>
  </si>
  <si>
    <t>ED-29986</t>
  </si>
  <si>
    <t>1113-17 PARA REGISTRAR INGRESO CORRESPONDIENTE AL DIA 02 DEL MES DE MARZO 2026, SEGUN ESTADO DE BANCO ANEXO, REF NO.  419331050 VMNRT</t>
  </si>
  <si>
    <t>ED-29987</t>
  </si>
  <si>
    <t>1113-17 PARA REGISTRAR INGRESO CORRESPONDIENTE AL DIA 02 DEL MES DE MARZO 2026, SEGUN ESTADO DE BANCO ANEXO, REF NO.  241406029 VMNRT</t>
  </si>
  <si>
    <t>ED-29988</t>
  </si>
  <si>
    <t>1113-17 PARA REGISTRAR INGRESO CORRESPONDIENTE AL DIA 02 DEL MES DE MARZO 2026, SEGUN ESTADO DE BANCO ANEXO, REF NO.  5160010072 VMNRT</t>
  </si>
  <si>
    <t>ED-29989</t>
  </si>
  <si>
    <t>1113-17 PARA REGISTRAR INGRESO CORRESPONDIENTE AL DIA 02 DEL MES DE MARZO 2026, SEGUN ESTADO DE BANCO ANEXO, REF NO.  452400544247 VMNRT</t>
  </si>
  <si>
    <t>ED-29990</t>
  </si>
  <si>
    <t>1113-17 PARA REGISTRAR INGRESO CORRESPONDIENTE AL DIA 02 DEL MES DE MARZO 2026, SEGUN ESTADO DE BANCO ANEXO, REF NO.  241410880 VMNRT</t>
  </si>
  <si>
    <t>ED-29991</t>
  </si>
  <si>
    <t>1113-17 PARA REGISTRAR INGRESO CORRESPONDIENTE AL DIA 02 DEL MES DE MARZO 2026, SEGUN ESTADO DE BANCO ANEXO, REF NO.  241411772 VMNRT</t>
  </si>
  <si>
    <t>ED-29992</t>
  </si>
  <si>
    <t>1113-17 PARA REGISTRAR INGRESO CORRESPONDIENTE AL DIA 02 DEL MES DE MARZO 2026, SEGUN ESTADO DE BANCO ANEXO, REF NO.  241411987 VMNRT</t>
  </si>
  <si>
    <t>ED-29993</t>
  </si>
  <si>
    <t>1113-17 PARA REGISTRAR INGRESO CORRESPONDIENTE AL DIA 02 DEL MES DE MARZO 2026, SEGUN ESTADO DE BANCO ANEXO, REF NO.  241412387 VMNRT</t>
  </si>
  <si>
    <t>ED-29994</t>
  </si>
  <si>
    <t>1113-17 PARA REGISTRAR INGRESO CORRESPONDIENTE AL DIA 02 DEL MES DE MARZO 2026, SEGUN ESTADO DE BANCO ANEXO, REF NO.  419427025 VMNRT</t>
  </si>
  <si>
    <t>ED-29995</t>
  </si>
  <si>
    <t>1113-17 PARA REGISTRAR INGRESO CORRESPONDIENTE AL DIA 02 DEL MES DE MARZO 2026, SEGUN ESTADO DE BANCO ANEXO, REF NO.  1690010685 VMNRT</t>
  </si>
  <si>
    <t>ED-29996</t>
  </si>
  <si>
    <t>1113-17 PARA REGISTRAR INGRESO CORRESPONDIENTE AL DIA 02 DEL MES DE MARZO 2026, SEGUN ESTADO DE BANCO ANEXO, REF NO.  241413238 VMNRT</t>
  </si>
  <si>
    <t>ED-29997</t>
  </si>
  <si>
    <t>1113-17 PARA REGISTRAR INGRESO CORRESPONDIENTE AL DIA 02 DEL MES DE MARZO 2026, SEGUN ESTADO DE BANCO ANEXO, REF NO.  452400367418 VMNRT</t>
  </si>
  <si>
    <t>ED-29998</t>
  </si>
  <si>
    <t>1113-17 PARA REGISTRAR INGRESO CORRESPONDIENTE AL DIA 02 DEL MES DE MARZO 2026, SEGUN ESTADO DE BANCO ANEXO, REF NO.  241415001 VMNRT</t>
  </si>
  <si>
    <t>ED-29999</t>
  </si>
  <si>
    <t>1113-17 PARA REGISTRAR INGRESO CORRESPONDIENTE AL DIA 02 DEL MES DE MARZO 2026, SEGUN ESTADO DE BANCO ANEXO, REF NO.  241415697 VMNRT</t>
  </si>
  <si>
    <t>ED-30000</t>
  </si>
  <si>
    <t>1113-17 PARA REGISTRAR INGRESO CORRESPONDIENTE AL DIA 02 DEL MES DE MARZO 2026, SEGUN ESTADO DE BANCO ANEXO, REF NO.  419467265 VMNRT</t>
  </si>
  <si>
    <t>ED-30001</t>
  </si>
  <si>
    <t>1113-17 PARA REGISTRAR INGRESO CORRESPONDIENTE AL DIA 02 DEL MES DE MARZO 2026, SEGUN ESTADO DE BANCO ANEXO, REF NO.  452400368926 VMNRT</t>
  </si>
  <si>
    <t>ED-30002</t>
  </si>
  <si>
    <t>1113-17 PARA REGISTRAR INGRESO CORRESPONDIENTE AL DIA 02 DEL MES DE MARZO 2026, SEGUN ESTADO DE BANCO ANEXO, REF NO.  241418461 VMNR</t>
  </si>
  <si>
    <t>ED-30003</t>
  </si>
  <si>
    <t>1113-17 PARA REGISTRAR INGRESO CORRESPONDIENTE AL DIA 02 DEL MES DE MARZO 2026, SEGUN ESTADO DE BANCO ANEXO, REF NO.  241418743 VMNR</t>
  </si>
  <si>
    <t>ED-30369</t>
  </si>
  <si>
    <t>ED-30370</t>
  </si>
  <si>
    <t>1113-19 PARA REGISTRAR INGRESO CORRESPONDIENTE AL DIA 02 DEL MES DE MARZO 2026, SEGUN ESTADO DE BANCO ANEXO, REF INT177247886420 4E (AVAK ARCHITECTURE S R L 344363)</t>
  </si>
  <si>
    <t>ED-30371</t>
  </si>
  <si>
    <t>1113-19 PARA REGISTRAR INGRESO CORRESPONDIENTE AL DIA 02 DEL MES DE MARZO 2026, SEGUN ESTADO DE BANCO ANEXO, REF INT177247995582 61 MARCOS NOVO 455259</t>
  </si>
  <si>
    <t>ED-30372</t>
  </si>
  <si>
    <t>1113-19 PARA REGISTRAR INGRESO CORRESPONDIENTE AL DIA 02 DEL MES DE MARZO 2026, SEGUN ESTADO DE BANCO ANEXO, REF INT177247995582 61 VITTORIO FERRARA 015352</t>
  </si>
  <si>
    <t>ED-30373</t>
  </si>
  <si>
    <t>1113-19 PARA REGISTRAR INGRESO CORRESPONDIENTE AL DIA 02 DEL MES DE MARZO 2026, SEGUN ESTADO DE BANCO ANEXO, REF INT177247995582 61 JOSE DARIO ARACENA GARCIA 279531</t>
  </si>
  <si>
    <t>ED-30374</t>
  </si>
  <si>
    <t>1113-19 PARA REGISTRAR INGRESO CORRESPONDIENTE AL DIA 02 DEL MES DE MARZO 2026, SEGUN ESTADO DE BANCO ANEXO, REF INT177247995582 61 ISABELLE BRIERE 040524</t>
  </si>
  <si>
    <t>ED-30375</t>
  </si>
  <si>
    <t>1113-19 PARA REGISTRAR INGRESO CORRESPONDIENTE AL DIA 02 DEL MES DE MARZO 2026, SEGUN ESTADO DE BANCO ANEXO, REF INT177247995582 61 ISABELLE BRIERE 010210</t>
  </si>
  <si>
    <t>ED-30376</t>
  </si>
  <si>
    <t>1113-19 PARA REGISTRAR INGRESO CORRESPONDIENTE AL DIA 02 DEL MES DE MARZO 2026, SEGUN ESTADO DE BANCO ANEXO, REF INT177247995582 61 ISABELLE BRIERE 815359</t>
  </si>
  <si>
    <t>ED-30377</t>
  </si>
  <si>
    <t>1113-19 PARA REGISTRAR INGRESO CORRESPONDIENTE AL DIA 02 DEL MES DE MARZO 2026, SEGUN ESTADO DE BANCO ANEXO, REF INT177247995582 61 MARCOS NOVO 909145</t>
  </si>
  <si>
    <t>ED-30378</t>
  </si>
  <si>
    <t>1113-19 PARA REGISTRAR INGRESO CORRESPONDIENTE AL DIA 02 DEL MES DE MARZO 2026, SEGUN ESTADO DE BANCO ANEXO, REF INT177247995582 61 HIGINIO LLAMES 062952</t>
  </si>
  <si>
    <t>CH-7561</t>
  </si>
  <si>
    <t>1113-18 [PROYECTOS DE INGENIERIA Y EDIFICACIONES MELO SCARFULLERY SRL] LIB-1070. NOVENO PAGO DEL CONTRATO NO. MIVHED-CB-SB-LPN-018-2025 PROCESO NO. MIVHED-CCC-LPN-2025-0004, ADENDA I NO. MIVHED-CB-AD-351-2025, (POR INCREMENTO AL MONTO DEL CONTRATO POR EQUILIBRIO ECONOMICO) CON LA FACT. NO. B1500000087 D/F 12/02/2026, (POR VALOR DE RD$14,445,667.72 MENOS RD$2,067,212.46 CORRESP. AL 20%. AMORT. DEL AVANCE INICIAL) POR ADQ. DE MAT.DE CONST. PARA PROGRAMA FINALIZA TU VIVIENDA, LA UNIDAD DE ACCION RAPIDA Y DONACIONES PARA MEJORAMIENTO DE VIVIENDAS Y EDIFICACIONES EN TODO EL PAIS, LOTE 5: CARPINTERIA, ITEAM NO.1-13., SEGUN DA/0154/2026 D/F 13/02/2026. (RET.: 5% ISR). MVC-7901.</t>
  </si>
  <si>
    <t>CH-7566</t>
  </si>
  <si>
    <t>1113-18 [EVEL SUPLIDORES SRL] LIB-1052. ONCEAVO PAGO AL CONTRATO NO. MIVHED-CB-SB-LPN-017-2025 PROCESO NO. MIVHED-CCC-LPN-2025-0004, ADENDA I NO. MIVHED-CB-AD-352-2025, (POR INCREMENTO AL MONTO DEL CONTRATO) CON LA FACT. NCF. B1500000436 D/F 20/02/2026, POR ADQUISICION DE MATERIALES DE CONSTRUCCION PARA PROGRAMA FINALIZA TU VIVIENDA, LA UNIDAD DE ACCION RAPIDA Y DONACIONES PARA MEJORAMIENTO DE VIVIENDAS Y EDIFICACIONES EN TODO EL PAIS, LOTE 4: CARPINTERIA A. ITEM #1-13. SEGUN DA/0201/2026 D/F 24/02/2026. (RET.: 5% ISR). MVC-7910.</t>
  </si>
  <si>
    <t>CH-7568</t>
  </si>
  <si>
    <t>1113-18 [COLUMBUS NETWORKS DOMINICANA SA] LIB-1053. PAGO FACTURA NCF NO. E450000002231 D/F 01/02/2026, POR SERVICIO DE C&amp;W FIBRA OPTICA (GPON DIA) PLAN 120/60 Y PLAN 300/150, DE LA CUENTA NO.50046578, CORRESPONDIENTE AL PERIODO DEL 01 DE FEBRERO DEL 2026 AL 28 DE FEBRERO DEL 2026, PARA EL EDIFICIO I, SEGUN DA/0209/2026 D/F 25/02/2026. VER ANEXOS. MVC-7913</t>
  </si>
  <si>
    <t>CH-7569</t>
  </si>
  <si>
    <t>1113-18 [AGROINDUSTRIAL FREYSA SRL] LIB-1058. PAGO NO. 28 AL CONTRATO NO. MIVHED-CB-CA-2023-003, PROCESO MIVHED-CCC-PEPU-2023-0010, CON LA FACTURA NCF NO. B1500000181 D/F 20/02/2026, POR ALQUILER DE 38 PARQUEOS PARA AUTOS Y 8 PARA MOTORES, UBICADOS EN LA CALLE 30 DE MARZO NO. 41, SECTOR SAN CARLOS, D.N. CORRESP. AL MES DE MARZO 2026, SEGUN DA/0193/2026 D/F 23/02/2026. (RETENCION: 5% DEL ISR). VER ANEXOS. MVC-7914.</t>
  </si>
  <si>
    <t>CH-7570</t>
  </si>
  <si>
    <t>1113-18 [MINISTERIO DE LA VIVIENDA HABITAT Y EDIFICACIONES (MIVHED)] LIB-1060. PAGO VIATICOS DE CERTIFICACION NO. UVO-CT-00004301 D/F 06/02/2026, POR CONCEPTO DE DESEMBOLSO DE VIATICOS AL EXTERIOR PARA EL COLABORADOR ELVIN CHRISTOPHER DE LA CRUZ CATANO, POR LA PARTICIPACION EN LA ¨20ª EDICION DEL GLOBAL COMPETITIVENESS LEADERSHIP (GCL) PROGRAMA 2026 DE GEORGETOWN UNIVERSITY¨, REALIZADO DEL 16 AL 26 DE MARZO 2026, EN LA CIUDAD DE WASHINGTON, ESTADOS UNIDOS DE NORTEAMERICA, SEGUN DA/0202/2026 D/F 24/02/2026, UVO-2026-0075 D/F 06/02/2026, DM-EXT-0092-26. VER ANEXOS. MVC-7915</t>
  </si>
  <si>
    <t>CH-7589</t>
  </si>
  <si>
    <t>1113-18 [EVEL SUPLIDORES SRL] LIB-1071. DECIMO PAGO AL CONTRATO NO. MIVHED-CB-SB-LPN-017-2025 PROCESO NO. MIVHED-CCC-LPN-2025-0004, ADENDA I NO. MIVHED-CB-AD-352-2025, (POR INCREMENTO AL MONTO DEL CONTRATO POR EQUILIBRIO ECONOMICO) CON LA FACT. NCF. B1500000435 D/F 12/02/2026, (POR VALOR DE RD$18,338,025.68 MENOS RD$3,513,238.31 CORRESP. AL 20%. AMORT. DEL AVANCE INICIAL) POR ADQ. DE MAT. DE CONST. PARA PROGRAMA FINALIZA TU VIVIENDA, LA UNIDAD DE ACCION RAPIDA Y DONACIONES PARA MEJORAMIENTO DE VIVIENDAS Y EDIFICACIONES EN TODO EL PAIS, LOTE 4: CARPINTERIA A. ITEM #1-13. SEGUN DA/0156/2026 D/F 13/02/2026. (RET.: 5% ISR). MVC-7902.</t>
  </si>
  <si>
    <t>DB-4889</t>
  </si>
  <si>
    <t>1113-17 PARA REGISTRAR INGRESOS DE BIENES NACIONALES CORRESPONDIENTE AL DIA 03/03/2026. SEGUN RELACION ANEXA.</t>
  </si>
  <si>
    <t>ED-29811</t>
  </si>
  <si>
    <t>1113-17 PARA REGISTRAR TRANSFERENCIA AUTOMATICA CC EMITIDA CUENTA COLECTORA MINISTERIO DE LA VIVIENDA HABITAT Y EDIFICACIONES (MIVEHD) CORRESPONDIENTE AL DIA 03/03/2026 REF 0102522537</t>
  </si>
  <si>
    <t>1113-19 PARA REGISTRAR TRANSFERENCIA AUTOMATICA CC EMITIDA CUENTA COLECTORA MINISTERIO DE LA VIVIENDA HABITAT Y EDIFICACIONES (MIVEHD) CORRESPONDIENTE AL DIA 03/03/2026 REF 0102522537</t>
  </si>
  <si>
    <t>ED-29917</t>
  </si>
  <si>
    <t>1113-17 PARA REGISTRAR INGRESOS POR PAGO DE INDEMNIZACION DEL PROYECTO AGM VI TOWER, UBICADO EN LA CALLE ANTONIO GUZMAN FERNANDEZ, SECTOR MIRADOR NORTE , SANTO DOMINGO DISTRITO NACIONAL, NO. VUC0012-2025. MIVED-DJ/326/2026 D/F 04/03/2026 SEGUN RELACION ANEXA REF. NO. 003900060118</t>
  </si>
  <si>
    <t>ED-29974</t>
  </si>
  <si>
    <t>1113-18 REGISTRO Y PAGO NOMINA PERSONAL DE CARACTER EVENTUAL HUMANIZACION SISTEMA PENITENCIARIO, CORRESPONDIENTE AL MES DE MARZO 2026. RETENCIONES POR VALOR DE RD$75.324.06 Y APORTES TSS POR VALOR DE RD$49,715.20 SEGUN LIBRAMIENTO NO. 1073-1 D/F 03/03/2026</t>
  </si>
  <si>
    <t>ED-30004</t>
  </si>
  <si>
    <t>1113-17 PARA REGISTRAR INGRESO CORRESPONDIENTE AL DIA 03 DEL MES DE MARZO 2026, SEGUN ESTADO DE BANCO ANEXO, REF NO.  419507511 VMNR</t>
  </si>
  <si>
    <t>ED-30005</t>
  </si>
  <si>
    <t>1113-17 PARA REGISTRAR INGRESO CORRESPONDIENTE AL DIA 03 DEL MES DE MARZO 2026, SEGUN ESTADO DE BANCO ANEXO, REF NO.  452400544497 VMNR</t>
  </si>
  <si>
    <t>ED-30006</t>
  </si>
  <si>
    <t>1113-17 PARA REGISTRAR INGRESO CORRESPONDIENTE AL DIA 03 DEL MES DE MARZO 2026, SEGUN ESTADO DE BANCO ANEXO, REF NO.  241421691 VMNR</t>
  </si>
  <si>
    <t>ED-30007</t>
  </si>
  <si>
    <t>1113-17 PARA REGISTRAR INGRESO CORRESPONDIENTE AL DIA 03 DEL MES DE MARZO 2026, SEGUN ESTADO DE BANCO ANEXO, REF NO.  241421796 VMNR</t>
  </si>
  <si>
    <t>ED-30008</t>
  </si>
  <si>
    <t>1113-17 PARA REGISTRAR INGRESO CORRESPONDIENTE AL DIA 03 DEL MES DE MARZO 2026, SEGUN ESTADO DE BANCO ANEXO, REF NO.  1680030253 VMNR</t>
  </si>
  <si>
    <t>ED-30009</t>
  </si>
  <si>
    <t>1113-17 PARA REGISTRAR INGRESO CORRESPONDIENTE AL DIA 03 DEL MES DE MARZO 2026, SEGUN ESTADO DE BANCO ANEXO, REF NO.  419529405 VMNR</t>
  </si>
  <si>
    <t>ED-30010</t>
  </si>
  <si>
    <t>1113-17 PARA REGISTRAR INGRESO CORRESPONDIENTE AL DIA 03 DEL MES DE MARZO 2026, SEGUN ESTADO DE BANCO ANEXO, REF NO.  419531393 VMNR</t>
  </si>
  <si>
    <t>ED-30011</t>
  </si>
  <si>
    <t>1113-17 PARA REGISTRAR INGRESO CORRESPONDIENTE AL DIA 03 DEL MES DE MARZO 2026, SEGUN ESTADO DE BANCO ANEXO, REF NO.  241425197 VMNR</t>
  </si>
  <si>
    <t>ED-30012</t>
  </si>
  <si>
    <t>1113-17 PARA REGISTRAR INGRESO CORRESPONDIENTE AL DIA 03 DEL MES DE MARZO 2026, SEGUN ESTADO DE BANCO ANEXO, REF NO.  241425491 VMNR</t>
  </si>
  <si>
    <t>ED-30013</t>
  </si>
  <si>
    <t>ED-30014</t>
  </si>
  <si>
    <t>1113-17 PARA REGISTRAR INGRESO CORRESPONDIENTE AL DIA 03 DEL MES DE MARZO 2026, SEGUN ESTADO DE BANCO ANEXO, REF NO.  419554840 VMNR</t>
  </si>
  <si>
    <t>ED-30390</t>
  </si>
  <si>
    <t>1113-19 PARA REGISTRAR INGRESO CORRESPONDIENTE AL DIA 03 DEL MES DE MARZO 2026, SEGUN ESTADO DE BANCO ANEXO, REF 31081</t>
  </si>
  <si>
    <t>CH-7555</t>
  </si>
  <si>
    <t>1113-18 [BANCO DE RESERVAS DE LA REPUBLICA DOMINICANA, BANCO DE SERVICIOS MULTIPLES] LIB-1098. PAGO CESION DE CREDITO ENTRE EL BANCO DE RESERVAS DE LA REPUBLICA DOMINICANA, BANCO DE SERVICIOS MULTIPLES, Y IDC CONSTRUCCION SRL C/ CARGO DEL PAGO 20% DE AVANCE INICIAL DEL CONTRATO MIVHED/CB/OB/LPN/016/2024, FICHA CBE00779, ADENDUM POR TERMINACION DE OBRA, PROCESO ACOGIDO A LA (LEY 83-24), PARA REMOZAMIENTO Y CONSTRUCCION DE EDIFICACIONES DEL CENTRO OLIMPICO JUAN PABLO DUARTE, LOTE I. DISTRITO NACIONAL. PROYECTO NO. 00617, SEGÚN COM. VMC-SP-014-2026 D/F 02/03/2026.MVC-7924</t>
  </si>
  <si>
    <t>CH-7571</t>
  </si>
  <si>
    <t>1113-18 [FUNDACION HERGAR PARA LA INVESTIGACION Y PROMOCION EDUCATIVA] LIB-1074. SEGUNDO PAGO CON LA FACTURA NCF NO. E450000000015 D/F 18/02/2026, POR LA PARTICIPACION DE LA COLABORADORA LILIANA CAROLINA REYNOSO MORA, CEDULA: 001-1776126-2, MAESTRIA EN DIRECCION FINANCIERA Y CONTROL DE GESTION, LA CUAL TENDRA UNA DURACION DE UN (1) AÑO Y NUEVE (9) MESES, CORRESPONDIENTE AL 2DO. CUATRIMESTRE ENERO - ABRIL DEL 2026, SEGUN COM. RRHH-0063-26 D/F 20/02/2026. VER ANEXOS. MVC-7916.</t>
  </si>
  <si>
    <t>CH-7572</t>
  </si>
  <si>
    <t>1113-18 [UNIVERSIDAD APEC, INC] LIB-1097. SEXTO Y ULTIMO PAGO CON LA FACT. NO. MAN00038170, NCF. NO. B1500006074 D/F 09/02/2026, POR CONCEPTO DE LA PARTICIPACION DE NUESTRO COLABORADOR ABEL ADONIS MINAYA BAUTISTA, PORTADOR DE LA CEDULA DE IDENTIDAD Y ELECTORAL NO. 402-2184534-6, EN LA MAESTRIA EN ADMINISTRACION FINANCIERA, CORRESPONDIENTE AL 6TO. CUATRIMESTRE ENERO - ABRIL DEL 2026, SEGÚN COM. RRHH-0050-26 D/F 17/02/2026. VER ANEXOS. MVC-7917.</t>
  </si>
  <si>
    <t>CH-7573</t>
  </si>
  <si>
    <t>1113-18 [LEIDA AMARILIS DE LOS SANTOS LEREBOURS] LIB-1077. PAGO A LA FACTURA NCF B1500000306 D/F 19/01/2026, POR CONCEPTO DE NOTARIZACIONES DE DOS (2) ACTOS AUTENTICOS. SEGÚN DA/0196/2026 D/F 23/02/2026 Y MIVED-DJ/0198/2026 D/F 11/02/2026. (RETENCIÓN: 100% DEL ITBIS Y 10% DEL ISR) VER ANEXOS. MVC-7918</t>
  </si>
  <si>
    <t>CH-7574</t>
  </si>
  <si>
    <t>1113-18 [ORQUIDEA DEL CARMEN MEDINA FERREIRAS DE PEREZ] LIB-1078. PAGO FACTURA NCF NO. B1500000266 D/F 14/01/2026 POR CONCEPTO DE HONORARIOS POR SERVICIOS NOTARIALES DE TRES (03) ACTOS AUTENTICOS, SEGÚN: DA/0212/2026 D/F 25/02/2026, MIVED-DJ/0200/2026 D/F 11/02/2026. (RETENCIÓN: 100% DEL ITBIS Y 10% DEL ISR) VER ANEXOS. MVC-7919</t>
  </si>
  <si>
    <t>CH-7575</t>
  </si>
  <si>
    <t>1113-18 [ORQUIDEA DEL CARMEN MEDINA FERREIRAS DE PEREZ] LIB-1076. PAGO FACTURA NCF NO. B1500000267 D/F 20/01/2026 POR CONCEPTO DE HONORARIOS POR SERVICIOS NOTARIALES DE DOS (02) ACTOS AUTENTICOS, SEGÚN: DA/0213/2026 D/F 25/02/2026, MIVED-DJ/0201/2026 D/F 11/02/2026. (RETENCIÓN: 100% DEL ITBIS Y 10% DEL ISR) VER ANEXOS. MVC-7920</t>
  </si>
  <si>
    <t>CH-7576</t>
  </si>
  <si>
    <t>1113-18 [PRODUCTOS Y SERVICIOS PURPLEBUS, S.R.L.] LIB-1079. PAGO DEL 20% AVANCE INICIAL DEL CONTRATO MIVHED/CB/OB/LPN/018/2025, FICHA CBE00830, LOTE 02, PARA LA CONSTRUCCION DE CENTROS PENITENCIARIOS EN DISTINTAS PROVINCIAS DEL PAÍS, MUNICIPIO NEIBA, PROVINCIA BAHORUCO PROYECTO NO. 00645, SEGÚN COM. VMC-SP-012-2026 D/F 02/03/2026. -MVC-7922</t>
  </si>
  <si>
    <t>CH-7577</t>
  </si>
  <si>
    <t>1113-18 [CONSER SRL] LIB-1091. PAGO DEL 20% AVANCE INICIAL DEL CONTRATO MIVHED/CB/OB/LPN/021/2025, FICHA CBE00833, LOTE 05, PARA LA CONSTRUCCION DE CENTROS PENITENCIARIOS EN DISTINTAS PROVINCIAS DEL PAÍS, MUNICIPIO AZUA DE COMPOSTELA, PROVINCIA AZUA PROYECTO NO. 00646, SEGÚN COM. VMC-SP-010-2026 D/F 26/02/2026. -MVC-7923</t>
  </si>
  <si>
    <t>CH-7578</t>
  </si>
  <si>
    <t>1113-18 [CONSTRUCTORA MANZANO, S.R.L.] LIB-1096. PAGO DEL 20% AVANCE INICIAL DEL CONTRATO MIVHED/CB/OB/LPN/017/2025, FICHA CBE00829, LOTE 01, PARA LA CONSTRUCCION DE CENTROS PENITENCIARIOS EN DISTINTAS PROVINCIAS DEL PAÍS, MUNICIPIO PEDERNALES, PROVINCIA PEDERNALES. PROYECTO NO. 00644, SEGÚN COM. VMC-SP-011-2026 D/F 02/03/2026.MVC-7925</t>
  </si>
  <si>
    <t>CH-7579</t>
  </si>
  <si>
    <t>1113-18 [CONSORCIO CONSTRUPEN, S.R.L.] LIB-1100. PAGO DEL 20% AVANCE INICIAL DEL CONTRATO MIVHED/CB/OB/LPN/020/2025, FICHA CBE00832, LOTE 04, PARA LA CONSTRUCCION DE CENTROS PENITENCIARIOS EN DISTINTAS PROVINCIAS DEL PAÍS, MUNICIPIO HATO MAYOR, PROVINCIA HATO MAYOR. PROYECTO NO. 00647, SEGÚN COM. VMC-SP-013-2026 D/F 02/03/2026. -MVC-7926</t>
  </si>
  <si>
    <t>CH-7580</t>
  </si>
  <si>
    <t>1113-18 [COCIVILCA, S.R.L.] LIB-1090. PAGO DEL 20% AVANCE INICIAL DEL CONTRATO MIVHED/CB/OB/LPN/019/2025, FICHA CBE00831, LOTE 03, PARA LA CONSTRUCCION DE CENTROS PENITENCIARIOS EN DISTINTAS PROVINCIAS DEL PAÍS, MUNICIPIO SAN IGNACIO DE SABANETA, PROVINCIA SANTIAGO RODRIGUEZ. PROYECTO NO. 00646, SEGÚN COM. VMC-SP-009-2026 D/F 26/02/2026.MVC-7927</t>
  </si>
  <si>
    <t>CH-7591</t>
  </si>
  <si>
    <t>1113-18 [ALL OFFICE SOLUTIONS TS, SRL] LIB-1075. ONCEAVO PAGO DEL CONTRATO NO. MIVHED/CB/CS/LPN/009/2024 PROCESO MIVHED-CCC-LPN-2024-0011, CON LAS FACTURA NCF NO. B1500003114 D/F 10/02/2026, POR SERVICIOS DE IMPRESIÓN PARA LA SEDE DEL MIVHED Y LAS DISTINTAS REGIONALES A NIVEL NACIONAL POR UN PERIODO DE 24 MESES, CORRESPONDIENTE AL MES DE DICIEMBRE DEL 2025, SEGUN DA/0208/2026 D/F 25/02/2026. (RETENCION DEL 30% DEL ITBIS Y 5% DEL ISR) VER ANEXOS. MVC-7911.</t>
  </si>
  <si>
    <t>CH-7592</t>
  </si>
  <si>
    <t>1113-18 [UNIVERSIDAD IBEROAMERICANA, INC] LIB-1099. TERCER PAGO FACT. NCF NO. E450000001037 D/F 18/02/2026, POR CONCEPTO DE PARTICIPACION DE NUESTRA COLABORADORA ANA AURORA ALCANTARA, PORTADORA DE LA CEDULA DE IDENTIDAD Y ELECTORAL NO. 001-1383276-0 CORRESPONDIENTE AL 4TO CUATRIMESTRE DEL PERIODO DESDE EL 25 DE MAYO HASTA EL 1RO DE NOVIEMBRE DEL 2026, EN LA LICENCIATURA PSICOLOGIA, SEGUN RRHH-0062-26 D/F 19/02/2026. VER ANEXOS. MVC-7921.</t>
  </si>
  <si>
    <t>DB-4890</t>
  </si>
  <si>
    <t>1113-17 PARA REGISTRAR INGRESOS DE BIENES NACIONALES CORRESPONDIENTE AL DIA 04/03/2026. SEGUN RELACION ANEXA.</t>
  </si>
  <si>
    <t>1113-04 PARA REGISTRAR INGRESOS DE BIENES NACIONALES CORRESPONDIENTE AL DIA 04/03/2026. SEGUN RELACION ANEXA.</t>
  </si>
  <si>
    <t>ED-29805</t>
  </si>
  <si>
    <t>1113-19 PARA REGISTRAR INGRESOS POR DEDUCCION RECIBIDAS DE SUPERVISION DE OBRAS, POR LA SUBCUENTA TESORERIA NACIONAL MINISTERIO DE LA VIVIENDA HABITAT Y EDIFICACIONES (MIVEHD) CORRESPONDIENTE AL LIB-861 REF 31889</t>
  </si>
  <si>
    <t>1113-18 PARA REGISTRAR INGRESOS POR DEDUCCION RECIBIDAS DE SUPERVISION DE OBRAS, POR LA SUBCUENTA TESORERIA NACIONAL MINISTERIO DE LA VIVIENDA HABITAT Y EDIFICACIONES (MIVEHD) CORRESPONDIENTE AL LIB-861 REF 31889</t>
  </si>
  <si>
    <t>ED-29812</t>
  </si>
  <si>
    <t>1113-19 PARA REGISTRAR TRANSFERENCIA AUTOMATICA CC EMITIDA CUENTA COLECTORA MINISTERIO DE LA VIVIENDA HABITAT Y EDIFICACIONES (MIVEHD) CORRESPONDIENTE AL DIA 04/03/2026 REF 0102522537</t>
  </si>
  <si>
    <t>1113-17 PARA REGISTRAR TRANSFERENCIA AUTOMATICA CC EMITIDA CUENTA COLECTORA MINISTERIO DE LA VIVIENDA HABITAT Y EDIFICACIONES (MIVEHD) CORRESPONDIENTE AL DIA 04/03/2026 REF 0102522537</t>
  </si>
  <si>
    <t>ED-29926</t>
  </si>
  <si>
    <t>1113-18 PARA REGISTRAR ASIGNACION CUOTA DE PAGO DEBITO DE LA CTA. SUBCUENTA TESORERIA MIVED NO. 211-900100-0, HACIA LA CTA. LIBRAMIENTO TESORERIA NACIOANL MIVED PARA 1113-18 PARA CUBRIR PAGO LIB-903 REF NO. 63312</t>
  </si>
  <si>
    <t>1113-19 PARA REGISTRAR ASIGNACION CUOTA DE PAGO DEBITO DE LA CTA. SUBCUENTA TESORERIA MIVED NO. 211-900100-0, HACIA LA CTA. LIBRAMIENTO TESORERIA NACIOANL MIVED PARA 1113-18 PARA CUBRIR PAGO LIB-903 REF NO. 63312</t>
  </si>
  <si>
    <t>ED-29970</t>
  </si>
  <si>
    <t>1113-04 PARA REGISTRAR COBRO DE COMISION DE CARTAS REFE POR VALOR DE RD$200.00 REF. 452400000352</t>
  </si>
  <si>
    <t>ED-29971</t>
  </si>
  <si>
    <t>1113-18 PAGO JORNALEROS DE LOS TARABAJOS REALIZADOS EN LA CONSTRUCCION Y REPARACION DE VIVIENDAS, UBICADO EN LA PROVINCIA SANTO DOMINGO, DESDE EL 01 DE ENERO HASTA EL 06 DE FEBERO 2026. SEGUN RR.HH.0045-2026 Y COM D/F 13/00/2026 LIB. NO. 1088 D/F 04/03/2026. (RETENCION: 5% ISR). VER ANEXOS</t>
  </si>
  <si>
    <t>ED-30015</t>
  </si>
  <si>
    <t>1113-17 PARA REGISTRAR INGRESO CORRESPONDIENTE AL DIA 04 DEL MES DE MARZO 2026, SEGUN ESTADO DE BANCO ANEXO, REF NO.  924142976 VMNR</t>
  </si>
  <si>
    <t>ED-30016</t>
  </si>
  <si>
    <t>ED-30017</t>
  </si>
  <si>
    <t>1113-17 PARA REGISTRAR INGRESO CORRESPONDIENTE AL DIA 04 DEL MES DE MARZO 2026, SEGUN ESTADO DE BANCO ANEXO, REF NO.  452400544556 VMNR</t>
  </si>
  <si>
    <t>ED-30019</t>
  </si>
  <si>
    <t>1113-17 PARA REGISTRAR INGRESO CORRESPONDIENTE AL DIA 04 DEL MES DE MARZO 2026, SEGUN ESTADO DE BANCO ANEXO, REF NO.  452400545496 VMNR</t>
  </si>
  <si>
    <t>ED-30020</t>
  </si>
  <si>
    <t>1113-17 PARA REGISTRAR INGRESO CORRESPONDIENTE AL DIA 04 DEL MES DE MARZO 2026, SEGUN ESTADO DE BANCO ANEXO, REF NO.  419585652 VMNR</t>
  </si>
  <si>
    <t>ED-30021</t>
  </si>
  <si>
    <t>1113-17 PARA REGISTRAR INGRESO CORRESPONDIENTE AL DIA 04 DEL MES DE MARZO 2026, SEGUN ESTADO DE BANCO ANEXO, REF NO.  241431355 VMNR</t>
  </si>
  <si>
    <t>ED-30022</t>
  </si>
  <si>
    <t>1113-17 PARA REGISTRAR INGRESO CORRESPONDIENTE AL DIA 04 DEL MES DE MARZO 2026, SEGUN ESTADO DE BANCO ANEXO, REF NO.  419615084 VMNR</t>
  </si>
  <si>
    <t>ED-30023</t>
  </si>
  <si>
    <t>1113-17 PARA REGISTRAR INGRESO CORRESPONDIENTE AL DIA 04 DEL MES DE MARZO 2026, SEGUN ESTADO DE BANCO ANEXO, REF NO.  419632976 VMNR</t>
  </si>
  <si>
    <t>ED-30053</t>
  </si>
  <si>
    <t>1113-18 REGISTRO Y PAGO NOMINA PERSONAL SUPLENCIA, CORRESPONDIENTE AL MES DE FEBRERO 2026 2026. RETENCIONES POR VALOR DE RD$3,203.76 Y APORTES TSS POR VALOR DE RD$2,478.40 SEGUN LIBRAMIENTO NO. 1086-1 D/F 04/03/2026</t>
  </si>
  <si>
    <t>ED-30087</t>
  </si>
  <si>
    <t>1113-17 PARA REGISTRAR INGRESO CORRESPONDIENTE AL DIA 04 DEL MES DE MARZO 2026, SEGUN ESTADO DE BANCO ANEXO, REF NO.  419592246 VMNR</t>
  </si>
  <si>
    <t>ED-30273</t>
  </si>
  <si>
    <t>1113-17 PARA REGISTRAR DEPOSITO- DEPOSITO- RENUNCIA INT. APT 1-B EDF1 P.INVI VILLA PROG. DEL NORTE MUNC. NORTE 003370120502 AVALUOS Y TRAMITES LEGALES</t>
  </si>
  <si>
    <t>ED-30379</t>
  </si>
  <si>
    <t>1113-19 PARA REGISTRAR INGRESO CORRESPONDIENTE AL DIA 04 DEL MES DE MARZO 2026, SEGUN ESTADO DE BANCO ANEXO, REF 327200 MARCOS NOVO INT177263327246</t>
  </si>
  <si>
    <t>ED-30380</t>
  </si>
  <si>
    <t>1113-19 PARA REGISTRAR INGRESO CORRESPONDIENTE AL DIA 04 DEL MES DE MARZO 2026, REF. "133315 DALISA INT1772633272464F"  SEGUN ESTADO DE BANCO ANEXO,</t>
  </si>
  <si>
    <t>ED-30381</t>
  </si>
  <si>
    <t>1113-19 PARA REGISTRAR INGRESO CORRESPONDIENTE AL 04 DE MARZO 2026 " 041114 PRUEBA TEST INT1772638366924V "</t>
  </si>
  <si>
    <t>CH-7560</t>
  </si>
  <si>
    <t>1113-18 [E &amp; G UNIVERSAL PROMOTION] LIB-1129. PAGO UNICO A LA ORDEN DE COMPRA NO. MIVHED-2025-00101 PROCESO NO. MIVHED-DAF-CD-2025-0030 D/F 05/06/2025, CON LA FACTURA NCF NO. B1500000360 D/F 18/02/2026, POR ADQUISICION DE BAMBALINA Y MANTELES, PARA SER UTILIZADOS EN DIFERENTES ACTIVIDADES DE ESTE MINISTERIO, DIRIGIDO A MIPYMES MUJER. SEGUN DA/0177/2026 D/F 18/02/2026. (RETENCION: 5% DEL ISR) VER ANEXOS. MVC-7894.</t>
  </si>
  <si>
    <t>CH-7567</t>
  </si>
  <si>
    <t>1113-18 [CARIBBEAN FOOD SUPPLY Y R, SRL] LIB-1113. PAGO NO.49 DEL CONTRATO NO. MIVHED/CB/BS/PEEN/010/2023, PROCESO NO. MIVHED-MAE-PEEN-2022-0013, ADENDUM NO. I MIVHED-CB-AD-256-2023, (POR EXT.DE VIGENCIA) ADENDUM NO. II MIVHED-CB-AD-121-2024 ADENDUM NO. III MIVHED-CB-AD-119-2025 (POR EXT. DE CONT. E INCREMENTO DEL MONTO) CON LA FACT NCF NO. B1500000196 D/F 20/02/2026 (POR VALOR DE RD$ 1,845,012.60 MENOS RD$ 369,002.52 CORRESP. AL 20% DE. DEL AVANCE INICIAL) POR ADQ. DE MAT. Y HTAS. PARA REP. DE VIVIENDAS EN EL DN. Y LA PROV. STO DGO, A RAIZ DEL LAS LLUVIAS ACAECIDAS EL 04 DE NOV. 2022, LOTE II. SEGÚN DA/0204/2026 D/F 24/02/2026, (RET. DEL 5% ISR) VER ANEXOS. MVC-7912.</t>
  </si>
  <si>
    <t>CH-7581</t>
  </si>
  <si>
    <t>1113-18 [CONSORCIO GRUPO TRIFORTIS] LIB-1110. SALDO CUB-06 DEL CONTRATO MIVHED/CB/OB/LPN/010/2023, FICHA CBE00718, CONCLUSIÓN DE LA CONSTRUCCIÓN FASE I DEL CENTRO DE CORRECCIÓN Y REHABILITACIÓN LAS PARRAS, PROV. SANTO DOMINGO ESTE, PROYECTO NO. 00589, SEGÚN COM. VMC-SP-006-2026 D/F 20/02/2026. MVC-7928</t>
  </si>
  <si>
    <t>CH-7582</t>
  </si>
  <si>
    <t>1113-18 [CONSTRUCTORA INTERAMERICA, S.R.L.] LIB-1119. PAGO DEL 20% AVANCE INICIAL DEL CONTRATO MIVHED/CB/OB/LPN/022/2025, FICHA CBE00834, LOTE 06, PARA LA CONSTRUCCION DE CENTROS PENITENCIARIOS EN DISTINTAS PROVINCIAS DEL PAÍS, MUNICIPIO COTUI, PROVINCIA SANCHEZ RAMIREZ. PROYECTO NO. 00649, SEGÚN COM. VMC-SP-019-2026 D/F 03/03/2026. -MVC-7929</t>
  </si>
  <si>
    <t>CH-7583</t>
  </si>
  <si>
    <t>1113-18 [INGENIERÍA ESTRELLA, S.A.] LIB-1121. PAGO CUB-05 DEL (88.10%) DEL CONTRATO MIVHED/CB/OB/LPN/009/2023, FICHA CBE00704, POR EJECUCIÓN DEL PROYECTO DE CONSTRUCCION DE LA CIUDAD JUDICIAL DE SANTO DOMINGO OESTE, PROVINCIA SANTO DOMINGO. PROYECTO NO. 00576, SEGÚN COM. VMC-SP-016-2026 D/F 03/03/2026.MVC-7931</t>
  </si>
  <si>
    <t>CH-7584</t>
  </si>
  <si>
    <t>1113-18 [CODOM, S.R.L.] LIB-1111. PAGO DEL 20% AVANCE INICIAL DEL CONTRATO MIVHED/CB/OB/LPN/024/2025, FICHA CBE00836, LOTE 08, PARA LA CONSTRUCCION DE CENTROS PENITENCIARIOS EN DISTINTAS PROVINCIAS DEL PAÍS, MUNICIPIO EL SEIBO, PROVINCIA EL SEIBO. PROYECTO NO. 00651, SEGÚN COM. VMC-SP-018-2026 D/F 03/03/2026. -MVC-7933</t>
  </si>
  <si>
    <t>DB-4891</t>
  </si>
  <si>
    <t>1113-17 PARA REGISTRAR INGRESOS DE BIENES NACIONALES CORRESPONDIENTE AL DIA 05/03/2026. SEGUN RELACION ANEXA.</t>
  </si>
  <si>
    <t>ED-29686</t>
  </si>
  <si>
    <t>1113-18 PAGO JORNALEROS DE LOS TARABAJOS REALIZADOS EN LA CONSTRUCCION Y REPARACION DE VIVIENDAS UBICADA AVE. ECOLOGICA, SANTO DOMINGO, DESDE EL 17 NOVIEMBRE HASTA EL 17 DE DICIEMBRE 2025. SEGUN RR.HH.0014-2026 Y COM. 15/01/2026 LIB. NO. 575 D/F 05/02/2026. (RETENCION: 5% ISR). VER ANEXOS</t>
  </si>
  <si>
    <t>ED-29806</t>
  </si>
  <si>
    <t>1113-19 PARA REGISTRAR INGRESOS POR DEDUCCION RECIBIDAS DE SUPERVISION DE OBRAS, POR LA SUBCUENTA TESORERIA NACIONAL MINISTERIO DE LA VIVIENDA HABITAT Y EDIFICACIONES (MIVEHD) CORRESPONDIENTE AL LIB-862 REF 32394</t>
  </si>
  <si>
    <t>1113-18 PARA REGISTRAR INGRESOS POR DEDUCCION RECIBIDAS DE SUPERVISION DE OBRAS, POR LA SUBCUENTA TESORERIA NACIONAL MINISTERIO DE LA VIVIENDA HABITAT Y EDIFICACIONES (MIVEHD) CORRESPONDIENTE AL LIB-862 REF 32394</t>
  </si>
  <si>
    <t>ED-29813</t>
  </si>
  <si>
    <t>1113-19 PARA REGISTRAR TRANSFERENCIA AUTOMATICA CC EMITIDA CUENTA COLECTORA MINISTERIO DE LA VIVIENDA HABITAT Y EDIFICACIONES (MIVEHD) CORRESPONDIENTE AL DIA 05/03/2026 REF 0102522537</t>
  </si>
  <si>
    <t>1113-17 PARA REGISTRAR TRANSFERENCIA AUTOMATICA CC EMITIDA CUENTA COLECTORA MINISTERIO DE LA VIVIENDA HABITAT Y EDIFICACIONES (MIVEHD) CORRESPONDIENTE AL DIA 05/03/2026 REF 0102522537</t>
  </si>
  <si>
    <t>ED-29824</t>
  </si>
  <si>
    <t>1113-17 PARA REGISTRAR LA FACTURA NO. 1278, NCF B0100001478 DEL INGRESO RECIBIDO DE CONSTRUCTORA R &amp; L INGENIEROS SRL, DEL DEPOSITO REF. NO. 452400542856 D/F 02/03/2026</t>
  </si>
  <si>
    <t>ED-29825</t>
  </si>
  <si>
    <t>1113-17 PARA REGISTRAR LA FACTURA NO. 1279, NCF B0100001479 DEL INGRESO RECIBIDO DE INDUSTRIA DEL PAPEL SIDO SRL, DEL DEPOSITO REF. NO. 241412912 D/F 02/03/2026</t>
  </si>
  <si>
    <t>ED-29826</t>
  </si>
  <si>
    <t>1113-19 PARA REGISTRAR LA FACTURA NO. 1280, NCF B0100001480 DEL INGRESO RECIBIDO DE ESPECIAS Y ADITIVOS ALIMENTARIOS SRL, DEL DEPOSITO REF. NO. 151344 CAROLINA CARELA INT1772633272464F D/F 04/03/2026</t>
  </si>
  <si>
    <t>ED-29827</t>
  </si>
  <si>
    <t>1113-19 "PARA REGISTRAR LA FACTURA NO. 1281, NCF B0100001481 DEL INGRESO RECIBIDO DE AIRARRET REAL STATE SRL, DEL DEPOSITO REF. NO. 420586 WENDY MARTE INT1772633272464F D/F 04/03/2026"</t>
  </si>
  <si>
    <t>ED-29828</t>
  </si>
  <si>
    <t>ED-29829</t>
  </si>
  <si>
    <t>1113-17 PARA REGISTRAR LA FACTURA NO. 1283, NCF B0100001483 DEL INGRESO RECIBIDO DE SAVAL V SRL, DEL DEPOSITO REF. NO. 002490070493 D/F 02/03/2026</t>
  </si>
  <si>
    <t>ED-29830</t>
  </si>
  <si>
    <t>1113-19 "PARA REGISTRAR LA FACTURA NO. 1284, NCF B0100001484 DEL INGRESO RECIBIDO DE CONSTRUCTORA ANDALUCIA SRL, DEL DEPOSITO REF. NO. 182954 SAMUEL BISONO INT1772638366924V D/F 04/03/2026"</t>
  </si>
  <si>
    <t>ED-29831</t>
  </si>
  <si>
    <t>1113-19 "PARA REGISTRAR LA FACTURA NO. 1285, NCF B0100001485 DEL INGRESO RECIBIDO DE GESTOR URBANO RD SRL, DEL DEPOSITO REF. NO. 491272 ENRIQUE LIED SANABIA INT17727219235358 D/F 05/03/2026"</t>
  </si>
  <si>
    <t>ED-29832</t>
  </si>
  <si>
    <t>1113-19 "PARA REGISTRAR LA FACTURA NO. 1286, NCF B0100001486 DEL INGRESO RECIBIDO DE PROMOTORA MARINEZ VELOZ SRL, DEL DEPOSITO REF. NO. 537615 JOSE MARINEZ INT1772550235909B D/F 03/03/2026"</t>
  </si>
  <si>
    <t>ED-29833</t>
  </si>
  <si>
    <t>1113-17 PARA REGISTRAR LA FACTURA NO. 1287, NCF B0100001487 DEL INGRESO RECIBIDO DE CORPORACION 45562 S R L, DEL DEPOSITO REF. NO. 241416133 D/F 02/03/2026</t>
  </si>
  <si>
    <t>ED-29834</t>
  </si>
  <si>
    <t>1113-19 "PARA REGISTRAR LA FACTURA NO. 1288, NCF B0100001488 DEL INGRESO RECIBIDO DE LOPEZ VANDERHORST PEREZ REAL ESTATE INVESTMENT SAS, DEL DEPOSITO REF. NO. 592428 PERLA ESPINAL INT17727219235358 D/F 05/03/2026"</t>
  </si>
  <si>
    <t>ED-29835</t>
  </si>
  <si>
    <t>1113-17 PARA REGISTRAR LA FACTURA NO. 1289, NCF B0100001489 DEL INGRESO RECIBIDO DE CANA PROPERTY INVESTMENTS HOTEL HIGUEY SRL, DEL DEPOSITO REF. NO. 452400545782 D/F 05/03/2026</t>
  </si>
  <si>
    <t>ED-29978</t>
  </si>
  <si>
    <t>1113-18 REGISTRO Y PAGO NOMINA CARACTER EVENTUAL DOMINICANA SE RECONSTRUYE ADICIONAL FEBRERO 2026. RETENCIONES POR VALOR DE RD$64141.61 Y TSS POR VALOR DE RD$44,2475.70 SEGUN LIBRAMIENTO NO. 1118-01 Y COMUNICACION D/F 05/03/2026</t>
  </si>
  <si>
    <t>ED-30024</t>
  </si>
  <si>
    <t>1113-17 PARA REGISTRAR INGRESO CORRESPONDIENTE AL DIA 05 DEL MES DE MARZO 2026, SEGUN ESTADO DE BANCO ANEXO, REF NO.  452400542804 VMNR</t>
  </si>
  <si>
    <t>ED-30025</t>
  </si>
  <si>
    <t>1113-17 PARA REGISTRAR INGRESO CORRESPONDIENTE AL DIA 05 DEL MES DE MARZO 2026, SEGUN ESTADO DE BANCO ANEXO, REF NO.  419660726 VMNR</t>
  </si>
  <si>
    <t>ED-30026</t>
  </si>
  <si>
    <t>1113-17 PARA REGISTRAR INGRESO CORRESPONDIENTE AL DIA 05 DEL MES DE MARZO 2026, SEGUN ESTADO DE BANCO ANEXO, REF NO.  419660848 VMNR</t>
  </si>
  <si>
    <t>ED-30028</t>
  </si>
  <si>
    <t>1113-17 PARA REGISTRAR INGRESO CORRESPONDIENTE AL DIA 05 DEL MES DE MARZO 2026, SEGUN ESTADO DE BANCO ANEXO, REF NO.  241439624 VMNR</t>
  </si>
  <si>
    <t>ED-30029</t>
  </si>
  <si>
    <t>ED-30030</t>
  </si>
  <si>
    <t>1113-17 PARA REGISTRAR INGRESO CORRESPONDIENTE AL DIA 05 DEL MES DE MARZO 2026, SEGUN ESTADO DE BANCO ANEXO, REF NO.  241440851 VMNR</t>
  </si>
  <si>
    <t>ED-30032</t>
  </si>
  <si>
    <t>1113-17 PARA REGISTRAR INGRESO CORRESPONDIENTE AL DIA 05 DEL MES DE MARZO 2026, SEGUN ESTADO DE BANCO ANEXO, REF NO.  241442832 VMNR</t>
  </si>
  <si>
    <t>ED-30033</t>
  </si>
  <si>
    <t>1113-17 PARA REGISTRAR INGRESO CORRESPONDIENTE AL DIA 05 DEL MES DE MARZO 2026, SEGUN ESTADO DE BANCO ANEXO, REF NO.  924144447 VMNR</t>
  </si>
  <si>
    <t>ED-30076</t>
  </si>
  <si>
    <t>1113-17 PARA REGISTRAR DEPOSITO- SOLICITUD DE CERTICACION DE NO OBJECION REF. NO. 001240080385 AVALUOS Y TRAMITES LEGALES</t>
  </si>
  <si>
    <t>DB-4892</t>
  </si>
  <si>
    <t>1113-17 PARA REGISTRAR INGRESOS DE BIENES NACIONALES CORRESPONDIENTE AL DIA 06/03/2026. SEGUN RELACION ANEXA.</t>
  </si>
  <si>
    <t>ED-29807</t>
  </si>
  <si>
    <t>1113-19 INGRESOS POR SUPERVISION DE OBRAS DEL MINISTERIO DE HACIENDA AL MINISTERIO DE LA VIVIENDA Y EDIFICACIONES (MIVED) CORRESPONDIENTE AL LIB- 127 PAGO DEUDA DEL MIVHED CON VÍCTOR MIRO CONTRERAS ANGOMÁS, SALDO CUB. 9, Y PAGO CUBS. 10, 11 DE CIERRE NEGATIVA Y 12 FINAL ,CORRESP. PROY. CONST. CENTRO DIAGNÓSTICO Y ATENCIÓN PRIMARIA (CDAP) VILLA LIBERACIÓN, SANTO DOM. ESTE, S/CONTRATO MP- 069-2013, D/F 21/8/13</t>
  </si>
  <si>
    <t>ED-29808</t>
  </si>
  <si>
    <t>1113-18 INGRESOS POR SUPERVISION DE OBRAS DEL MINISTERIO DE HACIENDA AL MINISTERIO DE LA VIVIENDA Y EDIFICACIONES (MIVED) CORRESPONDIENTE AL LIB- 127 PAGO DEUDA DEL MIVHED CON VÍCTOR MIRO CONTRERAS ANGOMÁS, SALDO CUB. 9, Y PAGO CUBS. 10, 11 DE CIERRE NEGATIVA Y 12 FINAL ,CORRESP. PROY. CONST. CENTRO DIAGNÓSTICO Y ATENCIÓN PRIMARIA (CDAP) VILLA LIBERACIÓN, SANTO DOM. ESTE, S/CONTRATO MP- 069-2013, D/F 21/8/13</t>
  </si>
  <si>
    <t>ED-29809</t>
  </si>
  <si>
    <t>ED-29814</t>
  </si>
  <si>
    <t>1113-19 PARA REGISTRAR TRANSFERENCIA AUTOMATICA CC EMITIDA CUENTA COLECTORA MINISTERIO DE LA VIVIENDA HABITAT Y EDIFICACIONES (MIVEHD) CORRESPONDIENTE AL DIA 06/03/2026 REF 0102522537</t>
  </si>
  <si>
    <t>1113-17 PARA REGISTRAR TRANSFERENCIA AUTOMATICA CC EMITIDA CUENTA COLECTORA MINISTERIO DE LA VIVIENDA HABITAT Y EDIFICACIONES (MIVEHD) CORRESPONDIENTE AL DIA 06/03/2026 REF 0102522537</t>
  </si>
  <si>
    <t>ED-29969</t>
  </si>
  <si>
    <t>1113-19 PARA REGISTRAR DEVOLUCION DE POR VALOR RD$20,000.00 ACREDITADO POR ERROR A LA CTA. COLECTORA. AFECTANDO ED-29056 D/F 30/01/2026 REF. 417046437 VMNRT SEGUN VAF-EXT-0247-2026 D/F 26/02/2026.</t>
  </si>
  <si>
    <t>ED-30034</t>
  </si>
  <si>
    <t>1113-17 PARA REGISTRAR INGRESO CORRESPONDIENTE AL DIA 06 DEL MES DE MARZO 2026, SEGUN ESTADO DE BANCO ANEXO, REF NO.  002400200032 VMNR</t>
  </si>
  <si>
    <t>ED-30035</t>
  </si>
  <si>
    <t>1113-17 PARA REGISTRAR INGRESO CORRESPONDIENTE AL DIA 06 DEL MES DE MARZO 2026, SEGUN ESTADO DE BANCO ANEXO, REF NO.  002400200035 VMNR</t>
  </si>
  <si>
    <t>ED-30036</t>
  </si>
  <si>
    <t>1113-17 PARA REGISTRAR INGRESO CORRESPONDIENTE AL DIA 06 DEL MES DE MARZO 2026, SEGUN ESTADO DE BANCO ANEXO, REF NO.  002400200038 VMNR</t>
  </si>
  <si>
    <t>ED-30038</t>
  </si>
  <si>
    <t>1113-17 PARA REGISTRAR INGRESO CORRESPONDIENTE AL DIA 06 DEL MES DE MARZO 2026, SEGUN ESTADO DE BANCO ANEXO, REF NO.  002400200041 VMNR</t>
  </si>
  <si>
    <t>ED-30039</t>
  </si>
  <si>
    <t>1113-17 PARA REGISTRAR INGRESO CORRESPONDIENTE AL DIA 06 DEL MES DE MARZO 2026, SEGUN ESTADO DE BANCO ANEXO, REF NO.  241446033 VMNR</t>
  </si>
  <si>
    <t>ED-30040</t>
  </si>
  <si>
    <t>1113-17 PARA REGISTRAR INGRESO CORRESPONDIENTE AL DIA 06 DEL MES DE MARZO 2026, SEGUN ESTADO DE BANCO ANEXO, REF NO.  419746406 VMNR</t>
  </si>
  <si>
    <t>ED-30041</t>
  </si>
  <si>
    <t>1113-17 PARA REGISTRAR INGRESO CORRESPONDIENTE AL DIA 06 DEL MES DE MARZO 2026, SEGUN ESTADO DE BANCO ANEXO, REF NO.  241446569 VMNR</t>
  </si>
  <si>
    <t>ED-30042</t>
  </si>
  <si>
    <t>1113-17 PARA REGISTRAR INGRESO CORRESPONDIENTE AL DIA 06 DEL MES DE MARZO 2026, SEGUN ESTADO DE BANCO ANEXO, REF NO.  241447171 VMNR</t>
  </si>
  <si>
    <t>ED-30043</t>
  </si>
  <si>
    <t>1113-17 PARA REGISTRAR INGRESO CORRESPONDIENTE AL DIA 06 DEL MES DE MARZO 2026, SEGUN ESTADO DE BANCO ANEXO, REF NO.  3720080235 VMNR</t>
  </si>
  <si>
    <t>ED-30044</t>
  </si>
  <si>
    <t>1113-17 PARA REGISTRAR INGRESO CORRESPONDIENTE AL DIA 06 DEL MES DE MARZO 2026, SEGUN ESTADO DE BANCO ANEXO, REF NO.  419756397 VMNR</t>
  </si>
  <si>
    <t>ED-30046</t>
  </si>
  <si>
    <t>1113-17 PARA REGISTRAR INGRESO CORRESPONDIENTE AL DIA 06 DEL MES DE MARZO 2026, SEGUN ESTADO DE BANCO ANEXO, REF NO.  5300040352 VMNR</t>
  </si>
  <si>
    <t>ED-30047</t>
  </si>
  <si>
    <t>1113-17 PARA REGISTRAR INGRESO CORRESPONDIENTE AL DIA 06 DEL MES DE MARZO 2026, SEGUN ESTADO DE BANCO ANEXO, REF NO.  924145025 VMNR</t>
  </si>
  <si>
    <t>ED-30223</t>
  </si>
  <si>
    <t>1113-19 PARA REGISTRAR COMISION DE 2.5% POR SERVICIOS CARNET DESDE 1ERO AL 28 DE FEBERO 2026, SEGUN SIRITE COMISION REF NO. 00415 VER ANEXO</t>
  </si>
  <si>
    <t>CH-7594</t>
  </si>
  <si>
    <t>1113-18 [CONSTRUCTORA MAR, S.R.L.] LIB-1141. PAGO CUB-01 DEL CONTRATO MIVHED/CB/OB/LPN/068/2022, FICHA CBE00694, CONSTRUCCION DEL ALA DE TRAUMA DEL HOSPITAL REGIONAL LUIS L. BOGAERT, UBICADO EN MUNICIPIO SANTA CRUZ DE MAO, PROVINCIA VALVERDE, LOTE I. PROYECTO NO. 00565, SEGÚN COM. VMC-SP-020-2026 D/F 4/03/2026.MVC-7934</t>
  </si>
  <si>
    <t>DB-4893</t>
  </si>
  <si>
    <t>1113-17 PARA REGISTRAR INGRESOS DE BIENES NACIONALES CORRESPONDIENTE AL DIA 09/03/2026. SEGUN RELACION ANEXA.</t>
  </si>
  <si>
    <t>ED-29815</t>
  </si>
  <si>
    <t>1113-17 PARA REGISTRAR TRANSFERENCIA AUTOMATICA CC EMITIDA CUENTA COLECTORA MINISTERIO DE LA VIVIENDA HABITAT Y EDIFICACIONES (MIVEHD) CORRESPONDIENTE AL DIA 09/03/2026 REF 0102522537</t>
  </si>
  <si>
    <t>1113-19 PARA REGISTRAR TRANSFERENCIA AUTOMATICA CC EMITIDA CUENTA COLECTORA MINISTERIO DE LA VIVIENDA HABITAT Y EDIFICACIONES (MIVEHD) CORRESPONDIENTE AL DIA 09/03/2026 REF 0102522537</t>
  </si>
  <si>
    <t>ED-29918</t>
  </si>
  <si>
    <t>1113-17 PARA REGISTRAR INGRESOS POR PAGO DE INDEMNIZACION DEL PROYECTO DON ORENCIO DIAZ, UBICADO EN LA CALLE EDUARDO VICIOSO, NO, 15, SECTOR BELLA VISTA DISTRITO NACIONAL. MIVED-DJ/449/2026 D/F 11/03/2026 SEGUN RELACION ANEXA REF. NO. 452400364904</t>
  </si>
  <si>
    <t>ED-29930</t>
  </si>
  <si>
    <t>1113-18 PARA REGISTRAR ASIGNACION CUOTA DE PAGO DEBITO DE LA CTA. SUBCUENTA TESORERIA MIVED NO. 211-900100-0, HACIA LA CTA. LIBRAMIENTO TESORERIA NACIOANL MIVED PARA 1113-18 PARA CUBRIR PAGO LIB-952 LIB-989 REF NO. 63371</t>
  </si>
  <si>
    <t>1113-19 PARA REGISTRAR ASIGNACION CUOTA DE PAGO DEBITO DE LA CTA. SUBCUENTA TESORERIA MIVED NO. 211-900100-0, HACIA LA CTA. LIBRAMIENTO TESORERIA NACIOANL MIVED PARA 1113-18 PARA CUBRIR PAGO LIB-952 LIB-989 REF NO. 63371</t>
  </si>
  <si>
    <t>ED-30049</t>
  </si>
  <si>
    <t>1113-17 PARA REGISTRAR INGRESO CORRESPONDIENTE AL DIA 09 DEL MES DE MARZO 2026, SEGUN ESTADO DE BANCO ANEXO, REF NO.  419816315 VMNR</t>
  </si>
  <si>
    <t>ED-30051</t>
  </si>
  <si>
    <t>1113-17 PARA REGISTRAR INGRESO CORRESPONDIENTE AL DIA 09 DEL MES DE MARZO 2026, SEGUN ESTADO DE BANCO ANEXO, REF NO.  241453969 VMNR</t>
  </si>
  <si>
    <t>ED-30052</t>
  </si>
  <si>
    <t>1113-17 PARA REGISTRAR INGRESO CORRESPONDIENTE AL DIA 09 DEL MES DE MARZO 2026, SEGUN ESTADO DE BANCO ANEXO, REF NO.  7100070340 VMNR</t>
  </si>
  <si>
    <t>ED-30055</t>
  </si>
  <si>
    <t>1113-17 PARA REGISTRAR INGRESO CORRESPONDIENTE AL DIA 09 DEL MES DE MARZO 2026, SEGUN ESTADO DE BANCO ANEXO, REF NO.  241464404 VMNR</t>
  </si>
  <si>
    <t>ED-30056</t>
  </si>
  <si>
    <t>1113-17 PARA REGISTRAR INGRESO CORRESPONDIENTE AL DIA 09 DEL MES DE MARZO 2026, SEGUN ESTADO DE BANCO ANEXO, REF NO.  452400549326 VMNR</t>
  </si>
  <si>
    <t>ED-30057</t>
  </si>
  <si>
    <t>1113-17 PARA REGISTRAR INGRESO CORRESPONDIENTE AL DIA 09 DEL MES DE MARZO 2026, SEGUN ESTADO DE BANCO ANEXO, REF NO.  452400541155 VMNR</t>
  </si>
  <si>
    <t>ED-30058</t>
  </si>
  <si>
    <t>1113-17 PARA REGISTRAR INGRESO CORRESPONDIENTE AL DIA 09 DEL MES DE MARZO 2026, SEGUN ESTADO DE BANCO ANEXO, REF NO.  452400541159 VMNR</t>
  </si>
  <si>
    <t>ED-30059</t>
  </si>
  <si>
    <t>1113-17 PARA REGISTRAR INGRESO CORRESPONDIENTE AL DIA 09 DEL MES DE MARZO 2026, SEGUN ESTADO DE BANCO ANEXO, REF NO.  452400546794 VMNR</t>
  </si>
  <si>
    <t>CH-7601</t>
  </si>
  <si>
    <t xml:space="preserve">1113-18 [MINISTERIO DE LA VIVIENDA HABITAT Y EDIFICACIONES (MIVHED)] LIB-1165. PAGO DE VIATICOS EN OPERATIVOS DE SUPERVISION, CONSTRUCCION Y RECONSTRUCCION DE VIVIENDAS PARA PERSONA DESCRITO EN EL EXPEDIENTE ANEXO, GRUPO NO. 02-2026, SEGUN COM. DA-0183-2026 D/F 19/02/2026. (VER ANEXOS). MVC-7942   </t>
  </si>
  <si>
    <t>DB-4894</t>
  </si>
  <si>
    <t>1113-17 PARA REGISTRAR INGRESOS DE BIENES NACIONALES CORRESPONDIENTE AL DIA 10/03/2026. SEGUN RELACION ANEXA.</t>
  </si>
  <si>
    <t>ED-29810</t>
  </si>
  <si>
    <t>1113-19 PARA REGISTRAR INGRESOS POR DEDUCCION RECIBIDAS DE SUPERVISION DE OBRAS, POR LA SUBCUENTA TESORERIA NACIONAL MINISTERIO DE LA VIVIENDA HABITAT Y EDIFICACIONES (MIVEHD) CORRESPONDIENTE AL LIB-999 REF 34135</t>
  </si>
  <si>
    <t>1113-18 PARA REGISTRAR INGRESOS POR DEDUCCION RECIBIDAS DE SUPERVISION DE OBRAS, POR LA SUBCUENTA TESORERIA NACIONAL MINISTERIO DE LA VIVIENDA HABITAT Y EDIFICACIONES (MIVEHD) CORRESPONDIENTE AL LIB-999 REF 34135</t>
  </si>
  <si>
    <t>ED-29816</t>
  </si>
  <si>
    <t>1113-19 PARA REGISTRAR TRANSFERENCIA AUTOMATICA CC EMITIDA CUENTA COLECTORA MINISTERIO DE LA VIVIENDA HABITAT Y EDIFICACIONES (MIVEHD) CORRESPONDIENTE AL DIA 10/03/2026 REF 0102522537</t>
  </si>
  <si>
    <t>1113-17 PARA REGISTRAR TRANSFERENCIA AUTOMATICA CC EMITIDA CUENTA COLECTORA MINISTERIO DE LA VIVIENDA HABITAT Y EDIFICACIONES (MIVEHD) CORRESPONDIENTE AL DIA 10/03/2026 REF 0102522537</t>
  </si>
  <si>
    <t>ED-29864</t>
  </si>
  <si>
    <t>1113-17 PARA REGISTRAR LA FACTURA NO. 4251, NCF B0200004251 DEL INGRESO RECIBIDO DE PLAZA MANANTIAL, DEL DEPOSITO REF. NO. 241415249 D/F 02/03/2026</t>
  </si>
  <si>
    <t>ED-29865</t>
  </si>
  <si>
    <t>1113-19 PARA REGISTRAR LA FACTURA NO. 4252, NCF B0200004252 DEL INGRESO RECIBIDO DE VILLA UNIFAMILIART LOTE 40, DEL DEPOSITO REF. NO. 737456 MARCOS NOVO INT1772633272464F D/F 04/03/2026</t>
  </si>
  <si>
    <t>ED-29866</t>
  </si>
  <si>
    <t>1113-17 PARA REGISTRAR LA FACTURA NO. 4253, NCF B0200004253 DEL INGRESO RECIBIDO DE RESIDENCIA PONTEVEDRA, DEL DEPOSITO REF. NO. 419436187 D/F 02/03/2026</t>
  </si>
  <si>
    <t>ED-29867</t>
  </si>
  <si>
    <t>1113-17 PARA REGISTRAR LA FACTURA NO. 4254, NCF B0200004254 DEL INGRESO RECIBIDO DE RESIDENCIAL ORVI 2, DEL DEPOSITO REF. NO. 241421611 D/F 03/03/2026</t>
  </si>
  <si>
    <t>ED-29868</t>
  </si>
  <si>
    <t>1113-17 PARA REGISTRAR LA FACTURA NO. 4255, NCF B0200004255 DEL INGRESO RECIBIDO DE PLAZA JONAS, DEL DEPOSITO REF. NO. 002500050297 D/F 03/03/2026</t>
  </si>
  <si>
    <t>ED-29869</t>
  </si>
  <si>
    <t>1113-19 PARA REGISTRAR LA FACTURA NO. 4256, NCF B0200004256 DEL INGRESO RECIBIDO DE PLAZA SAN VÍCTOR, DEL DEPOSITO REF. NO. 09677D JOS ROSARIO INT177263836692 4V D/F 04/03/2026</t>
  </si>
  <si>
    <t>ED-29870</t>
  </si>
  <si>
    <t>1113-19 PARA REGISTRAR LA FACTURA NO. 4257, NCF B0200004257 DEL INGRESO RECIBIDO DE PLAZA FZ, DEL DEPOSITO REF. NO. 371615 ZAMIRA ALTAGRACIA ASILIS INT177272192353 58 D/F 05/03/2026</t>
  </si>
  <si>
    <t>ED-29871</t>
  </si>
  <si>
    <t>1113-17 PARA REGISTRAR LA FACTURA NO. 4258, NCF B0200004258 DEL INGRESO RECIBIDO DE EDIFICIO DE APARTAMENTOS, DEL DEPOSITO REF. NO. 003650070038 D/F 04/03/2026</t>
  </si>
  <si>
    <t>ED-29872</t>
  </si>
  <si>
    <t>1113-19 PARA REGISTRAR LA FACTURA NO. 4259, NCF B0200004259 DEL INGRESO RECIBIDO DE ATTIC STUDIO RESIDENCIAL, DEL DEPOSITO REF. NO. 214222 MARIEN PEA INT177272192353 58 D/F 05/03/2026</t>
  </si>
  <si>
    <t>ED-29873</t>
  </si>
  <si>
    <t>1113-17 PARA REGISTRAR LA FACTURA NO. 4260, NCF B0200004260 DEL INGRESO RECIBIDO DE ESTACION DE COMBUSTIBLES RIO SAN JUAN, DEL DEPOSITO REF. NO. 241441143 D/F 05/03/2026</t>
  </si>
  <si>
    <t>ED-29874</t>
  </si>
  <si>
    <t>1113-17 PARA REGISTRAR LA FACTURA NO. 4261, NCF B0200004261 DEL INGRESO RECIBIDO DE DAYA RESIDENCE, DEL DEPOSITO REF. NO. 241464226 D/F 09/03/2026</t>
  </si>
  <si>
    <t>ED-29875</t>
  </si>
  <si>
    <t>1113-19 PARA REGISTRAR LA FACTURA NO. 4262, NCF B0200004262 DEL INGRESO RECIBIDO DE RESIDENCIA FAMILIA RIBAS, DEL DEPOSITO REF. NO. 761087 RAMON FERNANDEZ INT177315223049 21 D/F 10/03/2026</t>
  </si>
  <si>
    <t>ED-29876</t>
  </si>
  <si>
    <t>1113-17 PARA REGISTRAR LA FACTURA NO. 4263, NCF B0200004263 DEL INGRESO RECIBIDO DE CONDOMINIO ELVIS 1, DEL DEPOSITO REF. NO. 001400050220 D/F 04/03/2026</t>
  </si>
  <si>
    <t>ED-29877</t>
  </si>
  <si>
    <t>1113-17 PARA REGISTRAR LA FACTURA NO. 4264, NCF B0200004264 DEL INGRESO RECIBIDO DE EDIFICIO APTO MERCEDES, DEL DEPOSITO REF. NO. 001640010261 D/F 10/03/2026</t>
  </si>
  <si>
    <t>ED-29878</t>
  </si>
  <si>
    <t>1113-17 PARA REGISTRAR LA FACTURA NO. 4265, NCF B0200004265 DEL INGRESO RECIBIDO DE EL CANGREJO 2, DEL DEPOSITO REF. NO. 241471195 D/F 10/03/2026</t>
  </si>
  <si>
    <t>ED-29932</t>
  </si>
  <si>
    <t>1113-18 PARA REGISTRAR ASIGNACION CUOTA DE PAGO DEBITO DE LA CTA. SUBCUENTA TESORERIA MIVED NO. 211-900100-0, HACIA LA CTA. LIBRAMIENTO TESORERIA NACIOANL MIVED PARA 1113-18 PARA CUBRIR PAGO LIB-990  REF NO. 63396</t>
  </si>
  <si>
    <t>1113-19 PARA REGISTRAR ASIGNACION CUOTA DE PAGO DEBITO DE LA CTA. SUBCUENTA TESORERIA MIVED NO. 211-900100-0, HACIA LA CTA. LIBRAMIENTO TESORERIA NACIOANL MIVED PARA 1113-18 PARA CUBRIR PAGO LIB-990  REF NO. 63396</t>
  </si>
  <si>
    <t>ED-29973</t>
  </si>
  <si>
    <t>1113-18 REGISTRO Y PAGO NOMINA COMPENSACION MILITAR ADICIONAL MARZO 2026, RETENCIONES POR VALOR RD$96,188.24, SEGUN LIBRAMIENTO NO. 1146-1 Y 10/03/2026.</t>
  </si>
  <si>
    <t>ED-30061</t>
  </si>
  <si>
    <t>1113-17 PARA REGISTRAR INGRESO CORRESPONDIENTE AL DIA 10 DEL MES DE MARZO 2026, SEGUN ESTADO DE BANCO ANEXO, REF NO.  241471052 VMNR</t>
  </si>
  <si>
    <t>ED-30062</t>
  </si>
  <si>
    <t>1113-17 PARA REGISTRAR INGRESO CORRESPONDIENTE AL DIA 10 DEL MES DE MARZO 2026, SEGUN ESTADO DE BANCO ANEXO, REF NO.  241471135 VMNR</t>
  </si>
  <si>
    <t>ED-30064</t>
  </si>
  <si>
    <t>1113-17 PARA REGISTRAR INGRESO CORRESPONDIENTE AL DIA 10 DEL MES DE MARZO 2026, SEGUN ESTADO DE BANCO ANEXO, REF NO.  841996301 VMNR</t>
  </si>
  <si>
    <t>ED-30066</t>
  </si>
  <si>
    <t>1113-17 PARA REGISTRAR INGRESO CORRESPONDIENTE AL DIA 10 DEL MES DE MARZO 2026, SEGUN ESTADO DE BANCO ANEXO, REF NO.  241472463 VMNR</t>
  </si>
  <si>
    <t>ED-30067</t>
  </si>
  <si>
    <t>1113-17 PARA REGISTRAR INGRESO CORRESPONDIENTE AL DIA 10 DEL MES DE MARZO 2026, SEGUN ESTADO DE BANCO ANEXO, REF NO.  002670010572 VMNR</t>
  </si>
  <si>
    <t>ED-30068</t>
  </si>
  <si>
    <t>1113-17 PARA REGISTRAR INGRESO CORRESPONDIENTE AL DIA 10 DEL MES DE MARZO 2026, SEGUN ESTADO DE BANCO ANEXO, REF NO.  420001852 VMNR</t>
  </si>
  <si>
    <t>ED-30382</t>
  </si>
  <si>
    <t>1113-19 PARA REGISTRAR INGRESO CORRESPONDIENTE AL DIA 10 DEL MES DE MARZO 2026, SEGUN ESTADO DE BANCO ANEXO, REF " 760460 RAMON FERNANDEZ INT17731522304921"</t>
  </si>
  <si>
    <t>ED-30383</t>
  </si>
  <si>
    <t>1113-19 PARA REGISTRAR INGRESO CORRESPONDIENTE AL DIA 10 DEL MES DE MARZO 2026, SEGUN ESTADO DE BANCO ANEXO, "253062 ARIA TEGHIZADEH INT177315223049 21"</t>
  </si>
  <si>
    <t>CH-7596</t>
  </si>
  <si>
    <t>1113-18 [BONANZA DOMINICANA S A S] LIB-1199. DIECISIETEAVO PAGO AL CONTRATO NO. MIVHED-CB-CS-010-2024 PROCESO MIVHED-CCC-PEPU-2024-0006, ADENDA I NO. MIVHED-CB-AD-234-2025 (POR EXTENSION DE VIGENCIA), CON LAS FACTS. NCF. E450000001365, Y E450000001366, D/F 25/02/2026 POR SERVICIO DE MANTENIMIENTO PREVENTIVO Y CORRECTIVO PARA LOS VEHICULOS DE ESTE MINISTERIO, PARA (02) DOS CAMIONETAS L200. SEGUN DA/0250/2026 D/F 06/03/2026, VER ANEXOS. MVC-7937</t>
  </si>
  <si>
    <t>CH-7598</t>
  </si>
  <si>
    <t>1113-18 [PROYECTOS DE INGENIERIA Y EDIFICACIONES MELO SCARFULLERY SRL] LIB-1201. DECIMO PAGO DEL CONTRATO NO. MIVHED-CB-SB-LPN-018-2025 PROCESO NO. MIVHED-CCC-LPN-2025-0004, ADENDA I NO. MIVHED-CB-AD-351-2025, (POR INCREMENTO AL MONTO DEL CONTRATO POR EQUILIBRIO ECONOMICO) CON LA FACT. NO. B1500000089 D/F 04/03/2026, POR ADQ. DE MAT.DE CONST. PARA PROGRAMA FINALIZA TU VIVIENDA, LA UNIDAD DE ACCION RAPIDA Y DONACIONES PARA MEJORAMIENTO DE VIVIENDAS Y EDIFICACIONES EN TODO EL PAIS, LOTE 5: CARPINTERIA, ITEAM NO.1-13., SEGUN DA/0248/2026 D/F 06/03/2026. (RET.: 5% ISR). MVC-7939.</t>
  </si>
  <si>
    <t>CH-7599</t>
  </si>
  <si>
    <t>1113-18 [MAGNA MOTORS S A] LIB-1200. DOCEAVO PAGO AL CONTRATO NO. MIVHED-CB-CS-011-2024, PROCESO NO. MIVHED-CCC-PEPU-2024-0006, ADENDA 1 NO. MIVHED-CB-AD-232-2025 (POR EXTENSION DE VIGENCIA), CON LAS FACTURAS NCF NO. E450000002611 DF 11/02/2026 Y E450000002614 DF 12/02/2026, POR SERVICIO DE MANTENIMIENTO PREVENTIVO Y CORRECTIVO PARA LOS VEHICULOS DE ESTE MINISTERIO. SEGUN DA/0252/2026 D/F 06/03/2026. VER ANEXOS. MVC-7940</t>
  </si>
  <si>
    <t>CH-7600</t>
  </si>
  <si>
    <t>1113-18 [MINISTERIO DE LA VIVIENDA HABITAT Y EDIFICACIONES (MIVHED)] LIB-1174. PAGO DE VIATICOS EN OPERATIVOS DE SUPERVISION, CONSTRUCCION Y RECONSTRUCCION DE VIVIENDAS PARA PERSONAL DESCRITO EN EL EXPEDIENTE ANEXO, GRUPO NO. 01-2026, SEGUN COM. DA-0182-2026 D/F 19/02/2026. VER ANEXOS. MVC-7941</t>
  </si>
  <si>
    <t>CH-7602</t>
  </si>
  <si>
    <t xml:space="preserve">1113-18 [MINISTERIO DE LA VIVIENDA HABITAT Y EDIFICACIONES (MIVHED)] LIB-1188. PAGO DE VIATICOS EN OPERATIVOS DE SUPERVISION, CONSTRUCCION Y RECONSTRUCCION DE VIVIENDAS PARA PERSONAL DESCRITO EN EL EXPEDIENTE ANEXO, GRUPO NO. 03-2026, SEGUN COM. DA-0184/2026 D/F 20/02/2026. (VER ANEXOS). MVC-7943     </t>
  </si>
  <si>
    <t>CH-7603</t>
  </si>
  <si>
    <t>1113-18 [CONSTRUCTORA CÁCERES MADERA, S.R.L.] LIB-1193. PAGO CUB-03 (65.92%) DEL CONTRATO MIVHED/CB/OB/PEEN/003/2024, FICHA CBE00727, LOTE 4, PARA LA CONTRUCCION Y RECONSTRUCCION DE VIVIENDAS AFECTADAS POR LOS DAÑOS OCASIONADOS POR EL PASO DEL FENOMENO ATMOSFERICO A NIVEL NACIONAL, DECRETO 585-23, PROVINCIA DAJABON, PROYECTO NO. 00598, SEGÚN COM. VMC-SP-022-2026 D/F 09/03/2026.-MVC-7945</t>
  </si>
  <si>
    <t>CH-7606</t>
  </si>
  <si>
    <t xml:space="preserve">1113-18 [MINISTERIO DE LA VIVIENDA HABITAT Y EDIFICACIONES (MIVHED)] LIB-1190. PAGO DE VIATICOS EN OPERATIVOS DE SUPERVISION, CONSTRUCCION Y RECONSTRUCCION DE VIVIENDAS PARA PERSONAL DESCRITO EN EL EXPEDIENTE ANEXO, GRUPO NO. 12-2026, SEGUN COM. DA-0215/2026 D/F 25/02/2026. (VER ANEXOS). MVC-7950  </t>
  </si>
  <si>
    <t>CH-7607</t>
  </si>
  <si>
    <t>1113-18 [MINISTERIO DE LA VIVIENDA HABITAT Y EDIFICACIONES (MIVHED)] LIB-1198. PAGO DE VIATICOS EN OPERATIVOS DE SUPERVISION, CONSTRUCCION Y RECONSTRUCCION DE VIVIENDAS PARA PERSONAL DESCRITO EN EL EXPEDIENTE ANEXO, GRUPO NO. 16-2026, SEGUN COM. DA-0219/2026 D/F 25/02/2026. (VER ANEXOS). MVC-7951</t>
  </si>
  <si>
    <t>CH-7609</t>
  </si>
  <si>
    <t xml:space="preserve">1113-18 [MINISTERIO DE LA VIVIENDA HABITAT Y EDIFICACIONES (MIVHED)] LIB-1192. PAGO DE VIATICOS EN OPERATIVOS DE SUPERVISION, CONSTRUCCION Y RECONSTRUCCION DE VIVIENDAS PARA PERSONAL DESCRITO EN EL EXPEDIENTE ANEXO, GRUPO NO. 20-2026, SEGUN COM. DA-0223/2026 D/F 26/02/2026. (VER ANEXOS). MVC-7954 </t>
  </si>
  <si>
    <t>CH-7611</t>
  </si>
  <si>
    <t>DB-4895</t>
  </si>
  <si>
    <t>1113-17 PARA REGISTRAR INGRESOS DE BIENES NACIONALES CORRESPONDIENTE AL DIA 11/03/2026. SEGUN RELACION ANEXA.</t>
  </si>
  <si>
    <t>ED-29817</t>
  </si>
  <si>
    <t>1113-17 PARA REGISTRAR TRANSFERENCIA AUTOMATICA CC EMITIDA CUENTA COLECTORA MINISTERIO DE LA VIVIENDA HABITAT Y EDIFICACIONES (MIVEHD) CORRESPONDIENTE AL DIA 11/03/2026 REF 0102522537</t>
  </si>
  <si>
    <t>1113-19 PARA REGISTRAR TRANSFERENCIA AUTOMATICA CC EMITIDA CUENTA COLECTORA MINISTERIO DE LA VIVIENDA HABITAT Y EDIFICACIONES (MIVEHD) CORRESPONDIENTE AL DIA 11/03/2026 REF 0102522537</t>
  </si>
  <si>
    <t>ED-29818</t>
  </si>
  <si>
    <t>1113-19 PARA REGISTRAR INGRESOS POR DEDUCCION RECIBIDAS DE SUPERVISION DE OBRAS, POR LA SUBCUENTA TESORERIA NACIONAL MINISTERIO DE LA VIVIENDA HABITAT Y EDIFICACIONES (MIVEHD) CORRESPONDIENTE AL LIB-236 REF 34878</t>
  </si>
  <si>
    <t>1113-18 PARA REGISTRAR INGRESOS POR DEDUCCION RECIBIDAS DE SUPERVISION DE OBRAS, POR LA SUBCUENTA TESORERIA NACIONAL MINISTERIO DE LA VIVIENDA HABITAT Y EDIFICACIONES (MIVEHD) CORRESPONDIENTE AL LIB-236 REF 34878</t>
  </si>
  <si>
    <t>ED-29980</t>
  </si>
  <si>
    <t>1113-19 PARA REGISTRAR REEMBOLSO A FAVOR E CONSORCIO DE TARJETAS DOMINICANAS S.A.( CARNET) DESDE 01 AL 28 DE FEBRERO 2026, SEGUN SIRITE COMISION REF NO. 452810130012 VER ANEXO</t>
  </si>
  <si>
    <t>ED-30069</t>
  </si>
  <si>
    <t>1113-17 PARA REGISTRAR INGRESO CORRESPONDIENTE AL DIA 11 DEL MES DE MARZO 2026, SEGUN ESTADO DE BANCO ANEXO, REF NO.  420023406 VMNR</t>
  </si>
  <si>
    <t>ED-30070</t>
  </si>
  <si>
    <t>1113-17 PARA REGISTRAR INGRESO CORRESPONDIENTE AL DIA 11 DEL MES DE MARZO 2026, SEGUN ESTADO DE BANCO ANEXO, REF NO.  420025331 VMNR</t>
  </si>
  <si>
    <t>ED-30072</t>
  </si>
  <si>
    <t>1113-17 PARA REGISTRAR INGRESO CORRESPONDIENTE AL DIA 11 DEL MES DE MARZO 2026, SEGUN ESTADO DE BANCO ANEXO, REF NO.  241479060 VMNR</t>
  </si>
  <si>
    <t>ED-30073</t>
  </si>
  <si>
    <t>1113-17 PARA REGISTRAR INGRESO CORRESPONDIENTE AL DIA 11 DEL MES DE MARZO 2026, SEGUN ESTADO DE BANCO ANEXO, REF NO.  002550060251 VMNR</t>
  </si>
  <si>
    <t>ED-30074</t>
  </si>
  <si>
    <t>1113-17 PARA REGISTRAR INGRESO CORRESPONDIENTE AL DIA 11 DEL MES DE MARZO 2026, SEGUN ESTADO DE BANCO ANEXO, REF NO.  452400540391 VMNR</t>
  </si>
  <si>
    <t>ED-30075</t>
  </si>
  <si>
    <t>1113-17 PARA REGISTRAR INGRESO CORRESPONDIENTE AL DIA 11 DEL MES DE MARZO 2026, SEGUN ESTADO DE BANCO ANEXO, REF NO.  241480708 VMNR</t>
  </si>
  <si>
    <t>ED-30078</t>
  </si>
  <si>
    <t>1113-17 PARA REGISTRAR INGRESO CORRESPONDIENTE AL DIA 11 DEL MES DE MARZO 2026, SEGUN ESTADO DE BANCO ANEXO, REF NO.  420057874 VMNR</t>
  </si>
  <si>
    <t>ED-30079</t>
  </si>
  <si>
    <t>1113-17 PARA REGISTRAR INGRESO CORRESPONDIENTE AL DIA 11 DEL MES DE MARZO 2026, SEGUN ESTADO DE BANCO ANEXO, REF NO.  420058440 VMNR</t>
  </si>
  <si>
    <t>CH-7597</t>
  </si>
  <si>
    <t>1113-18 [EVEL SUPLIDORES SRL] LIB-1218. DOCEAVO PAGO AL CONTRATO NO. MIVHED-CB-SB-LPN-017-2025 PROCESO NO. MIVHED-CCC-LPN-2025-0004, ADENDA I NO. MIVHED-CB-AD-352-2025, (POR INCREMENTO AL MONTO POR EQUILIBRIO ECONOMICO DEL CONTRATO) CON LA FACT. NCF. B1500000437 D/F 05/03/2026, POR ADQUISICION DE MATERIALES DE CONSTRUCCION PARA PROGRAMA FINALIZA TU VIVIENDA, LA UNIDAD DE ACCION RAPIDA Y DONACIONES PARA MEJORAMIENTO DE VIVIENDAS Y EDIFICACIONES EN TODO EL PAIS, LOTE 4: CARPINTERIA A. ITEM #1-13. SEGUN DA/0245/2026 D/F 05/03/2026. (RET.: 5% ISR). MVC-7938.</t>
  </si>
  <si>
    <t>CH-7605</t>
  </si>
  <si>
    <t>1113-18 [MINISTERIO DE LA VIVIENDA HABITAT Y EDIFICACIONES (MIVHED)] LIB-1240. PAGO DE VIATICOS EN OPERATIVOS DE SUPERVISION, CONSTRUCCION Y RECONSTRUCCION DE VIVIENDAS PARA PERSONAL DESCRITO EN EL EXPEDIENTE ANEXO, GRUPO NO. 07-2026, SEGUN COM. DA-0203/2026 D/F 25/02/2026. (VER ANEXOS). MVC-7947</t>
  </si>
  <si>
    <t>CH-7608</t>
  </si>
  <si>
    <t xml:space="preserve">1113-18 [MINISTERIO DE LA VIVIENDA HABITAT Y EDIFICACIONES (MIVHED)] LIB-1207. PAGO DE VIATICOS EN OPERATIVOS DE SUPERVISION, CONSTRUCCION Y RECONSTRUCCION DE VIVIENDAS PARA PERSONAL DESCRITO EN EL EXPEDIENTE ANEXO, GRUPO NO. 17-2026, SEGUN COM. DA-0220/2026 D/F 25/02/2026. (VER ANEXOS). MVC-7952        </t>
  </si>
  <si>
    <t>CH-7612</t>
  </si>
  <si>
    <t>1113-18 [CORPORACION TURISTICA DE SERVICIOS PUNTA CANA S.A.S.] LIB-1219. PAGO FACTURA NO. 2000427436 NCF NO. E450000000466 D/F 27/02/2026 POR SERV. DE ELECTRICIDAD CORRESPONDIENTE AL PERIODO DEL 26 DE ENERO 2026 AL 25 DE FEBRERO 2026, DEL LOCAL UBICADO EN PUNTA CANA, SEGUN DA/0244/2026 D/F 05/03/2026. VER ANEXOS MVC-7957</t>
  </si>
  <si>
    <t>CH-7613</t>
  </si>
  <si>
    <t>1113-18 [ALTICE DOMINICANA, S. A.] LIB-1220. PAGO FACTURA NCF NO. E450000022615 D/F 25/02/2026 POR CONCEPTO DE SERVICIOS DE COMUNICACIÓN (VOZ, DATA Y ALTICE TV) DE LA CUENTA NO. 2152062, DE ESTE MINISTERIO, DURANTE EL PERIODO DESDE EL 20/02/2026 AL 19/03/2026, SEGUN DA/0249/2026 D/F 05/03/2026. VER ANEXOS. MVC-7958</t>
  </si>
  <si>
    <t>CH-7614</t>
  </si>
  <si>
    <t>1113-18 [EDESUR DOMINICANA, S. A.] LIB-1214. PAGO DE FACTS. CON NCF E450000098354, E450000098353, E450000098352, E450000098351 Y E450000098350 D/F 28/02/2026, POR CONSUMO DE ENERGIA ELECTRICA DEL NIC. 5368777 DEL ALMACEN DE HATO NUEVO, NIC. 5017176 DE SAN JUAN DE LA MAGUANA, NIC. 7219931 DE CASITA 2B DEL EDIFICIO II, NIC. 5393659 DEL EDIFICIO ANEXO II Y NIC. 6002583 DEL EDIFICIO II, CORRESPONDIENTE A LOS PERIODOS: 08/01/2026-07/02/2026, 04/01/2026-04/02/2026, 08/01/2026-06/02/2026 Y 03/01/2026-02/02/2026. SEGUN DA/0233/2026 D/F 03/03/2026. VER ANEXOS. MVC-7959</t>
  </si>
  <si>
    <t>CH-7615</t>
  </si>
  <si>
    <t>1113-18 [EMPRESA DISTRIBUIDORA DE ELECTRICIDAD DEL ESTE (EDEESTE)] LIB-1215. PAGO FACTURAS NCF NO. E450000075756, E450000076860 D/F 16/02/2026, E450000078561, E450000078609 D/F 17/02/2026 Y E450000080106 D/F 20/02/2026, POR SUMINISTRO DE ENERGIA ELECTRICA DEL NIC 1511156 EDIFICIO I, NIC 1660642 DE LA OFICINA REGIONAL ESTE LA ROMANA, NIC 4362987 DE INVIVIENDA, 4446668 LOCAL INVIDOREX Y NIC 3957318 ALMACEN PEDRO BRAND, DURANTE EL PERIODO DESDE EL 19/01/2026-16/02/2026 Y 22/01/2026-19/02/2026, SEGUN DA/0241/2026 D/F 05/03/2026. VER ANEXOS. MVC-7960</t>
  </si>
  <si>
    <t>CH-7616</t>
  </si>
  <si>
    <t>1113-18 [SERVICENTRO DEL CARIBE AZUL, SRL] LIB-1236. QUINTO PAGO DEL CONTRATO NO. MIVHED/CB/BS/LPN/005/2025, PROCESO NO. MIVHED-CCC-LPN-2025-0009, CON LA FACTURA NCF NO. B1500000645 D/F 26/02/2026, (POR UN MONTO DE RD$121,495.58 MENOS RD$ 24,299.12 CORRESPONDIENTE AL 20% DE AVANCE INICIAL) POR CONTRATACION DE SERVICIO DE MANTENIMIENTO PREVENTIVO Y CORRECTIVO DE LA FLOTILLA VEHICULAR DE ESTE MINISTERIO. SEGUN DA/0251/2026 D/F 06/03/2026. (RETENCION: 5% DEL ISR). VER ANEXOS. MVC-7961</t>
  </si>
  <si>
    <t>CH-7619</t>
  </si>
  <si>
    <t>1113-18 [ALTICE DOMINICANA, S. A.] LIB-1238. PAGO FACTURAS NCF NO. E450000023138 D/F 05/03/2026, POR CONCEPTO DE SERVICIOS DE INTERNET DEL LOCAL HATO NUEVO, DE LA CUENTA NO. 89766304, DURANTE LOS PERIODOS DESDE EL 01/03/2026 AL 31/03/2026, SEGUN DA/0270/2026 D/F 09/03/2026. VER ANEXOS MVC-7964</t>
  </si>
  <si>
    <t>CH-7659</t>
  </si>
  <si>
    <t>1113-18 [IDC CONSTRUCCION SRL] LIB-1237. SALDO CESION DE CREDITO ENTRE EL BANCO DE RESERVAS DE LA REPUBLICA DOMINICANA, BANCO DE SERVICIOS MULTIPLES, Y IDC CONSTRUCCION SRL, POR VALOR DR$ 38,892,113.06, Y PAGO DE LA CUB-04, POR VALOR DR$ 151,626,234.81 DEL CONTRATO MIVHED/CB/OB/LPN/016/2024, FICHA CBE00779, PARA REMOZAMIENTO Y CONSTRUCCION DE EDIFICACIONES DEL CENTRO OLIMPICO JUAN PABLO DUARTE, LOTE I. DISTRITO NACIONAL. PROYECTO NO. 00617, SEGÚN COM. VMC-SP-023-2026 D/F 9/03/2026.MVC-7948</t>
  </si>
  <si>
    <t>DB-4896</t>
  </si>
  <si>
    <t>1113-17 PARA REGISTRAR INGRESOS DE BIENES NACIONALES CORRESPONDIENTE AL DIA 12/03/2026. SEGUN RELACION ANEXA.</t>
  </si>
  <si>
    <t>ED-29819</t>
  </si>
  <si>
    <t>1113-19 PARA REGISTRAR INGRESOS POR DEDUCCION RECIBIDAS DE SUPERVISION DE OBRAS, POR LA SUBCUENTA TESORERIA NACIONAL MINISTERIO DE LA VIVIENDA HABITAT Y EDIFICACIONES (MIVEHD) CORRESPONDIENTE AL LIB-1121 REF 35069</t>
  </si>
  <si>
    <t>1113-18 PARA REGISTRAR INGRESOS POR DEDUCCION RECIBIDAS DE SUPERVISION DE OBRAS, POR LA SUBCUENTA TESORERIA NACIONAL MINISTERIO DE LA VIVIENDA HABITAT Y EDIFICACIONES (MIVEHD) CORRESPONDIENTE AL LIB-1121 REF 35069</t>
  </si>
  <si>
    <t>ED-29820</t>
  </si>
  <si>
    <t>1113-19 PARA REGISTRAR INGRESOS POR DEDUCCION RECIBIDAS DE SUPERVISION DE OBRAS, POR LA SUBCUENTA TESORERIA NACIONAL MINISTERIO DE LA VIVIENDA HABITAT Y EDIFICACIONES (MIVEHD) CORRESPONDIENTE AL LIB-1000 REF 35070</t>
  </si>
  <si>
    <t>1113-18 PARA REGISTRAR INGRESOS POR DEDUCCION RECIBIDAS DE SUPERVISION DE OBRAS, POR LA SUBCUENTA TESORERIA NACIONAL MINISTERIO DE LA VIVIENDA HABITAT Y EDIFICACIONES (MIVEHD) CORRESPONDIENTE AL LIB-1000 REF 35070</t>
  </si>
  <si>
    <t>ED-29821</t>
  </si>
  <si>
    <t>1113-19 PARA REGISTRAR INGRESOS POR DEDUCCION RECIBIDAS DE SUPERVISION DE OBRAS, POR LA SUBCUENTA TESORERIA NACIONAL MINISTERIO DE LA VIVIENDA HABITAT Y EDIFICACIONES (MIVEHD) CORRESPONDIENTE AL LIB-996 REF 35071</t>
  </si>
  <si>
    <t>1113-18 PARA REGISTRAR INGRESOS POR DEDUCCION RECIBIDAS DE SUPERVISION DE OBRAS, POR LA SUBCUENTA TESORERIA NACIONAL MINISTERIO DE LA VIVIENDA HABITAT Y EDIFICACIONES (MIVEHD) CORRESPONDIENTE AL LIB-996 REF 35071</t>
  </si>
  <si>
    <t>ED-29879</t>
  </si>
  <si>
    <t>1113-19 PARA REGISTRAR LA FACTURA NO. 4266, NCF B0200004266 DEL INGRESO RECIBIDO DE TIENDA YOME, DEL DEPOSITO REF. NO. 562761 RAQUEL VASQUEZ INT177255023590 9B D/F 03/03/2026</t>
  </si>
  <si>
    <t>ED-29880</t>
  </si>
  <si>
    <t>1113-17 PARA REGISTRAR LA FACTURA NO. 4267, NCF B0200004267 DEL INGRESO RECIBIDO DE EDIFICIO C, RES ELITE, DEL DEPOSITO REF. NO. 00500090127 D/F 11/03/2026</t>
  </si>
  <si>
    <t>ED-29881</t>
  </si>
  <si>
    <t>1113-17 PARA REGISTRAR LA FACTURA NO. 4268, NCF B0200004268 DEL INGRESO RECIBIDO DE CIUDAD REAL I, DEL DEPOSITO REF. NO. 420038284 D/F 11/03/2026</t>
  </si>
  <si>
    <t>ED-29882</t>
  </si>
  <si>
    <t>1113-19 PARA REGISTRAR LA FACTURA NO. 4269, NCF B0200004269 DEL INGRESO RECIBIDO DE CENTRO LOGISTICO ROJA-TOVAR, DEL DEPOSITO REF. NO. 677429 ANGEL JIMENEZ INT177332697639 7F D/F 11/03/2026</t>
  </si>
  <si>
    <t>ED-29883</t>
  </si>
  <si>
    <t>1113-17 PARA REGISTRAR LA FACTURA NO. 4270, NCF B0200004270 DEL INGRESO RECIBIDO DE VILLA LEON DEL MAR, DEL DEPOSITO REF. NO. 241480136 D/F 11/03/2026</t>
  </si>
  <si>
    <t>ED-29884</t>
  </si>
  <si>
    <t>1113-17 PARA REGISTRAR LA FACTURA NO. 4271, NCF B0200004271 DEL INGRESO RECIBIDO DE LOCAL COMERCIAL CIUDAD NUEVA, DEL DEPOSITO REF. NO. 008400110128 D/F 11/03/2026</t>
  </si>
  <si>
    <t>ED-29885</t>
  </si>
  <si>
    <t>1113-17 PARA REGISTRAR LA FACTURA NO. 4272, NCF B0200004272 DEL INGRESO RECIBIDO DE ASTUR CARIBE, DEL DEPOSITO REF. NO. 241480971 D/F 11/03/2026</t>
  </si>
  <si>
    <t>ED-29886</t>
  </si>
  <si>
    <t>1113-19 PARA REGISTRAR LA FACTURA NO. 4273, NCF B0200004273 DEL INGRESO RECIBIDO DE CAMILA I, DEL DEPOSITO REF. NO. 680485 CAROLYN RODRIGUEZ MOREL INT177332697639 7F D/F 12/03/2026</t>
  </si>
  <si>
    <t>ED-29887</t>
  </si>
  <si>
    <t>1113-19 PARA REGISTRAR LA FACTURA NO. 4274, NCF B0200004274 DEL INGRESO RECIBIDO DE TORRE MONACO XVI, DEL DEPOSITO REF. NO. 014815 VUC MONACO XVI EDDY FUERTE INT177332697639 7F D/F 12/03/2026</t>
  </si>
  <si>
    <t>ED-29888</t>
  </si>
  <si>
    <t>1113-19 PARA REGISTRAR LA FACTURA NO. 4275, NCF B0200004275 DEL INGRESO RECIBIDO DE RESIDENCIAL FERRERO, DEL DEPOSITO REF. NO. 201793 DANNY REYES INT177332697639 7F D/F 12/03/2026</t>
  </si>
  <si>
    <t>ED-29889</t>
  </si>
  <si>
    <t>1113-17 PARA REGISTRAR LA FACTURA NO. 4276, NCF B0200004276 DEL INGRESO RECIBIDO DE PLAZA ZEHAO S.R.L., DEL DEPOSITO REF. NO. 241464615 D/F 09/03/2026</t>
  </si>
  <si>
    <t>ED-29890</t>
  </si>
  <si>
    <t>1113-17 PARA REGISTRAR LA FACTURA NO. 4277, NCF B0200004277 DEL INGRESO RECIBIDO DE DJR RESIDENCES ONE , DEL DEPOSITO REF. NO. 420097616 D/F 12/03/2026</t>
  </si>
  <si>
    <t>ED-29920</t>
  </si>
  <si>
    <t>ED-29961</t>
  </si>
  <si>
    <t>1113-20 PARA REGISTAR APORTE AL FONDO REPONIBLE INSTITUCIONAL ( FRI ) CTA. NO.960-441274-7 POR VALOR DE RD$306,382.34 REFERENCIA NO. 4524000000004 SEGUN DGP-SAL-2026-000415 D/F 03/03/2026, RESOLUCION NO.089-2026 26/02/2026</t>
  </si>
  <si>
    <t>1113-18 PARA REGISTAR APORTE AL FONDO REPONIBLE INSTITUCIONAL ( FRI ) CTA. NO.960-441274-7 POR VALOR DE RD$306,382.34 REFERENCIA NO. 4524000000004 SEGUN DGP-SAL-2026-000415 D/F 03/03/2026, RESOLUCION NO.089-2026 26/02/2026</t>
  </si>
  <si>
    <t>ED-30080</t>
  </si>
  <si>
    <t>1113-17 PARA REGISTRAR INGRESO CORRESPONDIENTE AL DIA 12 DEL MES DE MARZO 2026, SEGUN ESTADO DE BANCO ANEXO, REF NO.  241485668 VMNR</t>
  </si>
  <si>
    <t>ED-30081</t>
  </si>
  <si>
    <t>1113-17 PARA REGISTRAR INGRESO CORRESPONDIENTE AL DIA 12 DEL MES DE MARZO 2026, SEGUN ESTADO DE BANCO ANEXO, REF NO.  824148574 VMNR</t>
  </si>
  <si>
    <t>ED-30082</t>
  </si>
  <si>
    <t>1113-17 PARA REGISTRAR INGRESO CORRESPONDIENTE AL DIA 12 DEL MES DE MARZO 2026, SEGUN ESTADO DE BANCO ANEXO, REF NO.  1670030140 VMNR</t>
  </si>
  <si>
    <t>ED-30084</t>
  </si>
  <si>
    <t>1113-17 PARA REGISTRAR INGRESO CORRESPONDIENTE AL DIA 12 DEL MES DE MARZO 2026, SEGUN ESTADO DE BANCO ANEXO, REF NO.  241486406 VMNR</t>
  </si>
  <si>
    <t>ED-30085</t>
  </si>
  <si>
    <t>1113-17 PARA REGISTRAR INGRESO CORRESPONDIENTE AL DIA 12 DEL MES DE MARZO 2026, SEGUN ESTADO DE BANCO ANEXO, REF NO.  241487287 VMNR</t>
  </si>
  <si>
    <t>ED-30086</t>
  </si>
  <si>
    <t>1113-17 PARA REGISTRAR INGRESO CORRESPONDIENTE AL DIA 12 DEL MES DE MARZO 2026, SEGUN ESTADO DE BANCO ANEXO, REF NO.  241487830 VMNR</t>
  </si>
  <si>
    <t>ED-30277</t>
  </si>
  <si>
    <t>1113-17 PARA REGISTRAR DEPOSITO- REF 001110010060 AVALUOS Y TRAMITES LEGALES</t>
  </si>
  <si>
    <t>ED-30384</t>
  </si>
  <si>
    <t>1113-19 PARA REGISTRAR INGRESO CORRESPONDIENTE AL DIA 12 DEL MES DE MARZO 2026, SEGUN ESTADO DE BANCO ANEXO, REF. "204750 AVAK ARCHITECTURE INT177332697639 7F"</t>
  </si>
  <si>
    <t>CH-7593</t>
  </si>
  <si>
    <t>1113-18 [CONSORCIO ARMORUM] LIB-1268. PAGO ABONO CESION DE CREDITO ENTRE ANTILLEAN CONSTRUCTION CORP, S.R.L, (CONSORCIO ARMORUM), C/ CARGO DEL PAGO DE LA CUB-05 DEL CONTRATO MIVHED/CB/OB/LPN/015/2024, FICHA CBE00778, PARA REMOZAMIENTO CAMPOS DE SOFTBALL I Y II DEL CENTRO OLIMPICO, CAMPOS DE BEISBOL I Y II, PLATAFORMAS DE SALTO Y PISCINAS OLIMPICAS COMPLEJO ACUATICO, AREAS EXTERIORES DEL CENTRO OLIMPICO, LOTE I, SANTO DOMINGO, DISTRITO NACIONAL. PROYECTO NO. 00617, SEGÚN COM. VMC-SP-015-2026 D/F 3/3/2026.MVC-7932</t>
  </si>
  <si>
    <t>CH-7595</t>
  </si>
  <si>
    <t>1113-18 [MARMOVIN, S.R.L.] LIB-1252. PAGO CUB-03 CONTRATO MIVHED/CB/OB/CP/005/2024, FICHA CBE00773, PARA LA TERMINACCION DE LA CONSTRUCCION DE LA IGLESIA SAN FRANCISCO DE ASIS, UBICADA EN HIGUEY, PROVINCIA LA ALTAGRACIA. PROYECTO NO. 00612, SEGÚN COM. VMC-SP-008-2026 D/F 25/02/2026.MVC-7936</t>
  </si>
  <si>
    <t>CH-7617</t>
  </si>
  <si>
    <t>1113-18 [BONANZA DOMINICANA S A S] LIB-1270. TERCER PAGO AL CONTRATO NO. MIVHED-CB-CS-PEPU-011-2025, PROCESO NO. MIVHED-CCC-PEPU-2025-0016, LAS FACTURAS NCF NO. E450000001357, E450000001358, E450000001359, E450000001360, E450000001361, E450000001362, E450000001363, E450000001364, E450000001367, DF 25/02/2026 Y E450000001369, DF 26/02/2026, POR SERVICIO DE MANTENIMIENTO PREVENTIVO Y CORRECTIVO PARA LOS VEHICULOS DE ESTE MINISTERIO. SEGUN DA/0254/2026 D/F 06/03/2026. VER ANEXOS. MVC- 7962</t>
  </si>
  <si>
    <t>CH-7620</t>
  </si>
  <si>
    <t>1113-18 [ARIAS MOTORS SA] LIB-1269. QUINTO PAGO AL CONTRATO NO. MIVHED-CB-BS-CP-001-2025, PROCESO MIVHED-CCC-CP-2025-0004, CON LAS FACTURAS NCF E450000000432 D/F 06/11/2025, E450000000445 D/F 18/11/2025, E450000000478 D/F 08/12/2025, E450000000492 D/F 10/12/2025, E450000000494 D/F 11/12/2025, E450000000523, E450000000524 D/F 27/01/2026, E450000000530 D/F 29/01/2026, POR ADQUISICION E INSTALACION DE NEUMATICOS PARA LA FLOTILLA VEHICULAR DE ESTE MINISTERIO. SEGUN DA/0256/2026 D/F 09/03/2026. VER ANEXOS. MVC-7965</t>
  </si>
  <si>
    <t>CH-7623</t>
  </si>
  <si>
    <t>1113-18 [SERVIATESA SRL] LIB-1256. PAGO NO. 18 DEL CONTRATO NO. MIVHED-CB-CA-2024-003, PROCESO MIVHED-CCC-PEPU-2024-0008, CON LA FACTURA NCF NO. B1500000076 D/F 03/03/2026, POR ALQUILER DEL LOCAL PARA OFICINAS DEL MINISTERIO DE LA VIVIENDA, HABITAT Y EDIFICACIONES, CORRESPONDIENTE AL MES DE MARZO DEL 2026, SEGUN DA/0260/2026 D/F 09/03/2026. (RETENCION DEL 5%) VER ANEXOS, MVC-7968</t>
  </si>
  <si>
    <t>CH-7624</t>
  </si>
  <si>
    <t>1113-18 [MERCEDES LOPEZ INMOBILIARIA, S.R.L.] LIB-1271. PAGO NO. 18 DEL CONTRATO NO. MIVHED-CB-CA-2024-005, PROCESO NO. MIVHED-CCC-PEPU-2024-0009, CON LA FACTURA NCF NO. B1500000044 D/F 06/03/2026, POR CONCEPTO DE ALQUILER DEL SOLAR PARA SER UTILIZADO COMO PARQUEO PARA LOS COLABORADORES DEL EDIFICIO II DE ESTE MINISTERIO, CORRESPONDIENTE AL MES DE MARZO DEL 2026, SEGUN DA/0259/2026 D/F 09/03/2026. (RETENCION 5% DEL ISR). VER ANEXOS. MVC-7969</t>
  </si>
  <si>
    <t>CH-7625</t>
  </si>
  <si>
    <t>1113-18 [DSETA GROUP, SRL] LIB-1247. NOVENO PAGO DE LA ORDEN DE SERVICIOS NO. MIVHED-2024-00324, PROCESO NO. MIVHED-DAF-CM-2024-0077, D/F 13/12/2024, CON LA FACTURA NCF NO. B1500000544 D/F 02/02/2025 POR CONCEPTO DE CONTRATACION DE SERVICIO DE MANTENIMIENTO PREVENTIVO Y CORRECTIVO PARA LAS PLANTAS ELECTRICAS DE LOS EDIFICIOS I Y II DE ESTE MINISTERIO. SEGUN DA/0267/2026 D/F 09/03/2026. (RETENCION: 5% DEL ISR). VER ANEXOS. MVC-7970</t>
  </si>
  <si>
    <t>CH-7626</t>
  </si>
  <si>
    <t>1113-18 [BANCO DE RESERVAS DE LA REPUBLICA DOMINICANA BANCO DE SERVICIOS MULTIPLES S A] LIB-1276. PAGO DE LAS TARJETAS VISA FLOTILLA POR EL CONSUMO DE COMBUSTIBLE, CORRESPONDIENTE AL CORTE D/F 02/03/2026. SEGUN DA/0242/2026 D/F 05/03/2026. (INTERESES Y COMISIONES RD$66,757.24 Y OTROS CARGOS BANCARIOS RD$14,000.00) VER ANEXOS. MVC-7971.</t>
  </si>
  <si>
    <t>CH-7627</t>
  </si>
  <si>
    <t>1113-18 [COMPAÑIA DOMINICANA DE TELEFONOS, S. A. (CLARO)] LIB-1257. PAGO FACTURAS NCF NO. E450000103878, E450000104057, E450000104670 Y E450000104604, D/F 27/02/2026, POR SERVICIOS DE TELEFONO E INTERNET DE LAS CUENTAS NO. 709926216, 715410261, 794048950 Y 789010137, CORRESPONDIENTE AL CORTE DEL MES DE FEBRERO DEL 2026, DE LOS EDIFICIO I Y II, SEGUN DA/0253/2026 D/F 06/03/2026, VER ANEXO MVC-7972</t>
  </si>
  <si>
    <t>CR-470</t>
  </si>
  <si>
    <t>1113-18 PARA REINTEGRAL EL BALANCE DE LA CUENTA CONTABLE 1113-18 LIBRAMIENTO TESORERIA NACIONAL (MIVHED) A NOMBRE DE CONSORCIO ECOCISA-GLENDALE, SALDO CUB-08, CBE00566, A LA CUENTA NO. 2143-09 CUBICACIONES POR PAGAR PROYECTOS DE EDIFICACIONES EN GENERAL, PAGADA CON EL LIB- 9136, D/F 26/12/25, CHEQUE 7318, POR VALOR RD$ 636,392.83</t>
  </si>
  <si>
    <t>ED-29822</t>
  </si>
  <si>
    <t>1113-19 PARA REGISTRAR INGRESOS POR DEDUCCION RECIBIDAS DE SUPERVISION DE OBRAS, POR LA SUBCUENTA TESORERIA NACIONAL MINISTERIO DE LA VIVIENDA HABITAT Y EDIFICACIONES (MIVEHD) CORRESPONDIENTE AL LIB-1110 REF 35760</t>
  </si>
  <si>
    <t>1113-18 PARA REGISTRAR INGRESOS POR DEDUCCION RECIBIDAS DE SUPERVISION DE OBRAS, POR LA SUBCUENTA TESORERIA NACIONAL MINISTERIO DE LA VIVIENDA HABITAT Y EDIFICACIONES (MIVEHD) CORRESPONDIENTE AL LIB-1110 REF 35760</t>
  </si>
  <si>
    <t>ED-29836</t>
  </si>
  <si>
    <t>1113-17 PARA REGISTRAR LA FACTURA NO. 1290, NCF B0100001490 DEL INGRESO RECIBIDO DE L A G GRUPO CONSTRUCTOR SRL, DEL DEPOSITO REF. NO. 419893976 D/F 09/03/2026</t>
  </si>
  <si>
    <t>ED-29837</t>
  </si>
  <si>
    <t>1113-19 PARA REGISTRAR LA FACTURA NO. 1291, NCF B0100001491 DEL INGRESO RECIBIDO DE BRAVO S A, DEL DEPOSITO REF. NO. 070064 JOSE HADDAD INT1773151864933Z D/F 10/03/2026</t>
  </si>
  <si>
    <t>ED-29838</t>
  </si>
  <si>
    <t>1113-17 PARA REGISTRAR LA FACTURA NO. 1292, NCF B0100001492 DEL INGRESO RECIBIDO DE AMAZON KUIPER DOMINICAN REPUBLIC SRL, DEL DEPOSITO REF. NO. 419751925 D/F 06/03/2026</t>
  </si>
  <si>
    <t>ED-29839</t>
  </si>
  <si>
    <t>1113-17 PARA REGISTRAR LA FACTURA NO. 1293, NCF B0100001493 DEL INGRESO RECIBIDO DE INVERSIONES MONTAS &amp; OLMO SRL, DEL DEPOSITO REF. NO. 419906212 D/F 09/03/2026</t>
  </si>
  <si>
    <t>ED-29840</t>
  </si>
  <si>
    <t>1113-19 PARA REGISTRAR LA FACTURA NO. 1294, NCF B0100001494 DEL INGRESO RECIBIDO DE BRAVO S A, DEL DEPOSITO REF. NO. 084813 JOSE HADDAD INT1773151864933Z D/F 10/03/2026</t>
  </si>
  <si>
    <t>ED-29841</t>
  </si>
  <si>
    <t>1113-19 PARA REGISTRAR LA FACTURA NO. 1295, NCF B0100001495 DEL INGRESO RECIBIDO DE FRANCISCO JOSE ALMANZAR, DEL DEPOSITO REF. NO. 006890 FRANCISCO JOSE INT177324171236 8V D/F 10/03/2026</t>
  </si>
  <si>
    <t>ED-29842</t>
  </si>
  <si>
    <t>1113-17 PARA REGISTRAR LA FACTURA NO. 1296, NCF B0100001496 DEL INGRESO RECIBIDO DE INVERSIONES MADAGASCAR SRL, DEL DEPOSITO REF. NO. 241471171 D/F 10/03/2026</t>
  </si>
  <si>
    <t>ED-29843</t>
  </si>
  <si>
    <t>1113-17 PARA REGISTRAR LA FACTURA NO. 1297, NCF B0100001497 DEL INGRESO RECIBIDO DE INVERSIONES E INFRAESTRUCTURAS SELVEL S A S, DEL DEPOSITO REF. NO. 924147308 D/F 10/03/2026</t>
  </si>
  <si>
    <t>ED-29844</t>
  </si>
  <si>
    <t>1113-17 PARA REGISTRAR LA FACTURA NO. 1298, NCF B0100001498 DEL INGRESO RECIBIDO DE GRUPO RAMOS SA, DEL DEPOSITO REF. NO. 005800030441 D/F 11/03/2026</t>
  </si>
  <si>
    <t>ED-29845</t>
  </si>
  <si>
    <t>1113-17 PARA REGISTRAR LA FACTURA NO. 1299, NCF B0100001499 DEL INGRESO RECIBIDO DE BISONO CONSULTORES &amp; ARQUITECTOS SRL, DEL DEPOSITO REF. NO. 924147950 D/F 11/03/2026</t>
  </si>
  <si>
    <t>ED-29846</t>
  </si>
  <si>
    <t>1113-17 PARA REGISTRAR LA FACTURA NO. 1300, NCF B0100001500 DEL INGRESO RECIBIDO DE MEG SOLUTIONS SRL, DEL DEPOSITO REF. NO. 624148100 D/F 11/03/2026</t>
  </si>
  <si>
    <t>ED-29847</t>
  </si>
  <si>
    <t>ED-29848</t>
  </si>
  <si>
    <t>1113-17 PARA REGISTRAR LA FACTURA NO. 1302, NCF B0100001502 DEL INGRESO RECIBIDO DE PROMOCIONES BP LA ROMANA SRL, DEL DEPOSITO REF. NO. 452400541998 D/F 06/03/2026</t>
  </si>
  <si>
    <t>ED-29849</t>
  </si>
  <si>
    <t>1113-17 PARA REGISTRAR LA FACTURA NO. 1303, NCF B0100001503 DEL INGRESO RECIBIDO DE D ESPACIO FORMA CONSTRUCCION SRL, DEL DEPOSITO REF. NO. 624148256 D/F 11/03/2026</t>
  </si>
  <si>
    <t>ED-29850</t>
  </si>
  <si>
    <t>1113-17 PARA REGISTRAR LA FACTURA NO. 1304, NCF B0100001504 DEL INGRESO RECIBIDO DE DESONS ARQUITECTURA Y CONSTRUCCION SRL, DEL DEPOSITO REF. NO. 420114766 D/F 12/03/2026</t>
  </si>
  <si>
    <t>ED-29851</t>
  </si>
  <si>
    <t>1113-17 PARA REGISTRAR LA FACTURA NO. 1305, NCF B0100001505 DEL INGRESO RECIBIDO DE EFECTOS LMR SRL, DEL DEPOSITO REF. NO. 420124510 D/F 12/03/2026</t>
  </si>
  <si>
    <t>ED-29852</t>
  </si>
  <si>
    <t>1113-19 PARA REGISTRAR LA FACTURA NO. 1306, NCF B0100001506 DEL INGRESO RECIBIDO DE SAYAKA INVESTMENTS SRL, DEL DEPOSITO REF. NO. 413731 CARMEN MILAGROS SALAS INT1773411494882N D/F 13/03/2026</t>
  </si>
  <si>
    <t>ED-29853</t>
  </si>
  <si>
    <t>1113-17 PARA REGISTRAR LA FACTURA NO. 1307, NCF B0100001507 DEL INGRESO RECIBIDO DE COMERCIAL VICTORIA SOL WEI SRL, DEL DEPOSITO REF. NO. 241485523 D/F 12/03/2026</t>
  </si>
  <si>
    <t>ED-29854</t>
  </si>
  <si>
    <t>1113-19 PARA REGISTRAR LA FACTURA NO. 1308, NCF B0100001508 DEL INGRESO RECIBIDO DE FIDEICOMISO INMOBILIARIO SOLENGO, DEL DEPOSITO REF. NO. 800328 RAYMEL INFANTE INT1773326976397F D/F 12/03/2026</t>
  </si>
  <si>
    <t>ED-29855</t>
  </si>
  <si>
    <t>1113-19 "PARA REGISTRAR LA FACTURA NO. 1309, NCF B0100001509 DEL INGRESO RECIBIDO DE INDUSTRIA DE SOBRES DOMINICANOS SRL, DEL DEPOSITO REF. NO. 434264 FRANCIS AURORA AGUASVIVAS MARTINEZ INT1773241712368V D/F 11/03/2026"</t>
  </si>
  <si>
    <t>ED-29856</t>
  </si>
  <si>
    <t>1113-17 PARA REGISTRAR LA FACTURA NO. 1310, NCF B0100001510 DEL INGRESO RECIBIDO DE FIDEICOMISO QUINTAS DE LA CUESTA, DEL DEPOSITO REF. NO. 241482122 D/F 11/03/2026</t>
  </si>
  <si>
    <t>ED-29857</t>
  </si>
  <si>
    <t>1113-17 PARA REGISTRAR LA FACTURA NO. 1311, NCF B0100001511 DEL INGRESO RECIBIDO DE CONSTRUCTORA BROWN RUIZ SRL, DEL DEPOSITO REF. NO. 420161837 D/F 13/03/2026</t>
  </si>
  <si>
    <t>ED-29858</t>
  </si>
  <si>
    <t>1113-17 PARA REGISTRAR LA FACTURA NO. 1312, NCF B0100001512 DEL INGRESO RECIBIDO DE DISEÑOS Y CONSTRUCCIONES SANTOS &amp; GUZMAN SRL, DEL DEPOSITO REF. NO. 420188762 D/F 13/03/2026</t>
  </si>
  <si>
    <t>ED-29859</t>
  </si>
  <si>
    <t>1113-17 PARA REGISTRAR LA FACTURA NO. 1313, NCF B0100001513 DEL INGRESO RECIBIDO DE ARQUIDEA CONSTRUCCIONES SRL, DEL DEPOSITO REF. NO. 420186111 D/F 13/03/2026</t>
  </si>
  <si>
    <t>ED-29860</t>
  </si>
  <si>
    <t>1113-17 PARA REGISTRAR LA FACTURA NO. 1314, NCF B0100001514 DEL INGRESO RECIBIDO DE BLUE &amp; PINK SRL, DEL DEPOSITO REF. NO. 452400362567 D/F 13/03/2026</t>
  </si>
  <si>
    <t>ED-29861</t>
  </si>
  <si>
    <t>1113-17 PARA REGISTRAR LA FACTURA NO. 1315, NCF B0100001515 DEL INGRESO RECIBIDO DE CESAR ANDRES CORADIN FELIZ, DEL DEPOSITO REF. NO. 300050014 D/F 13/03/2026</t>
  </si>
  <si>
    <t>ED-29862</t>
  </si>
  <si>
    <t>1113-19 PARA REGISTRAR LA FACTURA NO. 1316, NCF B0100001516 DEL INGRESO RECIBIDO DE ARGO MARINE SERVICE INC SRL, DEL DEPOSITO REF. NO. 353642 FRANCISCO DALANEY FERMIN INT1773326976397F D/F 12/03/2026</t>
  </si>
  <si>
    <t>ED-29919</t>
  </si>
  <si>
    <t>1113-17 PARA REGISTRAR INGRESOS POR PAGO DE INDEMNIZACION DEL PROYECTO RESIDENCIAL YUNIOR MARMOLEJOS, UBICADO EN LA CALLE CHEFITO BATISTA, SECTOR RESIDENCIAL DON BARTOLO, MUNICIPIO LA VEGA. MIVED-DJ/0502/2026 D/F 17/03/2026 SEGUN RELACION ANEXA REF. NO.000500030167</t>
  </si>
  <si>
    <t>ED-29921</t>
  </si>
  <si>
    <t>1113-17 PARA REGISTRAR TRANSFERENCIA AUTOMATICA CC EMITIDA CUENTA COLECTORA MINISTERIO DE LA VIVIENDA HABITAT Y EDIFICACIONES (MIVEHD) CORRESPONDIENTE AL DIA 12/03/2026 REF 0102522537</t>
  </si>
  <si>
    <t>1113-19 PARA REGISTRAR TRANSFERENCIA AUTOMATICA CC EMITIDA CUENTA COLECTORA MINISTERIO DE LA VIVIENDA HABITAT Y EDIFICACIONES (MIVEHD) CORRESPONDIENTE AL DIA 12/03/2026 REF 0102522537</t>
  </si>
  <si>
    <t>ED-30088</t>
  </si>
  <si>
    <t>1113-17 PARA REGISTRAR INGRESO CORRESPONDIENTE AL DIA 13 DEL MES DE MARZO 2026, SEGUN ESTADO DE BANCO ANEXO, REF NO.  420162771 VMNR</t>
  </si>
  <si>
    <t>ED-30089</t>
  </si>
  <si>
    <t>1113-17 PARA REGISTRAR INGRESO CORRESPONDIENTE AL DIA 13 DEL MES DE MARZO 2026, SEGUN ESTADO DE BANCO ANEXO, REF NO.  241493211 VMNR</t>
  </si>
  <si>
    <t>ED-30090</t>
  </si>
  <si>
    <t>1113-17 PARA REGISTRAR INGRESO CORRESPONDIENTE AL DIA 13 DEL MES DE MARZO 2026, SEGUN ESTADO DE BANCO ANEXO, REF NO.  452400540992 VMNR</t>
  </si>
  <si>
    <t>ED-30091</t>
  </si>
  <si>
    <t>1113-17 PARA REGISTRAR INGRESO CORRESPONDIENTE AL DIA 13 DEL MES DE MARZO 2026, SEGUN ESTADO DE BANCO ANEXO, REF NO.  452400543949 VMNR</t>
  </si>
  <si>
    <t>ED-30093</t>
  </si>
  <si>
    <t>1113-17 PARA REGISTRAR INGRESO CORRESPONDIENTE AL DIA 13 DEL MES DE MARZO 2026, SEGUN ESTADO DE BANCO ANEXO, REF NO.  7300090268 VMNR</t>
  </si>
  <si>
    <t>ED-30095</t>
  </si>
  <si>
    <t>1113-17 PARA REGISTRAR INGRESO CORRESPONDIENTE AL DIA 13 DEL MES DE MARZO 2026, SEGUN ESTADO DE BANCO ANEXO, REF NO.  241496623 VMNR</t>
  </si>
  <si>
    <t>ED-30275</t>
  </si>
  <si>
    <t>1113-17 PARA REGISTRAR DEPOSITO- NO OBJECION MARIA LEONORA AQUINO GARCIA CED 00108255258 APTO 4 B MANZ 4709 EDF 12 005700080092  AVALUOS Y TRAMITES LEGALES</t>
  </si>
  <si>
    <t>ED-30279</t>
  </si>
  <si>
    <t>1113-17 PARA REGISTRAR DEPOSITO- SOLICITD CERTIFICACION IGNACIO LANTIGUA 003790020252 AVALUOS Y TRAMITES LEGALES</t>
  </si>
  <si>
    <t>CH-7621</t>
  </si>
  <si>
    <t>1113-18 [CONSTRUCTORA VICASA S R L] LIB-1278. ONCEAVO PAGO DEL CONTRATO NO. MIVHED-CB-CA-2025-001, PROCESO NO. MIVHED-CCC-PEPU-2025-0001 CON LA FACT. NCF NO. E450000000116 D/F 04/03/2026, POR EL ALQUILER DE LOCAL COMERCIAL PARA LAS OFICINAS DE LA REGION NORTE DEL MINISTERIO, CORRESPONDIENTE AL MES DE MARZO 2026, SEGUN COM. DA/0265/2026 D/F 09/03/2026. VER ANEXOS. MVC-7966</t>
  </si>
  <si>
    <t>CH-7622</t>
  </si>
  <si>
    <t>1113-18 [FUMINF, SRL] LIB-1318. TERCER PAGO A LA ORDEN DE SERVICIOS NO. MIVHED-2025-00201 PROCESO MIVHED-DAF-CM-2025-0058 D/F 21/11/2025, CON LA FACTURA NCF NO. B1500000136 D/F 28/02/2026, POR SERVICIOS DE FUMIGACION PARA LAS AREAS INTERNAS Y EXTERNAS DE LAS OFICINAS METROPOLITANAS Y REGIONALES DE ESTE MINISTERIO, CORRESPONDIENTE AL MES DE FEBRERO 2026, SEGUN DA/0264/2026 D/F 09/03/2026. (RETENCION: 5% DEL ISR) VER ANEXOS. MVC- 7967</t>
  </si>
  <si>
    <t>CH-7628</t>
  </si>
  <si>
    <t>1113-18 [EMPRESA DISTRIBUIDORA DE ELECTRICIDAD DEL NORTE (EDENORTE)] LIB-1332. PAGO FACTURAS NCF NO. E450000117752 D/F 03/03/2026, E450000115051, E450000115050 Y E450000115049 D/F 01/03/2026, POR CONCEPTO DE SERVICIO DE ENERGIA ELECTRICA SUMINISTRADA EN LAS SUCURSALES DE SAN FRANCISCO DE MACORIS Y LA REGIONAL SANTIAGO, CONTRATOS NO. 6825841, 7492539, 6979006 Y 6979009, CORRESP. AL PERIODO: (02/02/2026-02/03/2026) Y (01/02/2026-01/03/2026), SEGUN COM. DA/0277/2026 D/F 10/03/2026. VER ANEXOS. MVC-7973</t>
  </si>
  <si>
    <t>CH-7629</t>
  </si>
  <si>
    <t>1113-18 [FOTOMEGRAF SRL] LIB-1319. PAGO UNICO A LA ORDEN DE COMPRA NO. MIVHED-2025-00168, PROCESO NO. MIVHED-DAF-CD-2025-0045 D/F 02/09/2025, CON LA FACTURA NCF NO. B1500001261 D/F 17/02/2026, POR ADQUISICION DE LETREROS DE SEÑALIZACION CON EL FIN DE SER DISTRIBUIDO EN LAS DIFERENTES OFICINAS &amp;/O AREAS DE ESTE MNISTERIO, DIRIGIDO A MIPYMES.. SEGUN DA/0266/2026 D/F 09/03/2026. (RETENCION: 5% DEL ISR). VER ANEXOS. MVC-7977.</t>
  </si>
  <si>
    <t>CH-7630</t>
  </si>
  <si>
    <t>1113-18 [PROYECTOS DE INGENIERIA Y EDIFICACIONES MELO SCARFULLERY SRL] LIB-1293. TERCER PAGO DEL CONTRATO NO. MIVHED-CB-SB-LPN-016-2025 PROCESO NO. MIVHED-CCC-LPN-2025-0004, CON LA FACT. NO. B1500000088 D/F 04/03/2026, (POR VALOR DE RD$123,900.00 MENOS RD$24,780.00 CORRESP. AL 20%. AMORT. DEL AVANCE INICIAL) POR ADQUISICION DE MATERIALES DE CONSTRUCCION PARA PROGRAMA FINALIZA TU VIVIENDA, LA UNIDAD DE ACCION RAPIDA Y DONACIONES PARA MEJORAMIENTO DE VIVIENDAS Y EDIFICACIONES EN TODO EL PAIS, LOTE 3: ALBAÑILERIA, ITEAM NO.1-7., SEGUN DA/0247/2026 D/F 06/03/2026. (RET.: 5% ISR). VER ANEXOS. MVC-7980.</t>
  </si>
  <si>
    <t>CH-7632</t>
  </si>
  <si>
    <t>1113-18 [EQUIPOS Y CONSTRUCCIONES DEL CIBAO, S.A. (ECOCISA)] LIB-1333. PAGO CUB-04 (CIERRE) DEL CONTRATO MIVHED/CB/OB/PEEN/030/2022. FICHA CBE00646, LOTE 2 POR MEJORAMIENTO DE HABITAT PARA VIVIENDAS RECONSTRUIDAS POR EL PASO DEL HURACÁN FIONA EN LA PROVINCIA LA ALTAGRACIA. PROYECTO NO. 00538. SEGÚN COM.VMC-SP-024- 2026 D/F 10/3/2026.-MVC-7983</t>
  </si>
  <si>
    <t>CH-7633</t>
  </si>
  <si>
    <t>1113-18 [CONSTRUCTORA PONTEVEDRA, S.R.L.] LIB-1331. PAGO CUB-5 DEL CONTRATO MIVHED/CB/OB/LPN/007/2023, FICHA CBE00697, LOTE I, PARA LA CONSTRUCCION PLAZA DE LA CULTURA DEL SEIBO, MUNICIPIO EL SEIBO, PROVINCIA EL SEIBO. PROYECTO NO. 00567, SEGÚN COM. VMC-SP-026-2026 D/F 10/3/2026.MVC-7985</t>
  </si>
  <si>
    <t>CH-7656</t>
  </si>
  <si>
    <t>1113-18 [EQUIPOS Y CONSTRUCCIONES DEL CIBAO, S.A. (ECOCISA)] LIB-1329. PAGO CUB-05 (CIERRE ) DEL CONTRATO MIVHED/CB/OB/PEEN/031/2022, FICHA CBE00647 POR MEJORAMIENTO DE HABITAT PARA VIVIENDAS RECONSTRUIDAS POR EL PASO DEL HURACAN FIONA, PROVINCIA LA ALTAGRACIA, LOTE 3. PROYECTO NO. 00538, SEGÚN COM. VMC-SP-025-2026 D/F 10/03/2026.MVC-7984</t>
  </si>
  <si>
    <t>CH-7657</t>
  </si>
  <si>
    <t>1113-18 [KG CONSTRUCTORA, S.R.L.] LIB-1328. PAGO CUB-06 DEL CONTRATO MIVHED/CB/OB/LPN/070/2022, FICHA CBE00621, PARA LA AMPLIACION DEL INSTITUTO NACIONAL DEL CANCER ROSA EMILIA SANCHEZ PEREZ DE TAVAREZ (INCART), LOTE 03. PROYECTO NO. 00495, SEGÚN COM. VMC-SP-017-2026 D/F 6/03/2026.-MVC-7944</t>
  </si>
  <si>
    <t>CH-7661</t>
  </si>
  <si>
    <t>1113-18 [TESORERÍA DE LA SEGURIDAD SOCIAL] LIB-1317. PAGO CORRESPONDIENTE A LA FACTURA RETROACTIVA AL MES DE FEBRERO DEL 2026, POR CONCEPTO DE RECARGOS Y DIFERENCIAS GENERADAS, DICHO PAGO DEBE DE SER EFECTUADO ANTES DEL DIA 03 DE ABRIL DEL AÑO EN CURSO, SEGÚN COMUNICACIÓN D/F 13/03/2026, VER ANEXOS.MVC-7981.</t>
  </si>
  <si>
    <t>DB-4898</t>
  </si>
  <si>
    <t>1113-17 PARA REGISTRAR INGRESOS DE BIENES NACIONALES CORRESPONDIENTE AL DIA 16/03/2026. SEGUN RELACION ANEXA.</t>
  </si>
  <si>
    <t>ED-29823</t>
  </si>
  <si>
    <t>1113-19 PARA REGISTRAR INGRESOS POR DEDUCCION RECIBIDAS DE SUPERVISION DE OBRAS, POR LA SUBCUENTA TESORERIA NACIONAL MINISTERIO DE LA VIVIENDA HABITAT Y EDIFICACIONES (MIVEHD) CORRESPONDIENTE AL LIB-1268 REF 36921</t>
  </si>
  <si>
    <t>1113-18 PARA REGISTRAR INGRESOS POR DEDUCCION RECIBIDAS DE SUPERVISION DE OBRAS, POR LA SUBCUENTA TESORERIA NACIONAL MINISTERIO DE LA VIVIENDA HABITAT Y EDIFICACIONES (MIVEHD) CORRESPONDIENTE AL LIB-1268 REF 36921</t>
  </si>
  <si>
    <t>ED-29891</t>
  </si>
  <si>
    <t>1113-17 PARA REGISTRAR LA FACTURA NO. 4278, NCF B0200004278 DEL INGRESO RECIBIDO DE VIVIENDA DUPLEX BRISAS DEL OESTE, DEL DEPOSITO REF. NO. 000110050236 D/F 13/03/2026</t>
  </si>
  <si>
    <t>ED-29892</t>
  </si>
  <si>
    <t>1113-19 PARA REGISTRAR LA FACTURA NO. 4279, NCF B0200004279 DEL INGRESO RECIBIDO DE RESIDENCIAL FAMILIAR, DEL DEPOSITO REF. NO. 027159 RAMON ESMELYN DE LOS SANTOS INT177367448808 4W D/F 16/03/2026</t>
  </si>
  <si>
    <t>ED-29893</t>
  </si>
  <si>
    <t>1113-17 PARA REGISTRAR LA FACTURA NO. 4280, NCF B0200004280 DEL INGRESO RECIBIDO DE VIVIENDA FAMILIAR, DEL DEPOSITO REF. NO. 420171576 D/F 13/03/2026</t>
  </si>
  <si>
    <t>ED-29894</t>
  </si>
  <si>
    <t>1113-19 PARA REGISTRAR LA FACTURA NO. 4281, NCF B0200004281 DEL INGRESO RECIBIDO DE APARTAMENTOS-MINI MARKET, DEL DEPOSITO REF. NO. 103558 ANDRES JAGER INT177367448808 4W D/F 16/03/2026</t>
  </si>
  <si>
    <t>ED-29895</t>
  </si>
  <si>
    <t>1113-17 PARA REGISTRAR LA FACTURA NO. 4282, NCF B0200004282 DEL INGRESO RECIBIDO DE PLAZA COMERCIAL CARELA, DEL DEPOSITO REF. NO. 005540010024 D/F 13/03/2026</t>
  </si>
  <si>
    <t>ED-29922</t>
  </si>
  <si>
    <t>1113-17 PARA REGISTRAR TRANSFERENCIA AUTOMATICA CC EMITIDA CUENTA COLECTORA MINISTERIO DE LA VIVIENDA HABITAT Y EDIFICACIONES (MIVEHD) CORRESPONDIENTE AL DIA 13/03/2026 REF 0102522537</t>
  </si>
  <si>
    <t>1113-19 PARA REGISTRAR TRANSFERENCIA AUTOMATICA CC EMITIDA CUENTA COLECTORA MINISTERIO DE LA VIVIENDA HABITAT Y EDIFICACIONES (MIVEHD) CORRESPONDIENTE AL DIA 13/03/2026 REF 0102522537</t>
  </si>
  <si>
    <t>ED-29933</t>
  </si>
  <si>
    <t>1113-18 PARA REGISTRAR ASIGNACION CUOTA DE PAGO DEBITO DE LA CTA. SUBCUENTA TESORERIA MIVED NO. 211-900100-0, HACIA LA CTA. LIBRAMIENTO TESORERIA NACIOANL MIVED PARA 1113-18 PARA CUBRIR PAGO LIB-1076 LIB-1078 REF NO. 63515</t>
  </si>
  <si>
    <t>1113-19 PARA REGISTRAR ASIGNACION CUOTA DE PAGO DEBITO DE LA CTA. SUBCUENTA TESORERIA MIVED NO. 211-900100-0, HACIA LA CTA. LIBRAMIENTO TESORERIA NACIOANL MIVED PARA 1113-18 PARA CUBRIR PAGO LIB-1076 LIB-1078 REF NO. 63515</t>
  </si>
  <si>
    <t>ED-30096</t>
  </si>
  <si>
    <t>1113-17 PARA REGISTRAR INGRESO CORRESPONDIENTE AL DIA 16 DEL MES DE MARZO 2026, SEGUN ESTADO DE BANCO ANEXO, REF NO.  420227273 VMNR</t>
  </si>
  <si>
    <t>ED-30097</t>
  </si>
  <si>
    <t>1113-17 PARA REGISTRAR INGRESO CORRESPONDIENTE AL DIA 16 DEL MES DE MARZO 2026, SEGUN ESTADO DE BANCO ANEXO, REF NO.  241511888 VMNR</t>
  </si>
  <si>
    <t>ED-30099</t>
  </si>
  <si>
    <t>1113-17 PARA REGISTRAR INGRESO CORRESPONDIENTE AL DIA 16 DEL MES DE MARZO 2026, SEGUN ESTADO DE BANCO ANEXO, REF NO.  241511978 VMNR</t>
  </si>
  <si>
    <t>ED-30101</t>
  </si>
  <si>
    <t>1113-17 PARA REGISTRAR INGRESO CORRESPONDIENTE AL DIA 16 DEL MES DE MARZO 2026, SEGUN ESTADO DE BANCO ANEXO, REF NO.  420287613 VMNR</t>
  </si>
  <si>
    <t>ED-30103</t>
  </si>
  <si>
    <t>1113-17 PARA REGISTRAR INGRESO CORRESPONDIENTE AL DIA 16 DEL MES DE MARZO 2026, SEGUN ESTADO DE BANCO ANEXO, REF NO.  924151427 VMNR</t>
  </si>
  <si>
    <t>ED-30104</t>
  </si>
  <si>
    <t>1113-17 PARA REGISTRAR INGRESO CORRESPONDIENTE AL DIA 16 DEL MES DE MARZO 2026, SEGUN ESTADO DE BANCO ANEXO, REF NO.  241514393 VMNR</t>
  </si>
  <si>
    <t>ED-30106</t>
  </si>
  <si>
    <t>1113-17 PARA REGISTRAR INGRESO CORRESPONDIENTE AL DIA 16 DEL MES DE MARZO 2026, SEGUN ESTADO DE BANCO ANEXO, REF NO.  241514808 VMNR</t>
  </si>
  <si>
    <t>ED-30108</t>
  </si>
  <si>
    <t>1113-17 PARA REGISTRAR INGRESO CORRESPONDIENTE AL DIA 16 DEL MES DE MARZO 2026, SEGUN ESTADO DE BANCO ANEXO, REF NO.  5610010784 VMNR</t>
  </si>
  <si>
    <t>ED-30111</t>
  </si>
  <si>
    <t>ED-30113</t>
  </si>
  <si>
    <t>1113-17 PARA REGISTRAR INGRESO CORRESPONDIENTE AL DIA 16 DEL MES DE MARZO 2026, SEGUN ESTADO DE BANCO ANEXO, REF NO.  241518320 VMNR</t>
  </si>
  <si>
    <t>ED-30114</t>
  </si>
  <si>
    <t>1113-17 PARA REGISTRAR INGRESO CORRESPONDIENTE AL DIA 16 DEL MES DE MARZO 2026, SEGUN ESTADO DE BANCO ANEXO, REF NO.  241518556 VMNR</t>
  </si>
  <si>
    <t>ED-30281</t>
  </si>
  <si>
    <t>1113-17 PARA REGISTRAR DEPOSITO- SOLICITUD CERTIFICACION DE INMUEBLE 005150020241 AVALUOS Y TRAMITES LEGALES</t>
  </si>
  <si>
    <t>CH-7610</t>
  </si>
  <si>
    <t>1113-18 [PILY GOURMET SRL] LIB-1360. CUARTO PAGO A LA ORDEN DE SERVICIOS NO. MIVHED-2025-00170, PROCESO MIVHED-DAF-CM-2025-0047 D/F 17/09/2025, CON LA FACTURA NCF NO. B1500002047, D/F 28/02/2026, POR CONCEPTO DE SERVICIOS DE CATERING PARA ACTIVIDADES DEL MINISTERIO, SEGUN DA/0234/2026 D/F 03/03/2026. (RETENCION 5%). VER ANEXOS. MVC-7955</t>
  </si>
  <si>
    <t>CH-7631</t>
  </si>
  <si>
    <t>1113-18 [UNIFORMES GAI SRL] LIB-1341. PAGO UNICO DE LA ORDEN DE COMPRA NO. MIVHED-2025-00263 PROCESO NO. MIVHED-DAF-CD-2025-0055 D/F 18/12/2025, CON LA FACTURA NCF NO. B1500000143 D/F 16/02/2026, POR ADQUISICION DE UNIFORMES PARA LOS COLABORADORES QUE FORMAN PARTEDE LAS LIGAS DEPORTIVAS DE ESTE MINISTERIO. SEGUN DA/0289/2026 D/F 12/03/2026. (RETENCION DEL 5% DEL ISR) VER ANEXOS.MVC-7982.</t>
  </si>
  <si>
    <t>CH-7634</t>
  </si>
  <si>
    <t>1113-18 [COLUMBUS NETWORKS DOMINICANA SA] LIB-1356. PAGO FACTURA NCF NO. E450000002400 D/F 02/03/2026, POR CONCEPTO DE SERVICIOS DE INTERNET, CUENTA NO.50046578, CORRESPONDIENTE AL MES DE MARZO 2026, SEGUN DA/0285/2026 D/F 11/03/2026. VER ANEXOS. MVC-7987.</t>
  </si>
  <si>
    <t>CH-7635</t>
  </si>
  <si>
    <t>1113-18 [CRISFLOR FLORISTERIA SRL] LIB-1340. PAGO UNICO DE LA ORDEN DE COMPRA NO. MIVHED-2026-00016 PROCESO NO. MIVHED-DAF-CD-2026-0002 D/F 12/02/2026, CON LA FACTURA NCF NO. B1500001511 D/F 24/02/2026, POR ADQUISICION DE ARREGLO FLORAL PARA SER DEPOSITADO EN EL ALTAR DE LA PATRIA.SEGUN DA/0273/2026 D/F 10/03/2026. (RETENCION DEL 5% DEL ISR) VER ANEXOS.MVC-7988.</t>
  </si>
  <si>
    <t>CH-7636</t>
  </si>
  <si>
    <t>1113-18 [CECILIA YBELIS JIMENEZ PEREZ] LIB-1358. PAGO DE FACTURA NCF NO. B1500000209 D/F 28/01/2026, POR CONCEPTO DE HONORARIOS POR SERVICIOS NOTARIALES DE (09) NUEVE ACTOS AUTENTICOS, SEGÚN DA/0258/2026 D/F 09/02/2026 Y MIVED-DJ/0261/2026 D/F 23/02/2026. (RETENCIÓN: 100% DEL ITBIS Y 10% DEL ISR) VER ANEXOS. MVC- 7989</t>
  </si>
  <si>
    <t>CH-7639</t>
  </si>
  <si>
    <t>1113-18 [DSETA GROUP, SRL] LIB-1359. DECIMO PAGO DE LA ORDEN DE SERVICIOS NO. MIVHED-2024-00324, PROCESO NO. MIVHED-DAF-CM-2024-0077, D/F 13/12/2024, CON LA FACTURA NCF NO. B1500000545 D/F 02/02/2026, POR CONCEPTO DE SUMINISTRO E INSTALACION DE CONTACTOR DE 80 AMP DE LA PLANTA ELECTRICA CUMMIS 350 KW BAJO LA CONTRATACION DE SERVICIO DE MANTENIMIENTO PREVENTIVO Y CORRECTIVO PARA LAS PLANTAS ELECTRICAS DE LOS EDIFICIOS I Y II DE ESTE MINISTERIO. SEGUN DA/0284/2026 D/F 11/03/2026. (RETENCION: 5% DEL ISR). VER ANEXOS. MVC- 7992</t>
  </si>
  <si>
    <t>DB-4899</t>
  </si>
  <si>
    <t>1113-17 PARA REGISTRAR INGRESOS DE BIENES NACIONALES CORRESPONDIENTE AL DIA 17/03/2026. SEGUN RELACION ANEXA.</t>
  </si>
  <si>
    <t>ED-29863</t>
  </si>
  <si>
    <t>1113-19 PARA REGISTRAR LA FACTURA NO. 1317, NCF B0100001517 DEL INGRESO RECIBIDO DE ATZA LIVING AT VISTACANA SRL, DEL DEPOSITO REF. NO. 405548 RAMON FERNANDEZ INT1773757245921L D/F 17/03/2026</t>
  </si>
  <si>
    <t>ED-29923</t>
  </si>
  <si>
    <t>1113-19 PARA REGISTRAR TRANSFERENCIA AUTOMATICA CC EMITIDA CUENTA COLECTORA MINISTERIO DE LA VIVIENDA HABITAT Y EDIFICACIONES (MIVEHD) CORRESPONDIENTE AL DIA 16/03/2026 REF 0102522537</t>
  </si>
  <si>
    <t>1113-17 PARA REGISTRAR TRANSFERENCIA AUTOMATICA CC EMITIDA CUENTA COLECTORA MINISTERIO DE LA VIVIENDA HABITAT Y EDIFICACIONES (MIVEHD) CORRESPONDIENTE AL DIA 16/03/2026 REF 0102522537</t>
  </si>
  <si>
    <t>ED-30115</t>
  </si>
  <si>
    <t>1113-17 PARA REGISTRAR INGRESO CORRESPONDIENTE AL DIA 17 DEL MES DE MARZO 2026, SEGUN ESTADO DE BANCO ANEXO, REF NO.  2490050056 VMNR</t>
  </si>
  <si>
    <t>ED-30118</t>
  </si>
  <si>
    <t>1113-17 PARA REGISTRAR INGRESO CORRESPONDIENTE AL DIA 17 DEL MES DE MARZO 2026, SEGUN ESTADO DE BANCO ANEXO, REF NO.  241521360 VMNR</t>
  </si>
  <si>
    <t>ED-30122</t>
  </si>
  <si>
    <t>1113-17 PARA REGISTRAR INGRESO CORRESPONDIENTE AL DIA 17 DEL MES DE MARZO 2026, SEGUN ESTADO DE BANCO ANEXO, REF NO.  241521369 VMNR</t>
  </si>
  <si>
    <t>ED-30131</t>
  </si>
  <si>
    <t>1113-17 PARA REGISTRAR INGRESO CORRESPONDIENTE AL DIA 17 DEL MES DE MARZO 2026, SEGUN ESTADO DE BANCO ANEXO, REF NO.  241521397 VMNR</t>
  </si>
  <si>
    <t>ED-30132</t>
  </si>
  <si>
    <t>1113-17 PARA REGISTRAR INGRESO CORRESPONDIENTE AL DIA 17 DEL MES DE MARZO 2026, SEGUN ESTADO DE BANCO ANEXO, REF NO.  420371733 VMNR</t>
  </si>
  <si>
    <t>ED-30133</t>
  </si>
  <si>
    <t>1113-17 PARA REGISTRAR INGRESO CORRESPONDIENTE AL DIA 17 DEL MES DE MARZO 2026, SEGUN ESTADO DE BANCO ANEXO, REF NO.  241522533 VMNR</t>
  </si>
  <si>
    <t>ED-30134</t>
  </si>
  <si>
    <t>1113-17 PARA REGISTRAR INGRESO CORRESPONDIENTE AL DIA 17 DEL MES DE MARZO 2026, SEGUN ESTADO DE BANCO ANEXO, REF NO.  241522548 VMNR</t>
  </si>
  <si>
    <t>ED-30135</t>
  </si>
  <si>
    <t>1113-17 PARA REGISTRAR INGRESO CORRESPONDIENTE AL DIA 17 DEL MES DE MARZO 2026, SEGUN ESTADO DE BANCO ANEXO, REF NO.  241522708 VMNR</t>
  </si>
  <si>
    <t>ED-30136</t>
  </si>
  <si>
    <t>1113-17 PARA REGISTRAR INGRESO CORRESPONDIENTE AL DIA 17 DEL MES DE MARZO 2026, SEGUN ESTADO DE BANCO ANEXO, REF NO.  241522720 VMNR</t>
  </si>
  <si>
    <t>ED-30137</t>
  </si>
  <si>
    <t>ED-30138</t>
  </si>
  <si>
    <t>1113-17 PARA REGISTRAR INGRESO CORRESPONDIENTE AL DIA 17 DEL MES DE MARZO 2026, SEGUN ESTADO DE BANCO ANEXO, REF NO.  241524422 VMNR</t>
  </si>
  <si>
    <t>ED-30139</t>
  </si>
  <si>
    <t>1113-17 PARA REGISTRAR INGRESO CORRESPONDIENTE AL DIA 17 DEL MES DE MARZO 2026, SEGUN ESTADO DE BANCO ANEXO, REF NO.  241524468 VMNR</t>
  </si>
  <si>
    <t>ED-30140</t>
  </si>
  <si>
    <t>1113-17 PARA REGISTRAR INGRESO CORRESPONDIENTE AL DIA 17 DEL MES DE MARZO 2026, SEGUN ESTADO DE BANCO ANEXO, REF NO.  420394179 VMNR</t>
  </si>
  <si>
    <t>ED-30141</t>
  </si>
  <si>
    <t>1113-17 PARA REGISTRAR INGRESO CORRESPONDIENTE AL DIA 17 DEL MES DE MARZO 2026, SEGUN ESTADO DE BANCO ANEXO, REF NO.  3090040711 VMNR</t>
  </si>
  <si>
    <t>ED-30142</t>
  </si>
  <si>
    <t>1113-17 PARA REGISTRAR INGRESO CORRESPONDIENTE AL DIA 17 DEL MES DE MARZO 2026, SEGUN ESTADO DE BANCO ANEXO, REF NO.  241525193 VMNR</t>
  </si>
  <si>
    <t>ED-30143</t>
  </si>
  <si>
    <t>1113-17 PARA REGISTRAR INGRESO CORRESPONDIENTE AL DIA 17 DEL MES DE MARZO 2026, SEGUN ESTADO DE BANCO ANEXO, REF NO.  924152606 VMNR</t>
  </si>
  <si>
    <t>ED-30144</t>
  </si>
  <si>
    <t>1113-17 PARA REGISTRAR INGRESO CORRESPONDIENTE AL DIA 17 DEL MES DE MARZO 2026, SEGUN ESTADO DE BANCO ANEXO, REF NO.  924152612 VMNR</t>
  </si>
  <si>
    <t>ED-30146</t>
  </si>
  <si>
    <t>1113-17 PARA REGISTRAR INGRESO CORRESPONDIENTE AL DIA 17 DEL MES DE MARZO 2026, SEGUN ESTADO DE BANCO ANEXO, REF NO.  241527654 VMNR</t>
  </si>
  <si>
    <t>ED-30284</t>
  </si>
  <si>
    <t>1113-17 PARA REGISTRAR 3IGSI09HJOX35AD2S 03GC24115101 4251813875 REF 420366501 AVALUOS Y TRAMITES LEGALES</t>
  </si>
  <si>
    <t>ED-30288</t>
  </si>
  <si>
    <t>1113-17 PARA REGISTRAR 3IGSKOSJKDEUHAEZ5 03GC24115101 4251813875 REF. 420366630 AVALUOS Y TRAMITES LEGALES</t>
  </si>
  <si>
    <t>CH-7618</t>
  </si>
  <si>
    <t>1113-18 [CONSORCIO ECOCISA-GLENDALE] LIB-1370. PAGO CUB-08 DEL CONTRATO MIVHED/CB/OB/LPN/053/2022, FICHA CBE00566, POR EJECUCIÓN DEL PROYECTO DE CONSTRUCCION DEL CENTRO REGIONAL UNIVERSITARIO DE HATO MAYOR (CURHAMA), PROYECTO NO. 00491, SEGÚN COM. VMC-SP-431-2025 D/F 10/12/2025.MVC-7963</t>
  </si>
  <si>
    <t>CH-7637</t>
  </si>
  <si>
    <t>1113-18 [AUTOCENTRO NAVARRO, SRL] LIB-1369. TRECEAVO PAGO A LA ORDEN DE COMPRA MIVHED-2025-00059, PROCESO MIVHED-DAF-CM-2025-0007 D/F 4/4/2025, CON LAS FACTURAS NCF NO. E450000000018 D/F 20/01/2026, E450000000054 D/F 15/01/2026, E450000000057 D/F 19/01/2026, POR ADQUISICION E INSTALACION DE BATERIAS PARA LA FLOTILLA VEHICULAR DE ESTE MINISTERIO. SEGUN DA/0271/2026 D/F 10/03/2026. VER ANEXOS. MVC- 7990</t>
  </si>
  <si>
    <t>CH-7638</t>
  </si>
  <si>
    <t>1113-18 [DSETA GROUP, SRL] LIB-1389. TERCER PAGO A LA ORDEN DE SERVICIOS NO. MIVHED-2024-00185, PROCESO NO. MIVHED-DAF-CM-2025-0048, D/F 31/10/2025, CON LA FACTURA NCF NO. B1500000552 D/F 24/02/2026, POR CONCEPTO DE CONTRATACION DE SERVICIO DE MANTENIMIENTO PREVENTIVO Y CORRECTIVO PARA LOS ASCENSORES DE ESTE MINISTERIO. SEGUN DA/0274/2026 D/F 10/03/2026. (RETENCION: 5% DEL ISR). VER ANEXOS. MVC- 7991</t>
  </si>
  <si>
    <t>CH-7640</t>
  </si>
  <si>
    <t>1113-18 [CLARA LUCIANO AQUINO] LIB-1393. PAGO FACTURA NCF NO. B1500000266 D/F 05/02/2026, POR SERVICIO DE NOTARIZACIONES DE CUATRO (04) ACTOS AUTENTICOS, SEGUN. DA/0290/2026 D/F 09/03/2026 Y MIVED-DJ/0254/2026 D/F 23/02/2026. (RETENCIÓN: 100% DEL ITBIS Y 10% DEL ISR). VER ANEXOS. MVC- 7993</t>
  </si>
  <si>
    <t>CH-7642</t>
  </si>
  <si>
    <t>1113-18 [PLANCHAKI SRL] LIB-1384. SEGUNDO PAGO A LA ORDEN DE SERVICIOS NO. MIVHED-2025-00270 PROCESO NO. MIVHED-DAF-CM-2025-0067 D/F 18/12/2025, CON LA FACTURA NCF NO. B1500000260 D/F 04/03/2026, POR SERVICIO DE LAVANDERIA DE MANTELES Y BAMBALINAS. CORRESPONDIENTE AL MES DE FEBRERO 2026. SEGUN DA/0281/2026 D/F 11/03/2026. (RETENCION: 5% DEL ISR) VER ANEXOS. MVC-7996.</t>
  </si>
  <si>
    <t>CH-7643</t>
  </si>
  <si>
    <t>1113-18 [SEGUROS RESERVAS, S. A.] LIB-1391. PAGO DE LAS FACTS. E-CF:E-450000011171, E-450000011176, E-450000011177, E-450000011178 D/F 20/02/2026, POR CONCEPTO DE RENOVACION DE LAS POLIZAS DE SEGUROS DE INCENDIO DEL MINISTERIO CON VIGENCIA DESDE EL 23 DE FEBRERO DEL 2026 AL 23 DE FEBRERO DEL 2027, SEGUN DA/0287/2026 D/F 12/03/2026. VER ANEXOS. MVC-7997.</t>
  </si>
  <si>
    <t>CH-7644</t>
  </si>
  <si>
    <t>1113-18 [COMIDAS SANAS P &amp; R SRL] LIB-1392. OCTACO PAGO AL CONTRATO NO. MIVHED-CB-CS-LPN-003-2025, PROCESO MIVHED-CCC-LPN-2025-0003, ADENDA NO. MIVHED-CS-AD-299-2025 (POR EXTENCION DE VIGENCIA Y AUMENTO DE MONTO AL CONTRATO) CON LAS FACTS NCF NO. B1500000977 Y B1500000978 D/F 31/01/2026, POR SUMINISTRO DE ALMUERZOS Y CENAS PARA EL PERSONAL QUE LABORA EN ESTE MINISTERIO. CORRESP. AL MES DE ENERO DE 2026, SEGUN DA/0282/2026 D/F 11/03/2026. (RETENCION 5%) VER ANEXOS. MVC- 7998</t>
  </si>
  <si>
    <t>CH-7645</t>
  </si>
  <si>
    <t>CH-7647</t>
  </si>
  <si>
    <t>1113-18 [CONSORCIO CIVIX DOMINICANA] LIB-1390. PAGO DEL 20% AVANCE INICIAL DEL CONTRATO MIVHED/CB/OB/LPN/025/2025, FICHA CBE00837, LOTE 09, PARA LA CONSTRUCCION DE CENTROS PENITENCIARIOS EN DISTINTAS PROVINCIAS DEL PAÍS, MUNICIPIO BARAHONA, PROVINCIA BARAHONA, PROYECTO NO. 00644. SEGÚN COM. VMC-SP-029-2026 D/F 13/03/2026.-MVC-8001</t>
  </si>
  <si>
    <t>CH-7662</t>
  </si>
  <si>
    <t>1113-18 [CONSTRUCTORA NEJILE, S.R.L.] LIB-1387. PAGO 20% DE AVANCE INICIAL DEL CONTRATO MIVHED/CB/OB/LPN/023/2025, FICHA CBE00835, PARA LA CONSTRUCCION DEL CENTRO PENITENCIARIOS EN EL MUNICIPIO DE BONAO, PROVINCIA MONSEÑOR NOUEL, LOTE 07. PROYECTO NO. 00644, SEGÚN COM. VMC-SP-028-2026 D/F 12/03/2026.MVC-8002</t>
  </si>
  <si>
    <t>CH-119</t>
  </si>
  <si>
    <t>1113-20 [JENNIFFER RODRIGUEZ GONZALEZ] APERTURA DE FONDO DE CAJA CHICA PARA LA DIRECCION ADMINISTRATIVA, ASIGNADA A LA CUSTODIA JENNIFFER RODRIGUEZ GONZALEZ, CEDULA NO. 001-1488663-3, PARA LOS DIFERENTES GASTOS MENORES, SEGUN DA/0276/2026 D/F 09/03/2026. VER ANEXOS.</t>
  </si>
  <si>
    <t>CH-120</t>
  </si>
  <si>
    <t>1113-20 [SANDRA MARIA BATISTA LIRIANO] APERTURA DE FONDO DE CAJA CHICA PARA LA OFICINA DE LA REGION NORTE (SANTIAGO), ASIGNADA A LA CUSTODIA SANDRA MARIA BATISTA LIRIANO, CEDULA NO. 031-0329900-8, SEGUN DA/0275/2026 D/F 09/03/2026. VER ANEXOS.</t>
  </si>
  <si>
    <t>CH-121</t>
  </si>
  <si>
    <t>1113-20 [IGNACIA YOGEIRY ROJAS HEREDIA] APERTURA DE FONDO DE CAJA CHICA PARA EL VICEMINISTERIO DE NORMAS, REGLAMENTACIONES Y TRAMITACIONES, ASIGNADA A LA CUSTODIA IGNACIA YOGEIRY ROJAS HEREDIA, CEDULA NO. 020-0017016-3, SEGUN DA/0279/2026 D/F 09/03/2026. VER ANEXOS.</t>
  </si>
  <si>
    <t>DB-4900</t>
  </si>
  <si>
    <t>1113-17 PARA REGISTRAR INGRESOS DE BIENES NACIONALES CORRESPONDIENTE AL DIA 18/03/2026. SEGUN RELACION ANEXA.</t>
  </si>
  <si>
    <t>ED-29897</t>
  </si>
  <si>
    <t>1113-17 PARA REGISTRAR LA FACTURA NO. 1319, NCF B0100001519 DEL INGRESO RECIBIDO DE FIDEICOMISO DE VIVIENDAS DE BAJO COSTO Y GARANTIA CIUDAD REAL SAN LUIS, DEL DEPOSITO REF. NO. 452810150030 D/F 03/03/2026</t>
  </si>
  <si>
    <t>ED-29898</t>
  </si>
  <si>
    <t>1113-17 PARA REGISTRAR LA FACTURA NO. 1320, NCF B0100001520 DEL INGRESO RECIBIDO DE FIDEICOMISO DE VIVIENDAS Y DE GARANTIA HATO NUEVO VI, DEL DEPOSITO REF. NO. 452810150006 D/F 03/03/2026</t>
  </si>
  <si>
    <t>ED-29899</t>
  </si>
  <si>
    <t>1113-17 PARA REGISTRAR LA FACTURA NO. 1321, NCF B0100001521 DEL INGRESO RECIBIDO DE FIDEICOMISO PROYECTO ITA ESTHER II, DEL DEPOSITO REF. NO. 452400545931 D/F 09/03/2026</t>
  </si>
  <si>
    <t>ED-29900</t>
  </si>
  <si>
    <t>1113-17 PARA REGISTRAR LA FACTURA NO. 1322, NCF B0100001522 DEL INGRESO RECIBIDO DE CONSTRUCCIONES S ORIONIS SRL, DEL DEPOSITO REF. NO. 419992130 D/F 10/03/2026</t>
  </si>
  <si>
    <t>ED-29901</t>
  </si>
  <si>
    <t>1113-17 PARA REGISTRAR LA FACTURA NO. 1323, NCF B0100001523 DEL INGRESO RECIBIDO DE GRUPO AQUA SRL, DEL DEPOSITO REF. NO. 419983753 D/F 10/03/2026</t>
  </si>
  <si>
    <t>ED-29902</t>
  </si>
  <si>
    <t>1113-17 PARA REGISTRAR LA FACTURA NO. 1324, NCF B0100001524 DEL INGRESO RECIBIDO DE GRUPO AQUA SRL, DEL DEPOSITO REF. NO. 419953712 D/F 10/03/2026</t>
  </si>
  <si>
    <t>ED-29903</t>
  </si>
  <si>
    <t>1113-17 PARA REGISTRAR LA FACTURA NO. 1325, NCF B0100001525 DEL INGRESO RECIBIDO DE NVERSIONES CROAR SRL, DEL DEPOSITO REF. NO. 924146516 D/F 09/03/2026</t>
  </si>
  <si>
    <t>ED-29904</t>
  </si>
  <si>
    <t>1113-17 PARA REGISTRAR LA FACTURA NO. 1326, NCF B0100001526 DEL INGRESO RECIBIDO DE EPECO SAS, DEL DEPOSITO REF. NO. 452400540193 D/F 11/03/2026</t>
  </si>
  <si>
    <t>ED-29905</t>
  </si>
  <si>
    <t>ED-29906</t>
  </si>
  <si>
    <t>1113-17 PARA REGISTRAR LA FACTURA NO. 1328, NCF B0100001528 DEL INGRESO RECIBIDO DE CENTRO CULTURAL EDUARDO LEON JIMENES INC, DEL DEPOSITO REF. NO. 452400540248 D/F 12/03/2026</t>
  </si>
  <si>
    <t>ED-29907</t>
  </si>
  <si>
    <t>1113-17 PARA REGISTRAR LA FACTURA NO. 1329, NCF B0100001529 DEL INGRESO RECIBIDO DE FIDEICOMISO INMOBILIARIO VINCULADO Y DE GARANTIA CIUDAD JUAN BOSCH LOTE 04 13 03 TERRAZOL II, DEL DEPOSITO REF. NO. 452400548711 D/F 06/03/2026</t>
  </si>
  <si>
    <t>ED-29908</t>
  </si>
  <si>
    <t>1113-17 PARA REGISTRAR LA FACTURA NO. 1330, NCF B0100001530 DEL INGRESO RECIBIDO DE FIDEICOMISO INMOBILIARIO VINCULADO Y DE GARANTIA CIUDAD JUAN BOSCH LOTE 04 13 03 TERRAZOL II, DEL DEPOSITO REF. NO. 452400540254 D/F 16/03/2026</t>
  </si>
  <si>
    <t>ED-29909</t>
  </si>
  <si>
    <t>1113-17 PARA REGISTRAR LA FACTURA NO. 1331, NCF B0100001531 DEL INGRESO RECIBIDO DE PROMOTORA DELTONIA SRL, DEL DEPOSITO REF. NO. 419609714 D/F 04/03/2026</t>
  </si>
  <si>
    <t>ED-29910</t>
  </si>
  <si>
    <t>1113-17 PARA REGISTRAR LA FACTURA NO. 1332, NCF B0100001532 DEL INGRESO RECIBIDO DE BLUE DIAMOND CONSTRUCTION GROUP SAS, DEL DEPOSITO REF. NO. 452400543577 D/F 10/03/2026</t>
  </si>
  <si>
    <t>ED-29911</t>
  </si>
  <si>
    <t>1113-17 PARA REGISTRAR LA FACTURA NO. 1333, NCF B0100001533 DEL INGRESO RECIBIDO DE RESIDENCIAL DEL RIO SRL, DEL DEPOSITO REF. NO. 241468368 D/F 09/03/2026</t>
  </si>
  <si>
    <t>ED-29912</t>
  </si>
  <si>
    <t>1113-17 PARA REGISTRAR LA FACTURA NO. 1334, NCF B0100001534 DEL INGRESO RECIBIDO DE JALDEKYW SRL, DEL DEPOSITO REF. NO. 452400544513 D/F 09/03/2026</t>
  </si>
  <si>
    <t>ED-29913</t>
  </si>
  <si>
    <t>1113-17 PARA REGISTRAR LA FACTURA NO. 1335, NCF B0100001535 DEL INGRESO RECIBIDO DE DISEÑOS Y CONSTRUCCIONES VISTA NOVA SRL, DEL DEPOSITO REF. NO. 241485337 D/F 12/03/2026</t>
  </si>
  <si>
    <t>ED-29914</t>
  </si>
  <si>
    <t>1113-17 PARA REGISTRAR LA FACTURA NO. 1336, NCF B0100001536 DEL INGRESO RECIBIDO DE DISEÑOS Y CONSTRUCCIONES VISTA NOVA SRL, DEL DEPOSITO REF. NO. 452400369111 D/F 12/03/2026</t>
  </si>
  <si>
    <t>ED-29915</t>
  </si>
  <si>
    <t>1113-17 PARA REGISTRAR LA FACTURA NO. 1337, NCF B0100001537 DEL INGRESO RECIBIDO DE CONSTRUCTORA SERINAR SRL, DEL DEPOSITO REF. NO. 241512874 D/F 16/03/2026</t>
  </si>
  <si>
    <t>ED-29916</t>
  </si>
  <si>
    <t>1113-17 PARA REGISTRAR LA FACTURA NO. 1338, NCF B0100001538 DEL INGRESO RECIBIDO DE MARGIL TVPM SERVICES SRL, DEL DEPOSITO REF. NO. 420329458 D/F 16/03/2026</t>
  </si>
  <si>
    <t>ED-30147</t>
  </si>
  <si>
    <t>1113-17 PARA REGISTRAR INGRESO CORRESPONDIENTE AL DIA 18 DEL MES DE MARZO 2026, SEGUN ESTADO DE BANCO ANEXO, REF NO.  241529124 VMNR</t>
  </si>
  <si>
    <t>ED-30148</t>
  </si>
  <si>
    <t>1113-17 PARA REGISTRAR INGRESO CORRESPONDIENTE AL DIA 18 DEL MES DE MARZO 2026, SEGUN ESTADO DE BANCO ANEXO, REF NO.  241529644 VMNR</t>
  </si>
  <si>
    <t>ED-30149</t>
  </si>
  <si>
    <t>1113-17 PARA REGISTRAR INGRESO CORRESPONDIENTE AL DIA 18 DEL MES DE MARZO 2026, SEGUN ESTADO DE BANCO ANEXO, REF NO.  452400541935 VMNR</t>
  </si>
  <si>
    <t>ED-30150</t>
  </si>
  <si>
    <t>1113-17 PARA REGISTRAR INGRESO CORRESPONDIENTE AL DIA 18 DEL MES DE MARZO 2026, SEGUN ESTADO DE BANCO ANEXO, REF NO.  452400541936 VMNR</t>
  </si>
  <si>
    <t>ED-30151</t>
  </si>
  <si>
    <t>1113-17 PARA REGISTRAR INGRESO CORRESPONDIENTE AL DIA 18 DEL MES DE MARZO 2026, SEGUN ESTADO DE BANCO ANEXO, REF NO.  924152987 VMNR</t>
  </si>
  <si>
    <t>ED-30152</t>
  </si>
  <si>
    <t>1113-17 PARA REGISTRAR INGRESO CORRESPONDIENTE AL DIA 18 DEL MES DE MARZO 2026, SEGUN ESTADO DE BANCO ANEXO, REF NO.  420440637 VMNR</t>
  </si>
  <si>
    <t>ED-30153</t>
  </si>
  <si>
    <t>1113-17 PARA REGISTRAR INGRESO CORRESPONDIENTE AL DIA 18 DEL MES DE MARZO 2026, SEGUN ESTADO DE BANCO ANEXO, REF NO.  001640020311 VMNR</t>
  </si>
  <si>
    <t>ED-30154</t>
  </si>
  <si>
    <t>1113-17 PARA REGISTRAR INGRESO CORRESPONDIENTE AL DIA 18 DEL MES DE MARZO 2026, SEGUN ESTADO DE BANCO ANEXO, REF NO.  003590050349 VMNR</t>
  </si>
  <si>
    <t>ED-30155</t>
  </si>
  <si>
    <t>1113-17 PARA REGISTRAR INGRESO CORRESPONDIENTE AL DIA 18 DEL MES DE MARZO 2026, SEGUN ESTADO DE BANCO ANEXO, REF NO.  241531003 VMNR</t>
  </si>
  <si>
    <t>ED-30156</t>
  </si>
  <si>
    <t>1113-17 PARA REGISTRAR INGRESO CORRESPONDIENTE AL DIA 18 DEL MES DE MARZO 2026, SEGUN ESTADO DE BANCO ANEXO, REF NO.  002400010176 VMNR</t>
  </si>
  <si>
    <t>ED-30157</t>
  </si>
  <si>
    <t>1113-17 PARA REGISTRAR INGRESO CORRESPONDIENTE AL DIA 18 DEL MES DE MARZO 2026, SEGUN ESTADO DE BANCO ANEXO, REF NO.  241533432 VMNR</t>
  </si>
  <si>
    <t>CH-7646</t>
  </si>
  <si>
    <t>1113-18 [PILY GOURMET SRL] LIB-1403. QUINTO PAGO A LA ORDEN DE SERVICIOS NO. MIVHED-2025-00170, PROCESO MIVHED-DAF-CM-2025-0047 D/F 17/09/2025, CON LA FACTURA NCF NO. B1500002061, D/F 10/03/2026, POR CONCEPTO DE SERVICIOS DE CATERING PARA ACTIVIDADES DEL MINISTERIO, SEGUN DA/0288/2026 D/F 12/03/2026. (RETENCION 5%). VER ANEXOS. MVC- 8000</t>
  </si>
  <si>
    <t>DB-4901</t>
  </si>
  <si>
    <t>1113-17 PARA REGISTRAR INGRESOS DE BIENES NACIONALES CORRESPONDIENTE AL DIA 19/03/2026. SEGUN RELACION ANEXA.</t>
  </si>
  <si>
    <t>ED-29925</t>
  </si>
  <si>
    <t>1113-17 PARA REGISTRAR TRANSFERENCIA AUTOMATICA CC EMITIDA CUENTA COLECTORA MINISTERIO DE LA VIVIENDA HABITAT Y EDIFICACIONES (MIVEHD) CORRESPONDIENTE AL DIA 17/03/2026 REF 0102522537</t>
  </si>
  <si>
    <t>1113-19 PARA REGISTRAR TRANSFERENCIA AUTOMATICA CC EMITIDA CUENTA COLECTORA MINISTERIO DE LA VIVIENDA HABITAT Y EDIFICACIONES (MIVEHD) CORRESPONDIENTE AL DIA 17/03/2026 REF 0102522537</t>
  </si>
  <si>
    <t>ED-29927</t>
  </si>
  <si>
    <t>1113-19 PARA REGISTRAR TRANSFERENCIA AUTOMATICA CC EMITIDA CUENTA COLECTORA MINISTERIO DE LA VIVIENDA HABITAT Y EDIFICACIONES (MIVEHD) CORRESPONDIENTE AL DIA 18/03/2026 REF 0102522537</t>
  </si>
  <si>
    <t>1113-17 PARA REGISTRAR TRANSFERENCIA AUTOMATICA CC EMITIDA CUENTA COLECTORA MINISTERIO DE LA VIVIENDA HABITAT Y EDIFICACIONES (MIVEHD) CORRESPONDIENTE AL DIA 18/03/2026 REF 0102522537</t>
  </si>
  <si>
    <t>ED-29968</t>
  </si>
  <si>
    <t>1113-19 PARA REGISTRAR INGRESOS POR DEDUCCION RECIBIDAS DE SUPERVISION DE OBRAS, POR LA SUBCUENTA TESORERIA NACIONAL MINISTERIO DE LA VIVIENDA HABITAT Y EDIFICACIONES (MIVEHD) CORRESPONDIENTE AL LIB-1237 REF 38197</t>
  </si>
  <si>
    <t>1113-18 PARA REGISTRAR INGRESOS POR DEDUCCION RECIBIDAS DE SUPERVISION DE OBRAS, POR LA SUBCUENTA TESORERIA NACIONAL MINISTERIO DE LA VIVIENDA HABITAT Y EDIFICACIONES (MIVEHD) CORRESPONDIENTE AL LIB-1237 REF 38197</t>
  </si>
  <si>
    <t>ED-29972</t>
  </si>
  <si>
    <t>1113-19 PARA REGISTRAR INGRESOS POR DEDUCCION RECIBIDAS DE SUPERVISION DE OBRAS, POR LA SUBCUENTA TESORERIA NACIONAL MINISTERIO DE LA VIVIENDA HABITAT Y EDIFICACIONES (MIVEHD) CORRESPONDIENTE AL LIB-1141 REF 38316</t>
  </si>
  <si>
    <t>1113-18 PARA REGISTRAR INGRESOS POR DEDUCCION RECIBIDAS DE SUPERVISION DE OBRAS, POR LA SUBCUENTA TESORERIA NACIONAL MINISTERIO DE LA VIVIENDA HABITAT Y EDIFICACIONES (MIVEHD) CORRESPONDIENTE AL LIB-1141 REF 38316</t>
  </si>
  <si>
    <t>ED-30158</t>
  </si>
  <si>
    <t>1113-17 PARA REGISTRAR INGRESO CORRESPONDIENTE AL DIA 19 DEL MES DE MARZO 2026, SEGUN ESTADO DE BANCO ANEXO, REF NO.  241535516 VMNR</t>
  </si>
  <si>
    <t>ED-30159</t>
  </si>
  <si>
    <t>ED-30160</t>
  </si>
  <si>
    <t>1113-17 PARA REGISTRAR INGRESO CORRESPONDIENTE AL DIA 19 DEL MES DE MARZO 2026, SEGUN ESTADO DE BANCO ANEXO, REF NO.  420516593 VMNR</t>
  </si>
  <si>
    <t>ED-30161</t>
  </si>
  <si>
    <t>1113-17 PARA REGISTRAR INGRESO CORRESPONDIENTE AL DIA 19 DEL MES DE MARZO 2026, SEGUN ESTADO DE BANCO ANEXO, REF NO.  452400543861 VMNR</t>
  </si>
  <si>
    <t>ED-30162</t>
  </si>
  <si>
    <t>1113-17 PARA REGISTRAR INGRESO CORRESPONDIENTE AL DIA 19 DEL MES DE MARZO 2026, SEGUN ESTADO DE BANCO ANEXO, REF NO.  5280010306 VMNR</t>
  </si>
  <si>
    <t>ED-30163</t>
  </si>
  <si>
    <t>1113-17 PARA REGISTRAR INGRESO CORRESPONDIENTE AL DIA 19 DEL MES DE MARZO 2026, SEGUN ESTADO DE BANCO ANEXO, REF NO.  3920040325 VMNR</t>
  </si>
  <si>
    <t>ED-30164</t>
  </si>
  <si>
    <t>1113-17 PARA REGISTRAR INGRESO CORRESPONDIENTE AL DIA 19 DEL MES DE MARZO 2026, SEGUN ESTADO DE BANCO ANEXO, REF NO.  2630080390 VMNR</t>
  </si>
  <si>
    <t>ED-30165</t>
  </si>
  <si>
    <t>1113-17 PARA REGISTRAR INGRESO CORRESPONDIENTE AL DIA 19 DEL MES DE MARZO 2026, SEGUN ESTADO DE BANCO ANEXO, REF NO.  241539489 VMNR</t>
  </si>
  <si>
    <t>ED-30166</t>
  </si>
  <si>
    <t>1113-17 PARA REGISTRAR INGRESO CORRESPONDIENTE AL DIA 19 DEL MES DE MARZO 2026, SEGUN ESTADO DE BANCO ANEXO, REF NO.  420530947 VMNR</t>
  </si>
  <si>
    <t>ED-30167</t>
  </si>
  <si>
    <t>1113-17 PARA REGISTRAR INGRESO CORRESPONDIENTE AL DIA 19 DEL MES DE MARZO 2026, SEGUN ESTADO DE BANCO ANEXO, REF NO.  420531026 VMNR</t>
  </si>
  <si>
    <t>ED-30168</t>
  </si>
  <si>
    <t>1113-17 PARA REGISTRAR INGRESO CORRESPONDIENTE AL DIA 19 DEL MES DE MARZO 2026, SEGUN ESTADO DE BANCO ANEXO, REF NO.  241540534 VMNR</t>
  </si>
  <si>
    <t>ED-30169</t>
  </si>
  <si>
    <t>1113-17 PARA REGISTRAR INGRESO CORRESPONDIENTE AL DIA 19 DEL MES DE MARZO 2026, SEGUN ESTADO DE BANCO ANEXO, REF NO.  241541230 VMNR</t>
  </si>
  <si>
    <t>ED-30170</t>
  </si>
  <si>
    <t>1113-17 PARA REGISTRAR INGRESO CORRESPONDIENTE AL DIA 19 DEL MES DE MARZO 2026, SEGUN ESTADO DE BANCO ANEXO, REF NO.  241541258 VMNR</t>
  </si>
  <si>
    <t>ED-30227</t>
  </si>
  <si>
    <t>1113-18 PARA REGISTRAR ASIGNACION CUOTA DE PAGO DEBITO DE LA CTA. SUBCUENTA TESORERIA MIVED NO. 211-900100-0, HACIA LA CTA. LIBRAMIENTO TESORERIA NACIOANL MIVED PARA 1113-18 PARA CUBRIR PAGO SEGUN REF NO. 63609</t>
  </si>
  <si>
    <t>1113-19 PARA REGISTRAR ASIGNACION CUOTA DE PAGO DEBITO DE LA CTA. SUBCUENTA TESORERIA MIVED NO. 211-900100-0, HACIA LA CTA. LIBRAMIENTO TESORERIA NACIOANL MIVED PARA 1113-18 PARA CUBRIR PAGO SEGUN REF NO. 63609</t>
  </si>
  <si>
    <t>CH-7648</t>
  </si>
  <si>
    <t>1113-18 [COLECTOR DE IMPUESTOS INTERNOS] LIB-1422. PAGO ITBIS CORRESPONDIENTE AL MES DE FEBRERO DEL 2026, POR CONCEPTO DE PAGO DE LOS SERVICIOS PRESTADOS POR LA DIRECCION DE TRAMITACION, TASACION Y LICENCIAS DE ESTA INSTITUCION. SEGÚN DC-AP-0003-2026 D/F 18/03/2026, DECLARACION, REPORTE Y AUTORIZACION NO. 26951235219-4, VER ANEXOS. MVC-8003.</t>
  </si>
  <si>
    <t>CH-7651</t>
  </si>
  <si>
    <t>1113-18 [EVEL SUPLIDORES SRL] LIB-1423. TRECEAVO PAGO AL CONTRATO NO. MIVHED-CB-SB-LPN-017-2025 PROCESO NO. MIVHED-CCC-LPN-2025-0004, ADENDA I NO. MIVHED-CB-AD-352-2025, (POR INCREMENTO AL MONTO POR EQUILIBRIO ECONOMICO DEL CONTRATO) CON LAS FACTS. NCF. B1500000439 D/F 06/03/2026 Y B1500000440 D/F 09/03/2026, POR ADQUISICION DE MATERIALES DE CONSTRUCCION PARA PROGRAMA FINALIZA TU VIVIENDA, LA UNIDAD DE ACCION RAPIDA Y DONACIONES PARA MEJORAMIENTO DE VIVIENDAS Y EDIFICACIONES EN TODO EL PAIS, LOTE 4: CARPINTERIA A. ITEM #1-13. SEGUN DA/0299/2026 D/F 16/03/2026. (RET.: 5% ISR). MVC-8006.</t>
  </si>
  <si>
    <t>CH-122</t>
  </si>
  <si>
    <t>1113-20 &lt;NULO&gt;[ORFELINA NICOL PEÑA CABRERA] APERTURA DE FONDO DE CAJA CHICA PARA EL DESPACHO DE ESTE MINISTERIO, PARA LOS DIFERENTES GASTOS DEL DESPACHO DEL MINISTRO, ASIGNADA A LA CUSTODIA ORFELINA NICOL PEÑA CABRERA, CEDULA: 402-2254120-9, SEGUN DA/0278/2026 D/F 09/03/2026. VER ANEXOS.</t>
  </si>
  <si>
    <t>CH-123</t>
  </si>
  <si>
    <t>1113-20 [ORFELINA NICOL PEÑA CABRERA] APERTURA DE FONDO DE CAJA CHICA PARA EL DESPACHO DE ESTE MINISTERIO, PARA LOS DIFERENTES GASTOS DEL DESPACHO DEL MINISTRO, ASIGNADA A LA CUSTODIA ORFELINA NICOL PEÑA CABRERA, CEDULA: 402-2254120-9, SEGUN DA/0278/2026 D/F 09/03/2026. VER ANEXOS.</t>
  </si>
  <si>
    <t>DB-4902</t>
  </si>
  <si>
    <t>1113-17 PARA REGISTRAR INGRESOS DE BIENES NACIONALES CORRESPONDIENTE AL DIA 20/03/2026. SEGUN RELACION ANEXA.</t>
  </si>
  <si>
    <t>ED-29928</t>
  </si>
  <si>
    <t>1113-17 PARA REGISTRAR TRANSFERENCIA AUTOMATICA CC EMITIDA CUENTA COLECTORA MINISTERIO DE LA VIVIENDA HABITAT Y EDIFICACIONES (MIVEHD) CORRESPONDIENTE AL DIA 19/03/2026 REF 0102522537</t>
  </si>
  <si>
    <t>1113-19 PARA REGISTRAR TRANSFERENCIA AUTOMATICA CC EMITIDA CUENTA COLECTORA MINISTERIO DE LA VIVIENDA HABITAT Y EDIFICACIONES (MIVEHD) CORRESPONDIENTE AL DIA 19/03/2026 REF 0102522537</t>
  </si>
  <si>
    <t>ED-29977</t>
  </si>
  <si>
    <t>1113-18 REGISTRO Y PAGO NOMINA TRAMITE DE PENSION, CORRESPONDIENTE AL MES DE MARZO 2026. RETENCIONES POR VALOR DE RD$14,783.14 Y APORTES TSS POR VALOR DE RD$10,843.00. SEGUN LIBRAMIENTO NO.1441-1 Y COM. D/F 20/03/2026</t>
  </si>
  <si>
    <t>ED-29985</t>
  </si>
  <si>
    <t>1113-18 REGISTRO Y PAGO NOMINA COMPENSACION MILITAR MARZO 2026, RETENCIONES POR VALOR RD$325,978.40 , SEGUN LIBRAMIENTO NO. 1428-1 Y COM. D/F 20/03/2026.</t>
  </si>
  <si>
    <t>ED-30018</t>
  </si>
  <si>
    <t>1113-18 REGISTRO Y PAGO NOMINA PERSONAL TEMPORAL EN CARGOS DE CARRERA CORRESPONDIENTE AL MES DE MARZO 2026, RETENCIONES POR VALOR DE RD$8,952,155.07 Y APORTE TSS POR VALOR DE RD$8,329,333.62. SEGUN LIBRAMIENTO NO. 1444-1 Y COM. D/F 20/03/2026</t>
  </si>
  <si>
    <t>ED-30027</t>
  </si>
  <si>
    <t>1113-18 REGISTRO Y PAGO NOMINA PERSONAL DE CARACTER EVENTUAL HOSPITAL REGIONAL SAN FRANCISCO DE MACORIS, CORRESPONDIENTE AL MES DE MARZO 2026 2026. RETENCIONES POR VALOR DE RD$302,829.14 Y APORTES TSS POR VALOR DE RD$227,987.20 SEGUN LIBRAMIENTO NO. 1435-1 D/F 20/03/2026</t>
  </si>
  <si>
    <t>ED-30083</t>
  </si>
  <si>
    <t>1113-18 REGISTRO Y PAGO NOMINA PERSONAL CARACTER EVENTUAL DOMINICANA SE RECONSTRUYE, CORRESPONDIENTE AL MES DE MARZO 2026. RETENCIONES POR VALOR DE RD$3,203.76 Y APORTES TSS POR VALOR DE RD$2,478.40 SEGUN LIBRAMIENTO NO. 1448-1 D/F 04/03/2026</t>
  </si>
  <si>
    <t>ED-30092</t>
  </si>
  <si>
    <t>1113-18 REGISTRO Y PAGO NOMINA PERSONAL DE CARACTER EVENTUAL HUMANIZACION SISTEMA PENITENCIARIO, CORRESPONDIENTE AL MES DE MARZO 2026. RETENCIONES POR VALOR DE RD$703,980.83 Y APORTES TSS POR VALOR DE RD$574230.13. SEGUN LIBRAMIENTO NO. 1430-1 D/F 20/03/2026</t>
  </si>
  <si>
    <t>ED-30116</t>
  </si>
  <si>
    <t>1113-18 REGISTRO Y PAGO NOMINA PERSONAL DE CARACTER EVENTUAL CENTRO DE RETENCION VEHICULAR DIGESETT, CORRESPONDIENTE AL MES DE MARZO 2026. RETENCIONES POR VALOR DE RD$18,517.91 Y APORTES TSS POR VALOR DE RD$47,089.60 SEGUN LIBRAMIENTO NO. 1437-1 D/F 20/03/2026</t>
  </si>
  <si>
    <t>ED-30125</t>
  </si>
  <si>
    <t>1113-18 REGISTRO Y PAGO NOMINA PERSONAL INTERINATO EMPLEADOS FIJOS , CORRESPONDIENTE AL MES DE FEBRERO 2026. RETENCIONES POR VALOR DE RD$78,845.38 Y APORTES TSS POR VALOR DE RD$51,836.17 SEGUN LIBRAMIENTO NO. 1084-1 D/F 20/03/2026</t>
  </si>
  <si>
    <t>ED-30126</t>
  </si>
  <si>
    <t>1113-18 REGISTRO Y PAGO NOMINA PERSONAL COMPENSACION MILITAR HUMANIZACION SISTEMA PENITENCIARIO , CORRESPONDIENTE AL MES DE MARZO 2026. RETENCIONES POR VALOR DE RD$32,590.99  SEGUN LIBRAMIENTO NO. 1432-1 D/F 20/03/2026</t>
  </si>
  <si>
    <t>ED-30130</t>
  </si>
  <si>
    <t>1113-18 REGISTRO Y PAGO NOMINA PERSONAL EMPLEADOS FIJOS , CORRESPONDIENTE AL MES DE FEBRERO 2026. RETENCIONES POR VALOR DE RD$6,809,713.98 Y APORTES TSS POR VALOR DE RD$,7403,243.35 SEGUN LIBRAMIENTO NO. 1426-1 D/F 20/03/2026</t>
  </si>
  <si>
    <t>ED-30171</t>
  </si>
  <si>
    <t>1113-17 PARA REGISTRAR INGRESO CORRESPONDIENTE AL DIA 20 DEL MES DE MARZO 2026, SEGUN ESTADO DE BANCO ANEXO, REF NO.  241543280 VMNR</t>
  </si>
  <si>
    <t>ED-30172</t>
  </si>
  <si>
    <t>1113-17 PARA REGISTRAR INGRESO CORRESPONDIENTE AL DIA 20 DEL MES DE MARZO 2026, SEGUN ESTADO DE BANCO ANEXO, REF NO.  005150010076 VMNR</t>
  </si>
  <si>
    <t>ED-30173</t>
  </si>
  <si>
    <t>1113-17 PARA REGISTRAR INGRESO CORRESPONDIENTE AL DIA 20 DEL MES DE MARZO 2026, SEGUN ESTADO DE BANCO ANEXO, REF NO.  241543673 VMNR</t>
  </si>
  <si>
    <t>ED-30174</t>
  </si>
  <si>
    <t>1113-17 PARA REGISTRAR INGRESO CORRESPONDIENTE AL DIA 20 DEL MES DE MARZO 2026, SEGUN ESTADO DE BANCO ANEXO, REF NO.  420562982 VMNR</t>
  </si>
  <si>
    <t>ED-30175</t>
  </si>
  <si>
    <t>1113-17 PARA REGISTRAR INGRESO CORRESPONDIENTE AL DIA 20 DEL MES DE MARZO 2026, SEGUN ESTADO DE BANCO ANEXO, REF NO.  420569353 VMNR</t>
  </si>
  <si>
    <t>ED-30176</t>
  </si>
  <si>
    <t>1113-17 PARA REGISTRAR INGRESO CORRESPONDIENTE AL DIA 20 DEL MES DE MARZO 2026, SEGUN ESTADO DE BANCO ANEXO, REF NO.  241544843 VMNR</t>
  </si>
  <si>
    <t>ED-30177</t>
  </si>
  <si>
    <t>1113-17 PARA REGISTRAR INGRESO CORRESPONDIENTE AL DIA 20 DEL MES DE MARZO 2026, SEGUN ESTADO DE BANCO ANEXO, REF NO.  300120246 VMNR</t>
  </si>
  <si>
    <t>ED-30178</t>
  </si>
  <si>
    <t>1113-17 PARA REGISTRAR INGRESO CORRESPONDIENTE AL DIA 20 DEL MES DE MARZO 2026, SEGUN ESTADO DE BANCO ANEXO, REF NO.  420586254 VMNR</t>
  </si>
  <si>
    <t>ED-30179</t>
  </si>
  <si>
    <t>1113-17 PARA REGISTRAR INGRESO CORRESPONDIENTE AL DIA 20 DEL MES DE MARZO 2026, SEGUN ESTADO DE BANCO ANEXO, REF NO.  624154713 VMNR</t>
  </si>
  <si>
    <t>ED-30181</t>
  </si>
  <si>
    <t>1113-17 PARA REGISTRAR INGRESO CORRESPONDIENTE AL DIA 20 DEL MES DE MARZO 2026, SEGUN ESTADO DE BANCO ANEXO, REF NO.  3900140373 VMNR</t>
  </si>
  <si>
    <t>ED-30385</t>
  </si>
  <si>
    <t>1113-19 PARA REGISTRAR INGRESO CORRESPONDIENTE AL DIA 20 DEL MES DE MARZO 2026, SEGUN ESTADO DE BANCO ANEXO, REF. " 403102 DIEGO ARCIERO INT1774017964913G "</t>
  </si>
  <si>
    <t>CH-7604</t>
  </si>
  <si>
    <t xml:space="preserve">1113-18 [MINISTERIO DE LA VIVIENDA HABITAT Y EDIFICACIONES (MIVHED)] LIB-1465. PAGO DE VIATICOS POR GASTOS ADMINISTRATIVOS (VIATICOS EN ALIMENTACION, MOVILIDAD, SUBVENCIONES, REPRESENTACION, MANTENIMIENTO Y HOSPEDAJE) PARA PERSONAL DESCRITO EN EL EXPEDIENTE ANEXO, GRUPO NO. 05-2026, SEGUN COM. DA-0187/2026 D/F 20/02/2026. (VER ANEXOS). MVC-7946 </t>
  </si>
  <si>
    <t>CH-7641</t>
  </si>
  <si>
    <t>1113-18 [FELIPE &amp; POLANCO TOURS, SRL] LIB-1474. SEGUNDO PAGO AL CONTRATO NO. MIVHED-CB-CS-CP-003-2025, PROCESO MIVHED-CCC-CP-2025-0008, CON LAS FACTS. NCF. B1500000245 D/F 18/01/2026 Y B1500000246 D/F 19/02/2026 , (POR VALOR DE RD$353,333.20 MENOS RD$70,666.64 CORRESP. AL 20%. AMORT. DEL AVANCE INICIAL) POR CONTRATACION DE SERVICIO DE TRANSPORTE PARA EL TRASLADO DEL PERSONAL DEL MINISTERIO QUE PRESTA SERVICIOS EN LA OFICINA UBICADA EN LA REGION NORTE. SEGUN DA/0268/2026 Y DA/0280/2026 D/F 09/03/2026. (RET.: 5% ISR). VER ANEXOS. MVC-7995.</t>
  </si>
  <si>
    <t>CH-7649</t>
  </si>
  <si>
    <t>1113-18 [GTG INDUSTRIAL, SRL] LIB-1475. PAGO UNICO DE LA ORDEN DE COMPRA NO. MIVHED-2025-00202 PROCESO NO. MIVHED-DAF-CM-2025-0061 D/F 24/11/2025, CON LA FACTURA NCF NO. E450000000192 D/F 30/01/2026, POR CONCEPTO DE ADQUISICION DE MATERIALES DE HIGIENES Y LIMPIEZA, PARA SUPLIR EL STOCK DEL ALMACEN DE ESTE MINISTERIO, DIRIGIDO A MIPYMES, DICHA ORDEN CERRARA CON UN BALANCE PENDIENTE POR RD$13,806.00, A RAZON DE QUE EL ADJUDICATARIO NO PUEDE CUMPLIR CON LOS TERMINOS DE ESTA CONTRATACION, SEGUN DA/0297/2026 D/F 13/03/2026 Y DA/0092/2026 D/F 02/02/2026 . VER ANEXOS. MVC-8004.</t>
  </si>
  <si>
    <t>CH-7652</t>
  </si>
  <si>
    <t>1113-18 [ANGEL RAFAEL ANTONIO ADAMS MARCIAL] LIB-1461. PAGO FACTURA NCF, B1500000054 D/F 26/02/2026, POR CONCEPTO DE NOTARIZACIONES DE (06) SEIS CONTRATOS, SEGUN DA/0307/2026 D/F 18/03/2026 Y MIVED-DJ/0482/2026 D/F 12/03/2026. (RETENCION: 10% DEL ISR Y 100% DEL ITBIS) VER ANEXOS. MVC- 8009.</t>
  </si>
  <si>
    <t>CH-7654</t>
  </si>
  <si>
    <t>1113-18 [BELARMINIO RAMIREZ MORILLO] LIB-1476. PAGO FACTURA NCF, B1500000030 D/F 03/03/2026, POR CONCEPTO DE NOTARIZACIONES DE (11) ONCE CONTRATOS, SEGUN DA/0306/2026 D/F 18/03/2026 Y MIVED-DJ/0481/2026 D/F 12/03/2026. (RETENCION: 10% DEL ISR Y 100% DEL ITBIS) VER ANEXOS. MVC- 8011.</t>
  </si>
  <si>
    <t>DB-4903</t>
  </si>
  <si>
    <t>1113-17 PARA REGISTRAR INGRESOS DE BIENES NACIONALES CORRESPONDIENTE AL DIA 23/03/2026. SEGUN RELACION ANEXA.</t>
  </si>
  <si>
    <t>ED-29929</t>
  </si>
  <si>
    <t>1113-17 PARA REGISTRAR TRANSFERENCIA AUTOMATICA CC EMITIDA CUENTA COLECTORA MINISTERIO DE LA VIVIENDA HABITAT Y EDIFICACIONES (MIVEHD) CORRESPONDIENTE AL DIA 20/03/2026 REF 0102522537</t>
  </si>
  <si>
    <t>1113-19 PARA REGISTRAR TRANSFERENCIA AUTOMATICA CC EMITIDA CUENTA COLECTORA MINISTERIO DE LA VIVIENDA HABITAT Y EDIFICACIONES (MIVEHD) CORRESPONDIENTE AL DIA 20/03/2026 REF 0102522537</t>
  </si>
  <si>
    <t>ED-29975</t>
  </si>
  <si>
    <t>1113-19 PAGO DEUDA MIVHED CON KERLIN IVÁN TEJADA VILLAR, S/CUBICACIONES NÚMS. 18 DE CIERRE NEGATIVA Y 19 FINAL, CORRESP. A LA CONST. DEL PROYECTO HABITACIONAL EN SAN MIGUEL, PROVINCIA LA VEGA RD. LOTE III, CONT. FP-006-2015, D/F 17/12/15.</t>
  </si>
  <si>
    <t>ED-30145</t>
  </si>
  <si>
    <t>1113-18 REGISTRO Y PAGO NOMINA PERSONAL COMMPENSACION MILITAR ADICIONAL , CORRESPONDIENTE AL MES DE MARZO 2026. RETENCIONES POR VALOR DE RD$2,297.25 SEGUN LIBRAMIENTO NO. 1460-1 D/F 23/03/2026</t>
  </si>
  <si>
    <t>ED-30183</t>
  </si>
  <si>
    <t>1113-17 PARA REGISTRAR INGRESO CORRESPONDIENTE AL DIA 23 DEL MES DE MARZO 2026, SEGUN ESTADO DE BANCO ANEXO, REF NO.  420627408 VMNR</t>
  </si>
  <si>
    <t>ED-30184</t>
  </si>
  <si>
    <t>1113-17 PARA REGISTRAR INGRESO CORRESPONDIENTE AL DIA 23 DEL MES DE MARZO 2026, SEGUN ESTADO DE BANCO ANEXO, REF NO.  3420010311 VMNR</t>
  </si>
  <si>
    <t>ED-30185</t>
  </si>
  <si>
    <t>1113-17 PARA REGISTRAR INGRESO CORRESPONDIENTE AL DIA 23 DEL MES DE MARZO 2026, SEGUN ESTADO DE BANCO ANEXO, REF NO.  2560030321 VMNR</t>
  </si>
  <si>
    <t>ED-30187</t>
  </si>
  <si>
    <t>1113-17 PARA REGISTRAR INGRESO CORRESPONDIENTE AL DIA 23 DEL MES DE MARZO 2026, SEGUN ESTADO DE BANCO ANEXO, REF NO.  241555199 VMNR</t>
  </si>
  <si>
    <t>ED-30188</t>
  </si>
  <si>
    <t>1113-17 PARA REGISTRAR INGRESO CORRESPONDIENTE AL DIA 23 DEL MES DE MARZO 2026, SEGUN ESTADO DE BANCO ANEXO, REF NO.  241556538 VMNR</t>
  </si>
  <si>
    <t>ED-30190</t>
  </si>
  <si>
    <t>1113-17 PARA REGISTRAR INGRESO CORRESPONDIENTE AL DIA 23 DEL MES DE MARZO 2026, SEGUN ESTADO DE BANCO ANEXO, REF NO.  420685746 VMNR</t>
  </si>
  <si>
    <t>ED-30191</t>
  </si>
  <si>
    <t>1113-17 PARA REGISTRAR INGRESO CORRESPONDIENTE AL DIA 23 DEL MES DE MARZO 2026, SEGUN ESTADO DE BANCO ANEXO, REF NO.  241564734 VMNR</t>
  </si>
  <si>
    <t>ED-30192</t>
  </si>
  <si>
    <t>1113-17 PARA REGISTRAR INGRESO CORRESPONDIENTE AL DIA 23 DEL MES DE MARZO 2026, SEGUN ESTADO DE BANCO ANEXO, REF NO.  241565141 VMNR</t>
  </si>
  <si>
    <t>ED-30193</t>
  </si>
  <si>
    <t>1113-17 PARA REGISTRAR INGRESO CORRESPONDIENTE AL DIA 23 DEL MES DE MARZO 2026, SEGUN ESTADO DE BANCO ANEXO, REF NO.  241565177 VMNR</t>
  </si>
  <si>
    <t>ED-30195</t>
  </si>
  <si>
    <t>1113-17 PARA REGISTRAR INGRESO CORRESPONDIENTE AL DIA 23 DEL MES DE MARZO 2026, SEGUN ESTADO DE BANCO ANEXO, REF NO.  3370040298 VMNR</t>
  </si>
  <si>
    <t>ED-30196</t>
  </si>
  <si>
    <t>1113-17 PARA REGISTRAR INGRESO CORRESPONDIENTE AL DIA 23 DEL MES DE MARZO 2026, SEGUN ESTADO DE BANCO ANEXO, REF NO.  420709915 VMNR</t>
  </si>
  <si>
    <t>ED-30197</t>
  </si>
  <si>
    <t>1113-17 PARA REGISTRAR INGRESO CORRESPONDIENTE AL DIA 23 DEL MES DE MARZO 2026, SEGUN ESTADO DE BANCO ANEXO, REF NO.  241565808 VMNR</t>
  </si>
  <si>
    <t>ED-30201</t>
  </si>
  <si>
    <t>1113-17 PARA REGISTRAR INGRESO CORRESPONDIENTE AL DIA 23 DEL MES DE MARZO 2026, SEGUN ESTADO DE BANCO ANEXO, REF NO.  420716653 VMNR</t>
  </si>
  <si>
    <t>ED-30202</t>
  </si>
  <si>
    <t>1113-17 PARA REGISTRAR INGRESO CORRESPONDIENTE AL DIA 23 DEL MES DE MARZO 2026, SEGUN ESTADO DE BANCO ANEXO, REF NO.  452400545012 VMNR</t>
  </si>
  <si>
    <t>ED-30203</t>
  </si>
  <si>
    <t>1113-17 PARA REGISTRAR INGRESO CORRESPONDIENTE AL DIA 23 DEL MES DE MARZO 2026, SEGUN ESTADO DE BANCO ANEXO, REF NO.  420719299 VMNR</t>
  </si>
  <si>
    <t>ED-30204</t>
  </si>
  <si>
    <t>1113-17 PARA REGISTRAR INGRESO CORRESPONDIENTE AL DIA 23 DEL MES DE MARZO 2026, SEGUN ESTADO DE BANCO ANEXO, REF NO.  241567509 VMNR</t>
  </si>
  <si>
    <t>ED-30205</t>
  </si>
  <si>
    <t>1113-17 PARA REGISTRAR INGRESO CORRESPONDIENTE AL DIA 23 DEL MES DE MARZO 2026, SEGUN ESTADO DE BANCO ANEXO, REF NO.  241567760 VMNR</t>
  </si>
  <si>
    <t>ED-30206</t>
  </si>
  <si>
    <t>ED-30207</t>
  </si>
  <si>
    <t>1113-17 PARA REGISTRAR INGRESO CORRESPONDIENTE AL DIA 23 DEL MES DE MARZO 2026, SEGUN ESTADO DE BANCO ANEXO, REF NO.  452400547325 VMNR</t>
  </si>
  <si>
    <t>ED-30209</t>
  </si>
  <si>
    <t>1113-17 PARA REGISTRAR INGRESO CORRESPONDIENTE AL DIA 23 DEL MES DE MARZO 2026, SEGUN ESTADO DE BANCO ANEXO, REF NO.  420741285 VMNR</t>
  </si>
  <si>
    <t>ED-30210</t>
  </si>
  <si>
    <t>1113-17 PARA REGISTRAR INGRESO CORRESPONDIENTE AL DIA 23 DEL MES DE MARZO 2026, SEGUN ESTADO DE BANCO ANEXO, REF NO.  420746936 VMNR</t>
  </si>
  <si>
    <t>ED-30211</t>
  </si>
  <si>
    <t>1113-17 PARA REGISTRAR INGRESO CORRESPONDIENTE AL DIA 23 DEL MES DE MARZO 2026, SEGUN ESTADO DE BANCO ANEXO, REF NO.  241575232 VMNR</t>
  </si>
  <si>
    <t>CH-7650</t>
  </si>
  <si>
    <t>1113-18 [FELIPE &amp; POLANCO TOURS, SRL] LIB-1496. TERCER PAGO AL CONTRATO NO. MIVHED-CB-CS-CP-003-2025, PROCESO MIVHED-CCC-CP-2025-0008, CON LA FACT. NCF. B1500000248 D/F 09/03/2026, (POR VALOR DE RD$176,666.60 MENOS RD$35,333.32 CORRESP. AL 20%. AMORT. DEL AVANCE INICIAL) POR CONTRATACION DE SERVICIO DE TRANSPORTE PARA EL TRASLADO DEL PERSONAL DEL MINISTERIO QUE PRESTA SERVICIOS EN LA OFICINA UBICADA EN LA REGION NORTE. CORRESPONDIENTE AL MES DE FEBRERO 2026 SEGUN DA/0294/2026 D/F 13/03/2026. (RET.: 5% ISR). VER ANEXOS. MVC-8005.</t>
  </si>
  <si>
    <t>CH-7653</t>
  </si>
  <si>
    <t>1113-18 [ALBEN RAFAEL HERNANDEZ FELIX] LIB-1495. SEPTIMO PAGO DEL CONTRATO NO. MIVHED-CB-CA-2025-003 PROCESO NO. MIVHED-CCC-PEPU-2025-0008 CON LA FACT. CON NCF NO. B1500000081 D/F 03/03/2026, POR ALQUILER DE LOCALES PARA LA OFICINA DE TRAMITACION DE PLANOS Y SUPERVISION DE OBRAS PRIVADAS MIVED EN EL MUNICIPIO DE SAN FRANCISCO DE MACORIS, PROV. DUARTE. CORRESPONDIENTEAL MES DE MARZO DEL 2026, SEGUN DA/0302/2026 D/F 17/03/2026. (RET10% DE ISR Y EL 100% DE ITBIS) VER ANEXOS. MVC-8010.</t>
  </si>
  <si>
    <t>CH-7663</t>
  </si>
  <si>
    <t>1113-18 [BLADY &amp; ASOCIADOS SRL] LIB-1497. OCTAVO PAGO DEL CONTRATO NO. MIVHED-CB-CS-012-2024, PROCESO NO. MIVHED-CCC-PEPU-2024-0006 ADENDA I NO. MIVHED-CB-AD-233-202(POR EXTENSION DE VIGENCIA) CON LA FACTURA NCF NO. E450000000070 D/F 26/02/2026, POR SERVICIO DE MANTENIMIENTO PREVENTIVO Y CORRECTIVO PARA LOS VEHICULOS DE ESTE MINISTERIO, UNA (01) CAMIONETA CHEVROLET SILVERADO HIGH COUNTY 2023 FICHA 178, SEGUN DA/0293/2026 D/F 13/03/2026. VER ANEXOS. MVC- 8008</t>
  </si>
  <si>
    <t>CH-7664</t>
  </si>
  <si>
    <t>CH-7666</t>
  </si>
  <si>
    <t>1113-18 [SEGUROS UNIVERSAL S A] LIB-1512. PAGO FACTURA NO. 0303785711 CON EL NCF NO. E-450000003191 D/F 20/02/2026, (POR RD$ 238,646.00, MENOS RD$ 14,038.00, LOS CUALES SERAN DESCONTADO Y PAGADO EN LA NOMINA DE MARZO 2026) CONTRATO NO. 03135994, POR CONCEPTO DE SEGURO MEDICO DE LOS EMPLEADOS FIJOS, CORRESPONDIENTE AL MES DE MARZO 2026, DE LOS PERIODOS 01/03/2026 AL 31/03/2026, SEGUN COMUNICACION RRHH-0100-26 D/F 20/03/2026. VER ANEXOS. MVC-8017.</t>
  </si>
  <si>
    <t>CH-7667</t>
  </si>
  <si>
    <t>1113-18 [DOMINGO PLASENCIA REYES] LIB-1506. PAGO UNICO COMPENSACION A INQUILINO POR OCUPACION Y MEJORAS EN TERRENO DEL ESTADO, AL SR. DOMINGO PLASENCIA REYES, CEDULA NO. 001-0546798-9, PARA LA CONTRATACION DE OBRAS PARA EL DESARROLLO Y CONSTRUCCION DEL PLAN DE INTEGRACION URBANA SECTOR LOS PRADITOS, STO. DGO. D.N., SEGÚN COM. NO. VPP-SP-034-2026 D/F 18/03/2026, VER ANEXOS. MVC-8020</t>
  </si>
  <si>
    <t>DB-4904</t>
  </si>
  <si>
    <t>1113-17 PARA REGISTRAR INGRESOS DE BIENES NACIONALES CORRESPONDIENTE AL DIA 24/03/2026. SEGUN RELACION ANEXA.</t>
  </si>
  <si>
    <t>ED-29931</t>
  </si>
  <si>
    <t>1113-17 PARA REGISTRAR TRANSFERENCIA AUTOMATICA CC EMITIDA CUENTA COLECTORA MINISTERIO DE LA VIVIENDA HABITAT Y EDIFICACIONES (MIVEHD) CORRESPONDIENTE AL DIA 23/03/2026 REF 0102522537</t>
  </si>
  <si>
    <t>1113-19 PARA REGISTRAR TRANSFERENCIA AUTOMATICA CC EMITIDA CUENTA COLECTORA MINISTERIO DE LA VIVIENDA HABITAT Y EDIFICACIONES (MIVEHD) CORRESPONDIENTE AL DIA 23/03/2026 REF 0102522537</t>
  </si>
  <si>
    <t>ED-30212</t>
  </si>
  <si>
    <t>1113-17 PARA REGISTRAR INGRESO CORRESPONDIENTE AL DIA 24 DEL MES DE MARZO 2026, SEGUN ESTADO DE BANCO ANEXO, REF NO.  241577832 VMNR</t>
  </si>
  <si>
    <t>ED-30213</t>
  </si>
  <si>
    <t>1113-17 PARA REGISTRAR INGRESO CORRESPONDIENTE AL DIA 24 DEL MES DE MARZO 2026, SEGUN ESTADO DE BANCO ANEXO, REF NO.  241578076 VMNR</t>
  </si>
  <si>
    <t>ED-30214</t>
  </si>
  <si>
    <t>1113-17 PARA REGISTRAR INGRESO CORRESPONDIENTE AL DIA 24 DEL MES DE MARZO 2026, SEGUN ESTADO DE BANCO ANEXO, REF NO.  452400541889 VMNR</t>
  </si>
  <si>
    <t>ED-30215</t>
  </si>
  <si>
    <t>1113-17 PARA REGISTRAR INGRESO CORRESPONDIENTE AL DIA 24 DEL MES DE MARZO 2026, SEGUN ESTADO DE BANCO ANEXO, REF NO.  452400542886 VMNR</t>
  </si>
  <si>
    <t>ED-30216</t>
  </si>
  <si>
    <t>1113-17 PARA REGISTRAR INGRESO CORRESPONDIENTE AL DIA 24 DEL MES DE MARZO 2026, SEGUN ESTADO DE BANCO ANEXO, REF NO.  452400543778 VMNR</t>
  </si>
  <si>
    <t>ED-30217</t>
  </si>
  <si>
    <t>1113-17 PARA REGISTRAR INGRESO CORRESPONDIENTE AL DIA 24 DEL MES DE MARZO 2026, SEGUN ESTADO DE BANCO ANEXO, REF NO.  241578377 VMNR</t>
  </si>
  <si>
    <t>ED-30218</t>
  </si>
  <si>
    <t>1113-17 PARA REGISTRAR INGRESO CORRESPONDIENTE AL DIA 24 DEL MES DE MARZO 2026, SEGUN ESTADO DE BANCO ANEXO, REF NO.  420805224 VMNR</t>
  </si>
  <si>
    <t>ED-30219</t>
  </si>
  <si>
    <t>1113-17 PARA REGISTRAR INGRESO CORRESPONDIENTE AL DIA 24 DEL MES DE MARZO 2026, SEGUN ESTADO DE BANCO ANEXO, REF NO.  420805756 VMNR</t>
  </si>
  <si>
    <t>ED-30220</t>
  </si>
  <si>
    <t>1113-17 PARA REGISTRAR INGRESO CORRESPONDIENTE AL DIA 24 DEL MES DE MARZO 2026, SEGUN ESTADO DE BANCO ANEXO, REF NO.  241579565 VMNR</t>
  </si>
  <si>
    <t>ED-30221</t>
  </si>
  <si>
    <t>1113-17 PARA REGISTRAR INGRESO CORRESPONDIENTE AL DIA 24 DEL MES DE MARZO 2026, SEGUN ESTADO DE BANCO ANEXO, REF NO.  420808113 VMNR</t>
  </si>
  <si>
    <t>ED-30222</t>
  </si>
  <si>
    <t>1113-17 PARA REGISTRAR INGRESO CORRESPONDIENTE AL DIA 24 DEL MES DE MARZO 2026, SEGUN ESTADO DE BANCO ANEXO, REF NO.  420808589 VMNR</t>
  </si>
  <si>
    <t>ED-30224</t>
  </si>
  <si>
    <t>1113-17 PARA REGISTRAR INGRESO CORRESPONDIENTE AL DIA 24 DEL MES DE MARZO 2026, SEGUN ESTADO DE BANCO ANEXO, REF NO.  5800070224 VMNR</t>
  </si>
  <si>
    <t>ED-30225</t>
  </si>
  <si>
    <t>1113-17 PARA REGISTRAR INGRESO CORRESPONDIENTE AL DIA 24 DEL MES DE MARZO 2026, SEGUN ESTADO DE BANCO ANEXO, REF NO.  241580345 VMNR</t>
  </si>
  <si>
    <t>ED-30226</t>
  </si>
  <si>
    <t>1113-17 PARA REGISTRAR INGRESO CORRESPONDIENTE AL DIA 24 DEL MES DE MARZO 2026, SEGUN ESTADO DE BANCO ANEXO, REF NO.  241580747 VMNR</t>
  </si>
  <si>
    <t>ED-30229</t>
  </si>
  <si>
    <t>1113-17 PARA REGISTRAR INGRESO CORRESPONDIENTE AL DIA 24 DEL MES DE MARZO 2026, SEGUN ESTADO DE BANCO ANEXO, REF NO.  241581143 VMNR</t>
  </si>
  <si>
    <t>ED-30230</t>
  </si>
  <si>
    <t>1113-17 PARA REGISTRAR INGRESO CORRESPONDIENTE AL DIA 24 DEL MES DE MARZO 2026, SEGUN ESTADO DE BANCO ANEXO, REF NO.  924158116 VMNR</t>
  </si>
  <si>
    <t>ED-30231</t>
  </si>
  <si>
    <t>1113-17 PARA REGISTRAR INGRESO CORRESPONDIENTE AL DIA 24 DEL MES DE MARZO 2026, SEGUN ESTADO DE BANCO ANEXO, REF NO.  241581167 VMNR</t>
  </si>
  <si>
    <t>ED-30232</t>
  </si>
  <si>
    <t>1113-17 PARA REGISTRAR INGRESO CORRESPONDIENTE AL DIA 24 DEL MES DE MARZO 2026, SEGUN ESTADO DE BANCO ANEXO, REF NO.  452400540100 VMNR</t>
  </si>
  <si>
    <t>ED-30233</t>
  </si>
  <si>
    <t>1113-17 PARA REGISTRAR INGRESO CORRESPONDIENTE AL DIA 24 DEL MES DE MARZO 2026, SEGUN ESTADO DE BANCO ANEXO, REF NO.  452400540263 VMNR</t>
  </si>
  <si>
    <t>ED-30234</t>
  </si>
  <si>
    <t>1113-17 PARA REGISTRAR INGRESO CORRESPONDIENTE AL DIA 24 DEL MES DE MARZO 2026, SEGUN ESTADO DE BANCO ANEXO, REF NO.  452400540479 VMNR</t>
  </si>
  <si>
    <t>ED-30235</t>
  </si>
  <si>
    <t>1113-17 PARA REGISTRAR INGRESO CORRESPONDIENTE AL DIA 24 DEL MES DE MARZO 2026, SEGUN ESTADO DE BANCO ANEXO, REF NO.  452810050137 VMNR</t>
  </si>
  <si>
    <t>ED-30238</t>
  </si>
  <si>
    <t>1113-17 PARA REGISTRAR INGRESO CORRESPONDIENTE AL DIA 24 DEL MES DE MARZO 2026, SEGUN ESTADO DE BANCO ANEXO, REF NO.  924158161 VMNR</t>
  </si>
  <si>
    <t>ED-30239</t>
  </si>
  <si>
    <t>1113-17 PARA REGISTRAR INGRESO CORRESPONDIENTE AL DIA 24 DEL MES DE MARZO 2026, SEGUN ESTADO DE BANCO ANEXO, REF NO.  241581632 VMNR</t>
  </si>
  <si>
    <t>ED-30241</t>
  </si>
  <si>
    <t>1113-17 PARA REGISTRAR INGRESO CORRESPONDIENTE AL DIA 24 DEL MES DE MARZO 2026, SEGUN ESTADO DE BANCO ANEXO, REF NO.  452400363440 VMNR</t>
  </si>
  <si>
    <t>ED-30242</t>
  </si>
  <si>
    <t>1113-17 PARA REGISTRAR INGRESO CORRESPONDIENTE AL DIA 24 DEL MES DE MARZO 2026, SEGUN ESTADO DE BANCO ANEXO, REF NO.  241581680 VMNR</t>
  </si>
  <si>
    <t>ED-30244</t>
  </si>
  <si>
    <t>1113-17 PARA REGISTRAR INGRESO CORRESPONDIENTE AL DIA 24 DEL MES DE MARZO 2026, SEGUN ESTADO DE BANCO ANEXO, REF NO.  420825066 VMNR</t>
  </si>
  <si>
    <t>ED-30246</t>
  </si>
  <si>
    <t>1113-17 PARA REGISTRAR INGRESO CORRESPONDIENTE AL DIA 24 DEL MES DE MARZO 2026, SEGUN ESTADO DE BANCO ANEXO, REF NO.  452400365101 VMNR</t>
  </si>
  <si>
    <t>ED-30247</t>
  </si>
  <si>
    <t>1113-17 PARA REGISTRAR INGRESO CORRESPONDIENTE AL DIA 24 DEL MES DE MARZO 2026, SEGUN ESTADO DE BANCO ANEXO, REF NO.  452400365236 VMNRT</t>
  </si>
  <si>
    <t>ED-30248</t>
  </si>
  <si>
    <t>1113-17 PARA REGISTRAR INGRESO CORRESPONDIENTE AL DIA 24 DEL MES DE MARZO 2026, SEGUN ESTADO DE BANCO ANEXO, REF NO.  924158185 VMNRT</t>
  </si>
  <si>
    <t>ED-30249</t>
  </si>
  <si>
    <t>ED-30250</t>
  </si>
  <si>
    <t>1113-17 PARA REGISTRAR INGRESO CORRESPONDIENTE AL DIA 24 DEL MES DE MARZO 2026, SEGUN ESTADO DE BANCO ANEXO, REF NO.  241583885 VMNRT</t>
  </si>
  <si>
    <t>ED-30251</t>
  </si>
  <si>
    <t>1113-17 PARA REGISTRAR INGRESO CORRESPONDIENTE AL DIA 24 DEL MES DE MARZO 2026, SEGUN ESTADO DE BANCO ANEXO, REF NO.  241584242 VMNRT</t>
  </si>
  <si>
    <t>ED-30252</t>
  </si>
  <si>
    <t>1113-17 PARA REGISTRAR INGRESO CORRESPONDIENTE AL DIA 24 DEL MES DE MARZO 2026, SEGUN ESTADO DE BANCO ANEXO, REF NO.  420843637 VMNRT</t>
  </si>
  <si>
    <t>ED-30386</t>
  </si>
  <si>
    <t>1113-19 PARA REGISTRAR INGRESO CORRESPONDIENTE AL DIA 24 DEL MES DE MARZO 2026, SEGUN ESTADO DE BANCO ANEXO, REF. 286371 JULIO GOMEZ INT177436268261 04</t>
  </si>
  <si>
    <t>CH-7660</t>
  </si>
  <si>
    <t>1113-18 [JM DISTRIBUCION SRL] LIB-1555. PAGO UNICO A LA ORDEN DE COMPRA NO. MIVHED-2025-00269, PROCESO NO. MIVHED-DAF-CM-2025-0069 D/F 18/12/2025, CON LA FACTURA NCF NO. B1500000348 D/F 20/01/2026, POR ADQUISICION DE PAPEL HIGIENICO Y SERVILLETAS, PARA SUPLIR EL ALMACEN DE ESTE MINISTERIO. SEGUN DA/0088/2026 D/F 02/02/2026. (RETENCION: 5% DEL ISR). VER ANEXOS. MVC-7975.</t>
  </si>
  <si>
    <t>CH-7665</t>
  </si>
  <si>
    <t>1113-18 [ESCONSA SRL] LIB-1559. PAGO CUB-05 (CIERRE) DEL CONTRATO MIVHED/CB/OB/PEEN/034/2022/ FICHA CBE00650, PARA MEJORAMIENTO DE HABITAT PARA VIVIENDAS RECONSTRUIDAS POR EL PASO DEL HURACAN FIONA, EN LA PROVINCIA LA ROMANA, LOTE 6 PROYECTO NO.00538 SEGÚN COM. VMC-SP-030-2026 D/F 17/03/2026.-MVC-8014</t>
  </si>
  <si>
    <t>CH-7669</t>
  </si>
  <si>
    <t>1113-18 [AGUA PLANETA AZUL, S. A.] LIB-1550. DOCEAVO PAGO DE LA O/C NO. MIVHED-2025-00043, PROC. NO. MIVHED-DAF-CM-2025-0008 D/F 27/03/2025, CON LAS FACTS NCF E-450000022549 Y 22788 D/F 19/02/2026, E-450000022855 D/F 24/02/2026, 22645 D/F 25/02/2026, 23000 D/F 02/03/2026, 23002 D/F 03/03/2026, 22977 D/F 04/03/2026, 23271 D/F 06/03/2026, 23326 D/F 10/03/2026, 23333 Y 23392 D/F 12/03/2026, 23213 D/F 16/03/2026 Y 23214 D/F 17/03/2026 POR SUMINISTRO DE BOTELLONES DE AGUA POTABLE A LOS EDIF I Y II DE ESTE MINISTERIO, SEGUN DA/0311/2026 D/F 19/03/2026. VER ANEXOS. MVC-8026.</t>
  </si>
  <si>
    <t>DB-4905</t>
  </si>
  <si>
    <t>1113-17 PARA REGISTRAR INGRESOS DE BIENES NACIONALES CORRESPONDIENTE AL DIA 25/03/2026. SEGUN RELACION ANEXA.</t>
  </si>
  <si>
    <t>ED-29934</t>
  </si>
  <si>
    <t>1113-17 PARA REGISTRAR TRANSFERENCIA AUTOMATICA CC EMITIDA CUENTA COLECTORA MINISTERIO DE LA VIVIENDA HABITAT Y EDIFICACIONES (MIVEHD) CORRESPONDIENTE AL DIA 24/03/2026 REF 0102522537</t>
  </si>
  <si>
    <t>1113-19 PARA REGISTRAR TRANSFERENCIA AUTOMATICA CC EMITIDA CUENTA COLECTORA MINISTERIO DE LA VIVIENDA HABITAT Y EDIFICACIONES (MIVEHD) CORRESPONDIENTE AL DIA 24/03/2026 REF 0102522537</t>
  </si>
  <si>
    <t>ED-30127</t>
  </si>
  <si>
    <t>1113-20 PARA REGISTRAR CARGO BANCARIO 0.15% VALOR RD$555.00 DEL CH-119 POR VALOR DE RD$370,000.00 REF NO.4524000204332 VER ANEXOS</t>
  </si>
  <si>
    <t>ED-30180</t>
  </si>
  <si>
    <t>1113-19 PARA REGISTRAR INGRESOS POR DEDUCCION RECIBIDAS DE SUPERVISION DE OBRAS, POR LA SUBCUENTA TESORERIA NACIONAL MINISTERIO DE LA VIVIENDA HABITAT Y EDIFICACIONES (MIVEHD) CORRESPONDIENTE AL LIB-1193  REF 41580</t>
  </si>
  <si>
    <t>1113-18 PARA REGISTRAR INGRESOS POR DEDUCCION RECIBIDAS DE SUPERVISION DE OBRAS, POR LA SUBCUENTA TESORERIA NACIONAL MINISTERIO DE LA VIVIENDA HABITAT Y EDIFICACIONES (MIVEHD) CORRESPONDIENTE AL LIB-1193  REF 41580</t>
  </si>
  <si>
    <t>ED-30253</t>
  </si>
  <si>
    <t>1113-17 PARA REGISTRAR INGRESO CORRESPONDIENTE AL DIA 25 DEL MES DE MARZO 2026, SEGUN ESTADO DE BANCO ANEXO, REF NO.  241586424 VMNRT</t>
  </si>
  <si>
    <t>ED-30254</t>
  </si>
  <si>
    <t>1113-17 PARA REGISTRAR INGRESO CORRESPONDIENTE AL DIA 25 DEL MES DE MARZO 2026, SEGUN ESTADO DE BANCO ANEXO, REF NO.  241587310 VMNRT</t>
  </si>
  <si>
    <t>ED-30255</t>
  </si>
  <si>
    <t>1113-17 PARA REGISTRAR INGRESO CORRESPONDIENTE AL DIA 25 DEL MES DE MARZO 2026, SEGUN ESTADO DE BANCO ANEXO, REF NO.  420861828 VMNRT</t>
  </si>
  <si>
    <t>ED-30256</t>
  </si>
  <si>
    <t>1113-17 PARA REGISTRAR INGRESO CORRESPONDIENTE AL DIA 25 DEL MES DE MARZO 2026, SEGUN ESTADO DE BANCO ANEXO, REF NO.  452400364063 VMNRT</t>
  </si>
  <si>
    <t>ED-30257</t>
  </si>
  <si>
    <t>1113-17 PARA REGISTRAR INGRESO CORRESPONDIENTE AL DIA 25 DEL MES DE MARZO 2026, SEGUN ESTADO DE BANCO ANEXO, REF NO.  241587687 VMNRT</t>
  </si>
  <si>
    <t>ED-30258</t>
  </si>
  <si>
    <t>1113-17 PARA REGISTRAR INGRESO CORRESPONDIENTE AL DIA 25 DEL MES DE MARZO 2026, SEGUN ESTADO DE BANCO ANEXO, REF NO.  452400544139 VMNRT</t>
  </si>
  <si>
    <t>ED-30259</t>
  </si>
  <si>
    <t>1113-17 PARA REGISTRAR INGRESO CORRESPONDIENTE AL DIA 25 DEL MES DE MARZO 2026, SEGUN ESTADO DE BANCO ANEXO, REF NO.  241588959 VMNRT</t>
  </si>
  <si>
    <t>ED-30260</t>
  </si>
  <si>
    <t>1113-17 PARA REGISTRAR INGRESO CORRESPONDIENTE AL DIA 25 DEL MES DE MARZO 2026, SEGUN ESTADO DE BANCO ANEXO, REF NO.  241588987 VMNRT</t>
  </si>
  <si>
    <t>ED-30261</t>
  </si>
  <si>
    <t>1113-17 PARA REGISTRAR INGRESO CORRESPONDIENTE AL DIA 25 DEL MES DE MARZO 2026, SEGUN ESTADO DE BANCO ANEXO, REF NO.  241589568 VMNRT</t>
  </si>
  <si>
    <t>ED-30263</t>
  </si>
  <si>
    <t>1113-17 PARA REGISTRAR INGRESO CORRESPONDIENTE AL DIA 25 DEL MES DE MARZO 2026, SEGUN ESTADO DE BANCO ANEXO, REF NO.  241590254 VMNRT</t>
  </si>
  <si>
    <t>ED-30264</t>
  </si>
  <si>
    <t>1113-17 PARA REGISTRAR INGRESO CORRESPONDIENTE AL DIA 25 DEL MES DE MARZO 2026, SEGUN ESTADO DE BANCO ANEXO, REF NO.  452400549189 VMNRT</t>
  </si>
  <si>
    <t>ED-30265</t>
  </si>
  <si>
    <t>1113-17 PARA REGISTRAR INGRESO CORRESPONDIENTE AL DIA 25 DEL MES DE MARZO 2026, SEGUN ESTADO DE BANCO ANEXO, REF NO.  8200130020 VMNRT</t>
  </si>
  <si>
    <t>ED-30266</t>
  </si>
  <si>
    <t>1113-17 PARA REGISTRAR INGRESO CORRESPONDIENTE AL DIA 25 DEL MES DE MARZO 2026, SEGUN ESTADO DE BANCO ANEXO, REF NO.  420899842 VMNRT</t>
  </si>
  <si>
    <t>ED-30267</t>
  </si>
  <si>
    <t>1113-17 PARA REGISTRAR INGRESO CORRESPONDIENTE AL DIA 25 DEL MES DE MARZO 2026, SEGUN ESTADO DE BANCO ANEXO, REF NO.  241591546 VMNRT</t>
  </si>
  <si>
    <t>ED-30269</t>
  </si>
  <si>
    <t>1113-17 PARA REGISTRAR INGRESO CORRESPONDIENTE AL DIA 25 DEL MES DE MARZO 2026, SEGUN ESTADO DE BANCO ANEXO, REF NO.  452400369790 VMNRT</t>
  </si>
  <si>
    <t>ED-30271</t>
  </si>
  <si>
    <t>1113-17 PARA REGISTRAR INGRESO CORRESPONDIENTE AL DIA 25 DEL MES DE MARZO 2026, SEGUN ESTADO DE BANCO ANEXO, REF NO.  241592003 VMNRT</t>
  </si>
  <si>
    <t>ED-30274</t>
  </si>
  <si>
    <t>ED-30286</t>
  </si>
  <si>
    <t>1113-17 PARA REGISTRAR INGRESO CORRESPONDIENTE AL DIA 25 DEL MES DE MARZO 2026, SEGUN ESTADO DE BANCO ANEXO, REF NO.  241593222 VMNRT</t>
  </si>
  <si>
    <t>ED-30290</t>
  </si>
  <si>
    <t>1113-17 PARA REGISTRAR TRANSFERENCIA DE ESTEBAN FIGUEROA FELIZ PAGO DE CERTIFICACION DE LA SR REF. 241591640 AVALUOS Y TRAMITES LEGALES</t>
  </si>
  <si>
    <t>CH-7668</t>
  </si>
  <si>
    <t>1113-18 [CORPORACION DEL ACUEDUCTO Y ALC. DE STO. DGO. (CAASD)] LIB-1574. PAGO FACTURAS NCF NO. E-450000025587, E-450000025588, E-450000025590, E-450000025591, E-450000025592, E-450000025589, E-450000025715, E-450000025717, E-450000025718, E-450000026252, E-450000026706 D/F 01/03/2026, POR SUMINISTRO DE AGUA POTABLE DEL HATO NUEVO, INVIVIENDA, EDIFICIO 1, EDIFICIO II, LA ESPERILLA, EDIFICIO II Y PARQUEO LA ESPERILLA DE ESTE MINISTERIO, CON LOS CODIGO NO. 45941, 570807, 45727, 45728, 432493, 3006999, 15402, 15401, 456024, 203574 Y 513523, CORRESPONDIENTE AL MES DE MARZO DEL 2026, SEGUN DA/0314/2026 D/F 20/03/2026. VER ANEXOS. MVC-8022.</t>
  </si>
  <si>
    <t>CH-7670</t>
  </si>
  <si>
    <t>1113-18 [SHEYRA ALEXANDRA INFANTE] LIB-1588. PAGO UNICO COMPENSACION A INQUILINO POR OCUPACION Y MEJORAS EN TERRENO DEL ESTADO, A LA SRA. SHEYRA ALEXANDRA INFANTE, CED. NO. 044-0025522-2, PARA LA CONTRATACION DE OBRAS PARA EL DESARROLLO Y CONSTRUCCION DEL PLAN DE INTEGRACION URBANA SECTOR LOS PRADITOS, STO. DGO. D.N., SEGÚN COM. NO. VPP-SP-035-2026 D/F 24/03/2026, VER ANEXOS. MVC-8029</t>
  </si>
  <si>
    <t>DB-4906</t>
  </si>
  <si>
    <t>1113-17 PARA REGISTRAR INGRESOS DE BIENES NACIONALES CORRESPONDIENTE AL DIA 26/03/2026. SEGUN RELACION ANEXA.</t>
  </si>
  <si>
    <t>ED-29935</t>
  </si>
  <si>
    <t>1113-17 PARA REGISTRAR TRANSFERENCIA AUTOMATICA CC EMITIDA CUENTA COLECTORA MINISTERIO DE LA VIVIENDA HABITAT Y EDIFICACIONES (MIVEHD) CORRESPONDIENTE AL DIA 25/03/2026 REF 0102522537</t>
  </si>
  <si>
    <t>1113-19 PARA REGISTRAR TRANSFERENCIA AUTOMATICA CC EMITIDA CUENTA COLECTORA MINISTERIO DE LA VIVIENDA HABITAT Y EDIFICACIONES (MIVEHD) CORRESPONDIENTE AL DIA 25/03/2026 REF 0102522537</t>
  </si>
  <si>
    <t>ED-29936</t>
  </si>
  <si>
    <t>1113-17 PARA REGISTRAR LA FACTURA NO. 4283, NCF B0200004283 DEL INGRESO RECIBIDO DE BALCONES DEL NORTE, DEL DEPOSITO REF. NO. 241411004 D/F 02/03/2026</t>
  </si>
  <si>
    <t>ED-29937</t>
  </si>
  <si>
    <t>1113-17 PARA REGISTRAR LA FACTURA NO. 4284, NCF B0200004284 DEL INGRESO RECIBIDO DE RESIDENCIAL CATTLEYA 2, DEL DEPOSITO REF. NO. 005540030108 D/F 09/03/2026</t>
  </si>
  <si>
    <t>ED-29938</t>
  </si>
  <si>
    <t>1113-17 PARA REGISTRAR LA FACTURA NO. 4285, NCF B0200004285 DEL INGRESO RECIBIDO DE RESIDENCIAL DANNIS II, DEL DEPOSITO REF. NO. 241521819 D/F 17/03/2026</t>
  </si>
  <si>
    <t>ED-29939</t>
  </si>
  <si>
    <t>1113-17 PARA REGISTRAR LA FACTURA NO. 4286, NCF B0200004286 DEL INGRESO RECIBIDO DE RESIDENCIAL BRISAS DEL PRADO, DEL DEPOSITO REF. NO. 005330040357 D/F 04/03/2026</t>
  </si>
  <si>
    <t>ED-29940</t>
  </si>
  <si>
    <t>1113-17 PARA REGISTRAR LA FACTURA NO. 4287, NCF B0200004287 DEL INGRESO RECIBIDO DE RESIDENCIAL EL ESPAÑOL , DEL DEPOSITO REF. NO. 002730030798 D/F 09/03/2026</t>
  </si>
  <si>
    <t>ED-29941</t>
  </si>
  <si>
    <t>1113-17 PARA REGISTRAR LA FACTURA NO. 4288, NCF B0200004288 DEL INGRESO RECIBIDO DE CANVAS ARROYO HONDO, DEL DEPOSITO REF. NO. 241433856 D/F 04/03/2026</t>
  </si>
  <si>
    <t>ED-29942</t>
  </si>
  <si>
    <t>1113-17 PARA REGISTRAR LA FACTURA NO. 4289, NCF B0200004289 DEL INGRESO RECIBIDO DE RESIDENCIAL HASBUN BARRIENTOS, DEL DEPOSITO REF. NO. 241470889 D/F 10/03/2026</t>
  </si>
  <si>
    <t>ED-29943</t>
  </si>
  <si>
    <t>1113-17 PARA REGISTRAR LA FACTURA NO. 4290, NCF B0200004290 DEL INGRESO RECIBIDO DE INSIGNIA BY PEDRALBES , DEL DEPOSITO REF. NO. 241474533 D/F 10/03/2026</t>
  </si>
  <si>
    <t>ED-29944</t>
  </si>
  <si>
    <t>1113-17 PARA REGISTRAR LA FACTURA NO. 4291, NCF B0200004291 DEL INGRESO RECIBIDO DE JENNIFER RESIDENCES, DEL DEPOSITO REF. NO. 419974057 D/F 10/03/2026</t>
  </si>
  <si>
    <t>ED-29945</t>
  </si>
  <si>
    <t>1113-17 PARA REGISTRAR LA FACTURA NO. 4292, NCF B0200004292 DEL INGRESO RECIBIDO DE TORRE INFINITY VENTO, DEL DEPOSITO REF. NO. 420024066 D/F 11/03/2026</t>
  </si>
  <si>
    <t>ED-29946</t>
  </si>
  <si>
    <t>1113-17 PARA REGISTRAR LA FACTURA NO. 4293, NCF B0200004293 DEL INGRESO RECIBIDO DE DAMAJIGUA PARK , DEL DEPOSITO REF. NO. 003200060157 D/F 11/03/2026</t>
  </si>
  <si>
    <t>ED-29947</t>
  </si>
  <si>
    <t>1113-17 PARA REGISTRAR LA FACTURA NO. 4294, NCF B0200004294 DEL INGRESO RECIBIDO DE TORRE R 12, DEL DEPOSITO REF. NO. 241480114 D/F 11/03/2026</t>
  </si>
  <si>
    <t>ED-29948</t>
  </si>
  <si>
    <t>1113-17 PARA REGISTRAR LA FACTURA NO. 4295, NCF B0200004295 DEL INGRESO RECIBIDO DE FIDEICOMISO DE BAJO COSTO Y DE GARANTIA QUINTAS DE VILLA LAURA., DEL DEPOSITO REF. NO. 420100386 D/F 12/03/2026</t>
  </si>
  <si>
    <t>ED-29949</t>
  </si>
  <si>
    <t>1113-17 PARA REGISTRAR LA FACTURA NO. 4296, NCF B0200004296 DEL INGRESO RECIBIDO DE EDIFICIO ATAIAS IV, DEL DEPOSITO REF. NO. 452400542620 D/F 12/03/2026</t>
  </si>
  <si>
    <t>ED-29952</t>
  </si>
  <si>
    <t>1113-17 PARA REGISTRAR LA FACTURA NO. 4299, NCF B0200004299 DEL INGRESO RECIBIDO DE CASA 16, DEL DEPOSITO REF. NO. 241426196 D/F 03/03/2026</t>
  </si>
  <si>
    <t>ED-29955</t>
  </si>
  <si>
    <t>1113-17 PARA REGISTRAR LA FACTURA NO. 4302, NCF B0200004302 DEL INGRESO RECIBIDO DE FIDEICOMISO INMOBILIARIO RESIDENCIAL DON ANDRES III, DEL DEPOSITO REF. NO. 419916127 D/F 09/03/2026</t>
  </si>
  <si>
    <t>ED-29956</t>
  </si>
  <si>
    <t>1113-17 PARA REGISTRAR LA FACTURA NO. 4303, NCF B0200004303 DEL INGRESO RECIBIDO DE VIVIENDA (R), DEL DEPOSITO REF. NO. 006600120391 D/F 10/03/2026</t>
  </si>
  <si>
    <t>ED-29957</t>
  </si>
  <si>
    <t>1113-17 PARA REGISTRAR LA FACTURA NO. 4304, NCF B0200004304 DEL INGRESO RECIBIDO DE BLOQUE DE APARTAMENTOS RESIDENCIAL QUINTANA 1, DEL DEPOSITO REF. NO. 003810050454 D/F 16/03/2026</t>
  </si>
  <si>
    <t>ED-29958</t>
  </si>
  <si>
    <t>1113-17 PARA REGISTRAR LA FACTURA NO. 4305, NCF B0200004305 DEL INGRESO RECIBIDO DE PLAZA COMERCIAL CARELA, DEL DEPOSITO REF. NO. 005540010024 D/F 13/03/2026</t>
  </si>
  <si>
    <t>ED-29959</t>
  </si>
  <si>
    <t>1113-17 PARA REGISTRAR LA FACTURA NO. 4306, NCF B0200004306 DEL INGRESO RECIBIDO DE VEREDA TROPICAL, DEL DEPOSITO REF. NO. 003570010579 D/F 16/03/2026</t>
  </si>
  <si>
    <t>ED-29960</t>
  </si>
  <si>
    <t>1113-17 PARA REGISTRAR LA FACTURA NO. 4307, NCF B0200004307 DEL INGRESO RECIBIDO DE URBANIZACIÓN CIUDAD REAL I, DEL DEPOSITO REF. NO. 420037950 D/F 11/03/2026</t>
  </si>
  <si>
    <t>ED-30128</t>
  </si>
  <si>
    <t>1113-20 PARA REGISTRAR CARGO BANCARIO 0.15% VALOR RD$75.00 DEL CH-123 POR VALOR DE RD$50,000.00 REF NO.4524000163857 VER ANEXOS</t>
  </si>
  <si>
    <t>ED-30129</t>
  </si>
  <si>
    <t>1113-20 PARA REGISTRAR CARGO BANCARIO 0.15% VALOR RD$75.00 DEL CH-121 POR VALOR DE RD$50,000.00 REF NO.452400013858 VER ANEXOS</t>
  </si>
  <si>
    <t>ED-30182</t>
  </si>
  <si>
    <t>1113-19 PARA REGISTRAR INGRESOS POR DEDUCCION RECIBIDAS DE SUPERVISION DE OBRAS, POR LA SUBCUENTA TESORERIA NACIONAL MINISTERIO DE LA VIVIENDA HABITAT Y EDIFICACIONES (MIVEHD) CORRESPONDIENTE AL LIB-1252 REF 42153</t>
  </si>
  <si>
    <t>1113-18 PARA REGISTRAR INGRESOS POR DEDUCCION RECIBIDAS DE SUPERVISION DE OBRAS, POR LA SUBCUENTA TESORERIA NACIONAL MINISTERIO DE LA VIVIENDA HABITAT Y EDIFICACIONES (MIVEHD) CORRESPONDIENTE AL LIB-1252 REF 42153</t>
  </si>
  <si>
    <t>ED-30297</t>
  </si>
  <si>
    <t>1113-17 PARA REGISTRAR INGRESO CORRESPONDIENTE AL DIA 26 DEL MES DE MARZO 2026, SEGUN ESTADO DE BANCO ANEXO, REF NO.  241596618 VMNRT</t>
  </si>
  <si>
    <t>ED-30299</t>
  </si>
  <si>
    <t>1113-17 PARA REGISTRAR INGRESO CORRESPONDIENTE AL DIA 26 DEL MES DE MARZO 2026, SEGUN ESTADO DE BANCO ANEXO, REF NO.  241597071 VMNRT</t>
  </si>
  <si>
    <t>ED-30300</t>
  </si>
  <si>
    <t>1113-17 PARA REGISTRAR INGRESO CORRESPONDIENTE AL DIA 26 DEL MES DE MARZO 2026, SEGUN ESTADO DE BANCO ANEXO, REF NO.  452400544420 VMNRT</t>
  </si>
  <si>
    <t>ED-30301</t>
  </si>
  <si>
    <t>ED-30302</t>
  </si>
  <si>
    <t>1113-17 PARA REGISTRAR INGRESO CORRESPONDIENTE AL DIA 26 DEL MES DE MARZO 2026, SEGUN ESTADO DE BANCO ANEXO, REF NO.  241597214 VMNRT</t>
  </si>
  <si>
    <t>ED-30303</t>
  </si>
  <si>
    <t>1113-17 PARA REGISTRAR INGRESO CORRESPONDIENTE AL DIA 26 DEL MES DE MARZO 2026, SEGUN ESTADO DE BANCO ANEXO, REF NO.  241597852 VMNRT</t>
  </si>
  <si>
    <t>ED-30304</t>
  </si>
  <si>
    <t>1113-17 PARA REGISTRAR INGRESO CORRESPONDIENTE AL DIA 26 DEL MES DE MARZO 2026, SEGUN ESTADO DE BANCO ANEXO, REF NO.  241598102 VMNRT</t>
  </si>
  <si>
    <t>ED-30305</t>
  </si>
  <si>
    <t>1113-17 PARA REGISTRAR INGRESO CORRESPONDIENTE AL DIA 26 DEL MES DE MARZO 2026, SEGUN ESTADO DE BANCO ANEXO, REF NO.  420954269 VMNRT</t>
  </si>
  <si>
    <t>ED-30306</t>
  </si>
  <si>
    <t>1113-17 PARA REGISTRAR INGRESO CORRESPONDIENTE AL DIA 26 DEL MES DE MARZO 2026, SEGUN ESTADO DE BANCO ANEXO, REF NO.  420955886 VMNRT</t>
  </si>
  <si>
    <t>ED-30307</t>
  </si>
  <si>
    <t>1113-17 PARA REGISTRAR INGRESO CORRESPONDIENTE AL DIA 26 DEL MES DE MARZO 2026, SEGUN ESTADO DE BANCO ANEXO, REF NO.  002400080137 VMNRT</t>
  </si>
  <si>
    <t>ED-30308</t>
  </si>
  <si>
    <t>1113-17 PARA REGISTRAR INGRESO CORRESPONDIENTE AL DIA 26 DEL MES DE MARZO 2026, SEGUN ESTADO DE BANCO ANEXO, REF NO.  241600114 VMNRT</t>
  </si>
  <si>
    <t>ED-30309</t>
  </si>
  <si>
    <t>1113-17 PARA REGISTRAR INGRESO CORRESPONDIENTE AL DIA 26 DEL MES DE MARZO 2026, SEGUN ESTADO DE BANCO ANEXO, REF NO.  241600115 VMNRT</t>
  </si>
  <si>
    <t>ED-30310</t>
  </si>
  <si>
    <t>1113-17 PARA REGISTRAR INGRESO CORRESPONDIENTE AL DIA 26 DEL MES DE MARZO 2026, SEGUN ESTADO DE BANCO ANEXO, REF NO.  241600127 VMNRT</t>
  </si>
  <si>
    <t>ED-30311</t>
  </si>
  <si>
    <t>1113-17 PARA REGISTRAR INGRESO CORRESPONDIENTE AL DIA 26 DEL MES DE MARZO 2026, SEGUN ESTADO DE BANCO ANEXO, REF NO.  924160117 VMNRT</t>
  </si>
  <si>
    <t>ED-30312</t>
  </si>
  <si>
    <t>1113-17 PARA REGISTRAR INGRESO CORRESPONDIENTE AL DIA 26 DEL MES DE MARZO 2026, SEGUN ESTADO DE BANCO ANEXO, REF NO.  420981105 VMNRT</t>
  </si>
  <si>
    <t>CH-7671</t>
  </si>
  <si>
    <t>1113-18 [HUMANO SEGUROS, S. A.] LIB-1596. PAGO DE FACTURAS NCF NO. E-450000007341 POR VALOR DE USD$13,867.78 Y NO. E-450000007374 POR VALOR DE USD$378.62, PARA UN MONTO TOTAL DE USD$14,246.40, D/F 01/03/2026, CALCULADO A LA TASA DEL DÓLAR DE RD$60.8417 AL 25 DE MARZO DE 2026, POR CONCEPTO DE SEGURO MÉDICO MÁSTER INDIVIDUAL DE SALUD INTERNACIONAL, CORRESPONDIENTE A LA PÓLIZA NO. 30-93-15688, DURANTE EL PERÍODO COMPRENDIDO DESDE EL 01/03/2026 AL 31/03/2026, SEGÚN SEGUN COM. RRHH-0102-26 D/F 23/03/2026. VER ANEXOS. MVC-8034.</t>
  </si>
  <si>
    <t>CH-7672</t>
  </si>
  <si>
    <t>1113-18 [UVRO SOLUCIONES EMPRESARIALES, SRL] LIB-1616. PRIMER PAGO CORRESPONDIENTE AL 20% DE AVANCE INICIAL AL CONTRATO NO. MIVHED/CB/CS/LPN/009/2025, PROCESO NO. MIVHED-CCC-LPN-2025-0021, POR CONTRATACION DE SERVICIO DE TRANSPORTE Y CARGA DE MATERIALES PARA SER DISTRIBUIDOS A FAMILIAS DE BAJOS RECURSOS DE LA ZONA NORTE Y SUR DEL PAIS, LOTE II. SEGUN DA/0318/2026 D/F 23/03/2026. VER ANEXOS. MVC- 8036</t>
  </si>
  <si>
    <t>CH-7673</t>
  </si>
  <si>
    <t>1113-18 [SOLUCIONES TEMESIS RD SRL] LIB-1608. TERCER PAGO A LA ORDEN DE COMPRA NO. MIVHED-2025-00189 PROCESO NO. MIVHED-DAF-CM-2025-0054 D/F 03/11/2025, CON LAS FACTURAS NCF B1500000154 D/F 18/03/2026 Y B1500000155 D/F 19/03/2026 POR CONCEPTO DE CONTRATACION DE SERVICIOS DE LIMPIEZA DE LOS CRISTALES FRONTALES DE LOS EDIFICIOS I Y II DE ESTE MINISTERIO, CORRESPONDIENTE A LOS MESES DE FEBRERO 2026 Y MARZO 2026. SEGUN DA/0316/2026 D/F 23/03/2026. (RETENCION 5%). VER ANEXOS. MVC-8038</t>
  </si>
  <si>
    <t>CH-7674</t>
  </si>
  <si>
    <t>1113-18 [CLARA LUCIANO AQUINO] LIB-1603. PAGO FACTURA NCF NO. B1500000268 D/F 11/03/2026, POR CONCEPTO DE NOTARIZACION DE UN (01) ACTO AUTENTICO, SEGUN. DA/0317/2026 D/F 23/03/2026 Y MIVED-DJ/0496/2026 D/F 17/03/2026. (RETENCIÓN: 100% DEL ITBIS Y 10% DEL ISR). VER ANEXOS. MVC- 8039</t>
  </si>
  <si>
    <t>CH-7675</t>
  </si>
  <si>
    <t>1113-18 [COLECTOR DE IMPUESTOS INTERNOS] LIB-1611. PAGO POR CONCEPTO DE RETENCIONES Y RETRIBUCIONES EN RENTA (IR-3) CORRESPONDIENTE AL MES DE FEBRERO DEL 2025, SEGÚN DC-AP-0004-2026 D/F 25/03/2026, DECLARACION, REPORTES Y AUTORIZACIONES NO. 26003663711-0. VER ANEXOS. MVC-8040.</t>
  </si>
  <si>
    <t>CH-7676</t>
  </si>
  <si>
    <t>1113-18 [COLECTOR DE IMPUESTOS INTERNOS] LIB-1615. PAGO POR CONCEPTO DE RETENCIONES Y RETRIBUCIONES EN RENTA (IR-3) CORRESPONDIENTE AL MES DE JUNIO DEL 2025, SEGÚN DC-AP-0005-2026 D/F 25/03/2026, DECLARACION, REPORTES Y AUTORIZACIONES NO. 26951306126-6. VER ANEXOS. MVC-8041.</t>
  </si>
  <si>
    <t>CH-7677</t>
  </si>
  <si>
    <t>1113-18 [COLECTOR DE IMPUESTOS INTERNOS] LIB-1610. PAGO POR CONCEPTO DE RETENCIONES Y RETRIBUCIONES EN RENTA (IR-3) CORRESPONDIENTE AL MES DE JULIO DEL 2025, SEGÚN DC-AP-0006-2026 D/F 25/03/2026, DECLARACION, REPORTES Y AUTORIZACIONES NO. 26951306289-0. VER ANEXOS. MVC-8042.</t>
  </si>
  <si>
    <t>CH-7678</t>
  </si>
  <si>
    <t>1113-18 [COLECTOR DE IMPUESTOS INTERNOS] LIB-1612. PAGO POR CONCEPTO DE RETENCIONES Y RETRIBUCIONES EN RENTA (IR-3) CORRESPONDIENTE AL MES DE SEPTIEMBRE DEL 2025, SEGÚN DC-AP-0007-2026 D/F 25/03/2026, DECLARACION, REPORTES Y AUTORIZACIONES NO. 26951306335-8. VER ANEXOS. MVC-8043.</t>
  </si>
  <si>
    <t>CH-7679</t>
  </si>
  <si>
    <t>1113-18 [COLECTOR DE IMPUESTOS INTERNOS] LIB-1617. PAGO POR CONCEPTO DE RETENCIONES Y RETRIBUCIONES EN RENTA (IR-3) CORRESPONDIENTE AL MES DE NOVIEMBRE DEL 2025, SEGÚN DC-AP-0008-2026 D/F 25/03/2026, DECLARACION, REPORTES Y AUTORIZACIONES NO. 26951306437-0. VER ANEXOS. MVC-8044.</t>
  </si>
  <si>
    <t>DB-4907</t>
  </si>
  <si>
    <t>1113-17 PARA REGISTRAR INGRESOS DE BIENES NACIONALES CORRESPONDIENTE AL DIA 27/03/2026. SEGUN RELACION ANEXA.</t>
  </si>
  <si>
    <t>ED-29981</t>
  </si>
  <si>
    <t>1113-17 PARA REGISTRAR TRANSFERENCIA AUTOMATICA CC EMITIDA CUENTA COLECTORA MINISTERIO DE LA VIVIENDA HABITAT Y EDIFICACIONES (MIVEHD) CORRESPONDIENTE AL DIA 26/03/2026 REF 0102522537</t>
  </si>
  <si>
    <t>1113-19 PARA REGISTRAR TRANSFERENCIA AUTOMATICA CC EMITIDA CUENTA COLECTORA MINISTERIO DE LA VIVIENDA HABITAT Y EDIFICACIONES (MIVEHD) CORRESPONDIENTE AL DIA 26/03/2026 REF 0102522537</t>
  </si>
  <si>
    <t>ED-30237</t>
  </si>
  <si>
    <t>1113-18 PARA REGISTRAR ASIGNACION CUOTA DE PAGO DEBITO DE LA CTA. SUBCUENTA TESORERIA MIVED NO. 211-900100-0, HACIA LA CTA. LIBRAMIENTO TESORERIA NACIOANL MIVED PARA 1113-18 PARA CUBRIR PAGO SEGUN LIB-1360 LIB-1393  REF NO. 63758</t>
  </si>
  <si>
    <t>ED-30313</t>
  </si>
  <si>
    <t>1113-17 PARA REGISTRAR INGRESO CORRESPONDIENTE AL DIA 27 DEL MES DE MARZO 2026, SEGUN ESTADO DE BANCO ANEXO, REF NO.  241604417 VMNRT</t>
  </si>
  <si>
    <t>ED-30314</t>
  </si>
  <si>
    <t>1113-17 PARA REGISTRAR INGRESO CORRESPONDIENTE AL DIA 27 DEL MES DE MARZO 2026, SEGUN ESTADO DE BANCO ANEXO, REF NO.  452400546477 VMNRT</t>
  </si>
  <si>
    <t>ED-30315</t>
  </si>
  <si>
    <t>1113-17 PARA REGISTRAR INGRESO CORRESPONDIENTE AL DIA 27 DEL MES DE MARZO 2026, SEGUN ESTADO DE BANCO ANEXO, REF NO.  241604549 VMNRT</t>
  </si>
  <si>
    <t>ED-30316</t>
  </si>
  <si>
    <t>1113-17 PARA REGISTRAR INGRESO CORRESPONDIENTE AL DIA 27 DEL MES DE MARZO 2026, SEGUN ESTADO DE BANCO ANEXO, REF NO.  241605215 VMNRT</t>
  </si>
  <si>
    <t>ED-30317</t>
  </si>
  <si>
    <t>1113-17 PARA REGISTRAR INGRESO CORRESPONDIENTE AL DIA 27 DEL MES DE MARZO 2026, SEGUN ESTADO DE BANCO ANEXO, REF NO.  924160583 VMNRT</t>
  </si>
  <si>
    <t>ED-30318</t>
  </si>
  <si>
    <t>1113-17 PARA REGISTRAR INGRESO CORRESPONDIENTE AL DIA 27 DEL MES DE MARZO 2026, SEGUN ESTADO DE BANCO ANEXO, REF NO.  241606332 VMNRT</t>
  </si>
  <si>
    <t>ED-30319</t>
  </si>
  <si>
    <t>1113-17 PARA REGISTRAR INGRESO CORRESPONDIENTE AL DIA 27 DEL MES DE MARZO 2026, SEGUN ESTADO DE BANCO ANEXO, REF NO.  002490080307 VMNRT</t>
  </si>
  <si>
    <t>ED-30320</t>
  </si>
  <si>
    <t>1113-17 PARA REGISTRAR INGRESO CORRESPONDIENTE AL DIA 27 DEL MES DE MARZO 2026, SEGUN ESTADO DE BANCO ANEXO, REF NO.  000800250276 VMNRT</t>
  </si>
  <si>
    <t>ED-30321</t>
  </si>
  <si>
    <t>1113-17 PARA REGISTRAR INGRESO CORRESPONDIENTE AL DIA 27 DEL MES DE MARZO 2026, SEGUN ESTADO DE BANCO ANEXO, REF NO.  421037512 VMNRT</t>
  </si>
  <si>
    <t>ED-30322</t>
  </si>
  <si>
    <t>1113-17 PARA REGISTRAR INGRESO CORRESPONDIENTE AL DIA 27 DEL MES DE MARZO 2026, SEGUN ESTADO DE BANCO ANEXO, REF NO.  452400541181 VMNRT</t>
  </si>
  <si>
    <t>ED-30323</t>
  </si>
  <si>
    <t>1113-17 PARA REGISTRAR INGRESO CORRESPONDIENTE AL DIA 27 DEL MES DE MARZO 2026, SEGUN ESTADO DE BANCO ANEXO, REF NO.  452400542183 VMNRT</t>
  </si>
  <si>
    <t>ED-30324</t>
  </si>
  <si>
    <t>1113-17 PARA REGISTRAR INGRESO CORRESPONDIENTE AL DIA 27 DEL MES DE MARZO 2026, SEGUN ESTADO DE BANCO ANEXO, REF NO.  452400542184 VMNRT</t>
  </si>
  <si>
    <t>ED-30325</t>
  </si>
  <si>
    <t>1113-17 PARA REGISTRAR INGRESO CORRESPONDIENTE AL DIA 27 DEL MES DE MARZO 2026, SEGUN ESTADO DE BANCO ANEXO, REF NO.  241610219 VMNRT</t>
  </si>
  <si>
    <t>ED-30326</t>
  </si>
  <si>
    <t>1113-17 PARA REGISTRAR INGRESO CORRESPONDIENTE AL DIA 27 DEL MES DE MARZO 2026, SEGUN ESTADO DE BANCO ANEXO, REF NO.  241610971 VMNRT</t>
  </si>
  <si>
    <t>ED-30387</t>
  </si>
  <si>
    <t>1113-19 PARA REGISTRAR INGRESO CORRESPONDIENTE AL DIA 27 DEL MES DE MARZO 2026, SEGUN ESTADO DE BANCO ANEXO, REF. 455189 LENA SYBILA COCCONE ESTRADA INT177462419394 46</t>
  </si>
  <si>
    <t>ED-29962</t>
  </si>
  <si>
    <t>1113-17 PARA REGISTRAR LA FACTURA NO. 1339, NCF B0100001539 DEL INGRESO RECIBIDO DE BAEZ &amp; SUAZO INGENIEROS SRL, DEL DEPOSITO REF. NO. 452400365707 D/F 23/03/2026</t>
  </si>
  <si>
    <t>ED-29963</t>
  </si>
  <si>
    <t>1113-17 PARA REGISTRAR LA FACTURA NO. 1340, NCF B0100001540 DEL INGRESO RECIBIDO DE FIDEICOMISO PROYECTO ITA ESTHER II, DEL DEPOSITO REF. NO. 452400546918 D/F 16/03/2026</t>
  </si>
  <si>
    <t>ED-29964</t>
  </si>
  <si>
    <t>1113-17 PARA REGISTRAR LA FACTURA NO. 1341, NCF B0100001541 DEL INGRESO RECIBIDO DE OICA SRL, DEL DEPOSITO REF. NO. 241515047 D/F 16/03/2026</t>
  </si>
  <si>
    <t>ED-29965</t>
  </si>
  <si>
    <t>1113-17 PARA REGISTRAR LA FACTURA NO.1342, NCF B0100001542 DEL INGRESO RECIBIDO DE INGENIERIA TERRAMARE SRL, DEL DEPOSITO REF. NO. 452810050055 D/F 13/03/2026</t>
  </si>
  <si>
    <t>ED-29966</t>
  </si>
  <si>
    <t>1113-17 PARA REGISTRAR LA FACTURA NO. 1343, NCF B0100001543 DEL INGRESO RECIBIDO DE GRUPO FRANROSA SRL, DEL DEPOSITO REF. NO. 420394733 D/F 17/03/2026</t>
  </si>
  <si>
    <t>ED-29967</t>
  </si>
  <si>
    <t>1113-17 PARA REGISTRAR LA FACTURA NO. 1344, NCF B0100001544 DEL INGRESO RECIBIDO DE FIDEICOMISO RESIDENCIAL ALLEGRO III, DEL DEPOSITO REF. NO. 241421288 D/F 03/03/2026</t>
  </si>
  <si>
    <t>ED-30335</t>
  </si>
  <si>
    <t>1113-19 PARA REGISTRAR LA FACTURA NO. 4308, NCF B0200004308 DEL INGRESO RECIBIDO DE VIVIENDA UNIFAMILIAR FAMILIA OVIEDO, DEL DEPOSITO REF. NO. 032476 RAMON GERALDO RAMIREZ INT177375724592 1L D/F 17/03/2026</t>
  </si>
  <si>
    <t>ED-30336</t>
  </si>
  <si>
    <t>1113-19 PARA REGISTRAR LA FACTURA NO. 4309, NCF B0200004309 DEL INGRESO RECIBIDO DE CASA LAGUNA 11, DEL DEPOSITO REF. NO. 406473 RAMON FERNANDEZ INT177375724592 1L D/F 17/03/2026</t>
  </si>
  <si>
    <t>ED-30339</t>
  </si>
  <si>
    <t>1113-19 PARA REGISTRAR LA FACTURA NO. 4310, NCF B0200004310 DEL INGRESO RECIBIDO DE RESIDENCIAL JEICY, DEL DEPOSITO REF. NO. 006337 JUAN BURGOS INT1773931431747P D/F 19/03/2026</t>
  </si>
  <si>
    <t>ED-30340</t>
  </si>
  <si>
    <t>1113-19 PARA REGISTRAR LA FACTURA NO. 4311, NCF B0200004311 DEL INGRESO RECIBIDO DE ALAN TOWER, DEL DEPOSITO REF. NO. 253135 SAMUEL RUBEN VEGA INT1774017964913G D/F 23/03/2026</t>
  </si>
  <si>
    <t>ED-30342</t>
  </si>
  <si>
    <t>1113-19 PARA REGISTRAR LA FACTURA NO. 4312, NCF B0200004312 DEL INGRESO RECIBIDO DE CASA ARIAS-MCCANN, DEL DEPOSITO REF. NO. R04965 JULIO HERRERA INT1774449145157Z D/F 23/03/2026</t>
  </si>
  <si>
    <t>ED-30344</t>
  </si>
  <si>
    <t>1113-19 PARA REGISTRAR LA FACTURA NO. 4313, NCF B0200004313 DEL INGRESO RECIBIDO DE EDIFICIO RESIDENCIAL SU&amp;DE , DEL DEPOSITO REF. NO. 008169 FINEIDO VOLQUEZ INT177436268261 04 D/F 23/03/2026</t>
  </si>
  <si>
    <t>ED-30345</t>
  </si>
  <si>
    <t>1113-19 PARA REGISTRAR LA FACTURA NO. 4314, NCF B0200004314 DEL INGRESO RECIBIDO DE RESIDENCIAL LLANOS DE LA HISPANOAMERICA, DEL DEPOSITO REF. NO. 071657 INVERSIONES JARDINES DEL CERRO INT177489011806 77 D/F 26/03/2026</t>
  </si>
  <si>
    <t>ED-30347</t>
  </si>
  <si>
    <t>1113-19 PARA REGISTRAR LA FACTURA NO. 4315, NCF B0200004315 DEL INGRESO RECIBIDO DE BRISAS DE VILLA AURA, DEL DEPOSITO REF. NO. 445310 ENRIQUE DE LA CRUZ INT177488671744 1C D/F 26/03/2026</t>
  </si>
  <si>
    <t>ED-30348</t>
  </si>
  <si>
    <t>1113-19 PARA REGISTRAR LA FACTURA NO. 4316, NCF B0200004316 DEL INGRESO RECIBIDO DE CASA LU, DEL DEPOSITO REF. NO. 113192 ESMERA KING ENCARNACION INT177490317599 9R D/F 27/03/2026</t>
  </si>
  <si>
    <t>ED-30349</t>
  </si>
  <si>
    <t>1113-19 PARA REGISTRAR LA FACTURA NO. 4317, NCF B0200004317 DEL INGRESO RECIBIDO DE PUNTA MAJAGUA, DEL DEPOSITO REF. NO. 966114 CAMILO INT177453409304 4D D/F 27/03/2026</t>
  </si>
  <si>
    <t>ED-30350</t>
  </si>
  <si>
    <t>1113-19 PARA REGISTRAR LA FACTURA NO. 4318, NCF B0200004318 DEL INGRESO RECIBIDO DE CONSTRUCCION ANEXO VIVIENDA FAMILIAR, DEL DEPOSITO REF. NO. 376260 MARILLIS SOSA INT177332697639 7F D/F 30/03/2026</t>
  </si>
  <si>
    <t>ED-30352</t>
  </si>
  <si>
    <t>1113-19 PARA REGISTRAR LA FACTURA NO. 4319, NCF B0200004319 DEL INGRESO RECIBIDO DE VILLA ALELI 63, DEL DEPOSITO REF. NO. 063578 VICTOR COSTE INT1774623313879M D/F 31/03/2026</t>
  </si>
  <si>
    <t>CR-472</t>
  </si>
  <si>
    <t>1113-18 PARA REINTEGRAL EL BALANCE DE LA CUENTA CONTABLE 1113-18 LIBRAMIENTO TESORERIA NACIONAL (MIVHED) A NOMBRE CONSTRUCTORA FAINCA, SRL, EL PAGO DE LA CUB-08 FINAL Y PAGO DE VICIOS OCULTOS, FICHA CBE00377, A LA CUENTA NO. 2143-04 CUBICACIONES POR PAGAR PISOS TIERRA PÓR CEMENTO, Y CUENTA NO. 2176 RETENCIONES VICIOS OCULTOS PAGADA CON EL LIB- 9056 D/F 24/12/25, CHEQUE 7351, POR VALOR RD$ 122,407.53.</t>
  </si>
  <si>
    <t>DB-4908</t>
  </si>
  <si>
    <t>1113-17 PARA REGISTRAR INGRESOS DE BIENES NACIONALES CORRESPONDIENTE AL DIA 30/03/2026. SEGUN RELACION ANEXA.</t>
  </si>
  <si>
    <t>ED-29982</t>
  </si>
  <si>
    <t>1113-19 PARA REGISTRAR TRANSFERENCIA AUTOMATICA CC EMITIDA CUENTA COLECTORA MINISTERIO DE LA VIVIENDA HABITAT Y EDIFICACIONES (MIVEHD) CORRESPONDIENTE AL DIA 27/03/2026 REF 0102522537</t>
  </si>
  <si>
    <t>ED-30094</t>
  </si>
  <si>
    <t>1113-17 PARA REGISTRAR LA FACTURA NO. 1355, NCF B0100001555 DEL INGRESO RECIBIDO DE FIDEICOMISO DE VIVIENDAS Y DE GARANTIA RESIDENCIAL CAMILA I, DEL DEPOSITO REF. NO. 241478646 D/F 11/03/2026</t>
  </si>
  <si>
    <t>ED-30100</t>
  </si>
  <si>
    <t>1113-17 PARA REGISTRAR LA FACTURA NO. 1358, NCF B0100001558 DEL INGRESO RECIBIDO DE FIDEICOMISO ANA CAPRI MARE II, DEL DEPOSITO REF. NO. 924153344 D/F 18/03/2026</t>
  </si>
  <si>
    <t>ED-30102</t>
  </si>
  <si>
    <t>1113-17 PARA REGISTRAR LA FACTURA NO. 1359, NCF B0100001559 DEL INGRESO RECIBIDO DE SANDSTONE GROUP SRL, DEL DEPOSITO REF. NO. 241538392 D/F 19/03/2026</t>
  </si>
  <si>
    <t>ED-30105</t>
  </si>
  <si>
    <t>1113-17 PARA REGISTRAR LA FACTURA NO. 1360, NCF B0100001560 DEL INGRESO RECIBIDO DE FIDEICOMISO ANA CAPRI MARE II, DEL DEPOSITO REF. NO. 241549645 D/F 20/03/2026</t>
  </si>
  <si>
    <t>ED-30107</t>
  </si>
  <si>
    <t>1113-17 PARA REGISTRAR LA FACTURA NO. 1361, NCF B0100001561 DEL INGRESO RECIBIDO DE FIDEICOMISO DE VIVIENDAS Y DE GARANTIA RESIDENCIAL CAMILA I, DEL DEPOSITO REF. NO. 241565888 D/F 23/03/2026</t>
  </si>
  <si>
    <t>ED-30110</t>
  </si>
  <si>
    <t>1113-17 PARA REGISTRAR LA FACTURA NO. 1362, NCF B0100001562 DEL INGRESO RECIBIDO DE FIDEICOMISO PROYECTO ITA ESTHER II, DEL DEPOSITO REF. NO. 452400543021 D/F 23/03/2026</t>
  </si>
  <si>
    <t>ED-30112</t>
  </si>
  <si>
    <t>1113-17 PARA REGISTRAR LA FACTURA NO. 1363, NCF B0100001563 DEL INGRESO RECIBIDO DE FIDEICOMISO ANA CAPRI MARE II, DEL DEPOSITO REF. NO. 241580812 D/F 24/03/2026</t>
  </si>
  <si>
    <t>ED-30117</t>
  </si>
  <si>
    <t>1113-17 PARA REGISTRAR LA FACTURA NO. 1364, NCF B0100001564 DEL INGRESO RECIBIDO DE GARCIA GOICO Y ASOCIADOS SRL, DEL DEPOSITO REF. NO. 001680010738 D/F 24/03/2026</t>
  </si>
  <si>
    <t>ED-30119</t>
  </si>
  <si>
    <t>1113-17 PARA REGISTRAR LA FACTURA NO. 1365, NCF B0100001565 DEL INGRESO RECIBIDO DE FIDEICOMISO INMOBILIARIO Y DE GARANTIA EUROTOWER, DEL DEPOSITO REF. NO. 452400366565 D/F 25/03/2026</t>
  </si>
  <si>
    <t>ED-30120</t>
  </si>
  <si>
    <t>1113-17 PARA REGISTRAR LA FACTURA NO. 1366, NCF B0100001566 DEL INGRESO RECIBIDO DE FIDEICOMISO DE VIVIENDAS DE BAJO COSTO Y DE GARANTIA DON ROBERTO, DEL DEPOSITO REF. NO. 003370060567 D/F 25/03/2026</t>
  </si>
  <si>
    <t>ED-30121</t>
  </si>
  <si>
    <t>1113-17 PARA REGISTRAR LA FACTURA NO. 1367, NCF B0100001567 DEL INGRESO RECIBIDO DE YONI LEBRON PEREZ, DEL DEPOSITO REF. NO. 003540060059 D/F 26/03/2026</t>
  </si>
  <si>
    <t>ED-30123</t>
  </si>
  <si>
    <t>1113-17 PARA REGISTRAR LA FACTURA NO. 1368, NCF B0100001568 DEL INGRESO RECIBIDO DE LBF DEVELOP SRL, DEL DEPOSITO REF. NO. 420940982 D/F 26/03/2026</t>
  </si>
  <si>
    <t>ED-30124</t>
  </si>
  <si>
    <t>1113-17 PARA REGISTRAR LA FACTURA NO. 1369, NCF B0100001569 DEL INGRESO RECIBIDO DE FIDEICOMISO PROYECTO ITA ESTHER II, DEL DEPOSITO REF. NO. 241627308 D/F 30/03/2026</t>
  </si>
  <si>
    <t>ED-30240</t>
  </si>
  <si>
    <t>1113-18 PARA REGISTRAR ASIGNACION CUOTA DE PAGO DEBITO DE LA CTA. SUBCUENTA TESORERIA MIVED NO. 211-900100-0, HACIA LA CTA. LIBRAMIENTO TESORERIA NACIOANL MIVED PARA 1113-18 PARA CUBRIR PAGO SEGUN LIB-1369 LIB-1384  REF NO. 63792</t>
  </si>
  <si>
    <t>1113-19 PARA REGISTRAR ASIGNACION CUOTA DE PAGO DEBITO DE LA CTA. SUBCUENTA TESORERIA MIVED NO. 211-900100-0, HACIA LA CTA. LIBRAMIENTO TESORERIA NACIOANL MIVED PARA 1113-18 PARA CUBRIR PAGO SEGUN LIB-1369 LIB-1384  REF NO. 63792</t>
  </si>
  <si>
    <t>ED-30268</t>
  </si>
  <si>
    <t>1113-19 PARA REGISTRAR LA FACTURA NO. 1370, NCF B0100001570 DEL INGRESO RECIBIDO DE FIDEICOMISO INMOBILIARIO MILANO, DEL DEPOSITO REF. NO. 400048 MARIELA BORRELL GONZALEZ INT177384487301 6V D/F 18/03/2026</t>
  </si>
  <si>
    <t>ED-30270</t>
  </si>
  <si>
    <t>1113-19 PARA REGISTRAR LA FACTURA NO. 1371, NCF B0100001571 DEL INGRESO RECIBIDO DE RED CAPITAL SRL, DEL DEPOSITO REF. NO. 587694 KEILY TEJADA INT1773931431747P D/F 19/03/2026</t>
  </si>
  <si>
    <t>ED-30272</t>
  </si>
  <si>
    <t>1113-19 PARA REGISTRAR LA FACTURA NO. 1372, NCF B0100001572 DEL INGRESO RECIBIDO DE AVAK ARCHITECTURE SRL, DEL DEPOSITO REF. NO. 484789 AVAK ARCHILECTURE INT1773931431747P D/F 19/03/2026</t>
  </si>
  <si>
    <t>ED-30276</t>
  </si>
  <si>
    <t>1113-19 PARA REGISTRAR LA FACTURA NO. 1373, NCF B0100001573 DEL INGRESO RECIBIDO DE CHRISTOPHER JOSE CABRERA CANO, DEL DEPOSITO REF. NO. 464092 DIVANNY MOLINA INT1774017944825U D/F 20/03/2026</t>
  </si>
  <si>
    <t>ED-30278</t>
  </si>
  <si>
    <t>1113-19 PARA REGISTRAR LA FACTURA NO. 1374, NCF B0100001574 DEL INGRESO RECIBIDO DE PLACOM JC SRL, DEL DEPOSITO REF. NO. 036516 OSVALDO SANTANA INT1773931431747P D/F 19/03/2026</t>
  </si>
  <si>
    <t>ED-30280</t>
  </si>
  <si>
    <t>1113-19 PARA REGISTRAR LA FACTURA NO. 1375, NCF B0100001575 DEL INGRESO RECIBIDO DE DESARROLLOS LLANOAZUL SRL, DEL DEPOSITO REF. NO. 013889 MANUEL A OLAVARRIETA INT1773931431747P D/F 19/03/2026</t>
  </si>
  <si>
    <t>ED-30282</t>
  </si>
  <si>
    <t>1113-19 PARA REGISTRAR LA FACTURA NO. 1376, NCF B0100001576 DEL INGRESO RECIBIDO DE BOHC PROJECTS SRL, DEL DEPOSITO REF. NO. 007308 BOHC PROJECTS SRL INT1774017964913G D/F 20/03/2026</t>
  </si>
  <si>
    <t>ED-30285</t>
  </si>
  <si>
    <t>1113-19 PARA REGISTRAR LA FACTURA NO. 1377, NCF B0100001577 DEL INGRESO RECIBIDO DE DAKA DOMINICANA SRL, DEL DEPOSITO REF. NO. 037807 DARLYN RAMON CEPEDA INT177427757256 0U D/F 23/03/2026</t>
  </si>
  <si>
    <t>ED-30287</t>
  </si>
  <si>
    <t>1113-19 PARA REGISTRAR LA FACTURA NO. 1378, NCF B0100001578 DEL INGRESO RECIBIDO DE SCARPA INVERSIONES INMOBILIARIAS SRL, DEL DEPOSITO REF. NO. 082186 LANDY COLN INT177427757256 0U D/F 23/03/2026</t>
  </si>
  <si>
    <t>ED-30289</t>
  </si>
  <si>
    <t>1113-19 PARA REGISTRAR LA FACTURA NO. 1379, NCF B0100001579 DEL INGRESO RECIBIDO DE GRUPO GARILI SRL, DEL DEPOSITO REF. NO. 850120 MARCOS INT177427757256 0U D/F 23/03/2026</t>
  </si>
  <si>
    <t>ED-30291</t>
  </si>
  <si>
    <t>1113-19 PARA REGISTRAR LA FACTURA NO. 1380, NCF B0100001580 DEL INGRESO RECIBIDO DE BRISERTEC BISONO RODRIGUEZ INGENIERIA Y SERVICIOS TECNICOS SRL, DEL DEPOSITO REF. NO. 000967 MARCOS BISON INT177436268261 04 D/F 24/03/2026</t>
  </si>
  <si>
    <t>ED-30292</t>
  </si>
  <si>
    <t>1113-19 PARA REGISTRAR LA FACTURA NO. 1381, NCF B0100001581 DEL INGRESO RECIBIDO DE KLUBEY CORPORATION SRL, DEL DEPOSITO REF. NO. 587942 ESMARA KING INT177428458542 67 D/F 23/03/2026</t>
  </si>
  <si>
    <t>ED-30293</t>
  </si>
  <si>
    <t>1113-19 PARA REGISTRAR LA FACTURA NO. 1382, NCF B0100001582 DEL INGRESO RECIBIDO DE GRUPO EMPRESARIAL BANILEJO SRL, DEL DEPOSITO REF. NO. 876408 KEILY TEJADA INT177436268261 04 D/F 24/03/2026</t>
  </si>
  <si>
    <t>ED-30294</t>
  </si>
  <si>
    <t>1113-19 PARA REGISTRAR LA FACTURA NO. 1383, NCF B0100001583 DEL INGRESO RECIBIDO DE SALERNO ENTERPRISES SAS, DEL DEPOSITO REF. NO. 886867 RAMON FERNANDEZ INT177490317599 9R D/F 30/03/2026</t>
  </si>
  <si>
    <t>ED-30295</t>
  </si>
  <si>
    <t>1113-19 PARA REGISTRAR LA FACTURA NO. 1384, NCF B0100001584 DEL INGRESO RECIBIDO DE CROUSSETT ENTERPRISE SRL, DEL DEPOSITO REF. NO. 192838 ABRAHAM ABUD INT1774623313879M D/F 27/03/2026</t>
  </si>
  <si>
    <t>ED-30327</t>
  </si>
  <si>
    <t>1113-17 PARA REGISTRAR INGRESO CORRESPONDIENTE AL DIA 30 DEL MES DE MARZO 2026, SEGUN ESTADO DE BANCO ANEXO, REF NO.  002610040080 VMNRT</t>
  </si>
  <si>
    <t>ED-30328</t>
  </si>
  <si>
    <t>1113-17 PARA REGISTRAR INGRESO CORRESPONDIENTE AL DIA 30 DEL MES DE MARZO 2026, SEGUN ESTADO DE BANCO ANEXO, REF NO.  421080541 VMNRT</t>
  </si>
  <si>
    <t>ED-30329</t>
  </si>
  <si>
    <t>1113-17 PARA REGISTRAR INGRESO CORRESPONDIENTE AL DIA 30 DEL MES DE MARZO 2026, SEGUN ESTADO DE BANCO ANEXO, REF NO.  007700030262 VMNRT</t>
  </si>
  <si>
    <t>ED-30330</t>
  </si>
  <si>
    <t>1113-17 PARA REGISTRAR INGRESO CORRESPONDIENTE AL DIA 30 DEL MES DE MARZO 2026, SEGUN ESTADO DE BANCO ANEXO, REF NO.  241617470 VMNRT</t>
  </si>
  <si>
    <t>ED-30331</t>
  </si>
  <si>
    <t>1113-17 PARA REGISTRAR INGRESO CORRESPONDIENTE AL DIA 30 DEL MES DE MARZO 2026, SEGUN ESTADO DE BANCO ANEXO, REF NO.  241624898 VMNRT</t>
  </si>
  <si>
    <t>ED-30332</t>
  </si>
  <si>
    <t>1113-17 PARA REGISTRAR INGRESO CORRESPONDIENTE AL DIA 30 DEL MES DE MARZO 2026, SEGUN ESTADO DE BANCO ANEXO, REF NO.  452400545236 VMNRT</t>
  </si>
  <si>
    <t>ED-30333</t>
  </si>
  <si>
    <t>1113-17 PARA REGISTRAR INGRESO CORRESPONDIENTE AL DIA 30 DEL MES DE MARZO 2026, SEGUN ESTADO DE BANCO ANEXO, REF NO.  241625760 VMNRT</t>
  </si>
  <si>
    <t>ED-30334</t>
  </si>
  <si>
    <t>1113-17 PARA REGISTRAR INGRESO CORRESPONDIENTE AL DIA 30 DEL MES DE MARZO 2026, SEGUN ESTADO DE BANCO ANEXO, REF NO.  421144867 VMNRT</t>
  </si>
  <si>
    <t>ED-30337</t>
  </si>
  <si>
    <t>1113-17 PARA REGISTRAR INGRESO CORRESPONDIENTE AL DIA 30 DEL MES DE MARZO 2026, SEGUN ESTADO DE BANCO ANEXO, REF NO.  421145540 VMNRT</t>
  </si>
  <si>
    <t>ED-30338</t>
  </si>
  <si>
    <t>1113-17 PARA REGISTRAR INGRESO CORRESPONDIENTE AL DIA 30 DEL MES DE MARZO 2026, SEGUN ESTADO DE BANCO ANEXO, REF NO.  241626924 VMNRT</t>
  </si>
  <si>
    <t>ED-30341</t>
  </si>
  <si>
    <t>1113-17 PARA REGISTRAR INGRESO CORRESPONDIENTE AL DIA 30 DEL MES DE MARZO 2026, SEGUN ESTADO DE BANCO ANEXO, REF NO.  452810150067 VMNRT</t>
  </si>
  <si>
    <t>ED-30346</t>
  </si>
  <si>
    <t>1113-17 PARA REGISTRAR INGRESO CORRESPONDIENTE AL DIA 30 DEL MES DE MARZO 2026, SEGUN ESTADO DE BANCO ANEXO, REF NO.  241628484 VMNRT</t>
  </si>
  <si>
    <t>ED-30353</t>
  </si>
  <si>
    <t>1113-17 PARA REGISTRAR INGRESO CORRESPONDIENTE AL DIA 30 DEL MES DE MARZO 2026, SEGUN ESTADO DE BANCO ANEXO, REF NO.  421179253 VMNRT</t>
  </si>
  <si>
    <t>ED-30354</t>
  </si>
  <si>
    <t>1113-17 PARA REGISTRAR INGRESO CORRESPONDIENTE AL DIA 30 DEL MES DE MARZO 2026, SEGUN ESTADO DE BANCO ANEXO, REF NO.  241630455 VMNRT</t>
  </si>
  <si>
    <t>ED-30388</t>
  </si>
  <si>
    <t>1113-19 PARA REGISTRAR INGRESO CORRESPONDIENTE AL DIA 30 DEL MES DE MARZO 2026, SEGUN ESTADO DE BANCO ANEXO, REF. 227446 ANTONIO GARCIA INT177489828624 24</t>
  </si>
  <si>
    <t>ED-30389</t>
  </si>
  <si>
    <t>1113-19 PARA REGISTRAR INGRESO CORRESPONDIENTE AL DIA 30 DEL MES DE MARZO 2026, SEGUN ESTADO DE BANCO ANEXO, REF. 848965 RAMON FERNANDEZ INT177490317599 9R</t>
  </si>
  <si>
    <t>CR-360</t>
  </si>
  <si>
    <t>1113-04 [] CARGOS BANCARIOS POR MANEJO DE CUENTA, CORRESPONDIENTE AL MES DE MARZO 2026, SEGUN TRANSACION NO. 9990002.</t>
  </si>
  <si>
    <t>CR-49</t>
  </si>
  <si>
    <t>1113-20 [] CARGOS BANCARIOS POR MANEJO DE CUENTA, CORRESPONDIENTE AL MES DE MARZO 2026, SEGUN TRANSACION NO. 9990002.</t>
  </si>
  <si>
    <t>DB-4909</t>
  </si>
  <si>
    <t>1113-17 PARA REGISTRAR INGRESOS DE BIENES NACIONALES CORRESPONDIENTE AL DIA 31/03/2026. SEGUN RELACION ANEXA.</t>
  </si>
  <si>
    <t>ED-29979</t>
  </si>
  <si>
    <t>1113-18 PARA REGISTRAR APORTES DEL GOBIERNO CENTRAL, CUENTA NO. 100010102384894, DEL MES DE MARZO 2026. SUB-CUENTAS NO. 0100001294 POR RD$2,935,182,548.14 VER ANEXOS</t>
  </si>
  <si>
    <t>ED-29983</t>
  </si>
  <si>
    <t>1113-19 PARA REGISTRAR TRANSFERENCIA AUTOMATICA CC EMITIDA CUENTA COLECTORA MINISTERIO DE LA VIVIENDA HABITAT Y EDIFICACIONES (MIVEHD) CORRESPONDIENTE AL DIA 30/03/2026 REF 0102522537</t>
  </si>
  <si>
    <t>1113-17 PARA REGISTRAR TRANSFERENCIA AUTOMATICA CC EMITIDA CUENTA COLECTORA MINISTERIO DE LA VIVIENDA HABITAT Y EDIFICACIONES (MIVEHD) CORRESPONDIENTE AL DIA 30/03/2026 REF 0102522537</t>
  </si>
  <si>
    <t>ED-30109</t>
  </si>
  <si>
    <t>1113-17 PARA REGISTRAR INGRESO CORRESPONDIENTE AL DIA 16 DEL MES DE MARZO 2026, SEGUN ESTADO DE BANCO ANEXO, REF NO.  241516891 VMNR</t>
  </si>
  <si>
    <t>ED-30186</t>
  </si>
  <si>
    <t>1113-19 PARA REGISTRAR INGRESOS POR DEDUCCION RECIBIDAS DE SUPERVISION DE OBRAS, POR LA SUBCUENTA TESORERIA NACIONAL MINISTERIO DE LA VIVIENDA HABITAT Y EDIFICACIONES (MIVEHD) CORRESPONDIENTE AL LIB-1329 REF 44066</t>
  </si>
  <si>
    <t>1113-18 PARA REGISTRAR INGRESOS POR DEDUCCION RECIBIDAS DE SUPERVISION DE OBRAS, POR LA SUBCUENTA TESORERIA NACIONAL MINISTERIO DE LA VIVIENDA HABITAT Y EDIFICACIONES (MIVEHD) CORRESPONDIENTE AL LIB-1329 REF 44066</t>
  </si>
  <si>
    <t>ED-30189</t>
  </si>
  <si>
    <t>1113-18 PARA REGISTRAR INGRESOS POR DEDUCCION RECIBIDAS DE SUPERVISION DE OBRAS, POR LA SUBCUENTA TESORERIA NACIONAL MINISTERIO DE LA VIVIENDA HABITAT Y EDIFICACIONES (MIVEHD) CORRESPONDIENTE AL LIB-1328 REF 44065</t>
  </si>
  <si>
    <t>ED-30194</t>
  </si>
  <si>
    <t>1113-19 PARA REGISTRAR INGRESOS POR DEDUCCION RECIBIDAS DE SUPERVISION DE OBRAS, POR LA SUBCUENTA TESORERIA NACIONAL MINISTERIO DE LA VIVIENDA HABITAT Y EDIFICACIONES (MIVEHD) CORRESPONDIENTE AL LIB-1331 REF 44067</t>
  </si>
  <si>
    <t>1113-18 PARA REGISTRAR INGRESOS POR DEDUCCION RECIBIDAS DE SUPERVISION DE OBRAS, POR LA SUBCUENTA TESORERIA NACIONAL MINISTERIO DE LA VIVIENDA HABITAT Y EDIFICACIONES (MIVEHD) CORRESPONDIENTE AL LIB-1331 REF 44067</t>
  </si>
  <si>
    <t>ED-30199</t>
  </si>
  <si>
    <t>1113-19 PARA REGISTRAR INGRESOS POR DEDUCCION RECIBIDAS DE SUPERVISION DE OBRAS, POR LA SUBCUENTA TESORERIA NACIONAL MINISTERIO DE LA VIVIENDA HABITAT Y EDIFICACIONES (MIVEHD) CORRESPONDIENTE AL LIB-1333 REF 44068</t>
  </si>
  <si>
    <t>1113-18 PARA REGISTRAR INGRESOS POR DEDUCCION RECIBIDAS DE SUPERVISION DE OBRAS, POR LA SUBCUENTA TESORERIA NACIONAL MINISTERIO DE LA VIVIENDA HABITAT Y EDIFICACIONES (MIVEHD) CORRESPONDIENTE AL LIB-1333 REF 44068</t>
  </si>
  <si>
    <t>ED-30200</t>
  </si>
  <si>
    <t>1113-19 PARA REGISTRAR INGRESOS POR DEDUCCION RECIBIDAS DE SUPERVISION DE OBRAS, POR LA SUBCUENTA TESORERIA NACIONAL MINISTERIO DE LA VIVIENDA HABITAT Y EDIFICACIONES (MIVEHD) CORRESPONDIENTE AL LIB-1370 REF 44069</t>
  </si>
  <si>
    <t>1113-18 PARA REGISTRAR INGRESOS POR DEDUCCION RECIBIDAS DE SUPERVISION DE OBRAS, POR LA SUBCUENTA TESORERIA NACIONAL MINISTERIO DE LA VIVIENDA HABITAT Y EDIFICACIONES (MIVEHD) CORRESPONDIENTE AL LIB-1370 REF 44069</t>
  </si>
  <si>
    <t>ED-30243</t>
  </si>
  <si>
    <t>1113-18 PARA REGISTRAR ASIGNACION CUOTA DE PAGO DEBITO DE LA CTA. SUBCUENTA TESORERIA MIVED NO. 211-900100-0, HACIA LA CTA. LIBRAMIENTO TESORERIA NACIOANL MIVED PARA 1113-18 PARA CUBRIR PAGO SEGUN LIB-1391 LIB-1392 LIB-1403  REF NO. 63809</t>
  </si>
  <si>
    <t>1113-19 PARA REGISTRAR ASIGNACION CUOTA DE PAGO DEBITO DE LA CTA. SUBCUENTA TESORERIA MIVED NO. 211-900100-0, HACIA LA CTA. LIBRAMIENTO TESORERIA NACIOANL MIVED PARA 1113-18 PARA CUBRIR PAGO SEGUN LIB-1391 LIB-1392 LIB-1403  REF NO. 63809</t>
  </si>
  <si>
    <t>ED-30245</t>
  </si>
  <si>
    <t>1113-18 PARA REGISTRAR ASIGNACION CUOTA DE PAGO DEBITO DE LA CTA. SUBCUENTA TESORERIA MIVED NO. 211-900100-0, HACIA LA CTA. LIBRAMIENTO TESORERIA NACIOANL MIVED PARA 1113-18 PARA CUBRIR PAGO SEGUN REF NO. 63812</t>
  </si>
  <si>
    <t>1113-19 PARA REGISTRAR ASIGNACION CUOTA DE PAGO DEBITO DE LA CTA. SUBCUENTA TESORERIA MIVED NO. 211-900100-0, HACIA LA CTA. LIBRAMIENTO TESORERIA NACIOANL MIVED PARA 1113-18 PARA CUBRIR PAGO SEGUN REF NO. 63812</t>
  </si>
  <si>
    <t>ED-30355</t>
  </si>
  <si>
    <t>1113-17 PARA REGISTRAR INGRESO CORRESPONDIENTE AL DIA 31 DEL MES DE MARZO 2026, SEGUN ESTADO DE BANCO ANEXO, REF NO.  241637354 VMNRT</t>
  </si>
  <si>
    <t>ED-30356</t>
  </si>
  <si>
    <t>1113-17 PARA REGISTRAR INGRESO CORRESPONDIENTE AL DIA 31 DEL MES DE MARZO 2026, SEGUN ESTADO DE BANCO ANEXO, REF NO.  241637409 VMNRT</t>
  </si>
  <si>
    <t>ED-30357</t>
  </si>
  <si>
    <t>1113-17 PARA REGISTRAR INGRESO CORRESPONDIENTE AL DIA 31 DEL MES DE MARZO 2026, SEGUN ESTADO DE BANCO ANEXO, REF NO.  421237400 VMNRT</t>
  </si>
  <si>
    <t>ED-30358</t>
  </si>
  <si>
    <t>1113-17 PARA REGISTRAR INGRESO CORRESPONDIENTE AL DIA 31 DEL MES DE MARZO 2026, SEGUN ESTADO DE BANCO ANEXO, REF NO.  241637693 VMNRT</t>
  </si>
  <si>
    <t>ED-30359</t>
  </si>
  <si>
    <t>ED-30360</t>
  </si>
  <si>
    <t>1113-17 PARA REGISTRAR INGRESO CORRESPONDIENTE AL DIA 31 DEL MES DE MARZO 2026, SEGUN ESTADO DE BANCO ANEXO, REF NO.  421249348 VMNRT</t>
  </si>
  <si>
    <t>ED-30361</t>
  </si>
  <si>
    <t>1113-17 PARA REGISTRAR INGRESO CORRESPONDIENTE AL DIA 31 DEL MES DE MARZO 2026, SEGUN ESTADO DE BANCO ANEXO, REF NO.  241638916 VMNRT</t>
  </si>
  <si>
    <t>ED-30362</t>
  </si>
  <si>
    <t>1113-17 PARA REGISTRAR INGRESO CORRESPONDIENTE AL DIA 31 DEL MES DE MARZO 2026, SEGUN ESTADO DE BANCO ANEXO, REF NO.  002420030411 VMNRT</t>
  </si>
  <si>
    <t>ED-30363</t>
  </si>
  <si>
    <t>1113-17 PARA REGISTRAR INGRESO CORRESPONDIENTE AL DIA 31 DEL MES DE MARZO 2026, SEGUN ESTADO DE BANCO ANEXO, REF NO.  421260750 VMNRT</t>
  </si>
  <si>
    <t>ED-30364</t>
  </si>
  <si>
    <t>1113-17 PARA REGISTRAR INGRESO CORRESPONDIENTE AL DIA 31 DEL MES DE MARZO 2026, SEGUN ESTADO DE BANCO ANEXO, REF NO.  421275309 VMNRT</t>
  </si>
  <si>
    <t>ED-30365</t>
  </si>
  <si>
    <t>1113-17 PARA REGISTRAR INGRESO CORRESPONDIENTE AL DIA 31 DEL MES DE MARZO 2026, SEGUN ESTADO DE BANCO ANEXO, REF NO.  421277251 VMNRT</t>
  </si>
  <si>
    <t>ED-30366</t>
  </si>
  <si>
    <t>1113-17 PARA REGISTRAR INGRESO CORRESPONDIENTE AL DIA 31 DEL MES DE MARZO 2026, SEGUN ESTADO DE BANCO ANEXO, REF NO.  942128530 VMNRT</t>
  </si>
  <si>
    <t>ED-30367</t>
  </si>
  <si>
    <t>1113-17 PARA REGISTRAR INGRESO CORRESPONDIENTE AL DIA 31 DEL MES DE MARZO 2026, SEGUN ESTADO DE BANCO ANEXO, REF NO.  241643707 VMNRT</t>
  </si>
  <si>
    <t>ED-30368</t>
  </si>
  <si>
    <t>1113-17 PARA REGISTRAR TRANSFERENCIA AUTOMATICA CC EMITIDA CUENTA COLECTORA MINISTERIO DE LA VIVIENDA HABITAT Y EDIFICACIONES (MIVEHD) CORRESPONDIENTE AL DIA 31/03/2026 REF 0102522537</t>
  </si>
  <si>
    <t>1113-19 PARA REGISTRAR TRANSFERENCIA AUTOMATICA CC EMITIDA CUENTA COLECTORA MINISTERIO DE LA VIVIENDA HABITAT Y EDIFICACIONES (MIVEHD) CORRESPONDIENTE AL DIA 31/03/2026 REF 0102522537</t>
  </si>
  <si>
    <t>1113-18 [MINISTERIO DE LA VIVIENDA HABITAT Y EDIFICACIONES (MIVHED)] LIB-1027. PAGO DE VIATICOS EN OPERATIVOS DE SUPERVISION RUTA DE VISITAS DE SANTO DOMINGO A PUNTA CANA, SEGUN RRHH-00622-2025 D/F 17/12/2025 MVC-7909</t>
  </si>
  <si>
    <t>1113-19 PARA REGISTRAR INGRESO CORRESPONDIENTE AL DIA 02 DEL MES DE MARZO 2026, SEGUN ESTADO DE BANCO ANEXO, REF INT177247886420 4E (MARIA ELENA MATIAS PERALTA 152194)</t>
  </si>
  <si>
    <t>1113-17 PARA REGISTRAR INGRESO CORRESPONDIENTE AL DIA 03 DEL MES DE MARZO 2026, SEGUN ESTADO DE BANCO ANEXO, REF NO.  419552701 VMNR</t>
  </si>
  <si>
    <t>1113-17 PARA REGISTRAR INGRESO CORRESPONDIENTE AL DIA 04 DEL MES DE MARZO 2026, SEGUN ESTADO DE BANCO ANEXO, REF NO.  924143009 VMNR</t>
  </si>
  <si>
    <t>1113-19 PARA REGISTRAR LA FACTURA NO. 1282, NCF B0100001482 DEL INGRESO RECIBIDO DE A&amp;S CONSTRUCTORA ARIAS STEENHOLD SRL, DEL DEPOSITO REF. NO. 079692 ABEL RAMOS INT1772633272464F D/F 04/03/2026</t>
  </si>
  <si>
    <t>1113-17 PARA REGISTRAR INGRESO CORRESPONDIENTE AL DIA 05 DEL MES DE MARZO 2026, SEGUN ESTADO DE BANCO ANEXO, REF NO.  100020100 VMNR</t>
  </si>
  <si>
    <t>1113-18 [COLUMBUS NETWORKS DOMINICANA SA] LIB-1202. PAGO FACTURA NCF NO. E-450000002290 D/F 17/02/2026, POR SERVICIO DE C&amp;W MICROSOFT AZURE SUBSCRIPTION, DE LA CUENTA NO.50046578, CORRESPONDIENTE AL 26 DE ENERO DEL 2026 AL 17 DE FEBRERO DEL 2026, SEGUN DA/0236/2026 D/F 03/03/2026. VER ANEXOS. MVC-7956.</t>
  </si>
  <si>
    <t>1113-17 PARA REGISTRAR LA FACTURA NO. 1301, NCF B0100001501 DEL INGRESO RECIBIDO DE ROIJO GROUP SRL, DEL DEPOSITO REF. NO. 924146843 D/F 09/03/2026</t>
  </si>
  <si>
    <t>1113-17 PARA REGISTRAR INGRESO CORRESPONDIENTE AL DIA 16 DEL MES DE MARZO 2026, SEGUN ESTADO DE BANCO ANEXO, REF NO.  924151812 VMNR</t>
  </si>
  <si>
    <t>1113-17 PARA REGISTRAR INGRESO CORRESPONDIENTE AL DIA 17 DEL MES DE MARZO 2026, SEGUN ESTADO DE BANCO ANEXO, REF NO.  2480020252 VMNR</t>
  </si>
  <si>
    <t>1113-18 [ALCALDIA DEL DISTRITO NACIONAL (ADN)] LIB-1377. PAGO FACTURAS NCF NO. B1500072772, B1500072705, B1500072704, B1500072703 Y B1500072702 D/F 11/03/2026, POR LA RECOGIDA DE BASURA DE LOS EDIFICIO I, II, LOCAL 2B-EDIF. II, Y PARQUEO LA ESPERILLA CON LOS CODIGOS DEL SISTEMA NO. 110526, 40295, 40294, 40293 Y 40480, CORRESPONDIENTE AL MES DE MARZO DEL 2026, SEGUN DA/0292/2026 D/F 13/03/2026. VER ANEXOS. MVC-7999.</t>
  </si>
  <si>
    <t>1113-17 PARA REGISTRAR LA FACTURA NO. 1327, NCF B0100001527 DEL INGRESO RECIBIDO DE FIDEICOMISO INMOBILIARIO DE VIVIENDAS DE BAJO COSTO RESIDENCIAL ISABEL IV, DEL DEPOSITO REF. NO. 241480707 D/F 11/03/2026</t>
  </si>
  <si>
    <t>1113-17 PARA REGISTRAR INGRESO CORRESPONDIENTE AL DIA 19 DEL MES DE MARZO 2026, SEGUN ESTADO DE BANCO ANEXO, REF NO.  452400543556 VMNR</t>
  </si>
  <si>
    <t>1113-17 PARA REGISTRAR INGRESO CORRESPONDIENTE AL DIA 23 DEL MES DE MARZO 2026, SEGUN ESTADO DE BANCO ANEXO, REF NO.  452400360885 VMNR</t>
  </si>
  <si>
    <t>1113-18 [GRUPO DIARIO LIBRE S A] LIB-1513. SEGUNDO PAGO CONTRATO NO. MIVHED-CB-CS-009-2025, PROCESO MIVHED-CCC-PEPB-2025-0001, ADENDA NO.MIVHED-VB-AD-029-2026 (POR INCREMENTO DEL MONTO DEL CONTRATO) CON LA FACTURA E-NCF NO. E450000001042 D/F 09/03/2026, POR SERVICIOS DE PUBLICIDAD EN MEDIOS IMPRESOS DE CIRCULACION NACIONAL (PERIODICOS), 10 PUBLICACIONES EN PERIODICO POR 02 DIAS CONSECUTIVOS C/U. SECCION: DIARIO LIBRE TAMAÑO DE COLUMNA: 3 TAMAÑO DE MODULO: 6.5 TAMAÑO TOTAL DE COLUMNA X MODULO: 19.5 ¼ PAGINA B/N, CORRESPONDIENTES A 08 PUBLICACIONES RECIBIDAS. SEGUN DA/0300/2026 D/F 16/03/2026. VER ANEXOS. MVC-8013.</t>
  </si>
  <si>
    <t>1113-17 PARA REGISTRAR INGRESO CORRESPONDIENTE AL DIA 24 DEL MES DE MARZO 2026, SEGUN ESTADO DE BANCO ANEXO, REF NO.  420826539 VMNRT</t>
  </si>
  <si>
    <t>1113-17 PARA REGISTRAR INGRESO CORRESPONDIENTE AL DIA 25 DEL MES DE MARZO 2026, SEGUN ESTADO DE BANCO ANEXO, REF NO.  003090060558 VMNRT</t>
  </si>
  <si>
    <t>1113-17 PARA REGISTRAR INGRESO CORRESPONDIENTE AL DIA 26 DEL MES DE MARZO 2026, SEGUN ESTADO DE BANCO ANEXO, REF NO. 452400546589 VMNRT</t>
  </si>
  <si>
    <t>1113-19 PARA REGISTRAR ASIGNACION CUOTA DE PAGO DEBITO DE LA CTA. SUBCUENTA TESORERIA MIVED NO. 211-900100-0, HACIA LA CTA. LIBRAMIENTO TESORERIA NACIOANL MIVED PARA 1113-18 PARA CUBRIR PAGO SEGUN LIB-1360 LIB-1393  REF NO. 63758</t>
  </si>
  <si>
    <t>1113-17 PARA REGISTRAR TRANSFERENCIA AUTOMATICA CC EMITIDA CUENTA COLECTORA MINISTERIO DE LA VIVIENDA HABITAT Y EDIFICACIONES (MIVEHD) CORRESPONDIENTE AL DIA 27/03/2026 REF</t>
  </si>
  <si>
    <t>1113-19 PARA REGISTRAR INGRESOS POR DEDUCCION RECIBIDAS DE SUPERVISION DE OBRAS, POR LA SUBCUENTA TESORERIA NACIONAL MINISTERIO DE LA VIVIENDA HABITAT Y EDIFICACIONES (MIVEHD) CORRESPONDIENTE AL LIB-1328 REF 44065</t>
  </si>
  <si>
    <t>1113-17 PARA REGISTRAR INGRESO CORRESPONDIENTE AL DIA 31 DEL MES DE MARZO 2026, SEGUN ESTADO DE BANCO ANEXO, REF NO. 001680070158 VMNRT</t>
  </si>
  <si>
    <t>MINISTERIO DE LA VIVIENDA, HABITAT Y EDIFICACIONES</t>
  </si>
  <si>
    <t>MIVHED</t>
  </si>
  <si>
    <t>LIBRO BANCO</t>
  </si>
  <si>
    <t xml:space="preserve">CUENTA BANCARIA </t>
  </si>
  <si>
    <t>Balance Inicial al 28/02/2026</t>
  </si>
  <si>
    <t>Del 01 al 31 de marzo 2026</t>
  </si>
  <si>
    <t>TOTALES:</t>
  </si>
  <si>
    <t>Directora Financiera</t>
  </si>
  <si>
    <t>Josefina Dipré</t>
  </si>
  <si>
    <t xml:space="preserve">  Contadora</t>
  </si>
  <si>
    <t>Yasirys Germán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</si>
</sst>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
    <numFmt numFmtId="165" formatCode="########0.00"/>
  </numFmts>
  <fonts count="15" x14ac:knownFonts="1">
    <font>
      <sz val="11"/>
      <color theme="1"/>
      <name val="Aptos Narrow"/>
      <family val="2"/>
      <scheme val="minor"/>
    </font>
    <font>
      <sz val="11"/>
      <color theme="1"/>
      <name val="Aptos Narrow"/>
      <family val="2"/>
      <scheme val="minor"/>
    </font>
    <font>
      <sz val="10"/>
      <name val="Courier New"/>
      <family val="3"/>
    </font>
    <font>
      <sz val="8"/>
      <name val="Arial"/>
      <family val="2"/>
    </font>
    <font>
      <sz val="7"/>
      <name val="Arial"/>
      <family val="2"/>
    </font>
    <font>
      <b/>
      <sz val="8"/>
      <name val="Arial"/>
      <family val="2"/>
    </font>
    <font>
      <sz val="10"/>
      <name val="Courier New"/>
      <family val="3"/>
    </font>
    <font>
      <b/>
      <sz val="12"/>
      <name val="Times New Roman"/>
      <family val="1"/>
    </font>
    <font>
      <b/>
      <sz val="10"/>
      <name val="Times New Roman"/>
      <family val="1"/>
    </font>
    <font>
      <b/>
      <sz val="10"/>
      <name val="Arial"/>
      <family val="2"/>
    </font>
    <font>
      <b/>
      <sz val="10"/>
      <color rgb="FF000000"/>
      <name val="Times New Roman"/>
      <family val="1"/>
    </font>
    <font>
      <b/>
      <sz val="9"/>
      <color theme="1"/>
      <name val="Aptos Narrow"/>
      <family val="2"/>
      <scheme val="minor"/>
    </font>
    <font>
      <b/>
      <sz val="11"/>
      <color rgb="FF000000"/>
      <name val="Times New Roman"/>
      <family val="1"/>
    </font>
    <font>
      <b/>
      <u/>
      <sz val="18"/>
      <name val="Times New Roman"/>
      <family val="1"/>
    </font>
    <font>
      <sz val="14"/>
      <name val="Times New Roman"/>
      <family val="1"/>
    </font>
  </fonts>
  <fills count="3">
    <fill>
      <patternFill patternType="none"/>
    </fill>
    <fill>
      <patternFill patternType="gray125"/>
    </fill>
    <fill>
      <patternFill patternType="solid">
        <fgColor rgb="FF8EA9DB"/>
        <bgColor rgb="FF000000"/>
      </patternFill>
    </fill>
  </fills>
  <borders count="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2">
    <xf numFmtId="0" fontId="0" fillId="0" borderId="0" xfId="0"/>
    <xf numFmtId="0" fontId="2" fillId="0" borderId="0" xfId="0" applyFont="1"/>
    <xf numFmtId="164" fontId="3" fillId="0" borderId="0" xfId="0" applyNumberFormat="1" applyFont="1" applyAlignment="1">
      <alignment horizontal="right"/>
    </xf>
    <xf numFmtId="14" fontId="3" fillId="0" borderId="0" xfId="0" applyNumberFormat="1" applyFont="1" applyAlignment="1">
      <alignment horizontal="left"/>
    </xf>
    <xf numFmtId="0" fontId="3" fillId="0" borderId="0" xfId="0" applyFont="1" applyAlignment="1">
      <alignment horizontal="center"/>
    </xf>
    <xf numFmtId="165" fontId="3" fillId="0" borderId="0" xfId="0" applyNumberFormat="1" applyFont="1" applyAlignment="1">
      <alignment horizontal="right"/>
    </xf>
    <xf numFmtId="164" fontId="5" fillId="0" borderId="0" xfId="0" applyNumberFormat="1" applyFont="1" applyAlignment="1">
      <alignment horizontal="right"/>
    </xf>
    <xf numFmtId="0" fontId="4" fillId="0" borderId="0" xfId="0" applyFont="1" applyAlignment="1">
      <alignment horizontal="left" wrapText="1"/>
    </xf>
    <xf numFmtId="0" fontId="6" fillId="0" borderId="0" xfId="0" applyFont="1"/>
    <xf numFmtId="0" fontId="9" fillId="0" borderId="0" xfId="0" applyFont="1" applyAlignment="1">
      <alignment horizontal="left"/>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xf>
    <xf numFmtId="43" fontId="10" fillId="2" borderId="1" xfId="1" applyFont="1" applyFill="1" applyBorder="1" applyAlignment="1">
      <alignment horizontal="center" vertical="center" wrapText="1"/>
    </xf>
    <xf numFmtId="0" fontId="11" fillId="0" borderId="0" xfId="0" applyFont="1"/>
    <xf numFmtId="43" fontId="10" fillId="2" borderId="3" xfId="1" applyFont="1" applyFill="1" applyBorder="1" applyAlignment="1">
      <alignment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12" fillId="2" borderId="1" xfId="0" applyFont="1" applyFill="1" applyBorder="1" applyAlignment="1">
      <alignment horizontal="right" vertical="center"/>
    </xf>
    <xf numFmtId="0" fontId="12" fillId="2" borderId="3" xfId="0" applyFont="1" applyFill="1" applyBorder="1" applyAlignment="1">
      <alignment horizontal="righ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0</xdr:row>
      <xdr:rowOff>127705</xdr:rowOff>
    </xdr:from>
    <xdr:to>
      <xdr:col>2</xdr:col>
      <xdr:colOff>411918</xdr:colOff>
      <xdr:row>5</xdr:row>
      <xdr:rowOff>57150</xdr:rowOff>
    </xdr:to>
    <xdr:pic>
      <xdr:nvPicPr>
        <xdr:cNvPr id="4" name="Imagen 3">
          <a:extLst>
            <a:ext uri="{FF2B5EF4-FFF2-40B4-BE49-F238E27FC236}">
              <a16:creationId xmlns:a16="http://schemas.microsoft.com/office/drawing/2014/main" id="{94F54DEF-9372-BC36-03B1-AAD1A39B25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127705"/>
          <a:ext cx="1202493" cy="8724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96723-1A53-42F4-B29C-9DDDAEAA769D}">
  <dimension ref="A1:F1007"/>
  <sheetViews>
    <sheetView tabSelected="1" view="pageBreakPreview" zoomScale="60" zoomScaleNormal="100" workbookViewId="0">
      <selection activeCell="Y16" sqref="Y16"/>
    </sheetView>
  </sheetViews>
  <sheetFormatPr baseColWidth="10" defaultRowHeight="13.5" x14ac:dyDescent="0.25"/>
  <cols>
    <col min="1" max="1" width="8.28515625" style="1" customWidth="1"/>
    <col min="2" max="2" width="8.7109375" style="1" customWidth="1"/>
    <col min="3" max="3" width="83.28515625" style="1" customWidth="1"/>
    <col min="4" max="6" width="15.5703125" style="1" bestFit="1" customWidth="1"/>
    <col min="7" max="16384" width="11.42578125" style="1"/>
  </cols>
  <sheetData>
    <row r="1" spans="1:6" ht="15.75" x14ac:dyDescent="0.25">
      <c r="A1" s="18" t="s">
        <v>1485</v>
      </c>
      <c r="B1" s="18"/>
      <c r="C1" s="18"/>
      <c r="D1" s="18"/>
      <c r="E1" s="18"/>
      <c r="F1" s="18"/>
    </row>
    <row r="2" spans="1:6" ht="15.75" x14ac:dyDescent="0.25">
      <c r="A2" s="18" t="s">
        <v>1486</v>
      </c>
      <c r="B2" s="18"/>
      <c r="C2" s="18"/>
      <c r="D2" s="18"/>
      <c r="E2" s="18"/>
      <c r="F2" s="18"/>
    </row>
    <row r="3" spans="1:6" x14ac:dyDescent="0.25">
      <c r="A3" s="19" t="s">
        <v>1487</v>
      </c>
      <c r="B3" s="19"/>
      <c r="C3" s="19"/>
      <c r="D3" s="19"/>
      <c r="E3" s="19"/>
      <c r="F3" s="19"/>
    </row>
    <row r="4" spans="1:6" ht="15.75" x14ac:dyDescent="0.25">
      <c r="A4" s="18" t="s">
        <v>1490</v>
      </c>
      <c r="B4" s="18"/>
      <c r="C4" s="18"/>
      <c r="D4" s="18"/>
      <c r="E4" s="18"/>
      <c r="F4" s="18"/>
    </row>
    <row r="5" spans="1:6" x14ac:dyDescent="0.25">
      <c r="A5" s="19" t="s">
        <v>1488</v>
      </c>
      <c r="B5" s="19"/>
      <c r="C5" s="19"/>
      <c r="D5" s="19"/>
      <c r="E5" s="19"/>
      <c r="F5" s="19"/>
    </row>
    <row r="6" spans="1:6" ht="15.75" thickBot="1" x14ac:dyDescent="0.3">
      <c r="A6" s="9"/>
      <c r="B6"/>
      <c r="C6"/>
      <c r="D6"/>
      <c r="E6"/>
      <c r="F6"/>
    </row>
    <row r="7" spans="1:6" ht="14.25" thickBot="1" x14ac:dyDescent="0.3">
      <c r="A7" s="10" t="s">
        <v>0</v>
      </c>
      <c r="B7" s="11" t="s">
        <v>1</v>
      </c>
      <c r="C7" s="10" t="s">
        <v>2</v>
      </c>
      <c r="D7" s="10" t="s">
        <v>3</v>
      </c>
      <c r="E7" s="12" t="s">
        <v>4</v>
      </c>
      <c r="F7" s="13" t="s">
        <v>5</v>
      </c>
    </row>
    <row r="8" spans="1:6" x14ac:dyDescent="0.25">
      <c r="A8" s="14" t="s">
        <v>1489</v>
      </c>
      <c r="F8" s="2">
        <v>1885984295.6700001</v>
      </c>
    </row>
    <row r="9" spans="1:6" ht="39" customHeight="1" x14ac:dyDescent="0.25">
      <c r="A9" s="3">
        <v>46082</v>
      </c>
      <c r="B9" s="4" t="s">
        <v>6</v>
      </c>
      <c r="C9" s="7" t="s">
        <v>7</v>
      </c>
      <c r="E9" s="2">
        <v>2451183.5299999998</v>
      </c>
      <c r="F9" s="2">
        <f>+F8+D9-E9</f>
        <v>1883533112.1400001</v>
      </c>
    </row>
    <row r="10" spans="1:6" ht="39" customHeight="1" x14ac:dyDescent="0.25">
      <c r="A10" s="3">
        <v>46082</v>
      </c>
      <c r="B10" s="4" t="s">
        <v>6</v>
      </c>
      <c r="C10" s="7" t="s">
        <v>7</v>
      </c>
      <c r="E10" s="2">
        <v>1080036.8</v>
      </c>
      <c r="F10" s="2">
        <f t="shared" ref="F10:F73" si="0">+F9+D10-E10</f>
        <v>1882453075.3400002</v>
      </c>
    </row>
    <row r="11" spans="1:6" ht="39" customHeight="1" x14ac:dyDescent="0.25">
      <c r="A11" s="3">
        <v>46082</v>
      </c>
      <c r="B11" s="4" t="s">
        <v>6</v>
      </c>
      <c r="C11" s="7" t="s">
        <v>7</v>
      </c>
      <c r="E11" s="2">
        <v>200006.82</v>
      </c>
      <c r="F11" s="2">
        <f t="shared" si="0"/>
        <v>1882253068.5200002</v>
      </c>
    </row>
    <row r="12" spans="1:6" ht="39" customHeight="1" x14ac:dyDescent="0.25">
      <c r="A12" s="3">
        <v>46082</v>
      </c>
      <c r="B12" s="4" t="s">
        <v>6</v>
      </c>
      <c r="C12" s="7" t="s">
        <v>7</v>
      </c>
      <c r="E12" s="2">
        <v>2000068.16</v>
      </c>
      <c r="F12" s="2">
        <f t="shared" si="0"/>
        <v>1880253000.3600001</v>
      </c>
    </row>
    <row r="13" spans="1:6" ht="39" customHeight="1" x14ac:dyDescent="0.25">
      <c r="A13" s="3">
        <v>46082</v>
      </c>
      <c r="B13" s="4" t="s">
        <v>6</v>
      </c>
      <c r="C13" s="7" t="s">
        <v>7</v>
      </c>
      <c r="E13" s="2">
        <v>164624509.91999999</v>
      </c>
      <c r="F13" s="2">
        <f t="shared" si="0"/>
        <v>1715628490.4400001</v>
      </c>
    </row>
    <row r="14" spans="1:6" ht="39" customHeight="1" x14ac:dyDescent="0.25">
      <c r="A14" s="3">
        <v>46082</v>
      </c>
      <c r="B14" s="4" t="s">
        <v>8</v>
      </c>
      <c r="C14" s="7" t="s">
        <v>9</v>
      </c>
      <c r="E14" s="2">
        <v>1870770.32</v>
      </c>
      <c r="F14" s="2">
        <f t="shared" si="0"/>
        <v>1713757720.1200001</v>
      </c>
    </row>
    <row r="15" spans="1:6" ht="52.5" customHeight="1" x14ac:dyDescent="0.25">
      <c r="A15" s="3">
        <v>46082</v>
      </c>
      <c r="B15" s="4" t="s">
        <v>10</v>
      </c>
      <c r="C15" s="7" t="s">
        <v>11</v>
      </c>
      <c r="E15" s="2">
        <v>856979.96</v>
      </c>
      <c r="F15" s="2">
        <f t="shared" si="0"/>
        <v>1712900740.1600001</v>
      </c>
    </row>
    <row r="16" spans="1:6" ht="30.75" customHeight="1" x14ac:dyDescent="0.25">
      <c r="A16" s="3">
        <v>46082</v>
      </c>
      <c r="B16" s="4" t="s">
        <v>12</v>
      </c>
      <c r="C16" s="7" t="s">
        <v>13</v>
      </c>
      <c r="E16" s="2">
        <v>909780.14</v>
      </c>
      <c r="F16" s="2">
        <f t="shared" si="0"/>
        <v>1711990960.02</v>
      </c>
    </row>
    <row r="17" spans="1:6" ht="30.75" customHeight="1" x14ac:dyDescent="0.25">
      <c r="A17" s="3">
        <v>46082</v>
      </c>
      <c r="B17" s="4" t="s">
        <v>12</v>
      </c>
      <c r="C17" s="7" t="s">
        <v>13</v>
      </c>
      <c r="E17" s="2">
        <v>50543.34</v>
      </c>
      <c r="F17" s="2">
        <f t="shared" si="0"/>
        <v>1711940416.6800001</v>
      </c>
    </row>
    <row r="18" spans="1:6" ht="30.75" customHeight="1" x14ac:dyDescent="0.25">
      <c r="A18" s="3">
        <v>46082</v>
      </c>
      <c r="B18" s="4" t="s">
        <v>12</v>
      </c>
      <c r="C18" s="7" t="s">
        <v>13</v>
      </c>
      <c r="E18" s="2">
        <v>505433.41</v>
      </c>
      <c r="F18" s="2">
        <f t="shared" si="0"/>
        <v>1711434983.27</v>
      </c>
    </row>
    <row r="19" spans="1:6" ht="30.75" customHeight="1" x14ac:dyDescent="0.25">
      <c r="A19" s="3">
        <v>46082</v>
      </c>
      <c r="B19" s="4" t="s">
        <v>12</v>
      </c>
      <c r="C19" s="7" t="s">
        <v>13</v>
      </c>
      <c r="E19" s="2">
        <v>41963608.789999999</v>
      </c>
      <c r="F19" s="2">
        <f t="shared" si="0"/>
        <v>1669471374.48</v>
      </c>
    </row>
    <row r="20" spans="1:6" ht="30.75" customHeight="1" x14ac:dyDescent="0.25">
      <c r="A20" s="3">
        <v>46082</v>
      </c>
      <c r="B20" s="4" t="s">
        <v>14</v>
      </c>
      <c r="C20" s="7" t="s">
        <v>15</v>
      </c>
      <c r="E20" s="2">
        <v>814363.73</v>
      </c>
      <c r="F20" s="2">
        <f t="shared" si="0"/>
        <v>1668657010.75</v>
      </c>
    </row>
    <row r="21" spans="1:6" ht="30.75" customHeight="1" x14ac:dyDescent="0.25">
      <c r="A21" s="3">
        <v>46082</v>
      </c>
      <c r="B21" s="4" t="s">
        <v>14</v>
      </c>
      <c r="C21" s="7" t="s">
        <v>15</v>
      </c>
      <c r="E21" s="2">
        <v>358823.72</v>
      </c>
      <c r="F21" s="2">
        <f t="shared" si="0"/>
        <v>1668298187.03</v>
      </c>
    </row>
    <row r="22" spans="1:6" ht="30.75" customHeight="1" x14ac:dyDescent="0.25">
      <c r="A22" s="3">
        <v>46082</v>
      </c>
      <c r="B22" s="4" t="s">
        <v>14</v>
      </c>
      <c r="C22" s="7" t="s">
        <v>15</v>
      </c>
      <c r="E22" s="2">
        <v>66448.84</v>
      </c>
      <c r="F22" s="2">
        <f t="shared" si="0"/>
        <v>1668231738.1900001</v>
      </c>
    </row>
    <row r="23" spans="1:6" ht="30.75" customHeight="1" x14ac:dyDescent="0.25">
      <c r="A23" s="3">
        <v>46082</v>
      </c>
      <c r="B23" s="4" t="s">
        <v>14</v>
      </c>
      <c r="C23" s="7" t="s">
        <v>15</v>
      </c>
      <c r="E23" s="2">
        <v>664488.38</v>
      </c>
      <c r="F23" s="2">
        <f t="shared" si="0"/>
        <v>1667567249.8099999</v>
      </c>
    </row>
    <row r="24" spans="1:6" ht="30.75" customHeight="1" x14ac:dyDescent="0.25">
      <c r="A24" s="3">
        <v>46082</v>
      </c>
      <c r="B24" s="4" t="s">
        <v>14</v>
      </c>
      <c r="C24" s="7" t="s">
        <v>15</v>
      </c>
      <c r="E24" s="2">
        <v>72089978.430000007</v>
      </c>
      <c r="F24" s="2">
        <f t="shared" si="0"/>
        <v>1595477271.3799999</v>
      </c>
    </row>
    <row r="25" spans="1:6" ht="59.25" customHeight="1" x14ac:dyDescent="0.25">
      <c r="A25" s="3">
        <v>46082</v>
      </c>
      <c r="B25" s="4" t="s">
        <v>16</v>
      </c>
      <c r="C25" s="7" t="s">
        <v>17</v>
      </c>
      <c r="E25" s="2">
        <v>72990</v>
      </c>
      <c r="F25" s="2">
        <f t="shared" si="0"/>
        <v>1595404281.3799999</v>
      </c>
    </row>
    <row r="26" spans="1:6" ht="42.75" customHeight="1" x14ac:dyDescent="0.25">
      <c r="A26" s="3">
        <v>46082</v>
      </c>
      <c r="B26" s="4" t="s">
        <v>18</v>
      </c>
      <c r="C26" s="7" t="s">
        <v>19</v>
      </c>
      <c r="E26" s="2">
        <v>230336</v>
      </c>
      <c r="F26" s="2">
        <f t="shared" si="0"/>
        <v>1595173945.3799999</v>
      </c>
    </row>
    <row r="27" spans="1:6" ht="33" customHeight="1" x14ac:dyDescent="0.25">
      <c r="A27" s="3">
        <v>46082</v>
      </c>
      <c r="B27" s="4" t="s">
        <v>20</v>
      </c>
      <c r="C27" s="7" t="s">
        <v>21</v>
      </c>
      <c r="E27" s="2">
        <v>193292.26</v>
      </c>
      <c r="F27" s="2">
        <f t="shared" si="0"/>
        <v>1594980653.1199999</v>
      </c>
    </row>
    <row r="28" spans="1:6" ht="33" customHeight="1" x14ac:dyDescent="0.25">
      <c r="A28" s="3">
        <v>46082</v>
      </c>
      <c r="B28" s="4" t="s">
        <v>20</v>
      </c>
      <c r="C28" s="7" t="s">
        <v>21</v>
      </c>
      <c r="E28" s="2">
        <v>357948.62</v>
      </c>
      <c r="F28" s="2">
        <f t="shared" si="0"/>
        <v>1594622704.5</v>
      </c>
    </row>
    <row r="29" spans="1:6" ht="33" customHeight="1" x14ac:dyDescent="0.25">
      <c r="A29" s="3">
        <v>46082</v>
      </c>
      <c r="B29" s="4" t="s">
        <v>20</v>
      </c>
      <c r="C29" s="7" t="s">
        <v>21</v>
      </c>
      <c r="E29" s="2">
        <v>35794.86</v>
      </c>
      <c r="F29" s="2">
        <f t="shared" si="0"/>
        <v>1594586909.6400001</v>
      </c>
    </row>
    <row r="30" spans="1:6" ht="33" customHeight="1" x14ac:dyDescent="0.25">
      <c r="A30" s="3">
        <v>46082</v>
      </c>
      <c r="B30" s="4" t="s">
        <v>20</v>
      </c>
      <c r="C30" s="7" t="s">
        <v>21</v>
      </c>
      <c r="E30" s="2">
        <v>29901237.989999998</v>
      </c>
      <c r="F30" s="2">
        <f t="shared" si="0"/>
        <v>1564685671.6500001</v>
      </c>
    </row>
    <row r="31" spans="1:6" ht="50.25" customHeight="1" x14ac:dyDescent="0.25">
      <c r="A31" s="3">
        <v>46082</v>
      </c>
      <c r="B31" s="4" t="s">
        <v>22</v>
      </c>
      <c r="C31" s="7" t="s">
        <v>23</v>
      </c>
      <c r="E31" s="2">
        <v>9845000</v>
      </c>
      <c r="F31" s="2">
        <f t="shared" si="0"/>
        <v>1554840671.6500001</v>
      </c>
    </row>
    <row r="32" spans="1:6" ht="41.25" customHeight="1" x14ac:dyDescent="0.25">
      <c r="A32" s="3">
        <v>46082</v>
      </c>
      <c r="B32" s="4" t="s">
        <v>24</v>
      </c>
      <c r="C32" s="7" t="s">
        <v>25</v>
      </c>
      <c r="E32" s="2">
        <v>61950</v>
      </c>
      <c r="F32" s="2">
        <f t="shared" si="0"/>
        <v>1554778721.6500001</v>
      </c>
    </row>
    <row r="33" spans="1:6" ht="42" customHeight="1" x14ac:dyDescent="0.25">
      <c r="A33" s="3">
        <v>46082</v>
      </c>
      <c r="B33" s="4" t="s">
        <v>24</v>
      </c>
      <c r="C33" s="7" t="s">
        <v>25</v>
      </c>
      <c r="E33" s="2">
        <v>1400070</v>
      </c>
      <c r="F33" s="2">
        <f t="shared" si="0"/>
        <v>1553378651.6500001</v>
      </c>
    </row>
    <row r="34" spans="1:6" ht="31.5" customHeight="1" x14ac:dyDescent="0.25">
      <c r="A34" s="3">
        <v>46082</v>
      </c>
      <c r="B34" s="4" t="s">
        <v>26</v>
      </c>
      <c r="C34" s="7" t="s">
        <v>27</v>
      </c>
      <c r="E34" s="2">
        <v>2500</v>
      </c>
      <c r="F34" s="2">
        <f t="shared" si="0"/>
        <v>1553376151.6500001</v>
      </c>
    </row>
    <row r="35" spans="1:6" ht="31.5" customHeight="1" x14ac:dyDescent="0.25">
      <c r="A35" s="3">
        <v>46082</v>
      </c>
      <c r="B35" s="4" t="s">
        <v>26</v>
      </c>
      <c r="C35" s="7" t="s">
        <v>27</v>
      </c>
      <c r="E35" s="2">
        <v>4500</v>
      </c>
      <c r="F35" s="2">
        <f t="shared" si="0"/>
        <v>1553371651.6500001</v>
      </c>
    </row>
    <row r="36" spans="1:6" ht="31.5" customHeight="1" x14ac:dyDescent="0.25">
      <c r="A36" s="3">
        <v>46082</v>
      </c>
      <c r="B36" s="4" t="s">
        <v>26</v>
      </c>
      <c r="C36" s="7" t="s">
        <v>27</v>
      </c>
      <c r="E36" s="2">
        <v>22500</v>
      </c>
      <c r="F36" s="2">
        <f t="shared" si="0"/>
        <v>1553349151.6500001</v>
      </c>
    </row>
    <row r="37" spans="1:6" ht="50.25" customHeight="1" x14ac:dyDescent="0.25">
      <c r="A37" s="3">
        <v>46082</v>
      </c>
      <c r="B37" s="4" t="s">
        <v>28</v>
      </c>
      <c r="C37" s="7" t="s">
        <v>29</v>
      </c>
      <c r="E37" s="2">
        <v>50279597.5</v>
      </c>
      <c r="F37" s="2">
        <f t="shared" si="0"/>
        <v>1503069554.1500001</v>
      </c>
    </row>
    <row r="38" spans="1:6" ht="57.75" customHeight="1" x14ac:dyDescent="0.25">
      <c r="A38" s="3">
        <v>46082</v>
      </c>
      <c r="B38" s="4" t="s">
        <v>30</v>
      </c>
      <c r="C38" s="7" t="s">
        <v>31</v>
      </c>
      <c r="E38" s="2">
        <v>79939</v>
      </c>
      <c r="F38" s="2">
        <f t="shared" si="0"/>
        <v>1502989615.1500001</v>
      </c>
    </row>
    <row r="39" spans="1:6" ht="53.25" customHeight="1" x14ac:dyDescent="0.25">
      <c r="A39" s="3">
        <v>46083</v>
      </c>
      <c r="B39" s="4" t="s">
        <v>32</v>
      </c>
      <c r="C39" s="7" t="s">
        <v>33</v>
      </c>
      <c r="E39" s="2">
        <v>97142.86</v>
      </c>
      <c r="F39" s="2">
        <f t="shared" si="0"/>
        <v>1502892472.2900002</v>
      </c>
    </row>
    <row r="40" spans="1:6" ht="19.5" x14ac:dyDescent="0.25">
      <c r="A40" s="3">
        <v>46083</v>
      </c>
      <c r="B40" s="4" t="s">
        <v>34</v>
      </c>
      <c r="C40" s="7" t="s">
        <v>1463</v>
      </c>
      <c r="E40" s="2">
        <v>544707.23</v>
      </c>
      <c r="F40" s="2">
        <f t="shared" si="0"/>
        <v>1502347765.0600002</v>
      </c>
    </row>
    <row r="41" spans="1:6" ht="19.5" x14ac:dyDescent="0.25">
      <c r="A41" s="3">
        <v>46083</v>
      </c>
      <c r="B41" s="4" t="s">
        <v>35</v>
      </c>
      <c r="C41" s="7" t="s">
        <v>36</v>
      </c>
      <c r="D41" s="2">
        <v>78066.009999999995</v>
      </c>
      <c r="F41" s="2">
        <f t="shared" si="0"/>
        <v>1502425831.0700002</v>
      </c>
    </row>
    <row r="42" spans="1:6" ht="19.5" x14ac:dyDescent="0.25">
      <c r="A42" s="3">
        <v>46083</v>
      </c>
      <c r="B42" s="4" t="s">
        <v>35</v>
      </c>
      <c r="C42" s="7" t="s">
        <v>36</v>
      </c>
      <c r="D42" s="2">
        <v>20000</v>
      </c>
      <c r="F42" s="2">
        <f t="shared" si="0"/>
        <v>1502445831.0700002</v>
      </c>
    </row>
    <row r="43" spans="1:6" ht="19.5" x14ac:dyDescent="0.25">
      <c r="A43" s="3">
        <v>46083</v>
      </c>
      <c r="B43" s="4" t="s">
        <v>35</v>
      </c>
      <c r="C43" s="7" t="s">
        <v>36</v>
      </c>
      <c r="D43" s="2">
        <v>1900</v>
      </c>
      <c r="F43" s="2">
        <f t="shared" si="0"/>
        <v>1502447731.0700002</v>
      </c>
    </row>
    <row r="44" spans="1:6" ht="24" customHeight="1" x14ac:dyDescent="0.25">
      <c r="A44" s="3">
        <v>46083</v>
      </c>
      <c r="B44" s="4" t="s">
        <v>37</v>
      </c>
      <c r="C44" s="7" t="s">
        <v>38</v>
      </c>
      <c r="D44" s="2">
        <v>316379.82</v>
      </c>
      <c r="F44" s="2">
        <f t="shared" si="0"/>
        <v>1502764110.8900001</v>
      </c>
    </row>
    <row r="45" spans="1:6" ht="24" customHeight="1" x14ac:dyDescent="0.25">
      <c r="A45" s="3">
        <v>46083</v>
      </c>
      <c r="B45" s="4" t="s">
        <v>37</v>
      </c>
      <c r="C45" s="7" t="s">
        <v>39</v>
      </c>
      <c r="E45" s="2">
        <v>316379.82</v>
      </c>
      <c r="F45" s="2">
        <f t="shared" si="0"/>
        <v>1502447731.0700002</v>
      </c>
    </row>
    <row r="46" spans="1:6" ht="31.5" customHeight="1" x14ac:dyDescent="0.25">
      <c r="A46" s="3">
        <v>46083</v>
      </c>
      <c r="B46" s="4" t="s">
        <v>40</v>
      </c>
      <c r="C46" s="7" t="s">
        <v>41</v>
      </c>
      <c r="E46" s="2">
        <v>6710.33</v>
      </c>
      <c r="F46" s="2">
        <f t="shared" si="0"/>
        <v>1502441020.7400002</v>
      </c>
    </row>
    <row r="47" spans="1:6" ht="31.5" customHeight="1" x14ac:dyDescent="0.25">
      <c r="A47" s="3">
        <v>46083</v>
      </c>
      <c r="B47" s="4" t="s">
        <v>40</v>
      </c>
      <c r="C47" s="7" t="s">
        <v>41</v>
      </c>
      <c r="E47" s="2">
        <v>5466.39</v>
      </c>
      <c r="F47" s="2">
        <f t="shared" si="0"/>
        <v>1502435554.3500001</v>
      </c>
    </row>
    <row r="48" spans="1:6" ht="31.5" customHeight="1" x14ac:dyDescent="0.25">
      <c r="A48" s="3">
        <v>46083</v>
      </c>
      <c r="B48" s="4" t="s">
        <v>40</v>
      </c>
      <c r="C48" s="7" t="s">
        <v>41</v>
      </c>
      <c r="E48" s="2">
        <v>5790.19</v>
      </c>
      <c r="F48" s="2">
        <f t="shared" si="0"/>
        <v>1502429764.1600001</v>
      </c>
    </row>
    <row r="49" spans="1:6" ht="31.5" customHeight="1" x14ac:dyDescent="0.25">
      <c r="A49" s="3">
        <v>46083</v>
      </c>
      <c r="B49" s="4" t="s">
        <v>40</v>
      </c>
      <c r="C49" s="7" t="s">
        <v>41</v>
      </c>
      <c r="E49" s="5">
        <v>100</v>
      </c>
      <c r="F49" s="2">
        <f t="shared" si="0"/>
        <v>1502429664.1600001</v>
      </c>
    </row>
    <row r="50" spans="1:6" ht="31.5" customHeight="1" x14ac:dyDescent="0.25">
      <c r="A50" s="3">
        <v>46083</v>
      </c>
      <c r="B50" s="4" t="s">
        <v>40</v>
      </c>
      <c r="C50" s="7" t="s">
        <v>41</v>
      </c>
      <c r="E50" s="2">
        <v>172399.76</v>
      </c>
      <c r="F50" s="2">
        <f t="shared" si="0"/>
        <v>1502257264.4000001</v>
      </c>
    </row>
    <row r="51" spans="1:6" ht="31.5" customHeight="1" x14ac:dyDescent="0.25">
      <c r="A51" s="3">
        <v>46083</v>
      </c>
      <c r="B51" s="4" t="s">
        <v>40</v>
      </c>
      <c r="C51" s="7" t="s">
        <v>41</v>
      </c>
      <c r="E51" s="2">
        <v>29503.29</v>
      </c>
      <c r="F51" s="2">
        <f t="shared" si="0"/>
        <v>1502227761.1100001</v>
      </c>
    </row>
    <row r="52" spans="1:6" ht="31.5" customHeight="1" x14ac:dyDescent="0.25">
      <c r="A52" s="3">
        <v>46083</v>
      </c>
      <c r="B52" s="4" t="s">
        <v>42</v>
      </c>
      <c r="C52" s="7" t="s">
        <v>43</v>
      </c>
      <c r="E52" s="2">
        <v>175760.29</v>
      </c>
      <c r="F52" s="2">
        <f t="shared" si="0"/>
        <v>1502052000.8200002</v>
      </c>
    </row>
    <row r="53" spans="1:6" ht="31.5" customHeight="1" x14ac:dyDescent="0.25">
      <c r="A53" s="3">
        <v>46083</v>
      </c>
      <c r="B53" s="4" t="s">
        <v>42</v>
      </c>
      <c r="C53" s="7" t="s">
        <v>43</v>
      </c>
      <c r="E53" s="2">
        <v>40868.800000000003</v>
      </c>
      <c r="F53" s="2">
        <f t="shared" si="0"/>
        <v>1502011132.0200002</v>
      </c>
    </row>
    <row r="54" spans="1:6" ht="31.5" customHeight="1" x14ac:dyDescent="0.25">
      <c r="A54" s="3">
        <v>46083</v>
      </c>
      <c r="B54" s="4" t="s">
        <v>42</v>
      </c>
      <c r="C54" s="7" t="s">
        <v>43</v>
      </c>
      <c r="E54" s="2">
        <v>43289.599999999999</v>
      </c>
      <c r="F54" s="2">
        <f t="shared" si="0"/>
        <v>1501967842.4200003</v>
      </c>
    </row>
    <row r="55" spans="1:6" ht="31.5" customHeight="1" x14ac:dyDescent="0.25">
      <c r="A55" s="3">
        <v>46083</v>
      </c>
      <c r="B55" s="4" t="s">
        <v>42</v>
      </c>
      <c r="C55" s="7" t="s">
        <v>43</v>
      </c>
      <c r="E55" s="5">
        <v>350</v>
      </c>
      <c r="F55" s="2">
        <f t="shared" si="0"/>
        <v>1501967492.4200003</v>
      </c>
    </row>
    <row r="56" spans="1:6" ht="31.5" customHeight="1" x14ac:dyDescent="0.25">
      <c r="A56" s="3">
        <v>46083</v>
      </c>
      <c r="B56" s="4" t="s">
        <v>42</v>
      </c>
      <c r="C56" s="7" t="s">
        <v>43</v>
      </c>
      <c r="E56" s="2">
        <v>1163731.31</v>
      </c>
      <c r="F56" s="2">
        <f t="shared" si="0"/>
        <v>1500803761.1100004</v>
      </c>
    </row>
    <row r="57" spans="1:6" ht="31.5" customHeight="1" x14ac:dyDescent="0.25">
      <c r="A57" s="3">
        <v>46083</v>
      </c>
      <c r="B57" s="4" t="s">
        <v>42</v>
      </c>
      <c r="C57" s="7" t="s">
        <v>43</v>
      </c>
      <c r="E57" s="2">
        <v>217505.53</v>
      </c>
      <c r="F57" s="2">
        <f t="shared" si="0"/>
        <v>1500586255.5800004</v>
      </c>
    </row>
    <row r="58" spans="1:6" ht="21.75" customHeight="1" x14ac:dyDescent="0.25">
      <c r="A58" s="3">
        <v>46083</v>
      </c>
      <c r="B58" s="4" t="s">
        <v>44</v>
      </c>
      <c r="C58" s="7" t="s">
        <v>45</v>
      </c>
      <c r="D58" s="2">
        <v>5500</v>
      </c>
      <c r="F58" s="2">
        <f t="shared" si="0"/>
        <v>1500591755.5800004</v>
      </c>
    </row>
    <row r="59" spans="1:6" ht="21.75" customHeight="1" x14ac:dyDescent="0.25">
      <c r="A59" s="3">
        <v>46083</v>
      </c>
      <c r="B59" s="4" t="s">
        <v>46</v>
      </c>
      <c r="C59" s="7" t="s">
        <v>47</v>
      </c>
      <c r="D59" s="2">
        <v>3300</v>
      </c>
      <c r="F59" s="2">
        <f t="shared" si="0"/>
        <v>1500595055.5800004</v>
      </c>
    </row>
    <row r="60" spans="1:6" ht="21.75" customHeight="1" x14ac:dyDescent="0.25">
      <c r="A60" s="3">
        <v>46083</v>
      </c>
      <c r="B60" s="4" t="s">
        <v>48</v>
      </c>
      <c r="C60" s="7" t="s">
        <v>49</v>
      </c>
      <c r="D60" s="2">
        <v>9394.25</v>
      </c>
      <c r="F60" s="2">
        <f t="shared" si="0"/>
        <v>1500604449.8300004</v>
      </c>
    </row>
    <row r="61" spans="1:6" ht="21.75" customHeight="1" x14ac:dyDescent="0.25">
      <c r="A61" s="3">
        <v>46083</v>
      </c>
      <c r="B61" s="4" t="s">
        <v>50</v>
      </c>
      <c r="C61" s="7" t="s">
        <v>51</v>
      </c>
      <c r="D61" s="2">
        <v>48024.43</v>
      </c>
      <c r="F61" s="2">
        <f t="shared" si="0"/>
        <v>1500652474.2600005</v>
      </c>
    </row>
    <row r="62" spans="1:6" ht="21.75" customHeight="1" x14ac:dyDescent="0.25">
      <c r="A62" s="3">
        <v>46083</v>
      </c>
      <c r="B62" s="4" t="s">
        <v>52</v>
      </c>
      <c r="C62" s="7" t="s">
        <v>53</v>
      </c>
      <c r="D62" s="2">
        <v>4400</v>
      </c>
      <c r="F62" s="2">
        <f t="shared" si="0"/>
        <v>1500656874.2600005</v>
      </c>
    </row>
    <row r="63" spans="1:6" ht="21.75" customHeight="1" x14ac:dyDescent="0.25">
      <c r="A63" s="3">
        <v>46083</v>
      </c>
      <c r="B63" s="4" t="s">
        <v>54</v>
      </c>
      <c r="C63" s="7" t="s">
        <v>55</v>
      </c>
      <c r="D63" s="2">
        <v>2200</v>
      </c>
      <c r="F63" s="2">
        <f t="shared" si="0"/>
        <v>1500659074.2600005</v>
      </c>
    </row>
    <row r="64" spans="1:6" ht="21.75" customHeight="1" x14ac:dyDescent="0.25">
      <c r="A64" s="3">
        <v>46083</v>
      </c>
      <c r="B64" s="4" t="s">
        <v>56</v>
      </c>
      <c r="C64" s="7" t="s">
        <v>57</v>
      </c>
      <c r="D64" s="2">
        <v>5500</v>
      </c>
      <c r="F64" s="2">
        <f t="shared" si="0"/>
        <v>1500664574.2600005</v>
      </c>
    </row>
    <row r="65" spans="1:6" ht="21.75" customHeight="1" x14ac:dyDescent="0.25">
      <c r="A65" s="3">
        <v>46083</v>
      </c>
      <c r="B65" s="4" t="s">
        <v>58</v>
      </c>
      <c r="C65" s="7" t="s">
        <v>59</v>
      </c>
      <c r="D65" s="2">
        <v>3300</v>
      </c>
      <c r="F65" s="2">
        <f t="shared" si="0"/>
        <v>1500667874.2600005</v>
      </c>
    </row>
    <row r="66" spans="1:6" ht="21.75" customHeight="1" x14ac:dyDescent="0.25">
      <c r="A66" s="3">
        <v>46083</v>
      </c>
      <c r="B66" s="4" t="s">
        <v>60</v>
      </c>
      <c r="C66" s="7" t="s">
        <v>61</v>
      </c>
      <c r="D66" s="2">
        <v>13247</v>
      </c>
      <c r="F66" s="2">
        <f t="shared" si="0"/>
        <v>1500681121.2600005</v>
      </c>
    </row>
    <row r="67" spans="1:6" ht="21.75" customHeight="1" x14ac:dyDescent="0.25">
      <c r="A67" s="3">
        <v>46083</v>
      </c>
      <c r="B67" s="4" t="s">
        <v>62</v>
      </c>
      <c r="C67" s="7" t="s">
        <v>63</v>
      </c>
      <c r="D67" s="2">
        <v>5500</v>
      </c>
      <c r="F67" s="2">
        <f t="shared" si="0"/>
        <v>1500686621.2600005</v>
      </c>
    </row>
    <row r="68" spans="1:6" ht="21.75" customHeight="1" x14ac:dyDescent="0.25">
      <c r="A68" s="3">
        <v>46083</v>
      </c>
      <c r="B68" s="4" t="s">
        <v>64</v>
      </c>
      <c r="C68" s="7" t="s">
        <v>65</v>
      </c>
      <c r="D68" s="2">
        <v>1100</v>
      </c>
      <c r="F68" s="2">
        <f t="shared" si="0"/>
        <v>1500687721.2600005</v>
      </c>
    </row>
    <row r="69" spans="1:6" ht="21.75" customHeight="1" x14ac:dyDescent="0.25">
      <c r="A69" s="3">
        <v>46083</v>
      </c>
      <c r="B69" s="4" t="s">
        <v>66</v>
      </c>
      <c r="C69" s="7" t="s">
        <v>67</v>
      </c>
      <c r="D69" s="2">
        <v>8500</v>
      </c>
      <c r="F69" s="2">
        <f t="shared" si="0"/>
        <v>1500696221.2600005</v>
      </c>
    </row>
    <row r="70" spans="1:6" ht="21.75" customHeight="1" x14ac:dyDescent="0.25">
      <c r="A70" s="3">
        <v>46083</v>
      </c>
      <c r="B70" s="4" t="s">
        <v>68</v>
      </c>
      <c r="C70" s="7" t="s">
        <v>69</v>
      </c>
      <c r="D70" s="2">
        <v>2200</v>
      </c>
      <c r="F70" s="2">
        <f t="shared" si="0"/>
        <v>1500698421.2600005</v>
      </c>
    </row>
    <row r="71" spans="1:6" ht="21.75" customHeight="1" x14ac:dyDescent="0.25">
      <c r="A71" s="3">
        <v>46083</v>
      </c>
      <c r="B71" s="4" t="s">
        <v>70</v>
      </c>
      <c r="C71" s="7" t="s">
        <v>71</v>
      </c>
      <c r="D71" s="2">
        <v>98367.29</v>
      </c>
      <c r="F71" s="2">
        <f t="shared" si="0"/>
        <v>1500796788.5500004</v>
      </c>
    </row>
    <row r="72" spans="1:6" ht="21.75" customHeight="1" x14ac:dyDescent="0.25">
      <c r="A72" s="3">
        <v>46083</v>
      </c>
      <c r="B72" s="4" t="s">
        <v>72</v>
      </c>
      <c r="C72" s="7" t="s">
        <v>73</v>
      </c>
      <c r="D72" s="2">
        <v>5500</v>
      </c>
      <c r="F72" s="2">
        <f t="shared" si="0"/>
        <v>1500802288.5500004</v>
      </c>
    </row>
    <row r="73" spans="1:6" ht="21.75" customHeight="1" x14ac:dyDescent="0.25">
      <c r="A73" s="3">
        <v>46083</v>
      </c>
      <c r="B73" s="4" t="s">
        <v>74</v>
      </c>
      <c r="C73" s="7" t="s">
        <v>75</v>
      </c>
      <c r="D73" s="2">
        <v>3300</v>
      </c>
      <c r="F73" s="2">
        <f t="shared" si="0"/>
        <v>1500805588.5500004</v>
      </c>
    </row>
    <row r="74" spans="1:6" ht="21.75" customHeight="1" x14ac:dyDescent="0.25">
      <c r="A74" s="3">
        <v>46083</v>
      </c>
      <c r="B74" s="4" t="s">
        <v>76</v>
      </c>
      <c r="C74" s="7" t="s">
        <v>77</v>
      </c>
      <c r="D74" s="2">
        <v>3300</v>
      </c>
      <c r="F74" s="2">
        <f t="shared" ref="F74:F137" si="1">+F73+D74-E74</f>
        <v>1500808888.5500004</v>
      </c>
    </row>
    <row r="75" spans="1:6" ht="21.75" customHeight="1" x14ac:dyDescent="0.25">
      <c r="A75" s="3">
        <v>46083</v>
      </c>
      <c r="B75" s="4" t="s">
        <v>78</v>
      </c>
      <c r="C75" s="7" t="s">
        <v>79</v>
      </c>
      <c r="D75" s="2">
        <v>15000</v>
      </c>
      <c r="F75" s="2">
        <f t="shared" si="1"/>
        <v>1500823888.5500004</v>
      </c>
    </row>
    <row r="76" spans="1:6" ht="21.75" customHeight="1" x14ac:dyDescent="0.25">
      <c r="A76" s="3">
        <v>46083</v>
      </c>
      <c r="B76" s="4" t="s">
        <v>80</v>
      </c>
      <c r="C76" s="7" t="s">
        <v>1464</v>
      </c>
      <c r="D76" s="2">
        <v>6000</v>
      </c>
      <c r="F76" s="2">
        <f t="shared" si="1"/>
        <v>1500829888.5500004</v>
      </c>
    </row>
    <row r="77" spans="1:6" ht="21.75" customHeight="1" x14ac:dyDescent="0.25">
      <c r="A77" s="3">
        <v>46083</v>
      </c>
      <c r="B77" s="4" t="s">
        <v>81</v>
      </c>
      <c r="C77" s="7" t="s">
        <v>82</v>
      </c>
      <c r="D77" s="2">
        <v>6000</v>
      </c>
      <c r="F77" s="2">
        <f t="shared" si="1"/>
        <v>1500835888.5500004</v>
      </c>
    </row>
    <row r="78" spans="1:6" ht="21.75" customHeight="1" x14ac:dyDescent="0.25">
      <c r="A78" s="3">
        <v>46083</v>
      </c>
      <c r="B78" s="4" t="s">
        <v>83</v>
      </c>
      <c r="C78" s="7" t="s">
        <v>84</v>
      </c>
      <c r="D78" s="2">
        <v>6000</v>
      </c>
      <c r="F78" s="2">
        <f t="shared" si="1"/>
        <v>1500841888.5500004</v>
      </c>
    </row>
    <row r="79" spans="1:6" ht="21.75" customHeight="1" x14ac:dyDescent="0.25">
      <c r="A79" s="3">
        <v>46083</v>
      </c>
      <c r="B79" s="4" t="s">
        <v>85</v>
      </c>
      <c r="C79" s="7" t="s">
        <v>86</v>
      </c>
      <c r="D79" s="2">
        <v>6000</v>
      </c>
      <c r="F79" s="2">
        <f t="shared" si="1"/>
        <v>1500847888.5500004</v>
      </c>
    </row>
    <row r="80" spans="1:6" ht="21.75" customHeight="1" x14ac:dyDescent="0.25">
      <c r="A80" s="3">
        <v>46083</v>
      </c>
      <c r="B80" s="4" t="s">
        <v>87</v>
      </c>
      <c r="C80" s="7" t="s">
        <v>88</v>
      </c>
      <c r="D80" s="2">
        <v>8500</v>
      </c>
      <c r="F80" s="2">
        <f t="shared" si="1"/>
        <v>1500856388.5500004</v>
      </c>
    </row>
    <row r="81" spans="1:6" ht="21.75" customHeight="1" x14ac:dyDescent="0.25">
      <c r="A81" s="3">
        <v>46083</v>
      </c>
      <c r="B81" s="4" t="s">
        <v>89</v>
      </c>
      <c r="C81" s="7" t="s">
        <v>90</v>
      </c>
      <c r="D81" s="2">
        <v>6000</v>
      </c>
      <c r="F81" s="2">
        <f t="shared" si="1"/>
        <v>1500862388.5500004</v>
      </c>
    </row>
    <row r="82" spans="1:6" ht="21.75" customHeight="1" x14ac:dyDescent="0.25">
      <c r="A82" s="3">
        <v>46083</v>
      </c>
      <c r="B82" s="4" t="s">
        <v>91</v>
      </c>
      <c r="C82" s="7" t="s">
        <v>92</v>
      </c>
      <c r="D82" s="2">
        <v>6000</v>
      </c>
      <c r="F82" s="2">
        <f t="shared" si="1"/>
        <v>1500868388.5500004</v>
      </c>
    </row>
    <row r="83" spans="1:6" ht="21.75" customHeight="1" x14ac:dyDescent="0.25">
      <c r="A83" s="3">
        <v>46083</v>
      </c>
      <c r="B83" s="4" t="s">
        <v>93</v>
      </c>
      <c r="C83" s="7" t="s">
        <v>94</v>
      </c>
      <c r="D83" s="2">
        <v>6000</v>
      </c>
      <c r="F83" s="2">
        <f t="shared" si="1"/>
        <v>1500874388.5500004</v>
      </c>
    </row>
    <row r="84" spans="1:6" ht="21.75" customHeight="1" x14ac:dyDescent="0.25">
      <c r="A84" s="3">
        <v>46083</v>
      </c>
      <c r="B84" s="4" t="s">
        <v>95</v>
      </c>
      <c r="C84" s="7" t="s">
        <v>96</v>
      </c>
      <c r="D84" s="2">
        <v>6000</v>
      </c>
      <c r="F84" s="2">
        <f t="shared" si="1"/>
        <v>1500880388.5500004</v>
      </c>
    </row>
    <row r="85" spans="1:6" ht="21.75" customHeight="1" x14ac:dyDescent="0.25">
      <c r="A85" s="3">
        <v>46083</v>
      </c>
      <c r="B85" s="4" t="s">
        <v>97</v>
      </c>
      <c r="C85" s="7" t="s">
        <v>98</v>
      </c>
      <c r="D85" s="2">
        <v>6000</v>
      </c>
      <c r="F85" s="2">
        <f t="shared" si="1"/>
        <v>1500886388.5500004</v>
      </c>
    </row>
    <row r="86" spans="1:6" ht="69.75" customHeight="1" x14ac:dyDescent="0.25">
      <c r="A86" s="3">
        <v>46084</v>
      </c>
      <c r="B86" s="4" t="s">
        <v>99</v>
      </c>
      <c r="C86" s="7" t="s">
        <v>100</v>
      </c>
      <c r="E86" s="2">
        <v>612104.56000000006</v>
      </c>
      <c r="F86" s="2">
        <f t="shared" si="1"/>
        <v>1500274283.9900005</v>
      </c>
    </row>
    <row r="87" spans="1:6" ht="69.75" customHeight="1" x14ac:dyDescent="0.25">
      <c r="A87" s="3">
        <v>46084</v>
      </c>
      <c r="B87" s="4" t="s">
        <v>99</v>
      </c>
      <c r="C87" s="7" t="s">
        <v>100</v>
      </c>
      <c r="E87" s="2">
        <v>11766350.699999999</v>
      </c>
      <c r="F87" s="2">
        <f t="shared" si="1"/>
        <v>1488507933.2900004</v>
      </c>
    </row>
    <row r="88" spans="1:6" ht="51.75" customHeight="1" x14ac:dyDescent="0.25">
      <c r="A88" s="3">
        <v>46084</v>
      </c>
      <c r="B88" s="4" t="s">
        <v>101</v>
      </c>
      <c r="C88" s="7" t="s">
        <v>102</v>
      </c>
      <c r="E88" s="2">
        <v>333704.94</v>
      </c>
      <c r="F88" s="2">
        <f t="shared" si="1"/>
        <v>1488174228.3500004</v>
      </c>
    </row>
    <row r="89" spans="1:6" ht="51.75" customHeight="1" x14ac:dyDescent="0.25">
      <c r="A89" s="3">
        <v>46084</v>
      </c>
      <c r="B89" s="4" t="s">
        <v>101</v>
      </c>
      <c r="C89" s="7" t="s">
        <v>102</v>
      </c>
      <c r="E89" s="2">
        <v>7541731.7199999997</v>
      </c>
      <c r="F89" s="2">
        <f t="shared" si="1"/>
        <v>1480632496.6300004</v>
      </c>
    </row>
    <row r="90" spans="1:6" ht="41.25" customHeight="1" x14ac:dyDescent="0.25">
      <c r="A90" s="3">
        <v>46084</v>
      </c>
      <c r="B90" s="4" t="s">
        <v>103</v>
      </c>
      <c r="C90" s="7" t="s">
        <v>104</v>
      </c>
      <c r="E90" s="2">
        <v>590718.94999999995</v>
      </c>
      <c r="F90" s="2">
        <f t="shared" si="1"/>
        <v>1480041777.6800003</v>
      </c>
    </row>
    <row r="91" spans="1:6" ht="41.25" customHeight="1" x14ac:dyDescent="0.25">
      <c r="A91" s="3">
        <v>46084</v>
      </c>
      <c r="B91" s="4" t="s">
        <v>105</v>
      </c>
      <c r="C91" s="7" t="s">
        <v>106</v>
      </c>
      <c r="E91" s="2">
        <v>27665.68</v>
      </c>
      <c r="F91" s="2">
        <f t="shared" si="1"/>
        <v>1480014112.0000002</v>
      </c>
    </row>
    <row r="92" spans="1:6" ht="41.25" customHeight="1" x14ac:dyDescent="0.25">
      <c r="A92" s="3">
        <v>46084</v>
      </c>
      <c r="B92" s="4" t="s">
        <v>105</v>
      </c>
      <c r="C92" s="7" t="s">
        <v>106</v>
      </c>
      <c r="E92" s="2">
        <v>625244.31999999995</v>
      </c>
      <c r="F92" s="2">
        <f t="shared" si="1"/>
        <v>1479388867.6800003</v>
      </c>
    </row>
    <row r="93" spans="1:6" ht="58.5" customHeight="1" x14ac:dyDescent="0.25">
      <c r="A93" s="3">
        <v>46084</v>
      </c>
      <c r="B93" s="4" t="s">
        <v>107</v>
      </c>
      <c r="C93" s="7" t="s">
        <v>108</v>
      </c>
      <c r="E93" s="2">
        <v>107903.25</v>
      </c>
      <c r="F93" s="2">
        <f t="shared" si="1"/>
        <v>1479280964.4300003</v>
      </c>
    </row>
    <row r="94" spans="1:6" ht="58.5" customHeight="1" x14ac:dyDescent="0.25">
      <c r="A94" s="3">
        <v>46084</v>
      </c>
      <c r="B94" s="4" t="s">
        <v>109</v>
      </c>
      <c r="C94" s="7" t="s">
        <v>110</v>
      </c>
      <c r="E94" s="2">
        <v>777034.99</v>
      </c>
      <c r="F94" s="2">
        <f t="shared" si="1"/>
        <v>1478503929.4400003</v>
      </c>
    </row>
    <row r="95" spans="1:6" ht="58.5" customHeight="1" x14ac:dyDescent="0.25">
      <c r="A95" s="3">
        <v>46084</v>
      </c>
      <c r="B95" s="4" t="s">
        <v>109</v>
      </c>
      <c r="C95" s="7" t="s">
        <v>110</v>
      </c>
      <c r="E95" s="2">
        <v>14047752.380000001</v>
      </c>
      <c r="F95" s="2">
        <f t="shared" si="1"/>
        <v>1464456177.0600002</v>
      </c>
    </row>
    <row r="96" spans="1:6" ht="18" customHeight="1" x14ac:dyDescent="0.25">
      <c r="A96" s="3">
        <v>46084</v>
      </c>
      <c r="B96" s="4" t="s">
        <v>111</v>
      </c>
      <c r="C96" s="7" t="s">
        <v>112</v>
      </c>
      <c r="D96" s="2">
        <v>15840</v>
      </c>
      <c r="F96" s="2">
        <f t="shared" si="1"/>
        <v>1464472017.0600002</v>
      </c>
    </row>
    <row r="97" spans="1:6" ht="18" customHeight="1" x14ac:dyDescent="0.25">
      <c r="A97" s="3">
        <v>46084</v>
      </c>
      <c r="B97" s="4" t="s">
        <v>111</v>
      </c>
      <c r="C97" s="7" t="s">
        <v>112</v>
      </c>
      <c r="D97" s="2">
        <v>8400</v>
      </c>
      <c r="F97" s="2">
        <f t="shared" si="1"/>
        <v>1464480417.0600002</v>
      </c>
    </row>
    <row r="98" spans="1:6" ht="18" customHeight="1" x14ac:dyDescent="0.25">
      <c r="A98" s="3">
        <v>46084</v>
      </c>
      <c r="B98" s="4" t="s">
        <v>111</v>
      </c>
      <c r="C98" s="7" t="s">
        <v>112</v>
      </c>
      <c r="D98" s="2">
        <v>9000</v>
      </c>
      <c r="F98" s="2">
        <f t="shared" si="1"/>
        <v>1464489417.0600002</v>
      </c>
    </row>
    <row r="99" spans="1:6" ht="23.25" customHeight="1" x14ac:dyDescent="0.25">
      <c r="A99" s="3">
        <v>46084</v>
      </c>
      <c r="B99" s="4" t="s">
        <v>113</v>
      </c>
      <c r="C99" s="7" t="s">
        <v>114</v>
      </c>
      <c r="E99" s="2">
        <v>376738.68</v>
      </c>
      <c r="F99" s="2">
        <f t="shared" si="1"/>
        <v>1464112678.3800001</v>
      </c>
    </row>
    <row r="100" spans="1:6" ht="23.25" customHeight="1" x14ac:dyDescent="0.25">
      <c r="A100" s="3">
        <v>46084</v>
      </c>
      <c r="B100" s="4" t="s">
        <v>113</v>
      </c>
      <c r="C100" s="7" t="s">
        <v>115</v>
      </c>
      <c r="D100" s="2">
        <v>376738.68</v>
      </c>
      <c r="F100" s="2">
        <f t="shared" si="1"/>
        <v>1464489417.0600002</v>
      </c>
    </row>
    <row r="101" spans="1:6" ht="32.25" customHeight="1" x14ac:dyDescent="0.25">
      <c r="A101" s="3">
        <v>46084</v>
      </c>
      <c r="B101" s="4" t="s">
        <v>116</v>
      </c>
      <c r="C101" s="7" t="s">
        <v>117</v>
      </c>
      <c r="D101" s="2">
        <v>582738</v>
      </c>
      <c r="F101" s="2">
        <f t="shared" si="1"/>
        <v>1465072155.0600002</v>
      </c>
    </row>
    <row r="102" spans="1:6" ht="32.25" customHeight="1" x14ac:dyDescent="0.25">
      <c r="A102" s="3">
        <v>46084</v>
      </c>
      <c r="B102" s="4" t="s">
        <v>118</v>
      </c>
      <c r="C102" s="7" t="s">
        <v>119</v>
      </c>
      <c r="E102" s="2">
        <v>55574.06</v>
      </c>
      <c r="F102" s="2">
        <f t="shared" si="1"/>
        <v>1465016581.0000002</v>
      </c>
    </row>
    <row r="103" spans="1:6" ht="32.25" customHeight="1" x14ac:dyDescent="0.25">
      <c r="A103" s="3">
        <v>46084</v>
      </c>
      <c r="B103" s="4" t="s">
        <v>118</v>
      </c>
      <c r="C103" s="7" t="s">
        <v>119</v>
      </c>
      <c r="E103" s="2">
        <v>9566.66</v>
      </c>
      <c r="F103" s="2">
        <f t="shared" si="1"/>
        <v>1465007014.3400002</v>
      </c>
    </row>
    <row r="104" spans="1:6" ht="32.25" customHeight="1" x14ac:dyDescent="0.25">
      <c r="A104" s="3">
        <v>46084</v>
      </c>
      <c r="B104" s="4" t="s">
        <v>118</v>
      </c>
      <c r="C104" s="7" t="s">
        <v>119</v>
      </c>
      <c r="E104" s="2">
        <v>10133.34</v>
      </c>
      <c r="F104" s="2">
        <f t="shared" si="1"/>
        <v>1464996881.0000002</v>
      </c>
    </row>
    <row r="105" spans="1:6" ht="32.25" customHeight="1" x14ac:dyDescent="0.25">
      <c r="A105" s="3">
        <v>46084</v>
      </c>
      <c r="B105" s="4" t="s">
        <v>118</v>
      </c>
      <c r="C105" s="7" t="s">
        <v>119</v>
      </c>
      <c r="E105" s="5">
        <v>50</v>
      </c>
      <c r="F105" s="2">
        <f t="shared" si="1"/>
        <v>1464996831.0000002</v>
      </c>
    </row>
    <row r="106" spans="1:6" ht="32.25" customHeight="1" x14ac:dyDescent="0.25">
      <c r="A106" s="3">
        <v>46084</v>
      </c>
      <c r="B106" s="4" t="s">
        <v>118</v>
      </c>
      <c r="C106" s="7" t="s">
        <v>119</v>
      </c>
      <c r="E106" s="2">
        <v>258009.26</v>
      </c>
      <c r="F106" s="2">
        <f t="shared" si="1"/>
        <v>1464738821.7400002</v>
      </c>
    </row>
    <row r="107" spans="1:6" ht="32.25" customHeight="1" x14ac:dyDescent="0.25">
      <c r="A107" s="3">
        <v>46084</v>
      </c>
      <c r="B107" s="4" t="s">
        <v>118</v>
      </c>
      <c r="C107" s="7" t="s">
        <v>119</v>
      </c>
      <c r="E107" s="2">
        <v>49715.199999999997</v>
      </c>
      <c r="F107" s="2">
        <f t="shared" si="1"/>
        <v>1464689106.5400002</v>
      </c>
    </row>
    <row r="108" spans="1:6" ht="22.5" customHeight="1" x14ac:dyDescent="0.25">
      <c r="A108" s="3">
        <v>46084</v>
      </c>
      <c r="B108" s="4" t="s">
        <v>120</v>
      </c>
      <c r="C108" s="7" t="s">
        <v>121</v>
      </c>
      <c r="D108" s="2">
        <v>3300</v>
      </c>
      <c r="F108" s="2">
        <f t="shared" si="1"/>
        <v>1464692406.5400002</v>
      </c>
    </row>
    <row r="109" spans="1:6" ht="22.5" customHeight="1" x14ac:dyDescent="0.25">
      <c r="A109" s="3">
        <v>46084</v>
      </c>
      <c r="B109" s="4" t="s">
        <v>122</v>
      </c>
      <c r="C109" s="7" t="s">
        <v>123</v>
      </c>
      <c r="D109" s="2">
        <v>3187.02</v>
      </c>
      <c r="F109" s="2">
        <f t="shared" si="1"/>
        <v>1464695593.5600002</v>
      </c>
    </row>
    <row r="110" spans="1:6" ht="22.5" customHeight="1" x14ac:dyDescent="0.25">
      <c r="A110" s="3">
        <v>46084</v>
      </c>
      <c r="B110" s="4" t="s">
        <v>124</v>
      </c>
      <c r="C110" s="7" t="s">
        <v>125</v>
      </c>
      <c r="D110" s="2">
        <v>2966.82</v>
      </c>
      <c r="F110" s="2">
        <f t="shared" si="1"/>
        <v>1464698560.3800001</v>
      </c>
    </row>
    <row r="111" spans="1:6" ht="22.5" customHeight="1" x14ac:dyDescent="0.25">
      <c r="A111" s="3">
        <v>46084</v>
      </c>
      <c r="B111" s="4" t="s">
        <v>126</v>
      </c>
      <c r="C111" s="7" t="s">
        <v>127</v>
      </c>
      <c r="D111" s="2">
        <v>7500</v>
      </c>
      <c r="F111" s="2">
        <f t="shared" si="1"/>
        <v>1464706060.3800001</v>
      </c>
    </row>
    <row r="112" spans="1:6" ht="22.5" customHeight="1" x14ac:dyDescent="0.25">
      <c r="A112" s="3">
        <v>46084</v>
      </c>
      <c r="B112" s="4" t="s">
        <v>128</v>
      </c>
      <c r="C112" s="7" t="s">
        <v>129</v>
      </c>
      <c r="D112" s="2">
        <v>5500</v>
      </c>
      <c r="F112" s="2">
        <f t="shared" si="1"/>
        <v>1464711560.3800001</v>
      </c>
    </row>
    <row r="113" spans="1:6" ht="22.5" customHeight="1" x14ac:dyDescent="0.25">
      <c r="A113" s="3">
        <v>46084</v>
      </c>
      <c r="B113" s="4" t="s">
        <v>130</v>
      </c>
      <c r="C113" s="7" t="s">
        <v>131</v>
      </c>
      <c r="D113" s="2">
        <v>5500</v>
      </c>
      <c r="F113" s="2">
        <f t="shared" si="1"/>
        <v>1464717060.3800001</v>
      </c>
    </row>
    <row r="114" spans="1:6" ht="22.5" customHeight="1" x14ac:dyDescent="0.25">
      <c r="A114" s="3">
        <v>46084</v>
      </c>
      <c r="B114" s="4" t="s">
        <v>132</v>
      </c>
      <c r="C114" s="7" t="s">
        <v>133</v>
      </c>
      <c r="D114" s="2">
        <v>15000</v>
      </c>
      <c r="F114" s="2">
        <f t="shared" si="1"/>
        <v>1464732060.3800001</v>
      </c>
    </row>
    <row r="115" spans="1:6" ht="22.5" customHeight="1" x14ac:dyDescent="0.25">
      <c r="A115" s="3">
        <v>46084</v>
      </c>
      <c r="B115" s="4" t="s">
        <v>134</v>
      </c>
      <c r="C115" s="7" t="s">
        <v>135</v>
      </c>
      <c r="D115" s="2">
        <v>43511.63</v>
      </c>
      <c r="F115" s="2">
        <f t="shared" si="1"/>
        <v>1464775572.0100002</v>
      </c>
    </row>
    <row r="116" spans="1:6" ht="22.5" customHeight="1" x14ac:dyDescent="0.25">
      <c r="A116" s="3">
        <v>46084</v>
      </c>
      <c r="B116" s="4" t="s">
        <v>136</v>
      </c>
      <c r="C116" s="7" t="s">
        <v>137</v>
      </c>
      <c r="D116" s="2">
        <v>3300</v>
      </c>
      <c r="F116" s="2">
        <f t="shared" si="1"/>
        <v>1464778872.0100002</v>
      </c>
    </row>
    <row r="117" spans="1:6" ht="22.5" customHeight="1" x14ac:dyDescent="0.25">
      <c r="A117" s="3">
        <v>46084</v>
      </c>
      <c r="B117" s="4" t="s">
        <v>138</v>
      </c>
      <c r="C117" s="7" t="s">
        <v>1465</v>
      </c>
      <c r="D117" s="2">
        <v>5500</v>
      </c>
      <c r="F117" s="2">
        <f t="shared" si="1"/>
        <v>1464784372.0100002</v>
      </c>
    </row>
    <row r="118" spans="1:6" ht="22.5" customHeight="1" x14ac:dyDescent="0.25">
      <c r="A118" s="3">
        <v>46084</v>
      </c>
      <c r="B118" s="4" t="s">
        <v>139</v>
      </c>
      <c r="C118" s="7" t="s">
        <v>140</v>
      </c>
      <c r="D118" s="2">
        <v>5500</v>
      </c>
      <c r="F118" s="2">
        <f t="shared" si="1"/>
        <v>1464789872.0100002</v>
      </c>
    </row>
    <row r="119" spans="1:6" ht="22.5" customHeight="1" x14ac:dyDescent="0.25">
      <c r="A119" s="3">
        <v>46084</v>
      </c>
      <c r="B119" s="4" t="s">
        <v>141</v>
      </c>
      <c r="C119" s="7" t="s">
        <v>142</v>
      </c>
      <c r="D119" s="2">
        <v>1700</v>
      </c>
      <c r="F119" s="2">
        <f t="shared" si="1"/>
        <v>1464791572.0100002</v>
      </c>
    </row>
    <row r="120" spans="1:6" ht="57.75" customHeight="1" x14ac:dyDescent="0.25">
      <c r="A120" s="3">
        <v>46085</v>
      </c>
      <c r="B120" s="4" t="s">
        <v>143</v>
      </c>
      <c r="C120" s="7" t="s">
        <v>144</v>
      </c>
      <c r="E120" s="2">
        <v>132291999.15000001</v>
      </c>
      <c r="F120" s="2">
        <f t="shared" si="1"/>
        <v>1332499572.8600001</v>
      </c>
    </row>
    <row r="121" spans="1:6" ht="49.5" customHeight="1" x14ac:dyDescent="0.25">
      <c r="A121" s="3">
        <v>46085</v>
      </c>
      <c r="B121" s="4" t="s">
        <v>145</v>
      </c>
      <c r="C121" s="7" t="s">
        <v>146</v>
      </c>
      <c r="E121" s="2">
        <v>76920</v>
      </c>
      <c r="F121" s="2">
        <f t="shared" si="1"/>
        <v>1332422652.8600001</v>
      </c>
    </row>
    <row r="122" spans="1:6" ht="50.25" customHeight="1" x14ac:dyDescent="0.25">
      <c r="A122" s="3">
        <v>46085</v>
      </c>
      <c r="B122" s="4" t="s">
        <v>147</v>
      </c>
      <c r="C122" s="7" t="s">
        <v>148</v>
      </c>
      <c r="E122" s="2">
        <v>43655</v>
      </c>
      <c r="F122" s="2">
        <f t="shared" si="1"/>
        <v>1332378997.8600001</v>
      </c>
    </row>
    <row r="123" spans="1:6" ht="33" customHeight="1" x14ac:dyDescent="0.25">
      <c r="A123" s="3">
        <v>46085</v>
      </c>
      <c r="B123" s="4" t="s">
        <v>149</v>
      </c>
      <c r="C123" s="7" t="s">
        <v>150</v>
      </c>
      <c r="E123" s="2">
        <v>8000</v>
      </c>
      <c r="F123" s="2">
        <f t="shared" si="1"/>
        <v>1332370997.8600001</v>
      </c>
    </row>
    <row r="124" spans="1:6" ht="33" customHeight="1" x14ac:dyDescent="0.25">
      <c r="A124" s="3">
        <v>46085</v>
      </c>
      <c r="B124" s="4" t="s">
        <v>149</v>
      </c>
      <c r="C124" s="7" t="s">
        <v>150</v>
      </c>
      <c r="E124" s="2">
        <v>14400</v>
      </c>
      <c r="F124" s="2">
        <f t="shared" si="1"/>
        <v>1332356597.8600001</v>
      </c>
    </row>
    <row r="125" spans="1:6" ht="33" customHeight="1" x14ac:dyDescent="0.25">
      <c r="A125" s="3">
        <v>46085</v>
      </c>
      <c r="B125" s="4" t="s">
        <v>149</v>
      </c>
      <c r="C125" s="7" t="s">
        <v>150</v>
      </c>
      <c r="E125" s="2">
        <v>72000</v>
      </c>
      <c r="F125" s="2">
        <f t="shared" si="1"/>
        <v>1332284597.8600001</v>
      </c>
    </row>
    <row r="126" spans="1:6" ht="33" customHeight="1" x14ac:dyDescent="0.25">
      <c r="A126" s="3">
        <v>46085</v>
      </c>
      <c r="B126" s="4" t="s">
        <v>151</v>
      </c>
      <c r="C126" s="7" t="s">
        <v>152</v>
      </c>
      <c r="E126" s="2">
        <v>10500</v>
      </c>
      <c r="F126" s="2">
        <f t="shared" si="1"/>
        <v>1332274097.8600001</v>
      </c>
    </row>
    <row r="127" spans="1:6" ht="33" customHeight="1" x14ac:dyDescent="0.25">
      <c r="A127" s="3">
        <v>46085</v>
      </c>
      <c r="B127" s="4" t="s">
        <v>151</v>
      </c>
      <c r="C127" s="7" t="s">
        <v>152</v>
      </c>
      <c r="E127" s="2">
        <v>18900</v>
      </c>
      <c r="F127" s="2">
        <f t="shared" si="1"/>
        <v>1332255197.8600001</v>
      </c>
    </row>
    <row r="128" spans="1:6" ht="33" customHeight="1" x14ac:dyDescent="0.25">
      <c r="A128" s="3">
        <v>46085</v>
      </c>
      <c r="B128" s="4" t="s">
        <v>151</v>
      </c>
      <c r="C128" s="7" t="s">
        <v>152</v>
      </c>
      <c r="E128" s="2">
        <v>94500</v>
      </c>
      <c r="F128" s="2">
        <f t="shared" si="1"/>
        <v>1332160697.8600001</v>
      </c>
    </row>
    <row r="129" spans="1:6" ht="33" customHeight="1" x14ac:dyDescent="0.25">
      <c r="A129" s="3">
        <v>46085</v>
      </c>
      <c r="B129" s="4" t="s">
        <v>153</v>
      </c>
      <c r="C129" s="7" t="s">
        <v>154</v>
      </c>
      <c r="E129" s="2">
        <v>8000</v>
      </c>
      <c r="F129" s="2">
        <f t="shared" si="1"/>
        <v>1332152697.8600001</v>
      </c>
    </row>
    <row r="130" spans="1:6" ht="33" customHeight="1" x14ac:dyDescent="0.25">
      <c r="A130" s="3">
        <v>46085</v>
      </c>
      <c r="B130" s="4" t="s">
        <v>153</v>
      </c>
      <c r="C130" s="7" t="s">
        <v>154</v>
      </c>
      <c r="E130" s="2">
        <v>14400</v>
      </c>
      <c r="F130" s="2">
        <f t="shared" si="1"/>
        <v>1332138297.8600001</v>
      </c>
    </row>
    <row r="131" spans="1:6" ht="33" customHeight="1" x14ac:dyDescent="0.25">
      <c r="A131" s="3">
        <v>46085</v>
      </c>
      <c r="B131" s="4" t="s">
        <v>153</v>
      </c>
      <c r="C131" s="7" t="s">
        <v>154</v>
      </c>
      <c r="E131" s="2">
        <v>72000</v>
      </c>
      <c r="F131" s="2">
        <f t="shared" si="1"/>
        <v>1332066297.8600001</v>
      </c>
    </row>
    <row r="132" spans="1:6" ht="33" customHeight="1" x14ac:dyDescent="0.25">
      <c r="A132" s="3">
        <v>46085</v>
      </c>
      <c r="B132" s="4" t="s">
        <v>155</v>
      </c>
      <c r="C132" s="7" t="s">
        <v>156</v>
      </c>
      <c r="E132" s="2">
        <v>67105896.770000003</v>
      </c>
      <c r="F132" s="2">
        <f t="shared" si="1"/>
        <v>1264960401.0900002</v>
      </c>
    </row>
    <row r="133" spans="1:6" ht="33" customHeight="1" x14ac:dyDescent="0.25">
      <c r="A133" s="3">
        <v>46085</v>
      </c>
      <c r="B133" s="4" t="s">
        <v>157</v>
      </c>
      <c r="C133" s="7" t="s">
        <v>158</v>
      </c>
      <c r="E133" s="2">
        <v>165592767.88</v>
      </c>
      <c r="F133" s="2">
        <f t="shared" si="1"/>
        <v>1099367633.21</v>
      </c>
    </row>
    <row r="134" spans="1:6" ht="40.5" customHeight="1" x14ac:dyDescent="0.25">
      <c r="A134" s="3">
        <v>46085</v>
      </c>
      <c r="B134" s="4" t="s">
        <v>159</v>
      </c>
      <c r="C134" s="7" t="s">
        <v>160</v>
      </c>
      <c r="E134" s="2">
        <v>55000000</v>
      </c>
      <c r="F134" s="2">
        <f t="shared" si="1"/>
        <v>1044367633.21</v>
      </c>
    </row>
    <row r="135" spans="1:6" ht="40.5" customHeight="1" x14ac:dyDescent="0.25">
      <c r="A135" s="3">
        <v>46085</v>
      </c>
      <c r="B135" s="4" t="s">
        <v>161</v>
      </c>
      <c r="C135" s="7" t="s">
        <v>162</v>
      </c>
      <c r="E135" s="2">
        <v>136988828.66999999</v>
      </c>
      <c r="F135" s="2">
        <f t="shared" si="1"/>
        <v>907378804.54000008</v>
      </c>
    </row>
    <row r="136" spans="1:6" ht="40.5" customHeight="1" x14ac:dyDescent="0.25">
      <c r="A136" s="3">
        <v>46085</v>
      </c>
      <c r="B136" s="4" t="s">
        <v>163</v>
      </c>
      <c r="C136" s="7" t="s">
        <v>164</v>
      </c>
      <c r="E136" s="2">
        <v>131195020.23999999</v>
      </c>
      <c r="F136" s="2">
        <f t="shared" si="1"/>
        <v>776183784.30000007</v>
      </c>
    </row>
    <row r="137" spans="1:6" ht="50.25" customHeight="1" x14ac:dyDescent="0.25">
      <c r="A137" s="3">
        <v>46085</v>
      </c>
      <c r="B137" s="4" t="s">
        <v>165</v>
      </c>
      <c r="C137" s="7" t="s">
        <v>166</v>
      </c>
      <c r="E137" s="2">
        <v>26595.05</v>
      </c>
      <c r="F137" s="2">
        <f t="shared" si="1"/>
        <v>776157189.25000012</v>
      </c>
    </row>
    <row r="138" spans="1:6" ht="50.25" customHeight="1" x14ac:dyDescent="0.25">
      <c r="A138" s="3">
        <v>46085</v>
      </c>
      <c r="B138" s="4" t="s">
        <v>165</v>
      </c>
      <c r="C138" s="7" t="s">
        <v>166</v>
      </c>
      <c r="E138" s="2">
        <v>28722.65</v>
      </c>
      <c r="F138" s="2">
        <f t="shared" ref="F138:F201" si="2">+F137+D138-E138</f>
        <v>776128466.60000014</v>
      </c>
    </row>
    <row r="139" spans="1:6" ht="50.25" customHeight="1" x14ac:dyDescent="0.25">
      <c r="A139" s="3">
        <v>46085</v>
      </c>
      <c r="B139" s="4" t="s">
        <v>165</v>
      </c>
      <c r="C139" s="7" t="s">
        <v>166</v>
      </c>
      <c r="E139" s="2">
        <v>572325.48</v>
      </c>
      <c r="F139" s="2">
        <f t="shared" si="2"/>
        <v>775556141.12000012</v>
      </c>
    </row>
    <row r="140" spans="1:6" ht="50.25" customHeight="1" x14ac:dyDescent="0.25">
      <c r="A140" s="3">
        <v>46085</v>
      </c>
      <c r="B140" s="4" t="s">
        <v>167</v>
      </c>
      <c r="C140" s="7" t="s">
        <v>168</v>
      </c>
      <c r="E140" s="2">
        <v>134400</v>
      </c>
      <c r="F140" s="2">
        <f t="shared" si="2"/>
        <v>775421741.12000012</v>
      </c>
    </row>
    <row r="141" spans="1:6" ht="21" customHeight="1" x14ac:dyDescent="0.25">
      <c r="A141" s="3">
        <v>46085</v>
      </c>
      <c r="B141" s="4" t="s">
        <v>169</v>
      </c>
      <c r="C141" s="7" t="s">
        <v>170</v>
      </c>
      <c r="D141" s="2">
        <v>7200</v>
      </c>
      <c r="F141" s="2">
        <f t="shared" si="2"/>
        <v>775428941.12000012</v>
      </c>
    </row>
    <row r="142" spans="1:6" ht="21" customHeight="1" x14ac:dyDescent="0.25">
      <c r="A142" s="3">
        <v>46085</v>
      </c>
      <c r="B142" s="4" t="s">
        <v>169</v>
      </c>
      <c r="C142" s="7" t="s">
        <v>170</v>
      </c>
      <c r="D142" s="2">
        <v>1000</v>
      </c>
      <c r="F142" s="2">
        <f t="shared" si="2"/>
        <v>775429941.12000012</v>
      </c>
    </row>
    <row r="143" spans="1:6" ht="21" customHeight="1" x14ac:dyDescent="0.25">
      <c r="A143" s="3">
        <v>46085</v>
      </c>
      <c r="B143" s="4" t="s">
        <v>169</v>
      </c>
      <c r="C143" s="7" t="s">
        <v>171</v>
      </c>
      <c r="D143" s="2">
        <v>1600</v>
      </c>
      <c r="F143" s="2">
        <f t="shared" si="2"/>
        <v>775431541.12000012</v>
      </c>
    </row>
    <row r="144" spans="1:6" ht="33" customHeight="1" x14ac:dyDescent="0.25">
      <c r="A144" s="3">
        <v>46085</v>
      </c>
      <c r="B144" s="4" t="s">
        <v>172</v>
      </c>
      <c r="C144" s="7" t="s">
        <v>173</v>
      </c>
      <c r="D144" s="2">
        <v>5479914</v>
      </c>
      <c r="F144" s="2">
        <f t="shared" si="2"/>
        <v>780911455.12000012</v>
      </c>
    </row>
    <row r="145" spans="1:6" ht="33" customHeight="1" x14ac:dyDescent="0.25">
      <c r="A145" s="3">
        <v>46085</v>
      </c>
      <c r="B145" s="4" t="s">
        <v>172</v>
      </c>
      <c r="C145" s="7" t="s">
        <v>174</v>
      </c>
      <c r="E145" s="2">
        <v>5479914</v>
      </c>
      <c r="F145" s="2">
        <f t="shared" si="2"/>
        <v>775431541.12000012</v>
      </c>
    </row>
    <row r="146" spans="1:6" ht="23.25" customHeight="1" x14ac:dyDescent="0.25">
      <c r="A146" s="3">
        <v>46085</v>
      </c>
      <c r="B146" s="4" t="s">
        <v>175</v>
      </c>
      <c r="C146" s="7" t="s">
        <v>176</v>
      </c>
      <c r="D146" s="2">
        <v>824769.48</v>
      </c>
      <c r="F146" s="2">
        <f t="shared" si="2"/>
        <v>776256310.60000014</v>
      </c>
    </row>
    <row r="147" spans="1:6" ht="23.25" customHeight="1" x14ac:dyDescent="0.25">
      <c r="A147" s="3">
        <v>46085</v>
      </c>
      <c r="B147" s="4" t="s">
        <v>175</v>
      </c>
      <c r="C147" s="7" t="s">
        <v>177</v>
      </c>
      <c r="E147" s="2">
        <v>824769.48</v>
      </c>
      <c r="F147" s="2">
        <f t="shared" si="2"/>
        <v>775431541.12000012</v>
      </c>
    </row>
    <row r="148" spans="1:6" ht="23.25" customHeight="1" x14ac:dyDescent="0.25">
      <c r="A148" s="3">
        <v>46085</v>
      </c>
      <c r="B148" s="4" t="s">
        <v>178</v>
      </c>
      <c r="C148" s="7" t="s">
        <v>179</v>
      </c>
      <c r="D148" s="2">
        <v>74835.600000000006</v>
      </c>
      <c r="F148" s="2">
        <f t="shared" si="2"/>
        <v>775506376.72000015</v>
      </c>
    </row>
    <row r="149" spans="1:6" ht="23.25" customHeight="1" x14ac:dyDescent="0.25">
      <c r="A149" s="3">
        <v>46085</v>
      </c>
      <c r="B149" s="4" t="s">
        <v>178</v>
      </c>
      <c r="C149" s="7" t="s">
        <v>180</v>
      </c>
      <c r="E149" s="2">
        <v>74835.600000000006</v>
      </c>
      <c r="F149" s="2">
        <f t="shared" si="2"/>
        <v>775431541.12000012</v>
      </c>
    </row>
    <row r="150" spans="1:6" ht="16.5" customHeight="1" x14ac:dyDescent="0.25">
      <c r="A150" s="3">
        <v>46085</v>
      </c>
      <c r="B150" s="4" t="s">
        <v>181</v>
      </c>
      <c r="C150" s="7" t="s">
        <v>182</v>
      </c>
      <c r="E150" s="5">
        <v>200</v>
      </c>
      <c r="F150" s="2">
        <f t="shared" si="2"/>
        <v>775431341.12000012</v>
      </c>
    </row>
    <row r="151" spans="1:6" ht="33" customHeight="1" x14ac:dyDescent="0.25">
      <c r="A151" s="3">
        <v>46085</v>
      </c>
      <c r="B151" s="4" t="s">
        <v>183</v>
      </c>
      <c r="C151" s="7" t="s">
        <v>184</v>
      </c>
      <c r="E151" s="2">
        <v>9309.84</v>
      </c>
      <c r="F151" s="2">
        <f t="shared" si="2"/>
        <v>775422031.28000009</v>
      </c>
    </row>
    <row r="152" spans="1:6" ht="33" customHeight="1" x14ac:dyDescent="0.25">
      <c r="A152" s="3">
        <v>46085</v>
      </c>
      <c r="B152" s="4" t="s">
        <v>183</v>
      </c>
      <c r="C152" s="7" t="s">
        <v>184</v>
      </c>
      <c r="E152" s="2">
        <v>176898.96</v>
      </c>
      <c r="F152" s="2">
        <f t="shared" si="2"/>
        <v>775245132.32000005</v>
      </c>
    </row>
    <row r="153" spans="1:6" ht="23.25" customHeight="1" x14ac:dyDescent="0.25">
      <c r="A153" s="3">
        <v>46085</v>
      </c>
      <c r="B153" s="4" t="s">
        <v>185</v>
      </c>
      <c r="C153" s="7" t="s">
        <v>186</v>
      </c>
      <c r="D153" s="2">
        <v>3000</v>
      </c>
      <c r="F153" s="2">
        <f t="shared" si="2"/>
        <v>775248132.32000005</v>
      </c>
    </row>
    <row r="154" spans="1:6" ht="23.25" customHeight="1" x14ac:dyDescent="0.25">
      <c r="A154" s="3">
        <v>46085</v>
      </c>
      <c r="B154" s="4" t="s">
        <v>187</v>
      </c>
      <c r="C154" s="7" t="s">
        <v>1466</v>
      </c>
      <c r="D154" s="2">
        <v>5500</v>
      </c>
      <c r="F154" s="2">
        <f t="shared" si="2"/>
        <v>775253632.32000005</v>
      </c>
    </row>
    <row r="155" spans="1:6" ht="23.25" customHeight="1" x14ac:dyDescent="0.25">
      <c r="A155" s="3">
        <v>46085</v>
      </c>
      <c r="B155" s="4" t="s">
        <v>188</v>
      </c>
      <c r="C155" s="7" t="s">
        <v>189</v>
      </c>
      <c r="D155" s="2">
        <v>2500</v>
      </c>
      <c r="F155" s="2">
        <f t="shared" si="2"/>
        <v>775256132.32000005</v>
      </c>
    </row>
    <row r="156" spans="1:6" ht="23.25" customHeight="1" x14ac:dyDescent="0.25">
      <c r="A156" s="3">
        <v>46085</v>
      </c>
      <c r="B156" s="4" t="s">
        <v>190</v>
      </c>
      <c r="C156" s="7" t="s">
        <v>191</v>
      </c>
      <c r="D156" s="2">
        <v>3300</v>
      </c>
      <c r="F156" s="2">
        <f t="shared" si="2"/>
        <v>775259432.32000005</v>
      </c>
    </row>
    <row r="157" spans="1:6" ht="23.25" customHeight="1" x14ac:dyDescent="0.25">
      <c r="A157" s="3">
        <v>46085</v>
      </c>
      <c r="B157" s="4" t="s">
        <v>192</v>
      </c>
      <c r="C157" s="7" t="s">
        <v>193</v>
      </c>
      <c r="D157" s="2">
        <v>62859.15</v>
      </c>
      <c r="F157" s="2">
        <f t="shared" si="2"/>
        <v>775322291.47000003</v>
      </c>
    </row>
    <row r="158" spans="1:6" ht="23.25" customHeight="1" x14ac:dyDescent="0.25">
      <c r="A158" s="3">
        <v>46085</v>
      </c>
      <c r="B158" s="4" t="s">
        <v>194</v>
      </c>
      <c r="C158" s="7" t="s">
        <v>195</v>
      </c>
      <c r="D158" s="2">
        <v>2000</v>
      </c>
      <c r="F158" s="2">
        <f t="shared" si="2"/>
        <v>775324291.47000003</v>
      </c>
    </row>
    <row r="159" spans="1:6" ht="23.25" customHeight="1" x14ac:dyDescent="0.25">
      <c r="A159" s="3">
        <v>46085</v>
      </c>
      <c r="B159" s="4" t="s">
        <v>196</v>
      </c>
      <c r="C159" s="7" t="s">
        <v>197</v>
      </c>
      <c r="D159" s="2">
        <v>5500</v>
      </c>
      <c r="F159" s="2">
        <f t="shared" si="2"/>
        <v>775329791.47000003</v>
      </c>
    </row>
    <row r="160" spans="1:6" ht="23.25" customHeight="1" x14ac:dyDescent="0.25">
      <c r="A160" s="3">
        <v>46085</v>
      </c>
      <c r="B160" s="4" t="s">
        <v>198</v>
      </c>
      <c r="C160" s="7" t="s">
        <v>199</v>
      </c>
      <c r="D160" s="2">
        <v>17500</v>
      </c>
      <c r="F160" s="2">
        <f t="shared" si="2"/>
        <v>775347291.47000003</v>
      </c>
    </row>
    <row r="161" spans="1:6" ht="23.25" customHeight="1" x14ac:dyDescent="0.25">
      <c r="A161" s="3">
        <v>46085</v>
      </c>
      <c r="B161" s="4" t="s">
        <v>200</v>
      </c>
      <c r="C161" s="7" t="s">
        <v>201</v>
      </c>
      <c r="E161" s="2">
        <v>2258.16</v>
      </c>
      <c r="F161" s="2">
        <f t="shared" si="2"/>
        <v>775345033.31000006</v>
      </c>
    </row>
    <row r="162" spans="1:6" ht="23.25" customHeight="1" x14ac:dyDescent="0.25">
      <c r="A162" s="3">
        <v>46085</v>
      </c>
      <c r="B162" s="4" t="s">
        <v>200</v>
      </c>
      <c r="C162" s="7" t="s">
        <v>201</v>
      </c>
      <c r="E162" s="5">
        <v>486.4</v>
      </c>
      <c r="F162" s="2">
        <f t="shared" si="2"/>
        <v>775344546.91000009</v>
      </c>
    </row>
    <row r="163" spans="1:6" ht="23.25" customHeight="1" x14ac:dyDescent="0.25">
      <c r="A163" s="3">
        <v>46085</v>
      </c>
      <c r="B163" s="4" t="s">
        <v>200</v>
      </c>
      <c r="C163" s="7" t="s">
        <v>201</v>
      </c>
      <c r="E163" s="5">
        <v>459.2</v>
      </c>
      <c r="F163" s="2">
        <f t="shared" si="2"/>
        <v>775344087.71000004</v>
      </c>
    </row>
    <row r="164" spans="1:6" ht="23.25" customHeight="1" x14ac:dyDescent="0.25">
      <c r="A164" s="3">
        <v>46085</v>
      </c>
      <c r="B164" s="4" t="s">
        <v>200</v>
      </c>
      <c r="C164" s="7" t="s">
        <v>201</v>
      </c>
      <c r="E164" s="2">
        <v>12796.24</v>
      </c>
      <c r="F164" s="2">
        <f t="shared" si="2"/>
        <v>775331291.47000003</v>
      </c>
    </row>
    <row r="165" spans="1:6" ht="23.25" customHeight="1" x14ac:dyDescent="0.25">
      <c r="A165" s="3">
        <v>46085</v>
      </c>
      <c r="B165" s="4" t="s">
        <v>200</v>
      </c>
      <c r="C165" s="7" t="s">
        <v>201</v>
      </c>
      <c r="E165" s="2">
        <v>2478.4</v>
      </c>
      <c r="F165" s="2">
        <f t="shared" si="2"/>
        <v>775328813.07000005</v>
      </c>
    </row>
    <row r="166" spans="1:6" ht="23.25" customHeight="1" x14ac:dyDescent="0.25">
      <c r="A166" s="3">
        <v>46085</v>
      </c>
      <c r="B166" s="4" t="s">
        <v>202</v>
      </c>
      <c r="C166" s="7" t="s">
        <v>203</v>
      </c>
      <c r="D166" s="2">
        <v>7500</v>
      </c>
      <c r="F166" s="2">
        <f t="shared" si="2"/>
        <v>775336313.07000005</v>
      </c>
    </row>
    <row r="167" spans="1:6" ht="23.25" customHeight="1" x14ac:dyDescent="0.25">
      <c r="A167" s="3">
        <v>46085</v>
      </c>
      <c r="B167" s="4" t="s">
        <v>204</v>
      </c>
      <c r="C167" s="7" t="s">
        <v>205</v>
      </c>
      <c r="D167" s="2">
        <v>1000</v>
      </c>
      <c r="F167" s="2">
        <f t="shared" si="2"/>
        <v>775337313.07000005</v>
      </c>
    </row>
    <row r="168" spans="1:6" ht="23.25" customHeight="1" x14ac:dyDescent="0.25">
      <c r="A168" s="3">
        <v>46085</v>
      </c>
      <c r="B168" s="4" t="s">
        <v>206</v>
      </c>
      <c r="C168" s="7" t="s">
        <v>207</v>
      </c>
      <c r="D168" s="2">
        <v>6000</v>
      </c>
      <c r="F168" s="2">
        <f t="shared" si="2"/>
        <v>775343313.07000005</v>
      </c>
    </row>
    <row r="169" spans="1:6" ht="23.25" customHeight="1" x14ac:dyDescent="0.25">
      <c r="A169" s="3">
        <v>46085</v>
      </c>
      <c r="B169" s="4" t="s">
        <v>208</v>
      </c>
      <c r="C169" s="7" t="s">
        <v>209</v>
      </c>
      <c r="D169" s="2">
        <v>6000</v>
      </c>
      <c r="F169" s="2">
        <f t="shared" si="2"/>
        <v>775349313.07000005</v>
      </c>
    </row>
    <row r="170" spans="1:6" ht="14.25" customHeight="1" x14ac:dyDescent="0.25">
      <c r="A170" s="3">
        <v>46085</v>
      </c>
      <c r="B170" s="4" t="s">
        <v>210</v>
      </c>
      <c r="C170" s="7" t="s">
        <v>211</v>
      </c>
      <c r="D170" s="5">
        <v>1</v>
      </c>
      <c r="F170" s="2">
        <f t="shared" si="2"/>
        <v>775349314.07000005</v>
      </c>
    </row>
    <row r="171" spans="1:6" ht="42.75" customHeight="1" x14ac:dyDescent="0.25">
      <c r="A171" s="3">
        <v>46086</v>
      </c>
      <c r="B171" s="4" t="s">
        <v>212</v>
      </c>
      <c r="C171" s="7" t="s">
        <v>213</v>
      </c>
      <c r="E171" s="2">
        <v>8718</v>
      </c>
      <c r="F171" s="2">
        <f t="shared" si="2"/>
        <v>775340596.07000005</v>
      </c>
    </row>
    <row r="172" spans="1:6" ht="42.75" customHeight="1" x14ac:dyDescent="0.25">
      <c r="A172" s="3">
        <v>46086</v>
      </c>
      <c r="B172" s="4" t="s">
        <v>212</v>
      </c>
      <c r="C172" s="7" t="s">
        <v>213</v>
      </c>
      <c r="E172" s="2">
        <v>197026.8</v>
      </c>
      <c r="F172" s="2">
        <f t="shared" si="2"/>
        <v>775143569.2700001</v>
      </c>
    </row>
    <row r="173" spans="1:6" ht="61.5" customHeight="1" x14ac:dyDescent="0.25">
      <c r="A173" s="3">
        <v>46086</v>
      </c>
      <c r="B173" s="4" t="s">
        <v>214</v>
      </c>
      <c r="C173" s="7" t="s">
        <v>215</v>
      </c>
      <c r="E173" s="2">
        <v>78178.5</v>
      </c>
      <c r="F173" s="2">
        <f t="shared" si="2"/>
        <v>775065390.7700001</v>
      </c>
    </row>
    <row r="174" spans="1:6" ht="59.25" customHeight="1" x14ac:dyDescent="0.25">
      <c r="A174" s="3">
        <v>46086</v>
      </c>
      <c r="B174" s="4" t="s">
        <v>214</v>
      </c>
      <c r="C174" s="7" t="s">
        <v>215</v>
      </c>
      <c r="E174" s="2">
        <v>1397831.58</v>
      </c>
      <c r="F174" s="2">
        <f t="shared" si="2"/>
        <v>773667559.19000006</v>
      </c>
    </row>
    <row r="175" spans="1:6" ht="33" customHeight="1" x14ac:dyDescent="0.25">
      <c r="A175" s="3">
        <v>46086</v>
      </c>
      <c r="B175" s="4" t="s">
        <v>216</v>
      </c>
      <c r="C175" s="7" t="s">
        <v>217</v>
      </c>
      <c r="E175" s="2">
        <v>10435.6</v>
      </c>
      <c r="F175" s="2">
        <f t="shared" si="2"/>
        <v>773657123.59000003</v>
      </c>
    </row>
    <row r="176" spans="1:6" ht="33" customHeight="1" x14ac:dyDescent="0.25">
      <c r="A176" s="3">
        <v>46086</v>
      </c>
      <c r="B176" s="4" t="s">
        <v>216</v>
      </c>
      <c r="C176" s="7" t="s">
        <v>217</v>
      </c>
      <c r="E176" s="2">
        <v>12789.35</v>
      </c>
      <c r="F176" s="2">
        <f t="shared" si="2"/>
        <v>773644334.24000001</v>
      </c>
    </row>
    <row r="177" spans="1:6" ht="33" customHeight="1" x14ac:dyDescent="0.25">
      <c r="A177" s="3">
        <v>46086</v>
      </c>
      <c r="B177" s="4" t="s">
        <v>216</v>
      </c>
      <c r="C177" s="7" t="s">
        <v>217</v>
      </c>
      <c r="E177" s="2">
        <v>5635.23</v>
      </c>
      <c r="F177" s="2">
        <f t="shared" si="2"/>
        <v>773638699.00999999</v>
      </c>
    </row>
    <row r="178" spans="1:6" ht="33" customHeight="1" x14ac:dyDescent="0.25">
      <c r="A178" s="3">
        <v>46086</v>
      </c>
      <c r="B178" s="4" t="s">
        <v>216</v>
      </c>
      <c r="C178" s="7" t="s">
        <v>217</v>
      </c>
      <c r="E178" s="2">
        <v>1043.56</v>
      </c>
      <c r="F178" s="2">
        <f t="shared" si="2"/>
        <v>773637655.45000005</v>
      </c>
    </row>
    <row r="179" spans="1:6" ht="33" customHeight="1" x14ac:dyDescent="0.25">
      <c r="A179" s="3">
        <v>46086</v>
      </c>
      <c r="B179" s="4" t="s">
        <v>216</v>
      </c>
      <c r="C179" s="7" t="s">
        <v>217</v>
      </c>
      <c r="E179" s="2">
        <v>1132152.98</v>
      </c>
      <c r="F179" s="2">
        <f t="shared" si="2"/>
        <v>772505502.47000003</v>
      </c>
    </row>
    <row r="180" spans="1:6" ht="41.25" customHeight="1" x14ac:dyDescent="0.25">
      <c r="A180" s="3">
        <v>46086</v>
      </c>
      <c r="B180" s="4" t="s">
        <v>218</v>
      </c>
      <c r="C180" s="7" t="s">
        <v>219</v>
      </c>
      <c r="E180" s="2">
        <v>199118676.65000001</v>
      </c>
      <c r="F180" s="2">
        <f t="shared" si="2"/>
        <v>573386825.82000005</v>
      </c>
    </row>
    <row r="181" spans="1:6" ht="33" customHeight="1" x14ac:dyDescent="0.25">
      <c r="A181" s="3">
        <v>46086</v>
      </c>
      <c r="B181" s="4" t="s">
        <v>220</v>
      </c>
      <c r="C181" s="7" t="s">
        <v>221</v>
      </c>
      <c r="E181" s="2">
        <v>1588204.59</v>
      </c>
      <c r="F181" s="2">
        <f t="shared" si="2"/>
        <v>571798621.23000002</v>
      </c>
    </row>
    <row r="182" spans="1:6" ht="33" customHeight="1" x14ac:dyDescent="0.25">
      <c r="A182" s="3">
        <v>46086</v>
      </c>
      <c r="B182" s="4" t="s">
        <v>220</v>
      </c>
      <c r="C182" s="7" t="s">
        <v>221</v>
      </c>
      <c r="E182" s="2">
        <v>857630.48</v>
      </c>
      <c r="F182" s="2">
        <f t="shared" si="2"/>
        <v>570940990.75</v>
      </c>
    </row>
    <row r="183" spans="1:6" ht="33" customHeight="1" x14ac:dyDescent="0.25">
      <c r="A183" s="3">
        <v>46086</v>
      </c>
      <c r="B183" s="4" t="s">
        <v>220</v>
      </c>
      <c r="C183" s="7" t="s">
        <v>221</v>
      </c>
      <c r="E183" s="2">
        <v>158820.46</v>
      </c>
      <c r="F183" s="2">
        <f t="shared" si="2"/>
        <v>570782170.28999996</v>
      </c>
    </row>
    <row r="184" spans="1:6" ht="33" customHeight="1" x14ac:dyDescent="0.25">
      <c r="A184" s="3">
        <v>46086</v>
      </c>
      <c r="B184" s="4" t="s">
        <v>220</v>
      </c>
      <c r="C184" s="7" t="s">
        <v>221</v>
      </c>
      <c r="E184" s="2">
        <v>133861823.59999999</v>
      </c>
      <c r="F184" s="2">
        <f t="shared" si="2"/>
        <v>436920346.68999994</v>
      </c>
    </row>
    <row r="185" spans="1:6" ht="33" customHeight="1" x14ac:dyDescent="0.25">
      <c r="A185" s="3">
        <v>46086</v>
      </c>
      <c r="B185" s="4" t="s">
        <v>222</v>
      </c>
      <c r="C185" s="7" t="s">
        <v>223</v>
      </c>
      <c r="E185" s="2">
        <v>222854201.22999999</v>
      </c>
      <c r="F185" s="2">
        <f t="shared" si="2"/>
        <v>214066145.45999995</v>
      </c>
    </row>
    <row r="186" spans="1:6" ht="19.5" x14ac:dyDescent="0.25">
      <c r="A186" s="3">
        <v>46086</v>
      </c>
      <c r="B186" s="4" t="s">
        <v>224</v>
      </c>
      <c r="C186" s="7" t="s">
        <v>225</v>
      </c>
      <c r="D186" s="2">
        <v>63398.73</v>
      </c>
      <c r="F186" s="2">
        <f t="shared" si="2"/>
        <v>214129544.18999994</v>
      </c>
    </row>
    <row r="187" spans="1:6" ht="30.75" customHeight="1" x14ac:dyDescent="0.25">
      <c r="A187" s="3">
        <v>46086</v>
      </c>
      <c r="B187" s="4" t="s">
        <v>226</v>
      </c>
      <c r="C187" s="7" t="s">
        <v>227</v>
      </c>
      <c r="E187" s="2">
        <v>171912.03</v>
      </c>
      <c r="F187" s="2">
        <f t="shared" si="2"/>
        <v>213957632.15999994</v>
      </c>
    </row>
    <row r="188" spans="1:6" ht="30.75" customHeight="1" x14ac:dyDescent="0.25">
      <c r="A188" s="3">
        <v>46086</v>
      </c>
      <c r="B188" s="4" t="s">
        <v>226</v>
      </c>
      <c r="C188" s="7" t="s">
        <v>227</v>
      </c>
      <c r="E188" s="2">
        <v>9048.01</v>
      </c>
      <c r="F188" s="2">
        <f t="shared" si="2"/>
        <v>213948584.14999995</v>
      </c>
    </row>
    <row r="189" spans="1:6" ht="30.75" customHeight="1" x14ac:dyDescent="0.25">
      <c r="A189" s="3">
        <v>46086</v>
      </c>
      <c r="B189" s="4" t="s">
        <v>228</v>
      </c>
      <c r="C189" s="7" t="s">
        <v>229</v>
      </c>
      <c r="D189" s="2">
        <v>261136.83</v>
      </c>
      <c r="F189" s="2">
        <f t="shared" si="2"/>
        <v>214209720.97999996</v>
      </c>
    </row>
    <row r="190" spans="1:6" ht="30.75" customHeight="1" x14ac:dyDescent="0.25">
      <c r="A190" s="3">
        <v>46086</v>
      </c>
      <c r="B190" s="4" t="s">
        <v>228</v>
      </c>
      <c r="C190" s="7" t="s">
        <v>230</v>
      </c>
      <c r="E190" s="2">
        <v>261136.83</v>
      </c>
      <c r="F190" s="2">
        <f t="shared" si="2"/>
        <v>213948584.14999995</v>
      </c>
    </row>
    <row r="191" spans="1:6" ht="22.5" customHeight="1" x14ac:dyDescent="0.25">
      <c r="A191" s="3">
        <v>46086</v>
      </c>
      <c r="B191" s="4" t="s">
        <v>231</v>
      </c>
      <c r="C191" s="7" t="s">
        <v>232</v>
      </c>
      <c r="D191" s="2">
        <v>164099.15</v>
      </c>
      <c r="F191" s="2">
        <f t="shared" si="2"/>
        <v>214112683.29999995</v>
      </c>
    </row>
    <row r="192" spans="1:6" ht="22.5" customHeight="1" x14ac:dyDescent="0.25">
      <c r="A192" s="3">
        <v>46086</v>
      </c>
      <c r="B192" s="4" t="s">
        <v>231</v>
      </c>
      <c r="C192" s="7" t="s">
        <v>233</v>
      </c>
      <c r="E192" s="2">
        <v>164099.15</v>
      </c>
      <c r="F192" s="2">
        <f t="shared" si="2"/>
        <v>213948584.14999995</v>
      </c>
    </row>
    <row r="193" spans="1:6" ht="22.5" customHeight="1" x14ac:dyDescent="0.25">
      <c r="A193" s="3">
        <v>46086</v>
      </c>
      <c r="B193" s="4" t="s">
        <v>234</v>
      </c>
      <c r="C193" s="7" t="s">
        <v>235</v>
      </c>
      <c r="D193" s="2">
        <v>6000</v>
      </c>
      <c r="F193" s="2">
        <f t="shared" si="2"/>
        <v>213954584.14999995</v>
      </c>
    </row>
    <row r="194" spans="1:6" ht="22.5" customHeight="1" x14ac:dyDescent="0.25">
      <c r="A194" s="3">
        <v>46086</v>
      </c>
      <c r="B194" s="4" t="s">
        <v>236</v>
      </c>
      <c r="C194" s="7" t="s">
        <v>237</v>
      </c>
      <c r="D194" s="2">
        <v>6000</v>
      </c>
      <c r="F194" s="2">
        <f t="shared" si="2"/>
        <v>213960584.14999995</v>
      </c>
    </row>
    <row r="195" spans="1:6" ht="22.5" customHeight="1" x14ac:dyDescent="0.25">
      <c r="A195" s="3">
        <v>46086</v>
      </c>
      <c r="B195" s="4" t="s">
        <v>238</v>
      </c>
      <c r="C195" s="7" t="s">
        <v>239</v>
      </c>
      <c r="D195" s="2">
        <v>6000</v>
      </c>
      <c r="F195" s="2">
        <f t="shared" si="2"/>
        <v>213966584.14999995</v>
      </c>
    </row>
    <row r="196" spans="1:6" ht="22.5" customHeight="1" x14ac:dyDescent="0.25">
      <c r="A196" s="3">
        <v>46086</v>
      </c>
      <c r="B196" s="4" t="s">
        <v>240</v>
      </c>
      <c r="C196" s="7" t="s">
        <v>241</v>
      </c>
      <c r="D196" s="2">
        <v>6000</v>
      </c>
      <c r="F196" s="2">
        <f t="shared" si="2"/>
        <v>213972584.14999995</v>
      </c>
    </row>
    <row r="197" spans="1:6" ht="22.5" customHeight="1" x14ac:dyDescent="0.25">
      <c r="A197" s="3">
        <v>46086</v>
      </c>
      <c r="B197" s="4" t="s">
        <v>242</v>
      </c>
      <c r="C197" s="7" t="s">
        <v>1467</v>
      </c>
      <c r="D197" s="2">
        <v>6000</v>
      </c>
      <c r="F197" s="2">
        <f t="shared" si="2"/>
        <v>213978584.14999995</v>
      </c>
    </row>
    <row r="198" spans="1:6" ht="22.5" customHeight="1" x14ac:dyDescent="0.25">
      <c r="A198" s="3">
        <v>46086</v>
      </c>
      <c r="B198" s="4" t="s">
        <v>243</v>
      </c>
      <c r="C198" s="7" t="s">
        <v>244</v>
      </c>
      <c r="D198" s="2">
        <v>6000</v>
      </c>
      <c r="F198" s="2">
        <f t="shared" si="2"/>
        <v>213984584.14999995</v>
      </c>
    </row>
    <row r="199" spans="1:6" ht="22.5" customHeight="1" x14ac:dyDescent="0.25">
      <c r="A199" s="3">
        <v>46086</v>
      </c>
      <c r="B199" s="4" t="s">
        <v>245</v>
      </c>
      <c r="C199" s="7" t="s">
        <v>246</v>
      </c>
      <c r="D199" s="2">
        <v>6000</v>
      </c>
      <c r="F199" s="2">
        <f t="shared" si="2"/>
        <v>213990584.14999995</v>
      </c>
    </row>
    <row r="200" spans="1:6" ht="22.5" customHeight="1" x14ac:dyDescent="0.25">
      <c r="A200" s="3">
        <v>46086</v>
      </c>
      <c r="B200" s="4" t="s">
        <v>247</v>
      </c>
      <c r="C200" s="7" t="s">
        <v>248</v>
      </c>
      <c r="D200" s="2">
        <v>6000</v>
      </c>
      <c r="F200" s="2">
        <f t="shared" si="2"/>
        <v>213996584.14999995</v>
      </c>
    </row>
    <row r="201" spans="1:6" ht="22.5" customHeight="1" x14ac:dyDescent="0.25">
      <c r="A201" s="3">
        <v>46086</v>
      </c>
      <c r="B201" s="4" t="s">
        <v>249</v>
      </c>
      <c r="C201" s="7" t="s">
        <v>250</v>
      </c>
      <c r="D201" s="2">
        <v>6000</v>
      </c>
      <c r="F201" s="2">
        <f t="shared" si="2"/>
        <v>214002584.14999995</v>
      </c>
    </row>
    <row r="202" spans="1:6" ht="22.5" customHeight="1" x14ac:dyDescent="0.25">
      <c r="A202" s="3">
        <v>46086</v>
      </c>
      <c r="B202" s="4" t="s">
        <v>251</v>
      </c>
      <c r="C202" s="7" t="s">
        <v>252</v>
      </c>
      <c r="D202" s="2">
        <v>8500</v>
      </c>
      <c r="F202" s="2">
        <f t="shared" ref="F202:F265" si="3">+F201+D202-E202</f>
        <v>214011084.14999995</v>
      </c>
    </row>
    <row r="203" spans="1:6" ht="22.5" customHeight="1" x14ac:dyDescent="0.25">
      <c r="A203" s="3">
        <v>46086</v>
      </c>
      <c r="B203" s="4" t="s">
        <v>253</v>
      </c>
      <c r="C203" s="7" t="s">
        <v>254</v>
      </c>
      <c r="D203" s="2">
        <v>6000</v>
      </c>
      <c r="F203" s="2">
        <f t="shared" si="3"/>
        <v>214017084.14999995</v>
      </c>
    </row>
    <row r="204" spans="1:6" ht="22.5" customHeight="1" x14ac:dyDescent="0.25">
      <c r="A204" s="3">
        <v>46086</v>
      </c>
      <c r="B204" s="4" t="s">
        <v>255</v>
      </c>
      <c r="C204" s="7" t="s">
        <v>256</v>
      </c>
      <c r="D204" s="2">
        <v>6000</v>
      </c>
      <c r="F204" s="2">
        <f t="shared" si="3"/>
        <v>214023084.14999995</v>
      </c>
    </row>
    <row r="205" spans="1:6" ht="30.75" customHeight="1" x14ac:dyDescent="0.25">
      <c r="A205" s="3">
        <v>46086</v>
      </c>
      <c r="B205" s="4" t="s">
        <v>257</v>
      </c>
      <c r="C205" s="7" t="s">
        <v>258</v>
      </c>
      <c r="E205" s="2">
        <v>46557.11</v>
      </c>
      <c r="F205" s="2">
        <f t="shared" si="3"/>
        <v>213976527.03999993</v>
      </c>
    </row>
    <row r="206" spans="1:6" ht="30.75" customHeight="1" x14ac:dyDescent="0.25">
      <c r="A206" s="3">
        <v>46086</v>
      </c>
      <c r="B206" s="4" t="s">
        <v>257</v>
      </c>
      <c r="C206" s="7" t="s">
        <v>258</v>
      </c>
      <c r="E206" s="2">
        <v>8466.5</v>
      </c>
      <c r="F206" s="2">
        <f t="shared" si="3"/>
        <v>213968060.53999993</v>
      </c>
    </row>
    <row r="207" spans="1:6" ht="30.75" customHeight="1" x14ac:dyDescent="0.25">
      <c r="A207" s="3">
        <v>46086</v>
      </c>
      <c r="B207" s="4" t="s">
        <v>257</v>
      </c>
      <c r="C207" s="7" t="s">
        <v>258</v>
      </c>
      <c r="E207" s="2">
        <v>8968</v>
      </c>
      <c r="F207" s="2">
        <f t="shared" si="3"/>
        <v>213959092.53999993</v>
      </c>
    </row>
    <row r="208" spans="1:6" ht="30.75" customHeight="1" x14ac:dyDescent="0.25">
      <c r="A208" s="3">
        <v>46086</v>
      </c>
      <c r="B208" s="4" t="s">
        <v>257</v>
      </c>
      <c r="C208" s="7" t="s">
        <v>258</v>
      </c>
      <c r="E208" s="5">
        <v>150</v>
      </c>
      <c r="F208" s="2">
        <f t="shared" si="3"/>
        <v>213958942.53999993</v>
      </c>
    </row>
    <row r="209" spans="1:6" ht="30.75" customHeight="1" x14ac:dyDescent="0.25">
      <c r="A209" s="3">
        <v>46086</v>
      </c>
      <c r="B209" s="4" t="s">
        <v>257</v>
      </c>
      <c r="C209" s="7" t="s">
        <v>258</v>
      </c>
      <c r="E209" s="2">
        <v>230858.39</v>
      </c>
      <c r="F209" s="2">
        <f t="shared" si="3"/>
        <v>213728084.14999995</v>
      </c>
    </row>
    <row r="210" spans="1:6" ht="30.75" customHeight="1" x14ac:dyDescent="0.25">
      <c r="A210" s="3">
        <v>46086</v>
      </c>
      <c r="B210" s="4" t="s">
        <v>257</v>
      </c>
      <c r="C210" s="7" t="s">
        <v>258</v>
      </c>
      <c r="E210" s="2">
        <v>44275.7</v>
      </c>
      <c r="F210" s="2">
        <f t="shared" si="3"/>
        <v>213683808.44999996</v>
      </c>
    </row>
    <row r="211" spans="1:6" ht="22.5" customHeight="1" x14ac:dyDescent="0.25">
      <c r="A211" s="3">
        <v>46086</v>
      </c>
      <c r="B211" s="4" t="s">
        <v>259</v>
      </c>
      <c r="C211" s="7" t="s">
        <v>260</v>
      </c>
      <c r="D211" s="2">
        <v>15000</v>
      </c>
      <c r="F211" s="2">
        <f t="shared" si="3"/>
        <v>213698808.44999996</v>
      </c>
    </row>
    <row r="212" spans="1:6" ht="22.5" customHeight="1" x14ac:dyDescent="0.25">
      <c r="A212" s="3">
        <v>46086</v>
      </c>
      <c r="B212" s="4" t="s">
        <v>261</v>
      </c>
      <c r="C212" s="7" t="s">
        <v>262</v>
      </c>
      <c r="D212" s="2">
        <v>5500</v>
      </c>
      <c r="F212" s="2">
        <f t="shared" si="3"/>
        <v>213704308.44999996</v>
      </c>
    </row>
    <row r="213" spans="1:6" ht="22.5" customHeight="1" x14ac:dyDescent="0.25">
      <c r="A213" s="3">
        <v>46086</v>
      </c>
      <c r="B213" s="4" t="s">
        <v>263</v>
      </c>
      <c r="C213" s="7" t="s">
        <v>264</v>
      </c>
      <c r="D213" s="2">
        <v>5500</v>
      </c>
      <c r="F213" s="2">
        <f t="shared" si="3"/>
        <v>213709808.44999996</v>
      </c>
    </row>
    <row r="214" spans="1:6" ht="22.5" customHeight="1" x14ac:dyDescent="0.25">
      <c r="A214" s="3">
        <v>46086</v>
      </c>
      <c r="B214" s="4" t="s">
        <v>265</v>
      </c>
      <c r="C214" s="7" t="s">
        <v>266</v>
      </c>
      <c r="D214" s="2">
        <v>6000</v>
      </c>
      <c r="F214" s="2">
        <f t="shared" si="3"/>
        <v>213715808.44999996</v>
      </c>
    </row>
    <row r="215" spans="1:6" ht="22.5" customHeight="1" x14ac:dyDescent="0.25">
      <c r="A215" s="3">
        <v>46086</v>
      </c>
      <c r="B215" s="4" t="s">
        <v>267</v>
      </c>
      <c r="C215" s="7" t="s">
        <v>1468</v>
      </c>
      <c r="D215" s="5">
        <v>531.16</v>
      </c>
      <c r="F215" s="2">
        <f t="shared" si="3"/>
        <v>213716339.60999995</v>
      </c>
    </row>
    <row r="216" spans="1:6" ht="22.5" customHeight="1" x14ac:dyDescent="0.25">
      <c r="A216" s="3">
        <v>46086</v>
      </c>
      <c r="B216" s="4" t="s">
        <v>268</v>
      </c>
      <c r="C216" s="7" t="s">
        <v>269</v>
      </c>
      <c r="D216" s="2">
        <v>6600</v>
      </c>
      <c r="F216" s="2">
        <f t="shared" si="3"/>
        <v>213722939.60999995</v>
      </c>
    </row>
    <row r="217" spans="1:6" ht="22.5" customHeight="1" x14ac:dyDescent="0.25">
      <c r="A217" s="3">
        <v>46086</v>
      </c>
      <c r="B217" s="4" t="s">
        <v>270</v>
      </c>
      <c r="C217" s="7" t="s">
        <v>271</v>
      </c>
      <c r="D217" s="2">
        <v>6000</v>
      </c>
      <c r="F217" s="2">
        <f t="shared" si="3"/>
        <v>213728939.60999995</v>
      </c>
    </row>
    <row r="218" spans="1:6" ht="22.5" customHeight="1" x14ac:dyDescent="0.25">
      <c r="A218" s="3">
        <v>46086</v>
      </c>
      <c r="B218" s="4" t="s">
        <v>272</v>
      </c>
      <c r="C218" s="7" t="s">
        <v>273</v>
      </c>
      <c r="D218" s="2">
        <v>27500</v>
      </c>
      <c r="F218" s="2">
        <f t="shared" si="3"/>
        <v>213756439.60999995</v>
      </c>
    </row>
    <row r="219" spans="1:6" ht="22.5" customHeight="1" x14ac:dyDescent="0.25">
      <c r="A219" s="3">
        <v>46086</v>
      </c>
      <c r="B219" s="4" t="s">
        <v>274</v>
      </c>
      <c r="C219" s="7" t="s">
        <v>275</v>
      </c>
      <c r="D219" s="2">
        <v>1000</v>
      </c>
      <c r="F219" s="2">
        <f t="shared" si="3"/>
        <v>213757439.60999995</v>
      </c>
    </row>
    <row r="220" spans="1:6" ht="19.5" x14ac:dyDescent="0.25">
      <c r="A220" s="3">
        <v>46087</v>
      </c>
      <c r="B220" s="4" t="s">
        <v>276</v>
      </c>
      <c r="C220" s="7" t="s">
        <v>277</v>
      </c>
      <c r="D220" s="2">
        <v>3000</v>
      </c>
      <c r="F220" s="2">
        <f t="shared" si="3"/>
        <v>213760439.60999995</v>
      </c>
    </row>
    <row r="221" spans="1:6" ht="39.75" customHeight="1" x14ac:dyDescent="0.25">
      <c r="A221" s="3">
        <v>46087</v>
      </c>
      <c r="B221" s="4" t="s">
        <v>278</v>
      </c>
      <c r="C221" s="7" t="s">
        <v>279</v>
      </c>
      <c r="D221" s="2">
        <v>11445.93</v>
      </c>
      <c r="F221" s="2">
        <f t="shared" si="3"/>
        <v>213771885.53999996</v>
      </c>
    </row>
    <row r="222" spans="1:6" ht="39.75" customHeight="1" x14ac:dyDescent="0.25">
      <c r="A222" s="3">
        <v>46087</v>
      </c>
      <c r="B222" s="4" t="s">
        <v>280</v>
      </c>
      <c r="C222" s="7" t="s">
        <v>279</v>
      </c>
      <c r="D222" s="2">
        <v>19076.55</v>
      </c>
      <c r="F222" s="2">
        <f t="shared" si="3"/>
        <v>213790962.08999997</v>
      </c>
    </row>
    <row r="223" spans="1:6" ht="39.75" customHeight="1" x14ac:dyDescent="0.25">
      <c r="A223" s="3">
        <v>46087</v>
      </c>
      <c r="B223" s="4" t="s">
        <v>280</v>
      </c>
      <c r="C223" s="7" t="s">
        <v>281</v>
      </c>
      <c r="E223" s="2">
        <v>19076.55</v>
      </c>
      <c r="F223" s="2">
        <f t="shared" si="3"/>
        <v>213771885.53999996</v>
      </c>
    </row>
    <row r="224" spans="1:6" ht="39.75" customHeight="1" x14ac:dyDescent="0.25">
      <c r="A224" s="3">
        <v>46087</v>
      </c>
      <c r="B224" s="4" t="s">
        <v>282</v>
      </c>
      <c r="C224" s="7" t="s">
        <v>279</v>
      </c>
      <c r="D224" s="2">
        <v>19076.55</v>
      </c>
      <c r="F224" s="2">
        <f t="shared" si="3"/>
        <v>213790962.08999997</v>
      </c>
    </row>
    <row r="225" spans="1:6" ht="39.75" customHeight="1" x14ac:dyDescent="0.25">
      <c r="A225" s="3">
        <v>46087</v>
      </c>
      <c r="B225" s="4" t="s">
        <v>282</v>
      </c>
      <c r="C225" s="7" t="s">
        <v>281</v>
      </c>
      <c r="E225" s="2">
        <v>19076.55</v>
      </c>
      <c r="F225" s="2">
        <f t="shared" si="3"/>
        <v>213771885.53999996</v>
      </c>
    </row>
    <row r="226" spans="1:6" ht="21.75" customHeight="1" x14ac:dyDescent="0.25">
      <c r="A226" s="3">
        <v>46087</v>
      </c>
      <c r="B226" s="4" t="s">
        <v>283</v>
      </c>
      <c r="C226" s="7" t="s">
        <v>284</v>
      </c>
      <c r="D226" s="2">
        <v>149331.16</v>
      </c>
      <c r="F226" s="2">
        <f t="shared" si="3"/>
        <v>213921216.69999996</v>
      </c>
    </row>
    <row r="227" spans="1:6" ht="21.75" customHeight="1" x14ac:dyDescent="0.25">
      <c r="A227" s="3">
        <v>46087</v>
      </c>
      <c r="B227" s="4" t="s">
        <v>283</v>
      </c>
      <c r="C227" s="7" t="s">
        <v>285</v>
      </c>
      <c r="E227" s="2">
        <v>149331.16</v>
      </c>
      <c r="F227" s="2">
        <f t="shared" si="3"/>
        <v>213771885.53999996</v>
      </c>
    </row>
    <row r="228" spans="1:6" ht="21.75" customHeight="1" x14ac:dyDescent="0.25">
      <c r="A228" s="3">
        <v>46087</v>
      </c>
      <c r="B228" s="4" t="s">
        <v>286</v>
      </c>
      <c r="C228" s="7" t="s">
        <v>287</v>
      </c>
      <c r="E228" s="2">
        <v>20000</v>
      </c>
      <c r="F228" s="2">
        <f t="shared" si="3"/>
        <v>213751885.53999996</v>
      </c>
    </row>
    <row r="229" spans="1:6" ht="21.75" customHeight="1" x14ac:dyDescent="0.25">
      <c r="A229" s="3">
        <v>46087</v>
      </c>
      <c r="B229" s="4" t="s">
        <v>288</v>
      </c>
      <c r="C229" s="7" t="s">
        <v>289</v>
      </c>
      <c r="D229" s="2">
        <v>4400</v>
      </c>
      <c r="F229" s="2">
        <f t="shared" si="3"/>
        <v>213756285.53999996</v>
      </c>
    </row>
    <row r="230" spans="1:6" ht="21.75" customHeight="1" x14ac:dyDescent="0.25">
      <c r="A230" s="3">
        <v>46087</v>
      </c>
      <c r="B230" s="4" t="s">
        <v>290</v>
      </c>
      <c r="C230" s="7" t="s">
        <v>291</v>
      </c>
      <c r="D230" s="2">
        <v>4400</v>
      </c>
      <c r="F230" s="2">
        <f t="shared" si="3"/>
        <v>213760685.53999996</v>
      </c>
    </row>
    <row r="231" spans="1:6" ht="21.75" customHeight="1" x14ac:dyDescent="0.25">
      <c r="A231" s="3">
        <v>46087</v>
      </c>
      <c r="B231" s="4" t="s">
        <v>292</v>
      </c>
      <c r="C231" s="7" t="s">
        <v>293</v>
      </c>
      <c r="D231" s="2">
        <v>1100</v>
      </c>
      <c r="F231" s="2">
        <f t="shared" si="3"/>
        <v>213761785.53999996</v>
      </c>
    </row>
    <row r="232" spans="1:6" ht="21.75" customHeight="1" x14ac:dyDescent="0.25">
      <c r="A232" s="3">
        <v>46087</v>
      </c>
      <c r="B232" s="4" t="s">
        <v>294</v>
      </c>
      <c r="C232" s="7" t="s">
        <v>295</v>
      </c>
      <c r="D232" s="2">
        <v>1100</v>
      </c>
      <c r="F232" s="2">
        <f t="shared" si="3"/>
        <v>213762885.53999996</v>
      </c>
    </row>
    <row r="233" spans="1:6" ht="21.75" customHeight="1" x14ac:dyDescent="0.25">
      <c r="A233" s="3">
        <v>46087</v>
      </c>
      <c r="B233" s="4" t="s">
        <v>296</v>
      </c>
      <c r="C233" s="7" t="s">
        <v>297</v>
      </c>
      <c r="D233" s="2">
        <v>3300</v>
      </c>
      <c r="F233" s="2">
        <f t="shared" si="3"/>
        <v>213766185.53999996</v>
      </c>
    </row>
    <row r="234" spans="1:6" ht="21.75" customHeight="1" x14ac:dyDescent="0.25">
      <c r="A234" s="3">
        <v>46087</v>
      </c>
      <c r="B234" s="4" t="s">
        <v>298</v>
      </c>
      <c r="C234" s="7" t="s">
        <v>299</v>
      </c>
      <c r="D234" s="2">
        <v>2200</v>
      </c>
      <c r="F234" s="2">
        <f t="shared" si="3"/>
        <v>213768385.53999996</v>
      </c>
    </row>
    <row r="235" spans="1:6" ht="21.75" customHeight="1" x14ac:dyDescent="0.25">
      <c r="A235" s="3">
        <v>46087</v>
      </c>
      <c r="B235" s="4" t="s">
        <v>300</v>
      </c>
      <c r="C235" s="7" t="s">
        <v>301</v>
      </c>
      <c r="D235" s="2">
        <v>5500</v>
      </c>
      <c r="F235" s="2">
        <f t="shared" si="3"/>
        <v>213773885.53999996</v>
      </c>
    </row>
    <row r="236" spans="1:6" ht="21.75" customHeight="1" x14ac:dyDescent="0.25">
      <c r="A236" s="3">
        <v>46087</v>
      </c>
      <c r="B236" s="4" t="s">
        <v>302</v>
      </c>
      <c r="C236" s="7" t="s">
        <v>303</v>
      </c>
      <c r="D236" s="2">
        <v>6000</v>
      </c>
      <c r="F236" s="2">
        <f t="shared" si="3"/>
        <v>213779885.53999996</v>
      </c>
    </row>
    <row r="237" spans="1:6" ht="21.75" customHeight="1" x14ac:dyDescent="0.25">
      <c r="A237" s="3">
        <v>46087</v>
      </c>
      <c r="B237" s="4" t="s">
        <v>304</v>
      </c>
      <c r="C237" s="7" t="s">
        <v>305</v>
      </c>
      <c r="D237" s="2">
        <v>3943.29</v>
      </c>
      <c r="F237" s="2">
        <f t="shared" si="3"/>
        <v>213783828.82999995</v>
      </c>
    </row>
    <row r="238" spans="1:6" ht="21.75" customHeight="1" x14ac:dyDescent="0.25">
      <c r="A238" s="3">
        <v>46087</v>
      </c>
      <c r="B238" s="4" t="s">
        <v>306</v>
      </c>
      <c r="C238" s="7" t="s">
        <v>307</v>
      </c>
      <c r="D238" s="2">
        <v>1819.35</v>
      </c>
      <c r="F238" s="2">
        <f t="shared" si="3"/>
        <v>213785648.17999995</v>
      </c>
    </row>
    <row r="239" spans="1:6" ht="21.75" customHeight="1" x14ac:dyDescent="0.25">
      <c r="A239" s="3">
        <v>46087</v>
      </c>
      <c r="B239" s="4" t="s">
        <v>308</v>
      </c>
      <c r="C239" s="7" t="s">
        <v>309</v>
      </c>
      <c r="D239" s="2">
        <v>6000</v>
      </c>
      <c r="F239" s="2">
        <f t="shared" si="3"/>
        <v>213791648.17999995</v>
      </c>
    </row>
    <row r="240" spans="1:6" ht="21.75" customHeight="1" x14ac:dyDescent="0.25">
      <c r="A240" s="3">
        <v>46087</v>
      </c>
      <c r="B240" s="4" t="s">
        <v>310</v>
      </c>
      <c r="C240" s="7" t="s">
        <v>311</v>
      </c>
      <c r="D240" s="2">
        <v>3300</v>
      </c>
      <c r="F240" s="2">
        <f t="shared" si="3"/>
        <v>213794948.17999995</v>
      </c>
    </row>
    <row r="241" spans="1:6" ht="21.75" customHeight="1" x14ac:dyDescent="0.25">
      <c r="A241" s="3">
        <v>46087</v>
      </c>
      <c r="B241" s="4" t="s">
        <v>312</v>
      </c>
      <c r="C241" s="7" t="s">
        <v>313</v>
      </c>
      <c r="E241" s="2">
        <v>11792.55</v>
      </c>
      <c r="F241" s="2">
        <f t="shared" si="3"/>
        <v>213783155.62999994</v>
      </c>
    </row>
    <row r="242" spans="1:6" ht="31.5" customHeight="1" x14ac:dyDescent="0.25">
      <c r="A242" s="3">
        <v>46090</v>
      </c>
      <c r="B242" s="4" t="s">
        <v>314</v>
      </c>
      <c r="C242" s="7" t="s">
        <v>315</v>
      </c>
      <c r="E242" s="2">
        <v>403754.05</v>
      </c>
      <c r="F242" s="2">
        <f t="shared" si="3"/>
        <v>213379401.57999992</v>
      </c>
    </row>
    <row r="243" spans="1:6" ht="31.5" customHeight="1" x14ac:dyDescent="0.25">
      <c r="A243" s="3">
        <v>46090</v>
      </c>
      <c r="B243" s="4" t="s">
        <v>314</v>
      </c>
      <c r="C243" s="7" t="s">
        <v>315</v>
      </c>
      <c r="E243" s="2">
        <v>74769.27</v>
      </c>
      <c r="F243" s="2">
        <f t="shared" si="3"/>
        <v>213304632.30999991</v>
      </c>
    </row>
    <row r="244" spans="1:6" ht="31.5" customHeight="1" x14ac:dyDescent="0.25">
      <c r="A244" s="3">
        <v>46090</v>
      </c>
      <c r="B244" s="4" t="s">
        <v>314</v>
      </c>
      <c r="C244" s="7" t="s">
        <v>315</v>
      </c>
      <c r="E244" s="2">
        <v>747692.69</v>
      </c>
      <c r="F244" s="2">
        <f t="shared" si="3"/>
        <v>212556939.61999992</v>
      </c>
    </row>
    <row r="245" spans="1:6" ht="31.5" customHeight="1" x14ac:dyDescent="0.25">
      <c r="A245" s="3">
        <v>46090</v>
      </c>
      <c r="B245" s="4" t="s">
        <v>314</v>
      </c>
      <c r="C245" s="7" t="s">
        <v>315</v>
      </c>
      <c r="E245" s="2">
        <v>61897739.530000001</v>
      </c>
      <c r="F245" s="2">
        <f t="shared" si="3"/>
        <v>150659200.08999991</v>
      </c>
    </row>
    <row r="246" spans="1:6" ht="17.25" customHeight="1" x14ac:dyDescent="0.25">
      <c r="A246" s="3">
        <v>46090</v>
      </c>
      <c r="B246" s="4" t="s">
        <v>316</v>
      </c>
      <c r="C246" s="7" t="s">
        <v>317</v>
      </c>
      <c r="D246" s="2">
        <v>1669901.15</v>
      </c>
      <c r="F246" s="2">
        <f t="shared" si="3"/>
        <v>152329101.23999992</v>
      </c>
    </row>
    <row r="247" spans="1:6" ht="17.25" customHeight="1" x14ac:dyDescent="0.25">
      <c r="A247" s="3">
        <v>46090</v>
      </c>
      <c r="B247" s="4" t="s">
        <v>316</v>
      </c>
      <c r="C247" s="7" t="s">
        <v>317</v>
      </c>
      <c r="D247" s="2">
        <v>5000</v>
      </c>
      <c r="F247" s="2">
        <f t="shared" si="3"/>
        <v>152334101.23999992</v>
      </c>
    </row>
    <row r="248" spans="1:6" ht="17.25" customHeight="1" x14ac:dyDescent="0.25">
      <c r="A248" s="3">
        <v>46090</v>
      </c>
      <c r="B248" s="4" t="s">
        <v>316</v>
      </c>
      <c r="C248" s="7" t="s">
        <v>317</v>
      </c>
      <c r="D248" s="2">
        <v>2100</v>
      </c>
      <c r="F248" s="2">
        <f t="shared" si="3"/>
        <v>152336201.23999992</v>
      </c>
    </row>
    <row r="249" spans="1:6" ht="24" customHeight="1" x14ac:dyDescent="0.25">
      <c r="A249" s="3">
        <v>46090</v>
      </c>
      <c r="B249" s="4" t="s">
        <v>318</v>
      </c>
      <c r="C249" s="7" t="s">
        <v>319</v>
      </c>
      <c r="E249" s="2">
        <v>131361.37</v>
      </c>
      <c r="F249" s="2">
        <f t="shared" si="3"/>
        <v>152204839.86999992</v>
      </c>
    </row>
    <row r="250" spans="1:6" ht="24" customHeight="1" x14ac:dyDescent="0.25">
      <c r="A250" s="3">
        <v>46090</v>
      </c>
      <c r="B250" s="4" t="s">
        <v>318</v>
      </c>
      <c r="C250" s="7" t="s">
        <v>320</v>
      </c>
      <c r="D250" s="2">
        <v>131361.37</v>
      </c>
      <c r="F250" s="2">
        <f t="shared" si="3"/>
        <v>152336201.23999992</v>
      </c>
    </row>
    <row r="251" spans="1:6" ht="30.75" customHeight="1" x14ac:dyDescent="0.25">
      <c r="A251" s="3">
        <v>46090</v>
      </c>
      <c r="B251" s="4" t="s">
        <v>321</v>
      </c>
      <c r="C251" s="7" t="s">
        <v>322</v>
      </c>
      <c r="D251" s="2">
        <v>1111865</v>
      </c>
      <c r="F251" s="2">
        <f t="shared" si="3"/>
        <v>153448066.23999992</v>
      </c>
    </row>
    <row r="252" spans="1:6" ht="23.25" customHeight="1" x14ac:dyDescent="0.25">
      <c r="A252" s="3">
        <v>46090</v>
      </c>
      <c r="B252" s="4" t="s">
        <v>323</v>
      </c>
      <c r="C252" s="7" t="s">
        <v>324</v>
      </c>
      <c r="D252" s="2">
        <v>2779119.43</v>
      </c>
      <c r="F252" s="2">
        <f t="shared" si="3"/>
        <v>156227185.66999993</v>
      </c>
    </row>
    <row r="253" spans="1:6" ht="23.25" customHeight="1" x14ac:dyDescent="0.25">
      <c r="A253" s="3">
        <v>46090</v>
      </c>
      <c r="B253" s="4" t="s">
        <v>323</v>
      </c>
      <c r="C253" s="7" t="s">
        <v>325</v>
      </c>
      <c r="E253" s="2">
        <v>2779119.43</v>
      </c>
      <c r="F253" s="2">
        <f t="shared" si="3"/>
        <v>153448066.23999992</v>
      </c>
    </row>
    <row r="254" spans="1:6" ht="21.75" customHeight="1" x14ac:dyDescent="0.25">
      <c r="A254" s="3">
        <v>46090</v>
      </c>
      <c r="B254" s="4" t="s">
        <v>326</v>
      </c>
      <c r="C254" s="7" t="s">
        <v>327</v>
      </c>
      <c r="D254" s="2">
        <v>5500</v>
      </c>
      <c r="F254" s="2">
        <f t="shared" si="3"/>
        <v>153453566.23999992</v>
      </c>
    </row>
    <row r="255" spans="1:6" ht="21.75" customHeight="1" x14ac:dyDescent="0.25">
      <c r="A255" s="3">
        <v>46090</v>
      </c>
      <c r="B255" s="4" t="s">
        <v>328</v>
      </c>
      <c r="C255" s="7" t="s">
        <v>329</v>
      </c>
      <c r="D255" s="2">
        <v>3000</v>
      </c>
      <c r="F255" s="2">
        <f t="shared" si="3"/>
        <v>153456566.23999992</v>
      </c>
    </row>
    <row r="256" spans="1:6" ht="21.75" customHeight="1" x14ac:dyDescent="0.25">
      <c r="A256" s="3">
        <v>46090</v>
      </c>
      <c r="B256" s="4" t="s">
        <v>330</v>
      </c>
      <c r="C256" s="7" t="s">
        <v>331</v>
      </c>
      <c r="D256" s="2">
        <v>6600</v>
      </c>
      <c r="F256" s="2">
        <f t="shared" si="3"/>
        <v>153463166.23999992</v>
      </c>
    </row>
    <row r="257" spans="1:6" ht="21.75" customHeight="1" x14ac:dyDescent="0.25">
      <c r="A257" s="3">
        <v>46090</v>
      </c>
      <c r="B257" s="4" t="s">
        <v>332</v>
      </c>
      <c r="C257" s="7" t="s">
        <v>333</v>
      </c>
      <c r="D257" s="2">
        <v>6600</v>
      </c>
      <c r="F257" s="2">
        <f t="shared" si="3"/>
        <v>153469766.23999992</v>
      </c>
    </row>
    <row r="258" spans="1:6" ht="21.75" customHeight="1" x14ac:dyDescent="0.25">
      <c r="A258" s="3">
        <v>46090</v>
      </c>
      <c r="B258" s="4" t="s">
        <v>334</v>
      </c>
      <c r="C258" s="7" t="s">
        <v>335</v>
      </c>
      <c r="D258" s="2">
        <v>44910.39</v>
      </c>
      <c r="F258" s="2">
        <f t="shared" si="3"/>
        <v>153514676.62999991</v>
      </c>
    </row>
    <row r="259" spans="1:6" ht="21.75" customHeight="1" x14ac:dyDescent="0.25">
      <c r="A259" s="3">
        <v>46090</v>
      </c>
      <c r="B259" s="4" t="s">
        <v>336</v>
      </c>
      <c r="C259" s="7" t="s">
        <v>337</v>
      </c>
      <c r="D259" s="2">
        <v>6000</v>
      </c>
      <c r="F259" s="2">
        <f t="shared" si="3"/>
        <v>153520676.62999991</v>
      </c>
    </row>
    <row r="260" spans="1:6" ht="21.75" customHeight="1" x14ac:dyDescent="0.25">
      <c r="A260" s="3">
        <v>46090</v>
      </c>
      <c r="B260" s="4" t="s">
        <v>338</v>
      </c>
      <c r="C260" s="7" t="s">
        <v>339</v>
      </c>
      <c r="D260" s="2">
        <v>6000</v>
      </c>
      <c r="F260" s="2">
        <f t="shared" si="3"/>
        <v>153526676.62999991</v>
      </c>
    </row>
    <row r="261" spans="1:6" ht="21.75" customHeight="1" x14ac:dyDescent="0.25">
      <c r="A261" s="3">
        <v>46090</v>
      </c>
      <c r="B261" s="4" t="s">
        <v>340</v>
      </c>
      <c r="C261" s="7" t="s">
        <v>341</v>
      </c>
      <c r="D261" s="2">
        <v>2565.4499999999998</v>
      </c>
      <c r="F261" s="2">
        <f t="shared" si="3"/>
        <v>153529242.07999989</v>
      </c>
    </row>
    <row r="262" spans="1:6" ht="31.5" customHeight="1" x14ac:dyDescent="0.25">
      <c r="A262" s="3">
        <v>46091</v>
      </c>
      <c r="B262" s="4" t="s">
        <v>342</v>
      </c>
      <c r="C262" s="7" t="s">
        <v>343</v>
      </c>
      <c r="E262" s="2">
        <v>364882.57</v>
      </c>
      <c r="F262" s="2">
        <f t="shared" si="3"/>
        <v>153164359.5099999</v>
      </c>
    </row>
    <row r="263" spans="1:6" ht="18" customHeight="1" x14ac:dyDescent="0.25">
      <c r="A263" s="3">
        <v>46091</v>
      </c>
      <c r="B263" s="4" t="s">
        <v>344</v>
      </c>
      <c r="C263" s="7" t="s">
        <v>345</v>
      </c>
      <c r="D263" s="5">
        <v>0.69</v>
      </c>
      <c r="F263" s="2">
        <f t="shared" si="3"/>
        <v>153164360.1999999</v>
      </c>
    </row>
    <row r="264" spans="1:6" ht="18" customHeight="1" x14ac:dyDescent="0.25">
      <c r="A264" s="3">
        <v>46091</v>
      </c>
      <c r="B264" s="4" t="s">
        <v>344</v>
      </c>
      <c r="C264" s="7" t="s">
        <v>345</v>
      </c>
      <c r="D264" s="2">
        <v>2000</v>
      </c>
      <c r="F264" s="2">
        <f t="shared" si="3"/>
        <v>153166360.1999999</v>
      </c>
    </row>
    <row r="265" spans="1:6" ht="18" customHeight="1" x14ac:dyDescent="0.25">
      <c r="A265" s="3">
        <v>46091</v>
      </c>
      <c r="B265" s="4" t="s">
        <v>344</v>
      </c>
      <c r="C265" s="7" t="s">
        <v>345</v>
      </c>
      <c r="D265" s="2">
        <v>2000</v>
      </c>
      <c r="F265" s="2">
        <f t="shared" si="3"/>
        <v>153168360.1999999</v>
      </c>
    </row>
    <row r="266" spans="1:6" ht="33" customHeight="1" x14ac:dyDescent="0.25">
      <c r="A266" s="3">
        <v>46091</v>
      </c>
      <c r="B266" s="4" t="s">
        <v>346</v>
      </c>
      <c r="C266" s="7" t="s">
        <v>347</v>
      </c>
      <c r="D266" s="2">
        <v>26000886.02</v>
      </c>
      <c r="F266" s="2">
        <f t="shared" ref="F266:F329" si="4">+F265+D266-E266</f>
        <v>179169246.21999991</v>
      </c>
    </row>
    <row r="267" spans="1:6" ht="33" customHeight="1" x14ac:dyDescent="0.25">
      <c r="A267" s="3">
        <v>46091</v>
      </c>
      <c r="B267" s="4" t="s">
        <v>346</v>
      </c>
      <c r="C267" s="7" t="s">
        <v>348</v>
      </c>
      <c r="E267" s="2">
        <v>26000886.02</v>
      </c>
      <c r="F267" s="2">
        <f t="shared" si="4"/>
        <v>153168360.1999999</v>
      </c>
    </row>
    <row r="268" spans="1:6" ht="22.5" customHeight="1" x14ac:dyDescent="0.25">
      <c r="A268" s="3">
        <v>46091</v>
      </c>
      <c r="B268" s="4" t="s">
        <v>349</v>
      </c>
      <c r="C268" s="7" t="s">
        <v>350</v>
      </c>
      <c r="D268" s="2">
        <v>1327140.8400000001</v>
      </c>
      <c r="F268" s="2">
        <f t="shared" si="4"/>
        <v>154495501.0399999</v>
      </c>
    </row>
    <row r="269" spans="1:6" ht="22.5" customHeight="1" x14ac:dyDescent="0.25">
      <c r="A269" s="3">
        <v>46091</v>
      </c>
      <c r="B269" s="4" t="s">
        <v>349</v>
      </c>
      <c r="C269" s="7" t="s">
        <v>351</v>
      </c>
      <c r="E269" s="2">
        <v>1327140.8400000001</v>
      </c>
      <c r="F269" s="2">
        <f t="shared" si="4"/>
        <v>153168360.1999999</v>
      </c>
    </row>
    <row r="270" spans="1:6" ht="22.5" customHeight="1" x14ac:dyDescent="0.25">
      <c r="A270" s="3">
        <v>46091</v>
      </c>
      <c r="B270" s="4" t="s">
        <v>352</v>
      </c>
      <c r="C270" s="7" t="s">
        <v>353</v>
      </c>
      <c r="D270" s="2">
        <v>10203.450000000001</v>
      </c>
      <c r="F270" s="2">
        <f t="shared" si="4"/>
        <v>153178563.64999989</v>
      </c>
    </row>
    <row r="271" spans="1:6" ht="22.5" customHeight="1" x14ac:dyDescent="0.25">
      <c r="A271" s="3">
        <v>46091</v>
      </c>
      <c r="B271" s="4" t="s">
        <v>354</v>
      </c>
      <c r="C271" s="7" t="s">
        <v>355</v>
      </c>
      <c r="D271" s="2">
        <v>6000</v>
      </c>
      <c r="F271" s="2">
        <f t="shared" si="4"/>
        <v>153184563.64999989</v>
      </c>
    </row>
    <row r="272" spans="1:6" ht="22.5" customHeight="1" x14ac:dyDescent="0.25">
      <c r="A272" s="3">
        <v>46091</v>
      </c>
      <c r="B272" s="4" t="s">
        <v>356</v>
      </c>
      <c r="C272" s="7" t="s">
        <v>357</v>
      </c>
      <c r="D272" s="2">
        <v>45202.26</v>
      </c>
      <c r="F272" s="2">
        <f t="shared" si="4"/>
        <v>153229765.90999988</v>
      </c>
    </row>
    <row r="273" spans="1:6" ht="22.5" customHeight="1" x14ac:dyDescent="0.25">
      <c r="A273" s="3">
        <v>46091</v>
      </c>
      <c r="B273" s="4" t="s">
        <v>358</v>
      </c>
      <c r="C273" s="7" t="s">
        <v>359</v>
      </c>
      <c r="D273" s="2">
        <v>8500</v>
      </c>
      <c r="F273" s="2">
        <f t="shared" si="4"/>
        <v>153238265.90999988</v>
      </c>
    </row>
    <row r="274" spans="1:6" ht="22.5" customHeight="1" x14ac:dyDescent="0.25">
      <c r="A274" s="3">
        <v>46091</v>
      </c>
      <c r="B274" s="4" t="s">
        <v>360</v>
      </c>
      <c r="C274" s="7" t="s">
        <v>361</v>
      </c>
      <c r="D274" s="2">
        <v>6000</v>
      </c>
      <c r="F274" s="2">
        <f t="shared" si="4"/>
        <v>153244265.90999988</v>
      </c>
    </row>
    <row r="275" spans="1:6" ht="22.5" customHeight="1" x14ac:dyDescent="0.25">
      <c r="A275" s="3">
        <v>46091</v>
      </c>
      <c r="B275" s="4" t="s">
        <v>362</v>
      </c>
      <c r="C275" s="7" t="s">
        <v>363</v>
      </c>
      <c r="D275" s="2">
        <v>6000</v>
      </c>
      <c r="F275" s="2">
        <f t="shared" si="4"/>
        <v>153250265.90999988</v>
      </c>
    </row>
    <row r="276" spans="1:6" ht="22.5" customHeight="1" x14ac:dyDescent="0.25">
      <c r="A276" s="3">
        <v>46091</v>
      </c>
      <c r="B276" s="4" t="s">
        <v>364</v>
      </c>
      <c r="C276" s="7" t="s">
        <v>365</v>
      </c>
      <c r="D276" s="2">
        <v>6000</v>
      </c>
      <c r="F276" s="2">
        <f t="shared" si="4"/>
        <v>153256265.90999988</v>
      </c>
    </row>
    <row r="277" spans="1:6" ht="22.5" customHeight="1" x14ac:dyDescent="0.25">
      <c r="A277" s="3">
        <v>46091</v>
      </c>
      <c r="B277" s="4" t="s">
        <v>366</v>
      </c>
      <c r="C277" s="7" t="s">
        <v>367</v>
      </c>
      <c r="D277" s="2">
        <v>6000</v>
      </c>
      <c r="F277" s="2">
        <f t="shared" si="4"/>
        <v>153262265.90999988</v>
      </c>
    </row>
    <row r="278" spans="1:6" ht="22.5" customHeight="1" x14ac:dyDescent="0.25">
      <c r="A278" s="3">
        <v>46091</v>
      </c>
      <c r="B278" s="4" t="s">
        <v>368</v>
      </c>
      <c r="C278" s="7" t="s">
        <v>369</v>
      </c>
      <c r="D278" s="2">
        <v>6000</v>
      </c>
      <c r="F278" s="2">
        <f t="shared" si="4"/>
        <v>153268265.90999988</v>
      </c>
    </row>
    <row r="279" spans="1:6" ht="22.5" customHeight="1" x14ac:dyDescent="0.25">
      <c r="A279" s="3">
        <v>46091</v>
      </c>
      <c r="B279" s="4" t="s">
        <v>370</v>
      </c>
      <c r="C279" s="7" t="s">
        <v>371</v>
      </c>
      <c r="D279" s="2">
        <v>56500</v>
      </c>
      <c r="F279" s="2">
        <f t="shared" si="4"/>
        <v>153324765.90999988</v>
      </c>
    </row>
    <row r="280" spans="1:6" ht="22.5" customHeight="1" x14ac:dyDescent="0.25">
      <c r="A280" s="3">
        <v>46091</v>
      </c>
      <c r="B280" s="4" t="s">
        <v>372</v>
      </c>
      <c r="C280" s="7" t="s">
        <v>373</v>
      </c>
      <c r="D280" s="2">
        <v>6000</v>
      </c>
      <c r="F280" s="2">
        <f t="shared" si="4"/>
        <v>153330765.90999988</v>
      </c>
    </row>
    <row r="281" spans="1:6" ht="22.5" customHeight="1" x14ac:dyDescent="0.25">
      <c r="A281" s="3">
        <v>46091</v>
      </c>
      <c r="B281" s="4" t="s">
        <v>374</v>
      </c>
      <c r="C281" s="7" t="s">
        <v>375</v>
      </c>
      <c r="D281" s="2">
        <v>6000</v>
      </c>
      <c r="F281" s="2">
        <f t="shared" si="4"/>
        <v>153336765.90999988</v>
      </c>
    </row>
    <row r="282" spans="1:6" ht="22.5" customHeight="1" x14ac:dyDescent="0.25">
      <c r="A282" s="3">
        <v>46091</v>
      </c>
      <c r="B282" s="4" t="s">
        <v>376</v>
      </c>
      <c r="C282" s="7" t="s">
        <v>377</v>
      </c>
      <c r="D282" s="2">
        <v>6000</v>
      </c>
      <c r="F282" s="2">
        <f t="shared" si="4"/>
        <v>153342765.90999988</v>
      </c>
    </row>
    <row r="283" spans="1:6" ht="22.5" customHeight="1" x14ac:dyDescent="0.25">
      <c r="A283" s="3">
        <v>46091</v>
      </c>
      <c r="B283" s="4" t="s">
        <v>378</v>
      </c>
      <c r="C283" s="7" t="s">
        <v>379</v>
      </c>
      <c r="D283" s="2">
        <v>6000</v>
      </c>
      <c r="F283" s="2">
        <f t="shared" si="4"/>
        <v>153348765.90999988</v>
      </c>
    </row>
    <row r="284" spans="1:6" ht="22.5" customHeight="1" x14ac:dyDescent="0.25">
      <c r="A284" s="3">
        <v>46091</v>
      </c>
      <c r="B284" s="4" t="s">
        <v>380</v>
      </c>
      <c r="C284" s="7" t="s">
        <v>381</v>
      </c>
      <c r="D284" s="2">
        <v>8971.5</v>
      </c>
      <c r="F284" s="2">
        <f t="shared" si="4"/>
        <v>153357737.40999988</v>
      </c>
    </row>
    <row r="285" spans="1:6" ht="22.5" customHeight="1" x14ac:dyDescent="0.25">
      <c r="A285" s="3">
        <v>46091</v>
      </c>
      <c r="B285" s="4" t="s">
        <v>382</v>
      </c>
      <c r="C285" s="7" t="s">
        <v>383</v>
      </c>
      <c r="D285" s="2">
        <v>29500</v>
      </c>
      <c r="F285" s="2">
        <f t="shared" si="4"/>
        <v>153387237.40999988</v>
      </c>
    </row>
    <row r="286" spans="1:6" ht="22.5" customHeight="1" x14ac:dyDescent="0.25">
      <c r="A286" s="3">
        <v>46091</v>
      </c>
      <c r="B286" s="4" t="s">
        <v>382</v>
      </c>
      <c r="C286" s="7" t="s">
        <v>384</v>
      </c>
      <c r="E286" s="2">
        <v>29500</v>
      </c>
      <c r="F286" s="2">
        <f t="shared" si="4"/>
        <v>153357737.40999988</v>
      </c>
    </row>
    <row r="287" spans="1:6" ht="22.5" customHeight="1" x14ac:dyDescent="0.25">
      <c r="A287" s="3">
        <v>46091</v>
      </c>
      <c r="B287" s="4" t="s">
        <v>385</v>
      </c>
      <c r="C287" s="7" t="s">
        <v>386</v>
      </c>
      <c r="E287" s="2">
        <v>96188.24</v>
      </c>
      <c r="F287" s="2">
        <f t="shared" si="4"/>
        <v>153261549.16999987</v>
      </c>
    </row>
    <row r="288" spans="1:6" ht="22.5" customHeight="1" x14ac:dyDescent="0.25">
      <c r="A288" s="3">
        <v>46091</v>
      </c>
      <c r="B288" s="4" t="s">
        <v>385</v>
      </c>
      <c r="C288" s="7" t="s">
        <v>386</v>
      </c>
      <c r="E288" s="2">
        <v>975811.76</v>
      </c>
      <c r="F288" s="2">
        <f t="shared" si="4"/>
        <v>152285737.40999988</v>
      </c>
    </row>
    <row r="289" spans="1:6" ht="22.5" customHeight="1" x14ac:dyDescent="0.25">
      <c r="A289" s="3">
        <v>46091</v>
      </c>
      <c r="B289" s="4" t="s">
        <v>387</v>
      </c>
      <c r="C289" s="7" t="s">
        <v>388</v>
      </c>
      <c r="D289" s="2">
        <v>7500</v>
      </c>
      <c r="F289" s="2">
        <f t="shared" si="4"/>
        <v>152293237.40999988</v>
      </c>
    </row>
    <row r="290" spans="1:6" ht="22.5" customHeight="1" x14ac:dyDescent="0.25">
      <c r="A290" s="3">
        <v>46091</v>
      </c>
      <c r="B290" s="4" t="s">
        <v>389</v>
      </c>
      <c r="C290" s="7" t="s">
        <v>390</v>
      </c>
      <c r="D290" s="5">
        <v>300</v>
      </c>
      <c r="F290" s="2">
        <f t="shared" si="4"/>
        <v>152293537.40999988</v>
      </c>
    </row>
    <row r="291" spans="1:6" ht="22.5" customHeight="1" x14ac:dyDescent="0.25">
      <c r="A291" s="3">
        <v>46091</v>
      </c>
      <c r="B291" s="4" t="s">
        <v>391</v>
      </c>
      <c r="C291" s="7" t="s">
        <v>392</v>
      </c>
      <c r="D291" s="2">
        <v>63302.559999999998</v>
      </c>
      <c r="F291" s="2">
        <f t="shared" si="4"/>
        <v>152356839.96999988</v>
      </c>
    </row>
    <row r="292" spans="1:6" ht="22.5" customHeight="1" x14ac:dyDescent="0.25">
      <c r="A292" s="3">
        <v>46091</v>
      </c>
      <c r="B292" s="4" t="s">
        <v>393</v>
      </c>
      <c r="C292" s="7" t="s">
        <v>394</v>
      </c>
      <c r="D292" s="2">
        <v>8500</v>
      </c>
      <c r="F292" s="2">
        <f t="shared" si="4"/>
        <v>152365339.96999988</v>
      </c>
    </row>
    <row r="293" spans="1:6" ht="22.5" customHeight="1" x14ac:dyDescent="0.25">
      <c r="A293" s="3">
        <v>46091</v>
      </c>
      <c r="B293" s="4" t="s">
        <v>395</v>
      </c>
      <c r="C293" s="7" t="s">
        <v>396</v>
      </c>
      <c r="D293" s="2">
        <v>2193.42</v>
      </c>
      <c r="F293" s="2">
        <f t="shared" si="4"/>
        <v>152367533.38999987</v>
      </c>
    </row>
    <row r="294" spans="1:6" ht="22.5" customHeight="1" x14ac:dyDescent="0.25">
      <c r="A294" s="3">
        <v>46091</v>
      </c>
      <c r="B294" s="4" t="s">
        <v>397</v>
      </c>
      <c r="C294" s="7" t="s">
        <v>398</v>
      </c>
      <c r="D294" s="2">
        <v>11000</v>
      </c>
      <c r="F294" s="2">
        <f t="shared" si="4"/>
        <v>152378533.38999987</v>
      </c>
    </row>
    <row r="295" spans="1:6" ht="22.5" customHeight="1" x14ac:dyDescent="0.25">
      <c r="A295" s="3">
        <v>46091</v>
      </c>
      <c r="B295" s="4" t="s">
        <v>399</v>
      </c>
      <c r="C295" s="7" t="s">
        <v>400</v>
      </c>
      <c r="D295" s="2">
        <v>6000</v>
      </c>
      <c r="F295" s="2">
        <f t="shared" si="4"/>
        <v>152384533.38999987</v>
      </c>
    </row>
    <row r="296" spans="1:6" ht="22.5" customHeight="1" x14ac:dyDescent="0.25">
      <c r="A296" s="3">
        <v>46091</v>
      </c>
      <c r="B296" s="4" t="s">
        <v>401</v>
      </c>
      <c r="C296" s="7" t="s">
        <v>402</v>
      </c>
      <c r="D296" s="2">
        <v>6000</v>
      </c>
      <c r="F296" s="2">
        <f t="shared" si="4"/>
        <v>152390533.38999987</v>
      </c>
    </row>
    <row r="297" spans="1:6" ht="50.25" customHeight="1" x14ac:dyDescent="0.25">
      <c r="A297" s="3">
        <v>46092</v>
      </c>
      <c r="B297" s="4" t="s">
        <v>403</v>
      </c>
      <c r="C297" s="7" t="s">
        <v>404</v>
      </c>
      <c r="E297" s="2">
        <v>121728.49</v>
      </c>
      <c r="F297" s="2">
        <f t="shared" si="4"/>
        <v>152268804.89999986</v>
      </c>
    </row>
    <row r="298" spans="1:6" ht="58.5" customHeight="1" x14ac:dyDescent="0.25">
      <c r="A298" s="3">
        <v>46092</v>
      </c>
      <c r="B298" s="4" t="s">
        <v>405</v>
      </c>
      <c r="C298" s="7" t="s">
        <v>406</v>
      </c>
      <c r="E298" s="2">
        <v>45955.16</v>
      </c>
      <c r="F298" s="2">
        <f t="shared" si="4"/>
        <v>152222849.73999986</v>
      </c>
    </row>
    <row r="299" spans="1:6" ht="60" customHeight="1" x14ac:dyDescent="0.25">
      <c r="A299" s="3">
        <v>46092</v>
      </c>
      <c r="B299" s="4" t="s">
        <v>405</v>
      </c>
      <c r="C299" s="7" t="s">
        <v>406</v>
      </c>
      <c r="E299" s="2">
        <v>1038586.6</v>
      </c>
      <c r="F299" s="2">
        <f t="shared" si="4"/>
        <v>151184263.13999987</v>
      </c>
    </row>
    <row r="300" spans="1:6" ht="41.25" customHeight="1" x14ac:dyDescent="0.25">
      <c r="A300" s="3">
        <v>46092</v>
      </c>
      <c r="B300" s="4" t="s">
        <v>407</v>
      </c>
      <c r="C300" s="7" t="s">
        <v>408</v>
      </c>
      <c r="E300" s="2">
        <v>45579.96</v>
      </c>
      <c r="F300" s="2">
        <f t="shared" si="4"/>
        <v>151138683.17999986</v>
      </c>
    </row>
    <row r="301" spans="1:6" ht="32.25" customHeight="1" x14ac:dyDescent="0.25">
      <c r="A301" s="3">
        <v>46092</v>
      </c>
      <c r="B301" s="4" t="s">
        <v>409</v>
      </c>
      <c r="C301" s="7" t="s">
        <v>410</v>
      </c>
      <c r="E301" s="2">
        <v>572957.5</v>
      </c>
      <c r="F301" s="2">
        <f t="shared" si="4"/>
        <v>150565725.67999986</v>
      </c>
    </row>
    <row r="302" spans="1:6" ht="32.25" customHeight="1" x14ac:dyDescent="0.25">
      <c r="A302" s="3">
        <v>46092</v>
      </c>
      <c r="B302" s="4" t="s">
        <v>411</v>
      </c>
      <c r="C302" s="7" t="s">
        <v>412</v>
      </c>
      <c r="E302" s="2">
        <v>320641.01</v>
      </c>
      <c r="F302" s="2">
        <f t="shared" si="4"/>
        <v>150245084.66999987</v>
      </c>
    </row>
    <row r="303" spans="1:6" ht="40.5" customHeight="1" x14ac:dyDescent="0.25">
      <c r="A303" s="3">
        <v>46092</v>
      </c>
      <c r="B303" s="4" t="s">
        <v>413</v>
      </c>
      <c r="C303" s="7" t="s">
        <v>414</v>
      </c>
      <c r="E303" s="2">
        <v>49761.32</v>
      </c>
      <c r="F303" s="2">
        <f t="shared" si="4"/>
        <v>150195323.34999987</v>
      </c>
    </row>
    <row r="304" spans="1:6" ht="40.5" customHeight="1" x14ac:dyDescent="0.25">
      <c r="A304" s="3">
        <v>46092</v>
      </c>
      <c r="B304" s="4" t="s">
        <v>413</v>
      </c>
      <c r="C304" s="7" t="s">
        <v>414</v>
      </c>
      <c r="E304" s="2">
        <v>26871.11</v>
      </c>
      <c r="F304" s="2">
        <f t="shared" si="4"/>
        <v>150168452.23999986</v>
      </c>
    </row>
    <row r="305" spans="1:6" ht="40.5" customHeight="1" x14ac:dyDescent="0.25">
      <c r="A305" s="3">
        <v>46092</v>
      </c>
      <c r="B305" s="4" t="s">
        <v>413</v>
      </c>
      <c r="C305" s="7" t="s">
        <v>414</v>
      </c>
      <c r="E305" s="2">
        <v>4976.13</v>
      </c>
      <c r="F305" s="2">
        <f t="shared" si="4"/>
        <v>150163476.10999987</v>
      </c>
    </row>
    <row r="306" spans="1:6" ht="40.5" customHeight="1" x14ac:dyDescent="0.25">
      <c r="A306" s="3">
        <v>46092</v>
      </c>
      <c r="B306" s="4" t="s">
        <v>413</v>
      </c>
      <c r="C306" s="7" t="s">
        <v>414</v>
      </c>
      <c r="E306" s="2">
        <v>4231453.68</v>
      </c>
      <c r="F306" s="2">
        <f t="shared" si="4"/>
        <v>145932022.42999986</v>
      </c>
    </row>
    <row r="307" spans="1:6" ht="31.5" customHeight="1" x14ac:dyDescent="0.25">
      <c r="A307" s="3">
        <v>46092</v>
      </c>
      <c r="B307" s="4" t="s">
        <v>415</v>
      </c>
      <c r="C307" s="7" t="s">
        <v>416</v>
      </c>
      <c r="E307" s="2">
        <v>447343.13</v>
      </c>
      <c r="F307" s="2">
        <f t="shared" si="4"/>
        <v>145484679.29999986</v>
      </c>
    </row>
    <row r="308" spans="1:6" ht="31.5" customHeight="1" x14ac:dyDescent="0.25">
      <c r="A308" s="3">
        <v>46092</v>
      </c>
      <c r="B308" s="4" t="s">
        <v>417</v>
      </c>
      <c r="C308" s="7" t="s">
        <v>418</v>
      </c>
      <c r="E308" s="2">
        <v>389622</v>
      </c>
      <c r="F308" s="2">
        <f t="shared" si="4"/>
        <v>145095057.29999986</v>
      </c>
    </row>
    <row r="309" spans="1:6" ht="31.5" customHeight="1" x14ac:dyDescent="0.25">
      <c r="A309" s="3">
        <v>46092</v>
      </c>
      <c r="B309" s="4" t="s">
        <v>419</v>
      </c>
      <c r="C309" s="7" t="s">
        <v>420</v>
      </c>
      <c r="E309" s="2">
        <v>422642.5</v>
      </c>
      <c r="F309" s="2">
        <f t="shared" si="4"/>
        <v>144672414.79999986</v>
      </c>
    </row>
    <row r="310" spans="1:6" ht="31.5" customHeight="1" x14ac:dyDescent="0.25">
      <c r="A310" s="3">
        <v>46092</v>
      </c>
      <c r="B310" s="4" t="s">
        <v>421</v>
      </c>
      <c r="C310" s="7" t="s">
        <v>1469</v>
      </c>
      <c r="E310" s="2">
        <v>191975.7</v>
      </c>
      <c r="F310" s="2">
        <f t="shared" si="4"/>
        <v>144480439.09999987</v>
      </c>
    </row>
    <row r="311" spans="1:6" ht="14.25" customHeight="1" x14ac:dyDescent="0.25">
      <c r="A311" s="3">
        <v>46092</v>
      </c>
      <c r="B311" s="4" t="s">
        <v>422</v>
      </c>
      <c r="C311" s="7" t="s">
        <v>423</v>
      </c>
      <c r="D311" s="2">
        <v>250000</v>
      </c>
      <c r="F311" s="2">
        <f t="shared" si="4"/>
        <v>144730439.09999987</v>
      </c>
    </row>
    <row r="312" spans="1:6" ht="14.25" customHeight="1" x14ac:dyDescent="0.25">
      <c r="A312" s="3">
        <v>46092</v>
      </c>
      <c r="B312" s="4" t="s">
        <v>422</v>
      </c>
      <c r="C312" s="7" t="s">
        <v>423</v>
      </c>
      <c r="D312" s="2">
        <v>50000</v>
      </c>
      <c r="F312" s="2">
        <f t="shared" si="4"/>
        <v>144780439.09999987</v>
      </c>
    </row>
    <row r="313" spans="1:6" ht="22.5" customHeight="1" x14ac:dyDescent="0.25">
      <c r="A313" s="3">
        <v>46092</v>
      </c>
      <c r="B313" s="4" t="s">
        <v>424</v>
      </c>
      <c r="C313" s="7" t="s">
        <v>425</v>
      </c>
      <c r="E313" s="2">
        <v>1993755.63</v>
      </c>
      <c r="F313" s="2">
        <f t="shared" si="4"/>
        <v>142786683.46999988</v>
      </c>
    </row>
    <row r="314" spans="1:6" ht="22.5" customHeight="1" x14ac:dyDescent="0.25">
      <c r="A314" s="3">
        <v>46092</v>
      </c>
      <c r="B314" s="4" t="s">
        <v>424</v>
      </c>
      <c r="C314" s="7" t="s">
        <v>426</v>
      </c>
      <c r="D314" s="2">
        <v>1993755.63</v>
      </c>
      <c r="F314" s="2">
        <f t="shared" si="4"/>
        <v>144780439.09999987</v>
      </c>
    </row>
    <row r="315" spans="1:6" ht="31.5" customHeight="1" x14ac:dyDescent="0.25">
      <c r="A315" s="3">
        <v>46092</v>
      </c>
      <c r="B315" s="4" t="s">
        <v>427</v>
      </c>
      <c r="C315" s="7" t="s">
        <v>428</v>
      </c>
      <c r="D315" s="2">
        <v>4653332.08</v>
      </c>
      <c r="F315" s="2">
        <f t="shared" si="4"/>
        <v>149433771.17999989</v>
      </c>
    </row>
    <row r="316" spans="1:6" ht="31.5" customHeight="1" x14ac:dyDescent="0.25">
      <c r="A316" s="3">
        <v>46092</v>
      </c>
      <c r="B316" s="4" t="s">
        <v>427</v>
      </c>
      <c r="C316" s="7" t="s">
        <v>429</v>
      </c>
      <c r="E316" s="2">
        <v>4653332.08</v>
      </c>
      <c r="F316" s="2">
        <f t="shared" si="4"/>
        <v>144780439.09999987</v>
      </c>
    </row>
    <row r="317" spans="1:6" ht="24.75" customHeight="1" x14ac:dyDescent="0.25">
      <c r="A317" s="3">
        <v>46092</v>
      </c>
      <c r="B317" s="4" t="s">
        <v>430</v>
      </c>
      <c r="C317" s="7" t="s">
        <v>431</v>
      </c>
      <c r="E317" s="2">
        <v>5850</v>
      </c>
      <c r="F317" s="2">
        <f t="shared" si="4"/>
        <v>144774589.09999987</v>
      </c>
    </row>
    <row r="318" spans="1:6" ht="24.75" customHeight="1" x14ac:dyDescent="0.25">
      <c r="A318" s="3">
        <v>46092</v>
      </c>
      <c r="B318" s="4" t="s">
        <v>432</v>
      </c>
      <c r="C318" s="7" t="s">
        <v>433</v>
      </c>
      <c r="D318" s="2">
        <v>8500</v>
      </c>
      <c r="F318" s="2">
        <f t="shared" si="4"/>
        <v>144783089.09999987</v>
      </c>
    </row>
    <row r="319" spans="1:6" ht="24.75" customHeight="1" x14ac:dyDescent="0.25">
      <c r="A319" s="3">
        <v>46092</v>
      </c>
      <c r="B319" s="4" t="s">
        <v>434</v>
      </c>
      <c r="C319" s="7" t="s">
        <v>435</v>
      </c>
      <c r="D319" s="2">
        <v>5500</v>
      </c>
      <c r="F319" s="2">
        <f t="shared" si="4"/>
        <v>144788589.09999987</v>
      </c>
    </row>
    <row r="320" spans="1:6" ht="24.75" customHeight="1" x14ac:dyDescent="0.25">
      <c r="A320" s="3">
        <v>46092</v>
      </c>
      <c r="B320" s="4" t="s">
        <v>436</v>
      </c>
      <c r="C320" s="7" t="s">
        <v>437</v>
      </c>
      <c r="D320" s="2">
        <v>15000</v>
      </c>
      <c r="F320" s="2">
        <f t="shared" si="4"/>
        <v>144803589.09999987</v>
      </c>
    </row>
    <row r="321" spans="1:6" ht="24.75" customHeight="1" x14ac:dyDescent="0.25">
      <c r="A321" s="3">
        <v>46092</v>
      </c>
      <c r="B321" s="4" t="s">
        <v>438</v>
      </c>
      <c r="C321" s="7" t="s">
        <v>439</v>
      </c>
      <c r="D321" s="2">
        <v>11122.8</v>
      </c>
      <c r="F321" s="2">
        <f t="shared" si="4"/>
        <v>144814711.89999989</v>
      </c>
    </row>
    <row r="322" spans="1:6" ht="24.75" customHeight="1" x14ac:dyDescent="0.25">
      <c r="A322" s="3">
        <v>46092</v>
      </c>
      <c r="B322" s="4" t="s">
        <v>440</v>
      </c>
      <c r="C322" s="7" t="s">
        <v>441</v>
      </c>
      <c r="D322" s="2">
        <v>3300</v>
      </c>
      <c r="F322" s="2">
        <f t="shared" si="4"/>
        <v>144818011.89999989</v>
      </c>
    </row>
    <row r="323" spans="1:6" ht="24.75" customHeight="1" x14ac:dyDescent="0.25">
      <c r="A323" s="3">
        <v>46092</v>
      </c>
      <c r="B323" s="4" t="s">
        <v>442</v>
      </c>
      <c r="C323" s="7" t="s">
        <v>443</v>
      </c>
      <c r="D323" s="2">
        <v>1400</v>
      </c>
      <c r="F323" s="2">
        <f t="shared" si="4"/>
        <v>144819411.89999989</v>
      </c>
    </row>
    <row r="324" spans="1:6" ht="24.75" customHeight="1" x14ac:dyDescent="0.25">
      <c r="A324" s="3">
        <v>46092</v>
      </c>
      <c r="B324" s="4" t="s">
        <v>444</v>
      </c>
      <c r="C324" s="7" t="s">
        <v>445</v>
      </c>
      <c r="D324" s="2">
        <v>10728</v>
      </c>
      <c r="F324" s="2">
        <f t="shared" si="4"/>
        <v>144830139.89999989</v>
      </c>
    </row>
    <row r="325" spans="1:6" ht="24.75" customHeight="1" x14ac:dyDescent="0.25">
      <c r="A325" s="3">
        <v>46092</v>
      </c>
      <c r="B325" s="4" t="s">
        <v>446</v>
      </c>
      <c r="C325" s="7" t="s">
        <v>447</v>
      </c>
      <c r="D325" s="2">
        <v>5500</v>
      </c>
      <c r="F325" s="2">
        <f t="shared" si="4"/>
        <v>144835639.89999989</v>
      </c>
    </row>
    <row r="326" spans="1:6" ht="59.25" customHeight="1" x14ac:dyDescent="0.25">
      <c r="A326" s="3">
        <v>46093</v>
      </c>
      <c r="B326" s="4" t="s">
        <v>448</v>
      </c>
      <c r="C326" s="7" t="s">
        <v>449</v>
      </c>
      <c r="E326" s="2">
        <v>394575.93</v>
      </c>
      <c r="F326" s="2">
        <f t="shared" si="4"/>
        <v>144441063.96999988</v>
      </c>
    </row>
    <row r="327" spans="1:6" ht="59.25" customHeight="1" x14ac:dyDescent="0.25">
      <c r="A327" s="3">
        <v>46093</v>
      </c>
      <c r="B327" s="4" t="s">
        <v>448</v>
      </c>
      <c r="C327" s="7" t="s">
        <v>449</v>
      </c>
      <c r="E327" s="2">
        <v>8917415.9700000007</v>
      </c>
      <c r="F327" s="2">
        <f t="shared" si="4"/>
        <v>135523647.99999988</v>
      </c>
    </row>
    <row r="328" spans="1:6" ht="33" customHeight="1" x14ac:dyDescent="0.25">
      <c r="A328" s="3">
        <v>46093</v>
      </c>
      <c r="B328" s="4" t="s">
        <v>450</v>
      </c>
      <c r="C328" s="7" t="s">
        <v>451</v>
      </c>
      <c r="E328" s="2">
        <v>681687.78</v>
      </c>
      <c r="F328" s="2">
        <f t="shared" si="4"/>
        <v>134841960.21999988</v>
      </c>
    </row>
    <row r="329" spans="1:6" ht="33" customHeight="1" x14ac:dyDescent="0.25">
      <c r="A329" s="3">
        <v>46093</v>
      </c>
      <c r="B329" s="4" t="s">
        <v>452</v>
      </c>
      <c r="C329" s="7" t="s">
        <v>453</v>
      </c>
      <c r="E329" s="2">
        <v>509867.5</v>
      </c>
      <c r="F329" s="2">
        <f t="shared" si="4"/>
        <v>134332092.71999988</v>
      </c>
    </row>
    <row r="330" spans="1:6" ht="33" customHeight="1" x14ac:dyDescent="0.25">
      <c r="A330" s="3">
        <v>46093</v>
      </c>
      <c r="B330" s="4" t="s">
        <v>454</v>
      </c>
      <c r="C330" s="7" t="s">
        <v>455</v>
      </c>
      <c r="E330" s="2">
        <v>70009.94</v>
      </c>
      <c r="F330" s="2">
        <f t="shared" ref="F330:F393" si="5">+F329+D330-E330</f>
        <v>134262082.77999988</v>
      </c>
    </row>
    <row r="331" spans="1:6" ht="33" customHeight="1" x14ac:dyDescent="0.25">
      <c r="A331" s="3">
        <v>46093</v>
      </c>
      <c r="B331" s="4" t="s">
        <v>456</v>
      </c>
      <c r="C331" s="7" t="s">
        <v>457</v>
      </c>
      <c r="E331" s="2">
        <v>69120.98</v>
      </c>
      <c r="F331" s="2">
        <f t="shared" si="5"/>
        <v>134192961.79999988</v>
      </c>
    </row>
    <row r="332" spans="1:6" ht="51" customHeight="1" x14ac:dyDescent="0.25">
      <c r="A332" s="3">
        <v>46093</v>
      </c>
      <c r="B332" s="4" t="s">
        <v>458</v>
      </c>
      <c r="C332" s="7" t="s">
        <v>459</v>
      </c>
      <c r="E332" s="2">
        <v>583334.65</v>
      </c>
      <c r="F332" s="2">
        <f t="shared" si="5"/>
        <v>133609627.14999987</v>
      </c>
    </row>
    <row r="333" spans="1:6" ht="51" customHeight="1" x14ac:dyDescent="0.25">
      <c r="A333" s="3">
        <v>46093</v>
      </c>
      <c r="B333" s="4" t="s">
        <v>460</v>
      </c>
      <c r="C333" s="7" t="s">
        <v>461</v>
      </c>
      <c r="E333" s="2">
        <v>913983.12</v>
      </c>
      <c r="F333" s="2">
        <f t="shared" si="5"/>
        <v>132695644.02999987</v>
      </c>
    </row>
    <row r="334" spans="1:6" ht="51" customHeight="1" x14ac:dyDescent="0.25">
      <c r="A334" s="3">
        <v>46093</v>
      </c>
      <c r="B334" s="4" t="s">
        <v>462</v>
      </c>
      <c r="C334" s="7" t="s">
        <v>463</v>
      </c>
      <c r="E334" s="2">
        <v>5148.12</v>
      </c>
      <c r="F334" s="2">
        <f t="shared" si="5"/>
        <v>132690495.90999986</v>
      </c>
    </row>
    <row r="335" spans="1:6" ht="51" customHeight="1" x14ac:dyDescent="0.25">
      <c r="A335" s="3">
        <v>46093</v>
      </c>
      <c r="B335" s="4" t="s">
        <v>462</v>
      </c>
      <c r="C335" s="7" t="s">
        <v>463</v>
      </c>
      <c r="E335" s="2">
        <v>92048.34</v>
      </c>
      <c r="F335" s="2">
        <f t="shared" si="5"/>
        <v>132598447.56999986</v>
      </c>
    </row>
    <row r="336" spans="1:6" ht="32.25" customHeight="1" x14ac:dyDescent="0.25">
      <c r="A336" s="3">
        <v>46093</v>
      </c>
      <c r="B336" s="4" t="s">
        <v>464</v>
      </c>
      <c r="C336" s="7" t="s">
        <v>465</v>
      </c>
      <c r="E336" s="2">
        <v>5304</v>
      </c>
      <c r="F336" s="2">
        <f t="shared" si="5"/>
        <v>132593143.56999986</v>
      </c>
    </row>
    <row r="337" spans="1:6" ht="49.5" customHeight="1" x14ac:dyDescent="0.25">
      <c r="A337" s="3">
        <v>46093</v>
      </c>
      <c r="B337" s="4" t="s">
        <v>466</v>
      </c>
      <c r="C337" s="7" t="s">
        <v>467</v>
      </c>
      <c r="E337" s="2">
        <v>1039978.85</v>
      </c>
      <c r="F337" s="2">
        <f t="shared" si="5"/>
        <v>131553164.71999986</v>
      </c>
    </row>
    <row r="338" spans="1:6" ht="49.5" customHeight="1" x14ac:dyDescent="0.25">
      <c r="A338" s="3">
        <v>46093</v>
      </c>
      <c r="B338" s="4" t="s">
        <v>466</v>
      </c>
      <c r="C338" s="7" t="s">
        <v>467</v>
      </c>
      <c r="E338" s="2">
        <v>192588.68</v>
      </c>
      <c r="F338" s="2">
        <f t="shared" si="5"/>
        <v>131360576.03999986</v>
      </c>
    </row>
    <row r="339" spans="1:6" ht="49.5" customHeight="1" x14ac:dyDescent="0.25">
      <c r="A339" s="3">
        <v>46093</v>
      </c>
      <c r="B339" s="4" t="s">
        <v>466</v>
      </c>
      <c r="C339" s="7" t="s">
        <v>467</v>
      </c>
      <c r="E339" s="2">
        <v>1925886.76</v>
      </c>
      <c r="F339" s="2">
        <f t="shared" si="5"/>
        <v>129434689.27999985</v>
      </c>
    </row>
    <row r="340" spans="1:6" ht="49.5" customHeight="1" x14ac:dyDescent="0.25">
      <c r="A340" s="3">
        <v>46093</v>
      </c>
      <c r="B340" s="4" t="s">
        <v>466</v>
      </c>
      <c r="C340" s="7" t="s">
        <v>467</v>
      </c>
      <c r="E340" s="2">
        <v>162323365.68000001</v>
      </c>
      <c r="F340" s="2">
        <f t="shared" si="5"/>
        <v>-32888676.400000155</v>
      </c>
    </row>
    <row r="341" spans="1:6" ht="18.75" customHeight="1" x14ac:dyDescent="0.25">
      <c r="A341" s="3">
        <v>46093</v>
      </c>
      <c r="B341" s="4" t="s">
        <v>468</v>
      </c>
      <c r="C341" s="7" t="s">
        <v>469</v>
      </c>
      <c r="D341" s="5">
        <v>0.27</v>
      </c>
      <c r="F341" s="2">
        <f t="shared" si="5"/>
        <v>-32888676.130000155</v>
      </c>
    </row>
    <row r="342" spans="1:6" ht="18.75" customHeight="1" x14ac:dyDescent="0.25">
      <c r="A342" s="3">
        <v>46093</v>
      </c>
      <c r="B342" s="4" t="s">
        <v>468</v>
      </c>
      <c r="C342" s="7" t="s">
        <v>469</v>
      </c>
      <c r="D342" s="2">
        <v>2000</v>
      </c>
      <c r="F342" s="2">
        <f t="shared" si="5"/>
        <v>-32886676.130000155</v>
      </c>
    </row>
    <row r="343" spans="1:6" ht="30.75" customHeight="1" x14ac:dyDescent="0.25">
      <c r="A343" s="3">
        <v>46093</v>
      </c>
      <c r="B343" s="4" t="s">
        <v>470</v>
      </c>
      <c r="C343" s="7" t="s">
        <v>471</v>
      </c>
      <c r="D343" s="2">
        <v>20646659.620000001</v>
      </c>
      <c r="F343" s="2">
        <f t="shared" si="5"/>
        <v>-12240016.510000154</v>
      </c>
    </row>
    <row r="344" spans="1:6" ht="30.75" customHeight="1" x14ac:dyDescent="0.25">
      <c r="A344" s="3">
        <v>46093</v>
      </c>
      <c r="B344" s="4" t="s">
        <v>470</v>
      </c>
      <c r="C344" s="7" t="s">
        <v>472</v>
      </c>
      <c r="E344" s="2">
        <v>20646659.620000001</v>
      </c>
      <c r="F344" s="2">
        <f t="shared" si="5"/>
        <v>-32886676.130000155</v>
      </c>
    </row>
    <row r="345" spans="1:6" ht="30.75" customHeight="1" x14ac:dyDescent="0.25">
      <c r="A345" s="3">
        <v>46093</v>
      </c>
      <c r="B345" s="4" t="s">
        <v>473</v>
      </c>
      <c r="C345" s="7" t="s">
        <v>474</v>
      </c>
      <c r="D345" s="2">
        <v>6570634.3200000003</v>
      </c>
      <c r="F345" s="2">
        <f t="shared" si="5"/>
        <v>-26316041.810000155</v>
      </c>
    </row>
    <row r="346" spans="1:6" ht="30.75" customHeight="1" x14ac:dyDescent="0.25">
      <c r="A346" s="3">
        <v>46093</v>
      </c>
      <c r="B346" s="4" t="s">
        <v>473</v>
      </c>
      <c r="C346" s="7" t="s">
        <v>475</v>
      </c>
      <c r="E346" s="2">
        <v>6570634.3200000003</v>
      </c>
      <c r="F346" s="2">
        <f t="shared" si="5"/>
        <v>-32886676.130000155</v>
      </c>
    </row>
    <row r="347" spans="1:6" ht="30.75" customHeight="1" x14ac:dyDescent="0.25">
      <c r="A347" s="3">
        <v>46093</v>
      </c>
      <c r="B347" s="4" t="s">
        <v>476</v>
      </c>
      <c r="C347" s="7" t="s">
        <v>477</v>
      </c>
      <c r="D347" s="2">
        <v>8638348.8800000008</v>
      </c>
      <c r="F347" s="2">
        <f t="shared" si="5"/>
        <v>-24248327.250000156</v>
      </c>
    </row>
    <row r="348" spans="1:6" ht="30.75" customHeight="1" x14ac:dyDescent="0.25">
      <c r="A348" s="3">
        <v>46093</v>
      </c>
      <c r="B348" s="4" t="s">
        <v>476</v>
      </c>
      <c r="C348" s="7" t="s">
        <v>478</v>
      </c>
      <c r="E348" s="2">
        <v>8638348.8800000008</v>
      </c>
      <c r="F348" s="2">
        <f t="shared" si="5"/>
        <v>-32886676.130000159</v>
      </c>
    </row>
    <row r="349" spans="1:6" ht="22.5" customHeight="1" x14ac:dyDescent="0.25">
      <c r="A349" s="3">
        <v>46093</v>
      </c>
      <c r="B349" s="4" t="s">
        <v>479</v>
      </c>
      <c r="C349" s="7" t="s">
        <v>480</v>
      </c>
      <c r="D349" s="2">
        <v>6000</v>
      </c>
      <c r="F349" s="2">
        <f t="shared" si="5"/>
        <v>-32880676.130000159</v>
      </c>
    </row>
    <row r="350" spans="1:6" ht="22.5" customHeight="1" x14ac:dyDescent="0.25">
      <c r="A350" s="3">
        <v>46093</v>
      </c>
      <c r="B350" s="4" t="s">
        <v>481</v>
      </c>
      <c r="C350" s="7" t="s">
        <v>482</v>
      </c>
      <c r="D350" s="2">
        <v>7105.8</v>
      </c>
      <c r="F350" s="2">
        <f t="shared" si="5"/>
        <v>-32873570.330000158</v>
      </c>
    </row>
    <row r="351" spans="1:6" ht="22.5" customHeight="1" x14ac:dyDescent="0.25">
      <c r="A351" s="3">
        <v>46093</v>
      </c>
      <c r="B351" s="4" t="s">
        <v>483</v>
      </c>
      <c r="C351" s="7" t="s">
        <v>484</v>
      </c>
      <c r="D351" s="2">
        <v>8500</v>
      </c>
      <c r="F351" s="2">
        <f t="shared" si="5"/>
        <v>-32865070.330000158</v>
      </c>
    </row>
    <row r="352" spans="1:6" ht="22.5" customHeight="1" x14ac:dyDescent="0.25">
      <c r="A352" s="3">
        <v>46093</v>
      </c>
      <c r="B352" s="4" t="s">
        <v>485</v>
      </c>
      <c r="C352" s="7" t="s">
        <v>486</v>
      </c>
      <c r="D352" s="2">
        <v>6000</v>
      </c>
      <c r="F352" s="2">
        <f t="shared" si="5"/>
        <v>-32859070.330000158</v>
      </c>
    </row>
    <row r="353" spans="1:6" ht="22.5" customHeight="1" x14ac:dyDescent="0.25">
      <c r="A353" s="3">
        <v>46093</v>
      </c>
      <c r="B353" s="4" t="s">
        <v>487</v>
      </c>
      <c r="C353" s="7" t="s">
        <v>488</v>
      </c>
      <c r="D353" s="2">
        <v>6000</v>
      </c>
      <c r="F353" s="2">
        <f t="shared" si="5"/>
        <v>-32853070.330000158</v>
      </c>
    </row>
    <row r="354" spans="1:6" ht="22.5" customHeight="1" x14ac:dyDescent="0.25">
      <c r="A354" s="3">
        <v>46093</v>
      </c>
      <c r="B354" s="4" t="s">
        <v>489</v>
      </c>
      <c r="C354" s="7" t="s">
        <v>490</v>
      </c>
      <c r="D354" s="2">
        <v>8500</v>
      </c>
      <c r="F354" s="2">
        <f t="shared" si="5"/>
        <v>-32844570.330000158</v>
      </c>
    </row>
    <row r="355" spans="1:6" ht="22.5" customHeight="1" x14ac:dyDescent="0.25">
      <c r="A355" s="3">
        <v>46093</v>
      </c>
      <c r="B355" s="4" t="s">
        <v>491</v>
      </c>
      <c r="C355" s="7" t="s">
        <v>492</v>
      </c>
      <c r="D355" s="2">
        <v>5000</v>
      </c>
      <c r="F355" s="2">
        <f t="shared" si="5"/>
        <v>-32839570.330000158</v>
      </c>
    </row>
    <row r="356" spans="1:6" ht="22.5" customHeight="1" x14ac:dyDescent="0.25">
      <c r="A356" s="3">
        <v>46093</v>
      </c>
      <c r="B356" s="4" t="s">
        <v>493</v>
      </c>
      <c r="C356" s="7" t="s">
        <v>494</v>
      </c>
      <c r="D356" s="2">
        <v>8500</v>
      </c>
      <c r="F356" s="2">
        <f t="shared" si="5"/>
        <v>-32831070.330000158</v>
      </c>
    </row>
    <row r="357" spans="1:6" ht="22.5" customHeight="1" x14ac:dyDescent="0.25">
      <c r="A357" s="3">
        <v>46093</v>
      </c>
      <c r="B357" s="4" t="s">
        <v>495</v>
      </c>
      <c r="C357" s="7" t="s">
        <v>496</v>
      </c>
      <c r="D357" s="2">
        <v>6000</v>
      </c>
      <c r="F357" s="2">
        <f t="shared" si="5"/>
        <v>-32825070.330000158</v>
      </c>
    </row>
    <row r="358" spans="1:6" ht="22.5" customHeight="1" x14ac:dyDescent="0.25">
      <c r="A358" s="3">
        <v>46093</v>
      </c>
      <c r="B358" s="4" t="s">
        <v>497</v>
      </c>
      <c r="C358" s="7" t="s">
        <v>498</v>
      </c>
      <c r="D358" s="2">
        <v>6000</v>
      </c>
      <c r="F358" s="2">
        <f t="shared" si="5"/>
        <v>-32819070.330000158</v>
      </c>
    </row>
    <row r="359" spans="1:6" ht="22.5" customHeight="1" x14ac:dyDescent="0.25">
      <c r="A359" s="3">
        <v>46093</v>
      </c>
      <c r="B359" s="4" t="s">
        <v>499</v>
      </c>
      <c r="C359" s="7" t="s">
        <v>500</v>
      </c>
      <c r="D359" s="2">
        <v>6000</v>
      </c>
      <c r="F359" s="2">
        <f t="shared" si="5"/>
        <v>-32813070.330000158</v>
      </c>
    </row>
    <row r="360" spans="1:6" ht="22.5" customHeight="1" x14ac:dyDescent="0.25">
      <c r="A360" s="3">
        <v>46093</v>
      </c>
      <c r="B360" s="4" t="s">
        <v>501</v>
      </c>
      <c r="C360" s="7" t="s">
        <v>502</v>
      </c>
      <c r="D360" s="2">
        <v>6000</v>
      </c>
      <c r="F360" s="2">
        <f t="shared" si="5"/>
        <v>-32807070.330000158</v>
      </c>
    </row>
    <row r="361" spans="1:6" ht="22.5" customHeight="1" x14ac:dyDescent="0.25">
      <c r="A361" s="3">
        <v>46093</v>
      </c>
      <c r="B361" s="4" t="s">
        <v>503</v>
      </c>
      <c r="C361" s="7" t="s">
        <v>425</v>
      </c>
      <c r="E361" s="2">
        <v>292969.88</v>
      </c>
      <c r="F361" s="2">
        <f t="shared" si="5"/>
        <v>-33100040.210000157</v>
      </c>
    </row>
    <row r="362" spans="1:6" ht="22.5" customHeight="1" x14ac:dyDescent="0.25">
      <c r="A362" s="3">
        <v>46093</v>
      </c>
      <c r="B362" s="4" t="s">
        <v>503</v>
      </c>
      <c r="C362" s="7" t="s">
        <v>426</v>
      </c>
      <c r="D362" s="2">
        <v>292969.88</v>
      </c>
      <c r="F362" s="2">
        <f t="shared" si="5"/>
        <v>-32807070.330000158</v>
      </c>
    </row>
    <row r="363" spans="1:6" ht="22.5" customHeight="1" x14ac:dyDescent="0.25">
      <c r="A363" s="3">
        <v>46093</v>
      </c>
      <c r="B363" s="4" t="s">
        <v>504</v>
      </c>
      <c r="C363" s="7" t="s">
        <v>505</v>
      </c>
      <c r="D363" s="2">
        <v>306382.34000000003</v>
      </c>
      <c r="F363" s="2">
        <f t="shared" si="5"/>
        <v>-32500687.990000159</v>
      </c>
    </row>
    <row r="364" spans="1:6" ht="22.5" customHeight="1" x14ac:dyDescent="0.25">
      <c r="A364" s="3">
        <v>46093</v>
      </c>
      <c r="B364" s="4" t="s">
        <v>504</v>
      </c>
      <c r="C364" s="7" t="s">
        <v>506</v>
      </c>
      <c r="E364" s="2">
        <v>306382.34000000003</v>
      </c>
      <c r="F364" s="2">
        <f t="shared" si="5"/>
        <v>-32807070.330000158</v>
      </c>
    </row>
    <row r="365" spans="1:6" ht="22.5" customHeight="1" x14ac:dyDescent="0.25">
      <c r="A365" s="3">
        <v>46093</v>
      </c>
      <c r="B365" s="4" t="s">
        <v>507</v>
      </c>
      <c r="C365" s="7" t="s">
        <v>508</v>
      </c>
      <c r="D365" s="2">
        <v>5000</v>
      </c>
      <c r="F365" s="2">
        <f t="shared" si="5"/>
        <v>-32802070.330000158</v>
      </c>
    </row>
    <row r="366" spans="1:6" ht="22.5" customHeight="1" x14ac:dyDescent="0.25">
      <c r="A366" s="3">
        <v>46093</v>
      </c>
      <c r="B366" s="4" t="s">
        <v>509</v>
      </c>
      <c r="C366" s="7" t="s">
        <v>510</v>
      </c>
      <c r="D366" s="2">
        <v>1100</v>
      </c>
      <c r="F366" s="2">
        <f t="shared" si="5"/>
        <v>-32800970.330000158</v>
      </c>
    </row>
    <row r="367" spans="1:6" ht="22.5" customHeight="1" x14ac:dyDescent="0.25">
      <c r="A367" s="3">
        <v>46093</v>
      </c>
      <c r="B367" s="4" t="s">
        <v>511</v>
      </c>
      <c r="C367" s="7" t="s">
        <v>512</v>
      </c>
      <c r="D367" s="2">
        <v>8500</v>
      </c>
      <c r="F367" s="2">
        <f t="shared" si="5"/>
        <v>-32792470.330000158</v>
      </c>
    </row>
    <row r="368" spans="1:6" ht="22.5" customHeight="1" x14ac:dyDescent="0.25">
      <c r="A368" s="3">
        <v>46093</v>
      </c>
      <c r="B368" s="4" t="s">
        <v>513</v>
      </c>
      <c r="C368" s="7" t="s">
        <v>514</v>
      </c>
      <c r="D368" s="2">
        <v>6600</v>
      </c>
      <c r="F368" s="2">
        <f t="shared" si="5"/>
        <v>-32785870.330000158</v>
      </c>
    </row>
    <row r="369" spans="1:6" ht="22.5" customHeight="1" x14ac:dyDescent="0.25">
      <c r="A369" s="3">
        <v>46093</v>
      </c>
      <c r="B369" s="4" t="s">
        <v>515</v>
      </c>
      <c r="C369" s="7" t="s">
        <v>516</v>
      </c>
      <c r="D369" s="2">
        <v>4752</v>
      </c>
      <c r="F369" s="2">
        <f t="shared" si="5"/>
        <v>-32781118.330000158</v>
      </c>
    </row>
    <row r="370" spans="1:6" ht="22.5" customHeight="1" x14ac:dyDescent="0.25">
      <c r="A370" s="3">
        <v>46093</v>
      </c>
      <c r="B370" s="4" t="s">
        <v>517</v>
      </c>
      <c r="C370" s="7" t="s">
        <v>518</v>
      </c>
      <c r="D370" s="2">
        <v>15000</v>
      </c>
      <c r="F370" s="2">
        <f t="shared" si="5"/>
        <v>-32766118.330000158</v>
      </c>
    </row>
    <row r="371" spans="1:6" x14ac:dyDescent="0.25">
      <c r="A371" s="3">
        <v>46093</v>
      </c>
      <c r="B371" s="4" t="s">
        <v>519</v>
      </c>
      <c r="C371" s="7" t="s">
        <v>520</v>
      </c>
      <c r="D371" s="2">
        <v>1000</v>
      </c>
      <c r="F371" s="2">
        <f t="shared" si="5"/>
        <v>-32765118.330000158</v>
      </c>
    </row>
    <row r="372" spans="1:6" ht="22.5" customHeight="1" x14ac:dyDescent="0.25">
      <c r="A372" s="3">
        <v>46093</v>
      </c>
      <c r="B372" s="4" t="s">
        <v>521</v>
      </c>
      <c r="C372" s="7" t="s">
        <v>522</v>
      </c>
      <c r="D372" s="2">
        <v>6000</v>
      </c>
      <c r="F372" s="2">
        <f t="shared" si="5"/>
        <v>-32759118.330000158</v>
      </c>
    </row>
    <row r="373" spans="1:6" ht="50.25" customHeight="1" x14ac:dyDescent="0.25">
      <c r="A373" s="3">
        <v>46094</v>
      </c>
      <c r="B373" s="4" t="s">
        <v>523</v>
      </c>
      <c r="C373" s="7" t="s">
        <v>524</v>
      </c>
      <c r="E373" s="2">
        <v>1867668.73</v>
      </c>
      <c r="F373" s="2">
        <f t="shared" si="5"/>
        <v>-34626787.060000159</v>
      </c>
    </row>
    <row r="374" spans="1:6" ht="50.25" customHeight="1" x14ac:dyDescent="0.25">
      <c r="A374" s="3">
        <v>46094</v>
      </c>
      <c r="B374" s="4" t="s">
        <v>523</v>
      </c>
      <c r="C374" s="7" t="s">
        <v>524</v>
      </c>
      <c r="E374" s="2">
        <v>345864.58</v>
      </c>
      <c r="F374" s="2">
        <f t="shared" si="5"/>
        <v>-34972651.640000157</v>
      </c>
    </row>
    <row r="375" spans="1:6" ht="50.25" customHeight="1" x14ac:dyDescent="0.25">
      <c r="A375" s="3">
        <v>46094</v>
      </c>
      <c r="B375" s="4" t="s">
        <v>523</v>
      </c>
      <c r="C375" s="7" t="s">
        <v>524</v>
      </c>
      <c r="E375" s="2">
        <v>3458645.79</v>
      </c>
      <c r="F375" s="2">
        <f t="shared" si="5"/>
        <v>-38431297.430000156</v>
      </c>
    </row>
    <row r="376" spans="1:6" ht="50.25" customHeight="1" x14ac:dyDescent="0.25">
      <c r="A376" s="3">
        <v>46094</v>
      </c>
      <c r="B376" s="4" t="s">
        <v>523</v>
      </c>
      <c r="C376" s="7" t="s">
        <v>524</v>
      </c>
      <c r="E376" s="2">
        <v>292137911.62</v>
      </c>
      <c r="F376" s="2">
        <f t="shared" si="5"/>
        <v>-330569209.05000019</v>
      </c>
    </row>
    <row r="377" spans="1:6" ht="33" customHeight="1" x14ac:dyDescent="0.25">
      <c r="A377" s="3">
        <v>46094</v>
      </c>
      <c r="B377" s="4" t="s">
        <v>525</v>
      </c>
      <c r="C377" s="7" t="s">
        <v>526</v>
      </c>
      <c r="E377" s="2">
        <v>10181.73</v>
      </c>
      <c r="F377" s="2">
        <f t="shared" si="5"/>
        <v>-330579390.78000021</v>
      </c>
    </row>
    <row r="378" spans="1:6" ht="33" customHeight="1" x14ac:dyDescent="0.25">
      <c r="A378" s="3">
        <v>46094</v>
      </c>
      <c r="B378" s="4" t="s">
        <v>525</v>
      </c>
      <c r="C378" s="7" t="s">
        <v>526</v>
      </c>
      <c r="E378" s="2">
        <v>4451.75</v>
      </c>
      <c r="F378" s="2">
        <f t="shared" si="5"/>
        <v>-330583842.53000021</v>
      </c>
    </row>
    <row r="379" spans="1:6" ht="33" customHeight="1" x14ac:dyDescent="0.25">
      <c r="A379" s="3">
        <v>46094</v>
      </c>
      <c r="B379" s="4" t="s">
        <v>525</v>
      </c>
      <c r="C379" s="7" t="s">
        <v>526</v>
      </c>
      <c r="E379" s="5">
        <v>824.4</v>
      </c>
      <c r="F379" s="2">
        <f t="shared" si="5"/>
        <v>-330584666.93000019</v>
      </c>
    </row>
    <row r="380" spans="1:6" ht="33" customHeight="1" x14ac:dyDescent="0.25">
      <c r="A380" s="3">
        <v>46094</v>
      </c>
      <c r="B380" s="4" t="s">
        <v>525</v>
      </c>
      <c r="C380" s="7" t="s">
        <v>526</v>
      </c>
      <c r="E380" s="2">
        <v>8243.99</v>
      </c>
      <c r="F380" s="2">
        <f t="shared" si="5"/>
        <v>-330592910.9200002</v>
      </c>
    </row>
    <row r="381" spans="1:6" ht="33" customHeight="1" x14ac:dyDescent="0.25">
      <c r="A381" s="3">
        <v>46094</v>
      </c>
      <c r="B381" s="4" t="s">
        <v>525</v>
      </c>
      <c r="C381" s="7" t="s">
        <v>526</v>
      </c>
      <c r="E381" s="2">
        <v>780167.54</v>
      </c>
      <c r="F381" s="2">
        <f t="shared" si="5"/>
        <v>-331373078.46000022</v>
      </c>
    </row>
    <row r="382" spans="1:6" ht="51.75" customHeight="1" x14ac:dyDescent="0.25">
      <c r="A382" s="3">
        <v>46094</v>
      </c>
      <c r="B382" s="4" t="s">
        <v>527</v>
      </c>
      <c r="C382" s="7" t="s">
        <v>528</v>
      </c>
      <c r="E382" s="2">
        <v>926452.04</v>
      </c>
      <c r="F382" s="2">
        <f t="shared" si="5"/>
        <v>-332299530.50000024</v>
      </c>
    </row>
    <row r="383" spans="1:6" ht="51.75" customHeight="1" x14ac:dyDescent="0.25">
      <c r="A383" s="3">
        <v>46094</v>
      </c>
      <c r="B383" s="4" t="s">
        <v>529</v>
      </c>
      <c r="C383" s="7" t="s">
        <v>530</v>
      </c>
      <c r="E383" s="2">
        <v>302080</v>
      </c>
      <c r="F383" s="2">
        <f t="shared" si="5"/>
        <v>-332601610.50000024</v>
      </c>
    </row>
    <row r="384" spans="1:6" ht="43.5" customHeight="1" x14ac:dyDescent="0.25">
      <c r="A384" s="3">
        <v>46094</v>
      </c>
      <c r="B384" s="4" t="s">
        <v>531</v>
      </c>
      <c r="C384" s="7" t="s">
        <v>532</v>
      </c>
      <c r="E384" s="2">
        <v>19580.21</v>
      </c>
      <c r="F384" s="2">
        <f t="shared" si="5"/>
        <v>-332621190.71000022</v>
      </c>
    </row>
    <row r="385" spans="1:6" ht="43.5" customHeight="1" x14ac:dyDescent="0.25">
      <c r="A385" s="3">
        <v>46094</v>
      </c>
      <c r="B385" s="4" t="s">
        <v>531</v>
      </c>
      <c r="C385" s="7" t="s">
        <v>532</v>
      </c>
      <c r="E385" s="2">
        <v>442512.78</v>
      </c>
      <c r="F385" s="2">
        <f t="shared" si="5"/>
        <v>-333063703.49000019</v>
      </c>
    </row>
    <row r="386" spans="1:6" ht="43.5" customHeight="1" x14ac:dyDescent="0.25">
      <c r="A386" s="3">
        <v>46094</v>
      </c>
      <c r="B386" s="4" t="s">
        <v>533</v>
      </c>
      <c r="C386" s="7" t="s">
        <v>534</v>
      </c>
      <c r="E386" s="2">
        <v>35167</v>
      </c>
      <c r="F386" s="2">
        <f t="shared" si="5"/>
        <v>-333098870.49000019</v>
      </c>
    </row>
    <row r="387" spans="1:6" ht="43.5" customHeight="1" x14ac:dyDescent="0.25">
      <c r="A387" s="3">
        <v>46094</v>
      </c>
      <c r="B387" s="4" t="s">
        <v>533</v>
      </c>
      <c r="C387" s="7" t="s">
        <v>534</v>
      </c>
      <c r="E387" s="2">
        <v>794774.2</v>
      </c>
      <c r="F387" s="2">
        <f t="shared" si="5"/>
        <v>-333893644.69000018</v>
      </c>
    </row>
    <row r="388" spans="1:6" ht="43.5" customHeight="1" x14ac:dyDescent="0.25">
      <c r="A388" s="3">
        <v>46094</v>
      </c>
      <c r="B388" s="4" t="s">
        <v>535</v>
      </c>
      <c r="C388" s="7" t="s">
        <v>536</v>
      </c>
      <c r="E388" s="5">
        <v>600</v>
      </c>
      <c r="F388" s="2">
        <f t="shared" si="5"/>
        <v>-333894244.69000018</v>
      </c>
    </row>
    <row r="389" spans="1:6" ht="43.5" customHeight="1" x14ac:dyDescent="0.25">
      <c r="A389" s="3">
        <v>46094</v>
      </c>
      <c r="B389" s="4" t="s">
        <v>535</v>
      </c>
      <c r="C389" s="7" t="s">
        <v>536</v>
      </c>
      <c r="E389" s="2">
        <v>13560</v>
      </c>
      <c r="F389" s="2">
        <f t="shared" si="5"/>
        <v>-333907804.69000018</v>
      </c>
    </row>
    <row r="390" spans="1:6" ht="43.5" customHeight="1" x14ac:dyDescent="0.25">
      <c r="A390" s="3">
        <v>46094</v>
      </c>
      <c r="B390" s="4" t="s">
        <v>537</v>
      </c>
      <c r="C390" s="7" t="s">
        <v>538</v>
      </c>
      <c r="E390" s="2">
        <v>763285.67</v>
      </c>
      <c r="F390" s="2">
        <f t="shared" si="5"/>
        <v>-334671090.36000019</v>
      </c>
    </row>
    <row r="391" spans="1:6" ht="43.5" customHeight="1" x14ac:dyDescent="0.25">
      <c r="A391" s="3">
        <v>46094</v>
      </c>
      <c r="B391" s="4" t="s">
        <v>539</v>
      </c>
      <c r="C391" s="7" t="s">
        <v>540</v>
      </c>
      <c r="E391" s="2">
        <v>1250748.05</v>
      </c>
      <c r="F391" s="2">
        <f t="shared" si="5"/>
        <v>-335921838.41000021</v>
      </c>
    </row>
    <row r="392" spans="1:6" ht="43.5" customHeight="1" x14ac:dyDescent="0.25">
      <c r="A392" s="3">
        <v>46094</v>
      </c>
      <c r="B392" s="4" t="s">
        <v>541</v>
      </c>
      <c r="C392" s="7" t="s">
        <v>542</v>
      </c>
      <c r="D392" s="2">
        <v>636392.82999999996</v>
      </c>
      <c r="F392" s="2">
        <f t="shared" si="5"/>
        <v>-335285445.58000022</v>
      </c>
    </row>
    <row r="393" spans="1:6" ht="32.25" customHeight="1" x14ac:dyDescent="0.25">
      <c r="A393" s="3">
        <v>46094</v>
      </c>
      <c r="B393" s="4" t="s">
        <v>543</v>
      </c>
      <c r="C393" s="7" t="s">
        <v>544</v>
      </c>
      <c r="D393" s="2">
        <v>135662.85999999999</v>
      </c>
      <c r="F393" s="2">
        <f t="shared" si="5"/>
        <v>-335149782.72000021</v>
      </c>
    </row>
    <row r="394" spans="1:6" ht="32.25" customHeight="1" x14ac:dyDescent="0.25">
      <c r="A394" s="3">
        <v>46094</v>
      </c>
      <c r="B394" s="4" t="s">
        <v>543</v>
      </c>
      <c r="C394" s="7" t="s">
        <v>545</v>
      </c>
      <c r="E394" s="2">
        <v>135662.85999999999</v>
      </c>
      <c r="F394" s="2">
        <f t="shared" ref="F394:F457" si="6">+F393+D394-E394</f>
        <v>-335285445.58000022</v>
      </c>
    </row>
    <row r="395" spans="1:6" ht="21" customHeight="1" x14ac:dyDescent="0.25">
      <c r="A395" s="3">
        <v>46094</v>
      </c>
      <c r="B395" s="4" t="s">
        <v>546</v>
      </c>
      <c r="C395" s="7" t="s">
        <v>547</v>
      </c>
      <c r="D395" s="2">
        <v>6000</v>
      </c>
      <c r="F395" s="2">
        <f t="shared" si="6"/>
        <v>-335279445.58000022</v>
      </c>
    </row>
    <row r="396" spans="1:6" ht="21" customHeight="1" x14ac:dyDescent="0.25">
      <c r="A396" s="3">
        <v>46094</v>
      </c>
      <c r="B396" s="4" t="s">
        <v>548</v>
      </c>
      <c r="C396" s="7" t="s">
        <v>549</v>
      </c>
      <c r="D396" s="2">
        <v>6000</v>
      </c>
      <c r="F396" s="2">
        <f t="shared" si="6"/>
        <v>-335273445.58000022</v>
      </c>
    </row>
    <row r="397" spans="1:6" ht="21" customHeight="1" x14ac:dyDescent="0.25">
      <c r="A397" s="3">
        <v>46094</v>
      </c>
      <c r="B397" s="4" t="s">
        <v>550</v>
      </c>
      <c r="C397" s="7" t="s">
        <v>551</v>
      </c>
      <c r="D397" s="2">
        <v>6000</v>
      </c>
      <c r="F397" s="2">
        <f t="shared" si="6"/>
        <v>-335267445.58000022</v>
      </c>
    </row>
    <row r="398" spans="1:6" ht="21" customHeight="1" x14ac:dyDescent="0.25">
      <c r="A398" s="3">
        <v>46094</v>
      </c>
      <c r="B398" s="4" t="s">
        <v>552</v>
      </c>
      <c r="C398" s="7" t="s">
        <v>553</v>
      </c>
      <c r="D398" s="2">
        <v>8500</v>
      </c>
      <c r="F398" s="2">
        <f t="shared" si="6"/>
        <v>-335258945.58000022</v>
      </c>
    </row>
    <row r="399" spans="1:6" ht="21" customHeight="1" x14ac:dyDescent="0.25">
      <c r="A399" s="3">
        <v>46094</v>
      </c>
      <c r="B399" s="4" t="s">
        <v>554</v>
      </c>
      <c r="C399" s="7" t="s">
        <v>555</v>
      </c>
      <c r="D399" s="2">
        <v>6000</v>
      </c>
      <c r="F399" s="2">
        <f t="shared" si="6"/>
        <v>-335252945.58000022</v>
      </c>
    </row>
    <row r="400" spans="1:6" ht="21" customHeight="1" x14ac:dyDescent="0.25">
      <c r="A400" s="3">
        <v>46094</v>
      </c>
      <c r="B400" s="4" t="s">
        <v>556</v>
      </c>
      <c r="C400" s="7" t="s">
        <v>557</v>
      </c>
      <c r="D400" s="2">
        <v>6000</v>
      </c>
      <c r="F400" s="2">
        <f t="shared" si="6"/>
        <v>-335246945.58000022</v>
      </c>
    </row>
    <row r="401" spans="1:6" ht="21" customHeight="1" x14ac:dyDescent="0.25">
      <c r="A401" s="3">
        <v>46094</v>
      </c>
      <c r="B401" s="4" t="s">
        <v>558</v>
      </c>
      <c r="C401" s="7" t="s">
        <v>559</v>
      </c>
      <c r="D401" s="2">
        <v>145987</v>
      </c>
      <c r="F401" s="2">
        <f t="shared" si="6"/>
        <v>-335100958.58000022</v>
      </c>
    </row>
    <row r="402" spans="1:6" ht="21" customHeight="1" x14ac:dyDescent="0.25">
      <c r="A402" s="3">
        <v>46094</v>
      </c>
      <c r="B402" s="4" t="s">
        <v>560</v>
      </c>
      <c r="C402" s="7" t="s">
        <v>561</v>
      </c>
      <c r="D402" s="2">
        <v>6000</v>
      </c>
      <c r="F402" s="2">
        <f t="shared" si="6"/>
        <v>-335094958.58000022</v>
      </c>
    </row>
    <row r="403" spans="1:6" ht="21" customHeight="1" x14ac:dyDescent="0.25">
      <c r="A403" s="3">
        <v>46094</v>
      </c>
      <c r="B403" s="4" t="s">
        <v>562</v>
      </c>
      <c r="C403" s="7" t="s">
        <v>563</v>
      </c>
      <c r="D403" s="2">
        <v>5000</v>
      </c>
      <c r="F403" s="2">
        <f t="shared" si="6"/>
        <v>-335089958.58000022</v>
      </c>
    </row>
    <row r="404" spans="1:6" ht="21" customHeight="1" x14ac:dyDescent="0.25">
      <c r="A404" s="3">
        <v>46094</v>
      </c>
      <c r="B404" s="4" t="s">
        <v>564</v>
      </c>
      <c r="C404" s="7" t="s">
        <v>565</v>
      </c>
      <c r="D404" s="2">
        <v>8500</v>
      </c>
      <c r="F404" s="2">
        <f t="shared" si="6"/>
        <v>-335081458.58000022</v>
      </c>
    </row>
    <row r="405" spans="1:6" ht="21" customHeight="1" x14ac:dyDescent="0.25">
      <c r="A405" s="3">
        <v>46094</v>
      </c>
      <c r="B405" s="4" t="s">
        <v>566</v>
      </c>
      <c r="C405" s="7" t="s">
        <v>567</v>
      </c>
      <c r="D405" s="2">
        <v>8500</v>
      </c>
      <c r="F405" s="2">
        <f t="shared" si="6"/>
        <v>-335072958.58000022</v>
      </c>
    </row>
    <row r="406" spans="1:6" ht="21" customHeight="1" x14ac:dyDescent="0.25">
      <c r="A406" s="3">
        <v>46094</v>
      </c>
      <c r="B406" s="4" t="s">
        <v>568</v>
      </c>
      <c r="C406" s="7" t="s">
        <v>1470</v>
      </c>
      <c r="D406" s="2">
        <v>8500</v>
      </c>
      <c r="F406" s="2">
        <f t="shared" si="6"/>
        <v>-335064458.58000022</v>
      </c>
    </row>
    <row r="407" spans="1:6" ht="21" customHeight="1" x14ac:dyDescent="0.25">
      <c r="A407" s="3">
        <v>46094</v>
      </c>
      <c r="B407" s="4" t="s">
        <v>569</v>
      </c>
      <c r="C407" s="7" t="s">
        <v>570</v>
      </c>
      <c r="D407" s="2">
        <v>6000</v>
      </c>
      <c r="F407" s="2">
        <f t="shared" si="6"/>
        <v>-335058458.58000022</v>
      </c>
    </row>
    <row r="408" spans="1:6" ht="21" customHeight="1" x14ac:dyDescent="0.25">
      <c r="A408" s="3">
        <v>46094</v>
      </c>
      <c r="B408" s="4" t="s">
        <v>571</v>
      </c>
      <c r="C408" s="7" t="s">
        <v>572</v>
      </c>
      <c r="D408" s="2">
        <v>37134</v>
      </c>
      <c r="F408" s="2">
        <f t="shared" si="6"/>
        <v>-335021324.58000022</v>
      </c>
    </row>
    <row r="409" spans="1:6" ht="21" customHeight="1" x14ac:dyDescent="0.25">
      <c r="A409" s="3">
        <v>46094</v>
      </c>
      <c r="B409" s="4" t="s">
        <v>573</v>
      </c>
      <c r="C409" s="7" t="s">
        <v>574</v>
      </c>
      <c r="D409" s="2">
        <v>5700</v>
      </c>
      <c r="F409" s="2">
        <f t="shared" si="6"/>
        <v>-335015624.58000022</v>
      </c>
    </row>
    <row r="410" spans="1:6" ht="21" customHeight="1" x14ac:dyDescent="0.25">
      <c r="A410" s="3">
        <v>46094</v>
      </c>
      <c r="B410" s="4" t="s">
        <v>575</v>
      </c>
      <c r="C410" s="7" t="s">
        <v>576</v>
      </c>
      <c r="D410" s="2">
        <v>8500</v>
      </c>
      <c r="F410" s="2">
        <f t="shared" si="6"/>
        <v>-335007124.58000022</v>
      </c>
    </row>
    <row r="411" spans="1:6" ht="21" customHeight="1" x14ac:dyDescent="0.25">
      <c r="A411" s="3">
        <v>46094</v>
      </c>
      <c r="B411" s="4" t="s">
        <v>577</v>
      </c>
      <c r="C411" s="7" t="s">
        <v>578</v>
      </c>
      <c r="D411" s="2">
        <v>6000</v>
      </c>
      <c r="F411" s="2">
        <f t="shared" si="6"/>
        <v>-335001124.58000022</v>
      </c>
    </row>
    <row r="412" spans="1:6" ht="21" customHeight="1" x14ac:dyDescent="0.25">
      <c r="A412" s="3">
        <v>46094</v>
      </c>
      <c r="B412" s="4" t="s">
        <v>579</v>
      </c>
      <c r="C412" s="7" t="s">
        <v>580</v>
      </c>
      <c r="D412" s="2">
        <v>6000</v>
      </c>
      <c r="F412" s="2">
        <f t="shared" si="6"/>
        <v>-334995124.58000022</v>
      </c>
    </row>
    <row r="413" spans="1:6" ht="21" customHeight="1" x14ac:dyDescent="0.25">
      <c r="A413" s="3">
        <v>46094</v>
      </c>
      <c r="B413" s="4" t="s">
        <v>581</v>
      </c>
      <c r="C413" s="7" t="s">
        <v>582</v>
      </c>
      <c r="D413" s="2">
        <v>6000</v>
      </c>
      <c r="F413" s="2">
        <f t="shared" si="6"/>
        <v>-334989124.58000022</v>
      </c>
    </row>
    <row r="414" spans="1:6" ht="32.25" customHeight="1" x14ac:dyDescent="0.25">
      <c r="A414" s="3">
        <v>46094</v>
      </c>
      <c r="B414" s="4" t="s">
        <v>583</v>
      </c>
      <c r="C414" s="7" t="s">
        <v>584</v>
      </c>
      <c r="D414" s="2">
        <v>6000</v>
      </c>
      <c r="F414" s="2">
        <f t="shared" si="6"/>
        <v>-334983124.58000022</v>
      </c>
    </row>
    <row r="415" spans="1:6" ht="22.5" customHeight="1" x14ac:dyDescent="0.25">
      <c r="A415" s="3">
        <v>46094</v>
      </c>
      <c r="B415" s="4" t="s">
        <v>585</v>
      </c>
      <c r="C415" s="7" t="s">
        <v>586</v>
      </c>
      <c r="D415" s="2">
        <v>25778.59</v>
      </c>
      <c r="F415" s="2">
        <f t="shared" si="6"/>
        <v>-334957345.99000025</v>
      </c>
    </row>
    <row r="416" spans="1:6" ht="22.5" customHeight="1" x14ac:dyDescent="0.25">
      <c r="A416" s="3">
        <v>46094</v>
      </c>
      <c r="B416" s="4" t="s">
        <v>587</v>
      </c>
      <c r="C416" s="7" t="s">
        <v>588</v>
      </c>
      <c r="D416" s="2">
        <v>6000</v>
      </c>
      <c r="F416" s="2">
        <f t="shared" si="6"/>
        <v>-334951345.99000025</v>
      </c>
    </row>
    <row r="417" spans="1:6" ht="22.5" customHeight="1" x14ac:dyDescent="0.25">
      <c r="A417" s="3">
        <v>46094</v>
      </c>
      <c r="B417" s="4" t="s">
        <v>589</v>
      </c>
      <c r="C417" s="7" t="s">
        <v>590</v>
      </c>
      <c r="D417" s="2">
        <v>14073.77</v>
      </c>
      <c r="F417" s="2">
        <f t="shared" si="6"/>
        <v>-334937272.22000027</v>
      </c>
    </row>
    <row r="418" spans="1:6" ht="22.5" customHeight="1" x14ac:dyDescent="0.25">
      <c r="A418" s="3">
        <v>46094</v>
      </c>
      <c r="B418" s="4" t="s">
        <v>591</v>
      </c>
      <c r="C418" s="7" t="s">
        <v>592</v>
      </c>
      <c r="D418" s="2">
        <v>6000</v>
      </c>
      <c r="F418" s="2">
        <f t="shared" si="6"/>
        <v>-334931272.22000027</v>
      </c>
    </row>
    <row r="419" spans="1:6" ht="22.5" customHeight="1" x14ac:dyDescent="0.25">
      <c r="A419" s="3">
        <v>46094</v>
      </c>
      <c r="B419" s="4" t="s">
        <v>593</v>
      </c>
      <c r="C419" s="7" t="s">
        <v>594</v>
      </c>
      <c r="D419" s="2">
        <v>8219.82</v>
      </c>
      <c r="F419" s="2">
        <f t="shared" si="6"/>
        <v>-334923052.40000027</v>
      </c>
    </row>
    <row r="420" spans="1:6" ht="22.5" customHeight="1" x14ac:dyDescent="0.25">
      <c r="A420" s="3">
        <v>46094</v>
      </c>
      <c r="B420" s="4" t="s">
        <v>595</v>
      </c>
      <c r="C420" s="7" t="s">
        <v>596</v>
      </c>
      <c r="D420" s="2">
        <v>6000</v>
      </c>
      <c r="F420" s="2">
        <f t="shared" si="6"/>
        <v>-334917052.40000027</v>
      </c>
    </row>
    <row r="421" spans="1:6" ht="22.5" customHeight="1" x14ac:dyDescent="0.25">
      <c r="A421" s="3">
        <v>46094</v>
      </c>
      <c r="B421" s="4" t="s">
        <v>597</v>
      </c>
      <c r="C421" s="7" t="s">
        <v>598</v>
      </c>
      <c r="D421" s="2">
        <v>6000</v>
      </c>
      <c r="F421" s="2">
        <f t="shared" si="6"/>
        <v>-334911052.40000027</v>
      </c>
    </row>
    <row r="422" spans="1:6" ht="31.5" customHeight="1" x14ac:dyDescent="0.25">
      <c r="A422" s="3">
        <v>46094</v>
      </c>
      <c r="B422" s="4" t="s">
        <v>599</v>
      </c>
      <c r="C422" s="7" t="s">
        <v>600</v>
      </c>
      <c r="D422" s="2">
        <v>297139</v>
      </c>
      <c r="F422" s="2">
        <f t="shared" si="6"/>
        <v>-334613913.40000027</v>
      </c>
    </row>
    <row r="423" spans="1:6" ht="24" customHeight="1" x14ac:dyDescent="0.25">
      <c r="A423" s="3">
        <v>46094</v>
      </c>
      <c r="B423" s="4" t="s">
        <v>601</v>
      </c>
      <c r="C423" s="7" t="s">
        <v>602</v>
      </c>
      <c r="E423" s="2">
        <v>355952</v>
      </c>
      <c r="F423" s="2">
        <f t="shared" si="6"/>
        <v>-334969865.40000027</v>
      </c>
    </row>
    <row r="424" spans="1:6" ht="24" customHeight="1" x14ac:dyDescent="0.25">
      <c r="A424" s="3">
        <v>46094</v>
      </c>
      <c r="B424" s="4" t="s">
        <v>601</v>
      </c>
      <c r="C424" s="7" t="s">
        <v>603</v>
      </c>
      <c r="D424" s="2">
        <v>355952</v>
      </c>
      <c r="F424" s="2">
        <f t="shared" si="6"/>
        <v>-334613913.40000027</v>
      </c>
    </row>
    <row r="425" spans="1:6" ht="24" customHeight="1" x14ac:dyDescent="0.25">
      <c r="A425" s="3">
        <v>46094</v>
      </c>
      <c r="B425" s="4" t="s">
        <v>604</v>
      </c>
      <c r="C425" s="7" t="s">
        <v>605</v>
      </c>
      <c r="D425" s="2">
        <v>5500</v>
      </c>
      <c r="F425" s="2">
        <f t="shared" si="6"/>
        <v>-334608413.40000027</v>
      </c>
    </row>
    <row r="426" spans="1:6" ht="24" customHeight="1" x14ac:dyDescent="0.25">
      <c r="A426" s="3">
        <v>46094</v>
      </c>
      <c r="B426" s="4" t="s">
        <v>606</v>
      </c>
      <c r="C426" s="7" t="s">
        <v>607</v>
      </c>
      <c r="D426" s="2">
        <v>3300</v>
      </c>
      <c r="F426" s="2">
        <f t="shared" si="6"/>
        <v>-334605113.40000027</v>
      </c>
    </row>
    <row r="427" spans="1:6" ht="24" customHeight="1" x14ac:dyDescent="0.25">
      <c r="A427" s="3">
        <v>46094</v>
      </c>
      <c r="B427" s="4" t="s">
        <v>608</v>
      </c>
      <c r="C427" s="7" t="s">
        <v>609</v>
      </c>
      <c r="D427" s="2">
        <v>26400</v>
      </c>
      <c r="F427" s="2">
        <f t="shared" si="6"/>
        <v>-334578713.40000027</v>
      </c>
    </row>
    <row r="428" spans="1:6" ht="24" customHeight="1" x14ac:dyDescent="0.25">
      <c r="A428" s="3">
        <v>46094</v>
      </c>
      <c r="B428" s="4" t="s">
        <v>610</v>
      </c>
      <c r="C428" s="7" t="s">
        <v>611</v>
      </c>
      <c r="D428" s="2">
        <v>6600</v>
      </c>
      <c r="F428" s="2">
        <f t="shared" si="6"/>
        <v>-334572113.40000027</v>
      </c>
    </row>
    <row r="429" spans="1:6" ht="24" customHeight="1" x14ac:dyDescent="0.25">
      <c r="A429" s="3">
        <v>46094</v>
      </c>
      <c r="B429" s="4" t="s">
        <v>612</v>
      </c>
      <c r="C429" s="7" t="s">
        <v>613</v>
      </c>
      <c r="D429" s="2">
        <v>6000</v>
      </c>
      <c r="F429" s="2">
        <f t="shared" si="6"/>
        <v>-334566113.40000027</v>
      </c>
    </row>
    <row r="430" spans="1:6" ht="24" customHeight="1" x14ac:dyDescent="0.25">
      <c r="A430" s="3">
        <v>46094</v>
      </c>
      <c r="B430" s="4" t="s">
        <v>614</v>
      </c>
      <c r="C430" s="7" t="s">
        <v>615</v>
      </c>
      <c r="D430" s="2">
        <v>1100</v>
      </c>
      <c r="F430" s="2">
        <f t="shared" si="6"/>
        <v>-334565013.40000027</v>
      </c>
    </row>
    <row r="431" spans="1:6" ht="24" customHeight="1" x14ac:dyDescent="0.25">
      <c r="A431" s="3">
        <v>46094</v>
      </c>
      <c r="B431" s="4" t="s">
        <v>616</v>
      </c>
      <c r="C431" s="7" t="s">
        <v>617</v>
      </c>
      <c r="D431" s="2">
        <v>1000</v>
      </c>
      <c r="F431" s="2">
        <f t="shared" si="6"/>
        <v>-334564013.40000027</v>
      </c>
    </row>
    <row r="432" spans="1:6" ht="24" customHeight="1" x14ac:dyDescent="0.25">
      <c r="A432" s="3">
        <v>46094</v>
      </c>
      <c r="B432" s="4" t="s">
        <v>618</v>
      </c>
      <c r="C432" s="7" t="s">
        <v>619</v>
      </c>
      <c r="D432" s="2">
        <v>1000</v>
      </c>
      <c r="F432" s="2">
        <f t="shared" si="6"/>
        <v>-334563013.40000027</v>
      </c>
    </row>
    <row r="433" spans="1:6" ht="41.25" customHeight="1" x14ac:dyDescent="0.25">
      <c r="A433" s="3">
        <v>46097</v>
      </c>
      <c r="B433" s="4" t="s">
        <v>620</v>
      </c>
      <c r="C433" s="7" t="s">
        <v>621</v>
      </c>
      <c r="E433" s="2">
        <v>1648030.43</v>
      </c>
      <c r="F433" s="2">
        <f t="shared" si="6"/>
        <v>-336211043.83000028</v>
      </c>
    </row>
    <row r="434" spans="1:6" ht="49.5" customHeight="1" x14ac:dyDescent="0.25">
      <c r="A434" s="3">
        <v>46097</v>
      </c>
      <c r="B434" s="4" t="s">
        <v>622</v>
      </c>
      <c r="C434" s="7" t="s">
        <v>623</v>
      </c>
      <c r="E434" s="2">
        <v>4097.5</v>
      </c>
      <c r="F434" s="2">
        <f t="shared" si="6"/>
        <v>-336215141.33000028</v>
      </c>
    </row>
    <row r="435" spans="1:6" ht="48.75" customHeight="1" x14ac:dyDescent="0.25">
      <c r="A435" s="3">
        <v>46097</v>
      </c>
      <c r="B435" s="4" t="s">
        <v>622</v>
      </c>
      <c r="C435" s="7" t="s">
        <v>623</v>
      </c>
      <c r="E435" s="2">
        <v>92603.5</v>
      </c>
      <c r="F435" s="2">
        <f t="shared" si="6"/>
        <v>-336307744.83000028</v>
      </c>
    </row>
    <row r="436" spans="1:6" ht="50.25" customHeight="1" x14ac:dyDescent="0.25">
      <c r="A436" s="3">
        <v>46097</v>
      </c>
      <c r="B436" s="4" t="s">
        <v>624</v>
      </c>
      <c r="C436" s="7" t="s">
        <v>625</v>
      </c>
      <c r="E436" s="2">
        <v>150681.82999999999</v>
      </c>
      <c r="F436" s="2">
        <f t="shared" si="6"/>
        <v>-336458426.66000026</v>
      </c>
    </row>
    <row r="437" spans="1:6" ht="44.25" customHeight="1" x14ac:dyDescent="0.25">
      <c r="A437" s="3">
        <v>46097</v>
      </c>
      <c r="B437" s="4" t="s">
        <v>626</v>
      </c>
      <c r="C437" s="7" t="s">
        <v>627</v>
      </c>
      <c r="E437" s="2">
        <v>6635</v>
      </c>
      <c r="F437" s="2">
        <f t="shared" si="6"/>
        <v>-336465061.66000026</v>
      </c>
    </row>
    <row r="438" spans="1:6" ht="42" customHeight="1" x14ac:dyDescent="0.25">
      <c r="A438" s="3">
        <v>46097</v>
      </c>
      <c r="B438" s="4" t="s">
        <v>626</v>
      </c>
      <c r="C438" s="7" t="s">
        <v>627</v>
      </c>
      <c r="E438" s="2">
        <v>149951</v>
      </c>
      <c r="F438" s="2">
        <f t="shared" si="6"/>
        <v>-336615012.66000026</v>
      </c>
    </row>
    <row r="439" spans="1:6" ht="60" customHeight="1" x14ac:dyDescent="0.25">
      <c r="A439" s="3">
        <v>46097</v>
      </c>
      <c r="B439" s="4" t="s">
        <v>628</v>
      </c>
      <c r="C439" s="7" t="s">
        <v>629</v>
      </c>
      <c r="E439" s="2">
        <v>5250</v>
      </c>
      <c r="F439" s="2">
        <f t="shared" si="6"/>
        <v>-336620262.66000026</v>
      </c>
    </row>
    <row r="440" spans="1:6" ht="60" customHeight="1" x14ac:dyDescent="0.25">
      <c r="A440" s="3">
        <v>46097</v>
      </c>
      <c r="B440" s="4" t="s">
        <v>628</v>
      </c>
      <c r="C440" s="7" t="s">
        <v>629</v>
      </c>
      <c r="E440" s="2">
        <v>93870</v>
      </c>
      <c r="F440" s="2">
        <f t="shared" si="6"/>
        <v>-336714132.66000026</v>
      </c>
    </row>
    <row r="441" spans="1:6" ht="39.75" customHeight="1" x14ac:dyDescent="0.25">
      <c r="A441" s="3">
        <v>46097</v>
      </c>
      <c r="B441" s="4" t="s">
        <v>630</v>
      </c>
      <c r="C441" s="7" t="s">
        <v>631</v>
      </c>
      <c r="E441" s="2">
        <v>69911.34</v>
      </c>
      <c r="F441" s="2">
        <f t="shared" si="6"/>
        <v>-336784044.00000024</v>
      </c>
    </row>
    <row r="442" spans="1:6" ht="39.75" customHeight="1" x14ac:dyDescent="0.25">
      <c r="A442" s="3">
        <v>46097</v>
      </c>
      <c r="B442" s="4" t="s">
        <v>630</v>
      </c>
      <c r="C442" s="7" t="s">
        <v>631</v>
      </c>
      <c r="E442" s="2">
        <v>37752.120000000003</v>
      </c>
      <c r="F442" s="2">
        <f t="shared" si="6"/>
        <v>-336821796.12000024</v>
      </c>
    </row>
    <row r="443" spans="1:6" ht="39.75" customHeight="1" x14ac:dyDescent="0.25">
      <c r="A443" s="3">
        <v>46097</v>
      </c>
      <c r="B443" s="4" t="s">
        <v>630</v>
      </c>
      <c r="C443" s="7" t="s">
        <v>631</v>
      </c>
      <c r="E443" s="2">
        <v>6991.13</v>
      </c>
      <c r="F443" s="2">
        <f t="shared" si="6"/>
        <v>-336828787.25000024</v>
      </c>
    </row>
    <row r="444" spans="1:6" ht="39.75" customHeight="1" x14ac:dyDescent="0.25">
      <c r="A444" s="3">
        <v>46097</v>
      </c>
      <c r="B444" s="4" t="s">
        <v>630</v>
      </c>
      <c r="C444" s="7" t="s">
        <v>631</v>
      </c>
      <c r="E444" s="2">
        <v>7736738.3600000003</v>
      </c>
      <c r="F444" s="2">
        <f t="shared" si="6"/>
        <v>-344565525.61000025</v>
      </c>
    </row>
    <row r="445" spans="1:6" ht="31.5" customHeight="1" x14ac:dyDescent="0.25">
      <c r="A445" s="3">
        <v>46097</v>
      </c>
      <c r="B445" s="4" t="s">
        <v>632</v>
      </c>
      <c r="C445" s="7" t="s">
        <v>633</v>
      </c>
      <c r="E445" s="2">
        <v>37179.379999999997</v>
      </c>
      <c r="F445" s="2">
        <f t="shared" si="6"/>
        <v>-344602704.99000025</v>
      </c>
    </row>
    <row r="446" spans="1:6" ht="31.5" customHeight="1" x14ac:dyDescent="0.25">
      <c r="A446" s="3">
        <v>46097</v>
      </c>
      <c r="B446" s="4" t="s">
        <v>632</v>
      </c>
      <c r="C446" s="7" t="s">
        <v>633</v>
      </c>
      <c r="E446" s="2">
        <v>6885.07</v>
      </c>
      <c r="F446" s="2">
        <f t="shared" si="6"/>
        <v>-344609590.06000024</v>
      </c>
    </row>
    <row r="447" spans="1:6" ht="31.5" customHeight="1" x14ac:dyDescent="0.25">
      <c r="A447" s="3">
        <v>46097</v>
      </c>
      <c r="B447" s="4" t="s">
        <v>632</v>
      </c>
      <c r="C447" s="7" t="s">
        <v>633</v>
      </c>
      <c r="E447" s="2">
        <v>68850.7</v>
      </c>
      <c r="F447" s="2">
        <f t="shared" si="6"/>
        <v>-344678440.76000023</v>
      </c>
    </row>
    <row r="448" spans="1:6" ht="31.5" customHeight="1" x14ac:dyDescent="0.25">
      <c r="A448" s="3">
        <v>46097</v>
      </c>
      <c r="B448" s="4" t="s">
        <v>632</v>
      </c>
      <c r="C448" s="7" t="s">
        <v>633</v>
      </c>
      <c r="E448" s="2">
        <v>6582999.6100000003</v>
      </c>
      <c r="F448" s="2">
        <f t="shared" si="6"/>
        <v>-351261440.37000024</v>
      </c>
    </row>
    <row r="449" spans="1:6" ht="31.5" customHeight="1" x14ac:dyDescent="0.25">
      <c r="A449" s="3">
        <v>46097</v>
      </c>
      <c r="B449" s="4" t="s">
        <v>632</v>
      </c>
      <c r="C449" s="7" t="s">
        <v>633</v>
      </c>
      <c r="E449" s="2">
        <v>84379.97</v>
      </c>
      <c r="F449" s="2">
        <f t="shared" si="6"/>
        <v>-351345820.34000027</v>
      </c>
    </row>
    <row r="450" spans="1:6" ht="40.5" customHeight="1" x14ac:dyDescent="0.25">
      <c r="A450" s="3">
        <v>46097</v>
      </c>
      <c r="B450" s="4" t="s">
        <v>634</v>
      </c>
      <c r="C450" s="7" t="s">
        <v>635</v>
      </c>
      <c r="E450" s="2">
        <v>17578.3</v>
      </c>
      <c r="F450" s="2">
        <f t="shared" si="6"/>
        <v>-351363398.64000028</v>
      </c>
    </row>
    <row r="451" spans="1:6" ht="40.5" customHeight="1" x14ac:dyDescent="0.25">
      <c r="A451" s="3">
        <v>46097</v>
      </c>
      <c r="B451" s="4" t="s">
        <v>634</v>
      </c>
      <c r="C451" s="7" t="s">
        <v>635</v>
      </c>
      <c r="E451" s="2">
        <v>3255.24</v>
      </c>
      <c r="F451" s="2">
        <f t="shared" si="6"/>
        <v>-351366653.88000029</v>
      </c>
    </row>
    <row r="452" spans="1:6" ht="40.5" customHeight="1" x14ac:dyDescent="0.25">
      <c r="A452" s="3">
        <v>46097</v>
      </c>
      <c r="B452" s="4" t="s">
        <v>634</v>
      </c>
      <c r="C452" s="7" t="s">
        <v>635</v>
      </c>
      <c r="E452" s="2">
        <v>32552.400000000001</v>
      </c>
      <c r="F452" s="2">
        <f t="shared" si="6"/>
        <v>-351399206.28000027</v>
      </c>
    </row>
    <row r="453" spans="1:6" ht="40.5" customHeight="1" x14ac:dyDescent="0.25">
      <c r="A453" s="3">
        <v>46097</v>
      </c>
      <c r="B453" s="4" t="s">
        <v>634</v>
      </c>
      <c r="C453" s="7" t="s">
        <v>635</v>
      </c>
      <c r="E453" s="2">
        <v>3602411.48</v>
      </c>
      <c r="F453" s="2">
        <f t="shared" si="6"/>
        <v>-355001617.76000029</v>
      </c>
    </row>
    <row r="454" spans="1:6" ht="31.5" customHeight="1" x14ac:dyDescent="0.25">
      <c r="A454" s="3">
        <v>46097</v>
      </c>
      <c r="B454" s="4" t="s">
        <v>636</v>
      </c>
      <c r="C454" s="7" t="s">
        <v>637</v>
      </c>
      <c r="E454" s="2">
        <v>89008.17</v>
      </c>
      <c r="F454" s="2">
        <f t="shared" si="6"/>
        <v>-355090625.93000031</v>
      </c>
    </row>
    <row r="455" spans="1:6" ht="31.5" customHeight="1" x14ac:dyDescent="0.25">
      <c r="A455" s="3">
        <v>46097</v>
      </c>
      <c r="B455" s="4" t="s">
        <v>636</v>
      </c>
      <c r="C455" s="7" t="s">
        <v>637</v>
      </c>
      <c r="E455" s="2">
        <v>48064.41</v>
      </c>
      <c r="F455" s="2">
        <f t="shared" si="6"/>
        <v>-355138690.34000033</v>
      </c>
    </row>
    <row r="456" spans="1:6" ht="31.5" customHeight="1" x14ac:dyDescent="0.25">
      <c r="A456" s="3">
        <v>46097</v>
      </c>
      <c r="B456" s="4" t="s">
        <v>636</v>
      </c>
      <c r="C456" s="7" t="s">
        <v>637</v>
      </c>
      <c r="E456" s="2">
        <v>8900.82</v>
      </c>
      <c r="F456" s="2">
        <f t="shared" si="6"/>
        <v>-355147591.16000032</v>
      </c>
    </row>
    <row r="457" spans="1:6" ht="31.5" customHeight="1" x14ac:dyDescent="0.25">
      <c r="A457" s="3">
        <v>46097</v>
      </c>
      <c r="B457" s="4" t="s">
        <v>636</v>
      </c>
      <c r="C457" s="7" t="s">
        <v>637</v>
      </c>
      <c r="E457" s="2">
        <v>9850089.4299999997</v>
      </c>
      <c r="F457" s="2">
        <f t="shared" si="6"/>
        <v>-364997680.59000033</v>
      </c>
    </row>
    <row r="458" spans="1:6" ht="31.5" customHeight="1" x14ac:dyDescent="0.25">
      <c r="A458" s="3">
        <v>46097</v>
      </c>
      <c r="B458" s="4" t="s">
        <v>638</v>
      </c>
      <c r="C458" s="7" t="s">
        <v>639</v>
      </c>
      <c r="E458" s="2">
        <v>4893.74</v>
      </c>
      <c r="F458" s="2">
        <f t="shared" ref="F458:F521" si="7">+F457+D458-E458</f>
        <v>-365002574.33000034</v>
      </c>
    </row>
    <row r="459" spans="1:6" ht="19.5" x14ac:dyDescent="0.25">
      <c r="A459" s="3">
        <v>46097</v>
      </c>
      <c r="B459" s="4" t="s">
        <v>640</v>
      </c>
      <c r="C459" s="7" t="s">
        <v>641</v>
      </c>
      <c r="D459" s="2">
        <v>30000</v>
      </c>
      <c r="F459" s="2">
        <f t="shared" si="7"/>
        <v>-364972574.33000034</v>
      </c>
    </row>
    <row r="460" spans="1:6" ht="32.25" customHeight="1" x14ac:dyDescent="0.25">
      <c r="A460" s="3">
        <v>46097</v>
      </c>
      <c r="B460" s="4" t="s">
        <v>642</v>
      </c>
      <c r="C460" s="7" t="s">
        <v>643</v>
      </c>
      <c r="D460" s="2">
        <v>44962395.259999998</v>
      </c>
      <c r="F460" s="2">
        <f t="shared" si="7"/>
        <v>-320010179.07000035</v>
      </c>
    </row>
    <row r="461" spans="1:6" ht="32.25" customHeight="1" x14ac:dyDescent="0.25">
      <c r="A461" s="3">
        <v>46097</v>
      </c>
      <c r="B461" s="4" t="s">
        <v>642</v>
      </c>
      <c r="C461" s="7" t="s">
        <v>644</v>
      </c>
      <c r="E461" s="2">
        <v>44962395.259999998</v>
      </c>
      <c r="F461" s="2">
        <f t="shared" si="7"/>
        <v>-364972574.33000034</v>
      </c>
    </row>
    <row r="462" spans="1:6" ht="22.5" customHeight="1" x14ac:dyDescent="0.25">
      <c r="A462" s="3">
        <v>46097</v>
      </c>
      <c r="B462" s="4" t="s">
        <v>645</v>
      </c>
      <c r="C462" s="7" t="s">
        <v>646</v>
      </c>
      <c r="D462" s="2">
        <v>8500</v>
      </c>
      <c r="F462" s="2">
        <f t="shared" si="7"/>
        <v>-364964074.33000034</v>
      </c>
    </row>
    <row r="463" spans="1:6" ht="22.5" customHeight="1" x14ac:dyDescent="0.25">
      <c r="A463" s="3">
        <v>46097</v>
      </c>
      <c r="B463" s="4" t="s">
        <v>647</v>
      </c>
      <c r="C463" s="7" t="s">
        <v>648</v>
      </c>
      <c r="D463" s="2">
        <v>6000</v>
      </c>
      <c r="F463" s="2">
        <f t="shared" si="7"/>
        <v>-364958074.33000034</v>
      </c>
    </row>
    <row r="464" spans="1:6" ht="22.5" customHeight="1" x14ac:dyDescent="0.25">
      <c r="A464" s="3">
        <v>46097</v>
      </c>
      <c r="B464" s="4" t="s">
        <v>649</v>
      </c>
      <c r="C464" s="7" t="s">
        <v>650</v>
      </c>
      <c r="D464" s="2">
        <v>5000</v>
      </c>
      <c r="F464" s="2">
        <f t="shared" si="7"/>
        <v>-364953074.33000034</v>
      </c>
    </row>
    <row r="465" spans="1:6" ht="22.5" customHeight="1" x14ac:dyDescent="0.25">
      <c r="A465" s="3">
        <v>46097</v>
      </c>
      <c r="B465" s="4" t="s">
        <v>651</v>
      </c>
      <c r="C465" s="7" t="s">
        <v>652</v>
      </c>
      <c r="D465" s="2">
        <v>6000</v>
      </c>
      <c r="F465" s="2">
        <f t="shared" si="7"/>
        <v>-364947074.33000034</v>
      </c>
    </row>
    <row r="466" spans="1:6" ht="22.5" customHeight="1" x14ac:dyDescent="0.25">
      <c r="A466" s="3">
        <v>46097</v>
      </c>
      <c r="B466" s="4" t="s">
        <v>653</v>
      </c>
      <c r="C466" s="7" t="s">
        <v>654</v>
      </c>
      <c r="D466" s="2">
        <v>6000</v>
      </c>
      <c r="F466" s="2">
        <f t="shared" si="7"/>
        <v>-364941074.33000034</v>
      </c>
    </row>
    <row r="467" spans="1:6" ht="22.5" customHeight="1" x14ac:dyDescent="0.25">
      <c r="A467" s="3">
        <v>46097</v>
      </c>
      <c r="B467" s="4" t="s">
        <v>655</v>
      </c>
      <c r="C467" s="7" t="s">
        <v>656</v>
      </c>
      <c r="E467" s="2">
        <v>422832.86</v>
      </c>
      <c r="F467" s="2">
        <f t="shared" si="7"/>
        <v>-365363907.19000036</v>
      </c>
    </row>
    <row r="468" spans="1:6" ht="22.5" customHeight="1" x14ac:dyDescent="0.25">
      <c r="A468" s="3">
        <v>46097</v>
      </c>
      <c r="B468" s="4" t="s">
        <v>655</v>
      </c>
      <c r="C468" s="7" t="s">
        <v>657</v>
      </c>
      <c r="D468" s="2">
        <v>422832.86</v>
      </c>
      <c r="F468" s="2">
        <f t="shared" si="7"/>
        <v>-364941074.33000034</v>
      </c>
    </row>
    <row r="469" spans="1:6" ht="22.5" customHeight="1" x14ac:dyDescent="0.25">
      <c r="A469" s="3">
        <v>46097</v>
      </c>
      <c r="B469" s="4" t="s">
        <v>658</v>
      </c>
      <c r="C469" s="7" t="s">
        <v>659</v>
      </c>
      <c r="D469" s="2">
        <v>218300</v>
      </c>
      <c r="F469" s="2">
        <f t="shared" si="7"/>
        <v>-364722774.33000034</v>
      </c>
    </row>
    <row r="470" spans="1:6" ht="22.5" customHeight="1" x14ac:dyDescent="0.25">
      <c r="A470" s="3">
        <v>46097</v>
      </c>
      <c r="B470" s="4" t="s">
        <v>658</v>
      </c>
      <c r="C470" s="7" t="s">
        <v>660</v>
      </c>
      <c r="E470" s="2">
        <v>218300</v>
      </c>
      <c r="F470" s="2">
        <f t="shared" si="7"/>
        <v>-364941074.33000034</v>
      </c>
    </row>
    <row r="471" spans="1:6" ht="22.5" customHeight="1" x14ac:dyDescent="0.25">
      <c r="A471" s="3">
        <v>46097</v>
      </c>
      <c r="B471" s="4" t="s">
        <v>661</v>
      </c>
      <c r="C471" s="7" t="s">
        <v>662</v>
      </c>
      <c r="D471" s="2">
        <v>5500</v>
      </c>
      <c r="F471" s="2">
        <f t="shared" si="7"/>
        <v>-364935574.33000034</v>
      </c>
    </row>
    <row r="472" spans="1:6" ht="22.5" customHeight="1" x14ac:dyDescent="0.25">
      <c r="A472" s="3">
        <v>46097</v>
      </c>
      <c r="B472" s="4" t="s">
        <v>663</v>
      </c>
      <c r="C472" s="7" t="s">
        <v>664</v>
      </c>
      <c r="D472" s="2">
        <v>5500</v>
      </c>
      <c r="F472" s="2">
        <f t="shared" si="7"/>
        <v>-364930074.33000034</v>
      </c>
    </row>
    <row r="473" spans="1:6" ht="22.5" customHeight="1" x14ac:dyDescent="0.25">
      <c r="A473" s="3">
        <v>46097</v>
      </c>
      <c r="B473" s="4" t="s">
        <v>665</v>
      </c>
      <c r="C473" s="7" t="s">
        <v>666</v>
      </c>
      <c r="D473" s="2">
        <v>5500</v>
      </c>
      <c r="F473" s="2">
        <f t="shared" si="7"/>
        <v>-364924574.33000034</v>
      </c>
    </row>
    <row r="474" spans="1:6" ht="22.5" customHeight="1" x14ac:dyDescent="0.25">
      <c r="A474" s="3">
        <v>46097</v>
      </c>
      <c r="B474" s="4" t="s">
        <v>667</v>
      </c>
      <c r="C474" s="7" t="s">
        <v>668</v>
      </c>
      <c r="D474" s="2">
        <v>15000</v>
      </c>
      <c r="F474" s="2">
        <f t="shared" si="7"/>
        <v>-364909574.33000034</v>
      </c>
    </row>
    <row r="475" spans="1:6" ht="22.5" customHeight="1" x14ac:dyDescent="0.25">
      <c r="A475" s="3">
        <v>46097</v>
      </c>
      <c r="B475" s="4" t="s">
        <v>669</v>
      </c>
      <c r="C475" s="7" t="s">
        <v>670</v>
      </c>
      <c r="D475" s="2">
        <v>179336.4</v>
      </c>
      <c r="F475" s="2">
        <f t="shared" si="7"/>
        <v>-364730237.93000036</v>
      </c>
    </row>
    <row r="476" spans="1:6" ht="22.5" customHeight="1" x14ac:dyDescent="0.25">
      <c r="A476" s="3">
        <v>46097</v>
      </c>
      <c r="B476" s="4" t="s">
        <v>671</v>
      </c>
      <c r="C476" s="7" t="s">
        <v>672</v>
      </c>
      <c r="D476" s="2">
        <v>10297.6</v>
      </c>
      <c r="F476" s="2">
        <f t="shared" si="7"/>
        <v>-364719940.33000034</v>
      </c>
    </row>
    <row r="477" spans="1:6" ht="22.5" customHeight="1" x14ac:dyDescent="0.25">
      <c r="A477" s="3">
        <v>46097</v>
      </c>
      <c r="B477" s="4" t="s">
        <v>673</v>
      </c>
      <c r="C477" s="7" t="s">
        <v>674</v>
      </c>
      <c r="D477" s="2">
        <v>3300</v>
      </c>
      <c r="F477" s="2">
        <f t="shared" si="7"/>
        <v>-364716640.33000034</v>
      </c>
    </row>
    <row r="478" spans="1:6" ht="22.5" customHeight="1" x14ac:dyDescent="0.25">
      <c r="A478" s="3">
        <v>46097</v>
      </c>
      <c r="B478" s="4" t="s">
        <v>675</v>
      </c>
      <c r="C478" s="7" t="s">
        <v>676</v>
      </c>
      <c r="D478" s="2">
        <v>6000</v>
      </c>
      <c r="F478" s="2">
        <f t="shared" si="7"/>
        <v>-364710640.33000034</v>
      </c>
    </row>
    <row r="479" spans="1:6" ht="22.5" customHeight="1" x14ac:dyDescent="0.25">
      <c r="A479" s="3">
        <v>46097</v>
      </c>
      <c r="B479" s="4" t="s">
        <v>677</v>
      </c>
      <c r="C479" s="7" t="s">
        <v>1471</v>
      </c>
      <c r="D479" s="2">
        <v>3500</v>
      </c>
      <c r="F479" s="2">
        <f t="shared" si="7"/>
        <v>-364707140.33000034</v>
      </c>
    </row>
    <row r="480" spans="1:6" ht="22.5" customHeight="1" x14ac:dyDescent="0.25">
      <c r="A480" s="3">
        <v>46097</v>
      </c>
      <c r="B480" s="4" t="s">
        <v>678</v>
      </c>
      <c r="C480" s="7" t="s">
        <v>679</v>
      </c>
      <c r="D480" s="2">
        <v>7041.73</v>
      </c>
      <c r="F480" s="2">
        <f t="shared" si="7"/>
        <v>-364700098.60000032</v>
      </c>
    </row>
    <row r="481" spans="1:6" ht="22.5" customHeight="1" x14ac:dyDescent="0.25">
      <c r="A481" s="3">
        <v>46097</v>
      </c>
      <c r="B481" s="4" t="s">
        <v>680</v>
      </c>
      <c r="C481" s="7" t="s">
        <v>681</v>
      </c>
      <c r="D481" s="2">
        <v>1041.73</v>
      </c>
      <c r="F481" s="2">
        <f t="shared" si="7"/>
        <v>-364699056.8700003</v>
      </c>
    </row>
    <row r="482" spans="1:6" x14ac:dyDescent="0.25">
      <c r="A482" s="3">
        <v>46097</v>
      </c>
      <c r="B482" s="4" t="s">
        <v>682</v>
      </c>
      <c r="C482" s="7" t="s">
        <v>683</v>
      </c>
      <c r="D482" s="2">
        <v>1000</v>
      </c>
      <c r="F482" s="2">
        <f t="shared" si="7"/>
        <v>-364698056.8700003</v>
      </c>
    </row>
    <row r="483" spans="1:6" ht="31.5" customHeight="1" x14ac:dyDescent="0.25">
      <c r="A483" s="3">
        <v>46098</v>
      </c>
      <c r="B483" s="4" t="s">
        <v>684</v>
      </c>
      <c r="C483" s="7" t="s">
        <v>685</v>
      </c>
      <c r="E483" s="2">
        <v>1600</v>
      </c>
      <c r="F483" s="2">
        <f t="shared" si="7"/>
        <v>-364699656.8700003</v>
      </c>
    </row>
    <row r="484" spans="1:6" ht="31.5" customHeight="1" x14ac:dyDescent="0.25">
      <c r="A484" s="3">
        <v>46098</v>
      </c>
      <c r="B484" s="4" t="s">
        <v>684</v>
      </c>
      <c r="C484" s="7" t="s">
        <v>685</v>
      </c>
      <c r="E484" s="2">
        <v>36160</v>
      </c>
      <c r="F484" s="2">
        <f t="shared" si="7"/>
        <v>-364735816.8700003</v>
      </c>
    </row>
    <row r="485" spans="1:6" ht="39.75" customHeight="1" x14ac:dyDescent="0.25">
      <c r="A485" s="3">
        <v>46098</v>
      </c>
      <c r="B485" s="4" t="s">
        <v>686</v>
      </c>
      <c r="C485" s="7" t="s">
        <v>687</v>
      </c>
      <c r="E485" s="2">
        <v>2990</v>
      </c>
      <c r="F485" s="2">
        <f t="shared" si="7"/>
        <v>-364738806.8700003</v>
      </c>
    </row>
    <row r="486" spans="1:6" ht="39.75" customHeight="1" x14ac:dyDescent="0.25">
      <c r="A486" s="3">
        <v>46098</v>
      </c>
      <c r="B486" s="4" t="s">
        <v>686</v>
      </c>
      <c r="C486" s="7" t="s">
        <v>687</v>
      </c>
      <c r="E486" s="2">
        <v>67574</v>
      </c>
      <c r="F486" s="2">
        <f t="shared" si="7"/>
        <v>-364806380.8700003</v>
      </c>
    </row>
    <row r="487" spans="1:6" ht="30.75" customHeight="1" x14ac:dyDescent="0.25">
      <c r="A487" s="3">
        <v>46098</v>
      </c>
      <c r="B487" s="4" t="s">
        <v>688</v>
      </c>
      <c r="C487" s="7" t="s">
        <v>689</v>
      </c>
      <c r="E487" s="2">
        <v>799580.9</v>
      </c>
      <c r="F487" s="2">
        <f t="shared" si="7"/>
        <v>-365605961.77000028</v>
      </c>
    </row>
    <row r="488" spans="1:6" ht="39.75" customHeight="1" x14ac:dyDescent="0.25">
      <c r="A488" s="3">
        <v>46098</v>
      </c>
      <c r="B488" s="4" t="s">
        <v>690</v>
      </c>
      <c r="C488" s="7" t="s">
        <v>691</v>
      </c>
      <c r="E488" s="2">
        <v>1669.49</v>
      </c>
      <c r="F488" s="2">
        <f t="shared" si="7"/>
        <v>-365607631.26000029</v>
      </c>
    </row>
    <row r="489" spans="1:6" ht="39.75" customHeight="1" x14ac:dyDescent="0.25">
      <c r="A489" s="3">
        <v>46098</v>
      </c>
      <c r="B489" s="4" t="s">
        <v>690</v>
      </c>
      <c r="C489" s="7" t="s">
        <v>691</v>
      </c>
      <c r="E489" s="2">
        <v>37730.51</v>
      </c>
      <c r="F489" s="2">
        <f t="shared" si="7"/>
        <v>-365645361.77000028</v>
      </c>
    </row>
    <row r="490" spans="1:6" ht="30.75" customHeight="1" x14ac:dyDescent="0.25">
      <c r="A490" s="3">
        <v>46098</v>
      </c>
      <c r="B490" s="4" t="s">
        <v>692</v>
      </c>
      <c r="C490" s="7" t="s">
        <v>693</v>
      </c>
      <c r="E490" s="2">
        <v>34500</v>
      </c>
      <c r="F490" s="2">
        <f t="shared" si="7"/>
        <v>-365679861.77000028</v>
      </c>
    </row>
    <row r="491" spans="1:6" ht="30.75" customHeight="1" x14ac:dyDescent="0.25">
      <c r="A491" s="3">
        <v>46098</v>
      </c>
      <c r="B491" s="4" t="s">
        <v>692</v>
      </c>
      <c r="C491" s="7" t="s">
        <v>693</v>
      </c>
      <c r="E491" s="2">
        <v>62100</v>
      </c>
      <c r="F491" s="2">
        <f t="shared" si="7"/>
        <v>-365741961.77000028</v>
      </c>
    </row>
    <row r="492" spans="1:6" ht="30.75" customHeight="1" x14ac:dyDescent="0.25">
      <c r="A492" s="3">
        <v>46098</v>
      </c>
      <c r="B492" s="4" t="s">
        <v>692</v>
      </c>
      <c r="C492" s="7" t="s">
        <v>693</v>
      </c>
      <c r="E492" s="2">
        <v>310500</v>
      </c>
      <c r="F492" s="2">
        <f t="shared" si="7"/>
        <v>-366052461.77000028</v>
      </c>
    </row>
    <row r="493" spans="1:6" ht="49.5" customHeight="1" x14ac:dyDescent="0.25">
      <c r="A493" s="3">
        <v>46098</v>
      </c>
      <c r="B493" s="4" t="s">
        <v>694</v>
      </c>
      <c r="C493" s="7" t="s">
        <v>695</v>
      </c>
      <c r="E493" s="5">
        <v>614.41</v>
      </c>
      <c r="F493" s="2">
        <f t="shared" si="7"/>
        <v>-366053076.18000031</v>
      </c>
    </row>
    <row r="494" spans="1:6" ht="49.5" customHeight="1" x14ac:dyDescent="0.25">
      <c r="A494" s="3">
        <v>46098</v>
      </c>
      <c r="B494" s="4" t="s">
        <v>694</v>
      </c>
      <c r="C494" s="7" t="s">
        <v>695</v>
      </c>
      <c r="E494" s="2">
        <v>13885.58</v>
      </c>
      <c r="F494" s="2">
        <f t="shared" si="7"/>
        <v>-366066961.76000029</v>
      </c>
    </row>
    <row r="495" spans="1:6" ht="17.25" customHeight="1" x14ac:dyDescent="0.25">
      <c r="A495" s="3">
        <v>46098</v>
      </c>
      <c r="B495" s="4" t="s">
        <v>696</v>
      </c>
      <c r="C495" s="7" t="s">
        <v>697</v>
      </c>
      <c r="D495" s="2">
        <v>15255.32</v>
      </c>
      <c r="F495" s="2">
        <f t="shared" si="7"/>
        <v>-366051706.4400003</v>
      </c>
    </row>
    <row r="496" spans="1:6" ht="21" customHeight="1" x14ac:dyDescent="0.25">
      <c r="A496" s="3">
        <v>46098</v>
      </c>
      <c r="B496" s="4" t="s">
        <v>698</v>
      </c>
      <c r="C496" s="7" t="s">
        <v>699</v>
      </c>
      <c r="D496" s="2">
        <v>6000</v>
      </c>
      <c r="F496" s="2">
        <f t="shared" si="7"/>
        <v>-366045706.4400003</v>
      </c>
    </row>
    <row r="497" spans="1:6" ht="21" customHeight="1" x14ac:dyDescent="0.25">
      <c r="A497" s="3">
        <v>46098</v>
      </c>
      <c r="B497" s="4" t="s">
        <v>700</v>
      </c>
      <c r="C497" s="7" t="s">
        <v>701</v>
      </c>
      <c r="D497" s="2">
        <v>305717.46000000002</v>
      </c>
      <c r="F497" s="2">
        <f t="shared" si="7"/>
        <v>-365739988.98000032</v>
      </c>
    </row>
    <row r="498" spans="1:6" ht="21" customHeight="1" x14ac:dyDescent="0.25">
      <c r="A498" s="3">
        <v>46098</v>
      </c>
      <c r="B498" s="4" t="s">
        <v>700</v>
      </c>
      <c r="C498" s="7" t="s">
        <v>702</v>
      </c>
      <c r="E498" s="2">
        <v>305717.46000000002</v>
      </c>
      <c r="F498" s="2">
        <f t="shared" si="7"/>
        <v>-366045706.4400003</v>
      </c>
    </row>
    <row r="499" spans="1:6" ht="21" customHeight="1" x14ac:dyDescent="0.25">
      <c r="A499" s="3">
        <v>46098</v>
      </c>
      <c r="B499" s="4" t="s">
        <v>703</v>
      </c>
      <c r="C499" s="7" t="s">
        <v>704</v>
      </c>
      <c r="D499" s="2">
        <v>6600</v>
      </c>
      <c r="F499" s="2">
        <f t="shared" si="7"/>
        <v>-366039106.4400003</v>
      </c>
    </row>
    <row r="500" spans="1:6" ht="21" customHeight="1" x14ac:dyDescent="0.25">
      <c r="A500" s="3">
        <v>46098</v>
      </c>
      <c r="B500" s="4" t="s">
        <v>705</v>
      </c>
      <c r="C500" s="7" t="s">
        <v>706</v>
      </c>
      <c r="D500" s="2">
        <v>3000</v>
      </c>
      <c r="F500" s="2">
        <f t="shared" si="7"/>
        <v>-366036106.4400003</v>
      </c>
    </row>
    <row r="501" spans="1:6" ht="21" customHeight="1" x14ac:dyDescent="0.25">
      <c r="A501" s="3">
        <v>46098</v>
      </c>
      <c r="B501" s="4" t="s">
        <v>707</v>
      </c>
      <c r="C501" s="7" t="s">
        <v>708</v>
      </c>
      <c r="D501" s="2">
        <v>50334.46</v>
      </c>
      <c r="F501" s="2">
        <f t="shared" si="7"/>
        <v>-365985771.98000032</v>
      </c>
    </row>
    <row r="502" spans="1:6" ht="21" customHeight="1" x14ac:dyDescent="0.25">
      <c r="A502" s="3">
        <v>46098</v>
      </c>
      <c r="B502" s="4" t="s">
        <v>709</v>
      </c>
      <c r="C502" s="7" t="s">
        <v>710</v>
      </c>
      <c r="D502" s="2">
        <v>3300</v>
      </c>
      <c r="F502" s="2">
        <f t="shared" si="7"/>
        <v>-365982471.98000032</v>
      </c>
    </row>
    <row r="503" spans="1:6" ht="21" customHeight="1" x14ac:dyDescent="0.25">
      <c r="A503" s="3">
        <v>46098</v>
      </c>
      <c r="B503" s="4" t="s">
        <v>711</v>
      </c>
      <c r="C503" s="7" t="s">
        <v>712</v>
      </c>
      <c r="D503" s="2">
        <v>6000</v>
      </c>
      <c r="F503" s="2">
        <f t="shared" si="7"/>
        <v>-365976471.98000032</v>
      </c>
    </row>
    <row r="504" spans="1:6" ht="21" customHeight="1" x14ac:dyDescent="0.25">
      <c r="A504" s="3">
        <v>46098</v>
      </c>
      <c r="B504" s="4" t="s">
        <v>713</v>
      </c>
      <c r="C504" s="7" t="s">
        <v>714</v>
      </c>
      <c r="D504" s="2">
        <v>2200</v>
      </c>
      <c r="F504" s="2">
        <f t="shared" si="7"/>
        <v>-365974271.98000032</v>
      </c>
    </row>
    <row r="505" spans="1:6" ht="21" customHeight="1" x14ac:dyDescent="0.25">
      <c r="A505" s="3">
        <v>46098</v>
      </c>
      <c r="B505" s="4" t="s">
        <v>715</v>
      </c>
      <c r="C505" s="7" t="s">
        <v>716</v>
      </c>
      <c r="D505" s="2">
        <v>1100</v>
      </c>
      <c r="F505" s="2">
        <f t="shared" si="7"/>
        <v>-365973171.98000032</v>
      </c>
    </row>
    <row r="506" spans="1:6" ht="21" customHeight="1" x14ac:dyDescent="0.25">
      <c r="A506" s="3">
        <v>46098</v>
      </c>
      <c r="B506" s="4" t="s">
        <v>717</v>
      </c>
      <c r="C506" s="7" t="s">
        <v>718</v>
      </c>
      <c r="D506" s="2">
        <v>1100</v>
      </c>
      <c r="F506" s="2">
        <f t="shared" si="7"/>
        <v>-365972071.98000032</v>
      </c>
    </row>
    <row r="507" spans="1:6" ht="21" customHeight="1" x14ac:dyDescent="0.25">
      <c r="A507" s="3">
        <v>46098</v>
      </c>
      <c r="B507" s="4" t="s">
        <v>719</v>
      </c>
      <c r="C507" s="7" t="s">
        <v>720</v>
      </c>
      <c r="D507" s="2">
        <v>1100</v>
      </c>
      <c r="F507" s="2">
        <f t="shared" si="7"/>
        <v>-365970971.98000032</v>
      </c>
    </row>
    <row r="508" spans="1:6" ht="21" customHeight="1" x14ac:dyDescent="0.25">
      <c r="A508" s="3">
        <v>46098</v>
      </c>
      <c r="B508" s="4" t="s">
        <v>721</v>
      </c>
      <c r="C508" s="7" t="s">
        <v>1472</v>
      </c>
      <c r="D508" s="2">
        <v>8500</v>
      </c>
      <c r="F508" s="2">
        <f t="shared" si="7"/>
        <v>-365962471.98000032</v>
      </c>
    </row>
    <row r="509" spans="1:6" ht="21" customHeight="1" x14ac:dyDescent="0.25">
      <c r="A509" s="3">
        <v>46098</v>
      </c>
      <c r="B509" s="4" t="s">
        <v>722</v>
      </c>
      <c r="C509" s="7" t="s">
        <v>723</v>
      </c>
      <c r="D509" s="2">
        <v>18872.400000000001</v>
      </c>
      <c r="F509" s="2">
        <f t="shared" si="7"/>
        <v>-365943599.58000034</v>
      </c>
    </row>
    <row r="510" spans="1:6" ht="21" customHeight="1" x14ac:dyDescent="0.25">
      <c r="A510" s="3">
        <v>46098</v>
      </c>
      <c r="B510" s="4" t="s">
        <v>724</v>
      </c>
      <c r="C510" s="7" t="s">
        <v>725</v>
      </c>
      <c r="D510" s="2">
        <v>19820.73</v>
      </c>
      <c r="F510" s="2">
        <f t="shared" si="7"/>
        <v>-365923778.85000032</v>
      </c>
    </row>
    <row r="511" spans="1:6" ht="21" customHeight="1" x14ac:dyDescent="0.25">
      <c r="A511" s="3">
        <v>46098</v>
      </c>
      <c r="B511" s="4" t="s">
        <v>726</v>
      </c>
      <c r="C511" s="7" t="s">
        <v>727</v>
      </c>
      <c r="D511" s="2">
        <v>45137.7</v>
      </c>
      <c r="F511" s="2">
        <f t="shared" si="7"/>
        <v>-365878641.15000033</v>
      </c>
    </row>
    <row r="512" spans="1:6" ht="21" customHeight="1" x14ac:dyDescent="0.25">
      <c r="A512" s="3">
        <v>46098</v>
      </c>
      <c r="B512" s="4" t="s">
        <v>728</v>
      </c>
      <c r="C512" s="7" t="s">
        <v>729</v>
      </c>
      <c r="D512" s="2">
        <v>60000</v>
      </c>
      <c r="F512" s="2">
        <f t="shared" si="7"/>
        <v>-365818641.15000033</v>
      </c>
    </row>
    <row r="513" spans="1:6" ht="21" customHeight="1" x14ac:dyDescent="0.25">
      <c r="A513" s="3">
        <v>46098</v>
      </c>
      <c r="B513" s="4" t="s">
        <v>730</v>
      </c>
      <c r="C513" s="7" t="s">
        <v>731</v>
      </c>
      <c r="D513" s="2">
        <v>3300</v>
      </c>
      <c r="F513" s="2">
        <f t="shared" si="7"/>
        <v>-365815341.15000033</v>
      </c>
    </row>
    <row r="514" spans="1:6" ht="21" customHeight="1" x14ac:dyDescent="0.25">
      <c r="A514" s="3">
        <v>46098</v>
      </c>
      <c r="B514" s="4" t="s">
        <v>732</v>
      </c>
      <c r="C514" s="7" t="s">
        <v>733</v>
      </c>
      <c r="D514" s="2">
        <v>3300</v>
      </c>
      <c r="F514" s="2">
        <f t="shared" si="7"/>
        <v>-365812041.15000033</v>
      </c>
    </row>
    <row r="515" spans="1:6" ht="21" customHeight="1" x14ac:dyDescent="0.25">
      <c r="A515" s="3">
        <v>46098</v>
      </c>
      <c r="B515" s="4" t="s">
        <v>734</v>
      </c>
      <c r="C515" s="7" t="s">
        <v>735</v>
      </c>
      <c r="D515" s="2">
        <v>5500</v>
      </c>
      <c r="F515" s="2">
        <f t="shared" si="7"/>
        <v>-365806541.15000033</v>
      </c>
    </row>
    <row r="516" spans="1:6" ht="21" customHeight="1" x14ac:dyDescent="0.25">
      <c r="A516" s="3">
        <v>46098</v>
      </c>
      <c r="B516" s="4" t="s">
        <v>736</v>
      </c>
      <c r="C516" s="7" t="s">
        <v>737</v>
      </c>
      <c r="D516" s="2">
        <v>6000</v>
      </c>
      <c r="F516" s="2">
        <f t="shared" si="7"/>
        <v>-365800541.15000033</v>
      </c>
    </row>
    <row r="517" spans="1:6" x14ac:dyDescent="0.25">
      <c r="A517" s="3">
        <v>46098</v>
      </c>
      <c r="B517" s="4" t="s">
        <v>738</v>
      </c>
      <c r="C517" s="7" t="s">
        <v>739</v>
      </c>
      <c r="D517" s="2">
        <v>1000</v>
      </c>
      <c r="F517" s="2">
        <f t="shared" si="7"/>
        <v>-365799541.15000033</v>
      </c>
    </row>
    <row r="518" spans="1:6" x14ac:dyDescent="0.25">
      <c r="A518" s="3">
        <v>46098</v>
      </c>
      <c r="B518" s="4" t="s">
        <v>740</v>
      </c>
      <c r="C518" s="7" t="s">
        <v>741</v>
      </c>
      <c r="D518" s="2">
        <v>1000</v>
      </c>
      <c r="F518" s="2">
        <f t="shared" si="7"/>
        <v>-365798541.15000033</v>
      </c>
    </row>
    <row r="519" spans="1:6" ht="31.5" customHeight="1" x14ac:dyDescent="0.25">
      <c r="A519" s="3">
        <v>46099</v>
      </c>
      <c r="B519" s="4" t="s">
        <v>742</v>
      </c>
      <c r="C519" s="7" t="s">
        <v>743</v>
      </c>
      <c r="E519" s="2">
        <v>243530.08</v>
      </c>
      <c r="F519" s="2">
        <f t="shared" si="7"/>
        <v>-366042071.23000032</v>
      </c>
    </row>
    <row r="520" spans="1:6" ht="31.5" customHeight="1" x14ac:dyDescent="0.25">
      <c r="A520" s="3">
        <v>46099</v>
      </c>
      <c r="B520" s="4" t="s">
        <v>742</v>
      </c>
      <c r="C520" s="7" t="s">
        <v>743</v>
      </c>
      <c r="E520" s="2">
        <v>107303.86</v>
      </c>
      <c r="F520" s="2">
        <f t="shared" si="7"/>
        <v>-366149375.09000033</v>
      </c>
    </row>
    <row r="521" spans="1:6" ht="31.5" customHeight="1" x14ac:dyDescent="0.25">
      <c r="A521" s="3">
        <v>46099</v>
      </c>
      <c r="B521" s="4" t="s">
        <v>742</v>
      </c>
      <c r="C521" s="7" t="s">
        <v>743</v>
      </c>
      <c r="E521" s="2">
        <v>19871.080000000002</v>
      </c>
      <c r="F521" s="2">
        <f t="shared" si="7"/>
        <v>-366169246.17000031</v>
      </c>
    </row>
    <row r="522" spans="1:6" ht="31.5" customHeight="1" x14ac:dyDescent="0.25">
      <c r="A522" s="3">
        <v>46099</v>
      </c>
      <c r="B522" s="4" t="s">
        <v>742</v>
      </c>
      <c r="C522" s="7" t="s">
        <v>743</v>
      </c>
      <c r="E522" s="2">
        <v>198710.85</v>
      </c>
      <c r="F522" s="2">
        <f t="shared" ref="F522:F585" si="8">+F521+D522-E522</f>
        <v>-366367957.02000034</v>
      </c>
    </row>
    <row r="523" spans="1:6" ht="31.5" customHeight="1" x14ac:dyDescent="0.25">
      <c r="A523" s="3">
        <v>46099</v>
      </c>
      <c r="B523" s="4" t="s">
        <v>742</v>
      </c>
      <c r="C523" s="7" t="s">
        <v>743</v>
      </c>
      <c r="E523" s="2">
        <v>21558030.800000001</v>
      </c>
      <c r="F523" s="2">
        <f t="shared" si="8"/>
        <v>-387925987.82000035</v>
      </c>
    </row>
    <row r="524" spans="1:6" ht="40.5" customHeight="1" x14ac:dyDescent="0.25">
      <c r="A524" s="3">
        <v>46099</v>
      </c>
      <c r="B524" s="4" t="s">
        <v>744</v>
      </c>
      <c r="C524" s="7" t="s">
        <v>745</v>
      </c>
      <c r="E524" s="2">
        <v>18275.02</v>
      </c>
      <c r="F524" s="2">
        <f t="shared" si="8"/>
        <v>-387944262.84000033</v>
      </c>
    </row>
    <row r="525" spans="1:6" ht="40.5" customHeight="1" x14ac:dyDescent="0.25">
      <c r="A525" s="3">
        <v>46099</v>
      </c>
      <c r="B525" s="4" t="s">
        <v>746</v>
      </c>
      <c r="C525" s="7" t="s">
        <v>747</v>
      </c>
      <c r="E525" s="5">
        <v>944.97</v>
      </c>
      <c r="F525" s="2">
        <f t="shared" si="8"/>
        <v>-387945207.81000036</v>
      </c>
    </row>
    <row r="526" spans="1:6" ht="40.5" customHeight="1" x14ac:dyDescent="0.25">
      <c r="A526" s="3">
        <v>46099</v>
      </c>
      <c r="B526" s="4" t="s">
        <v>746</v>
      </c>
      <c r="C526" s="7" t="s">
        <v>747</v>
      </c>
      <c r="E526" s="2">
        <v>21356.240000000002</v>
      </c>
      <c r="F526" s="2">
        <f t="shared" si="8"/>
        <v>-387966564.05000037</v>
      </c>
    </row>
    <row r="527" spans="1:6" ht="32.25" customHeight="1" x14ac:dyDescent="0.25">
      <c r="A527" s="3">
        <v>46099</v>
      </c>
      <c r="B527" s="4" t="s">
        <v>748</v>
      </c>
      <c r="C527" s="7" t="s">
        <v>749</v>
      </c>
      <c r="E527" s="2">
        <v>14000</v>
      </c>
      <c r="F527" s="2">
        <f t="shared" si="8"/>
        <v>-387980564.05000037</v>
      </c>
    </row>
    <row r="528" spans="1:6" ht="32.25" customHeight="1" x14ac:dyDescent="0.25">
      <c r="A528" s="3">
        <v>46099</v>
      </c>
      <c r="B528" s="4" t="s">
        <v>748</v>
      </c>
      <c r="C528" s="7" t="s">
        <v>749</v>
      </c>
      <c r="E528" s="2">
        <v>25200</v>
      </c>
      <c r="F528" s="2">
        <f t="shared" si="8"/>
        <v>-388005764.05000037</v>
      </c>
    </row>
    <row r="529" spans="1:6" ht="32.25" customHeight="1" x14ac:dyDescent="0.25">
      <c r="A529" s="3">
        <v>46099</v>
      </c>
      <c r="B529" s="4" t="s">
        <v>748</v>
      </c>
      <c r="C529" s="7" t="s">
        <v>749</v>
      </c>
      <c r="E529" s="2">
        <v>126000</v>
      </c>
      <c r="F529" s="2">
        <f t="shared" si="8"/>
        <v>-388131764.05000037</v>
      </c>
    </row>
    <row r="530" spans="1:6" ht="40.5" customHeight="1" x14ac:dyDescent="0.25">
      <c r="A530" s="3">
        <v>46099</v>
      </c>
      <c r="B530" s="4" t="s">
        <v>750</v>
      </c>
      <c r="C530" s="7" t="s">
        <v>751</v>
      </c>
      <c r="E530" s="2">
        <v>1736.5</v>
      </c>
      <c r="F530" s="2">
        <f t="shared" si="8"/>
        <v>-388133500.55000037</v>
      </c>
    </row>
    <row r="531" spans="1:6" ht="40.5" customHeight="1" x14ac:dyDescent="0.25">
      <c r="A531" s="3">
        <v>46099</v>
      </c>
      <c r="B531" s="4" t="s">
        <v>750</v>
      </c>
      <c r="C531" s="7" t="s">
        <v>751</v>
      </c>
      <c r="E531" s="2">
        <v>39244.9</v>
      </c>
      <c r="F531" s="2">
        <f t="shared" si="8"/>
        <v>-388172745.45000035</v>
      </c>
    </row>
    <row r="532" spans="1:6" ht="40.5" customHeight="1" x14ac:dyDescent="0.25">
      <c r="A532" s="3">
        <v>46099</v>
      </c>
      <c r="B532" s="4" t="s">
        <v>752</v>
      </c>
      <c r="C532" s="7" t="s">
        <v>753</v>
      </c>
      <c r="E532" s="2">
        <v>3441790.58</v>
      </c>
      <c r="F532" s="2">
        <f t="shared" si="8"/>
        <v>-391614536.03000033</v>
      </c>
    </row>
    <row r="533" spans="1:6" ht="48.75" customHeight="1" x14ac:dyDescent="0.25">
      <c r="A533" s="3">
        <v>46099</v>
      </c>
      <c r="B533" s="4" t="s">
        <v>754</v>
      </c>
      <c r="C533" s="7" t="s">
        <v>755</v>
      </c>
      <c r="E533" s="2">
        <v>112650.68</v>
      </c>
      <c r="F533" s="2">
        <f t="shared" si="8"/>
        <v>-391727186.71000034</v>
      </c>
    </row>
    <row r="534" spans="1:6" ht="48.75" customHeight="1" x14ac:dyDescent="0.25">
      <c r="A534" s="3">
        <v>46099</v>
      </c>
      <c r="B534" s="4" t="s">
        <v>754</v>
      </c>
      <c r="C534" s="7" t="s">
        <v>755</v>
      </c>
      <c r="E534" s="2">
        <v>2545905.25</v>
      </c>
      <c r="F534" s="2">
        <f t="shared" si="8"/>
        <v>-394273091.96000034</v>
      </c>
    </row>
    <row r="535" spans="1:6" ht="42" customHeight="1" x14ac:dyDescent="0.25">
      <c r="A535" s="3">
        <v>46099</v>
      </c>
      <c r="B535" s="4" t="s">
        <v>756</v>
      </c>
      <c r="C535" s="7" t="s">
        <v>1473</v>
      </c>
      <c r="E535" s="2">
        <v>12670</v>
      </c>
      <c r="F535" s="2">
        <f t="shared" si="8"/>
        <v>-394285761.96000034</v>
      </c>
    </row>
    <row r="536" spans="1:6" ht="39.75" customHeight="1" x14ac:dyDescent="0.25">
      <c r="A536" s="3">
        <v>46099</v>
      </c>
      <c r="B536" s="4" t="s">
        <v>757</v>
      </c>
      <c r="C536" s="7" t="s">
        <v>758</v>
      </c>
      <c r="E536" s="2">
        <v>185037170.34999999</v>
      </c>
      <c r="F536" s="2">
        <f t="shared" si="8"/>
        <v>-579322932.3100003</v>
      </c>
    </row>
    <row r="537" spans="1:6" ht="30.75" customHeight="1" x14ac:dyDescent="0.25">
      <c r="A537" s="3">
        <v>46099</v>
      </c>
      <c r="B537" s="4" t="s">
        <v>759</v>
      </c>
      <c r="C537" s="7" t="s">
        <v>760</v>
      </c>
      <c r="E537" s="2">
        <v>179200627.84</v>
      </c>
      <c r="F537" s="2">
        <f t="shared" si="8"/>
        <v>-758523560.15000033</v>
      </c>
    </row>
    <row r="538" spans="1:6" ht="30.75" customHeight="1" x14ac:dyDescent="0.25">
      <c r="A538" s="3">
        <v>46099</v>
      </c>
      <c r="B538" s="4" t="s">
        <v>761</v>
      </c>
      <c r="C538" s="7" t="s">
        <v>762</v>
      </c>
      <c r="E538" s="2">
        <v>370000</v>
      </c>
      <c r="F538" s="2">
        <f t="shared" si="8"/>
        <v>-758893560.15000033</v>
      </c>
    </row>
    <row r="539" spans="1:6" ht="30.75" customHeight="1" x14ac:dyDescent="0.25">
      <c r="A539" s="3">
        <v>46099</v>
      </c>
      <c r="B539" s="4" t="s">
        <v>763</v>
      </c>
      <c r="C539" s="7" t="s">
        <v>764</v>
      </c>
      <c r="E539" s="2">
        <v>20000</v>
      </c>
      <c r="F539" s="2">
        <f t="shared" si="8"/>
        <v>-758913560.15000033</v>
      </c>
    </row>
    <row r="540" spans="1:6" ht="30.75" customHeight="1" x14ac:dyDescent="0.25">
      <c r="A540" s="3">
        <v>46099</v>
      </c>
      <c r="B540" s="4" t="s">
        <v>765</v>
      </c>
      <c r="C540" s="7" t="s">
        <v>766</v>
      </c>
      <c r="E540" s="2">
        <v>50000</v>
      </c>
      <c r="F540" s="2">
        <f t="shared" si="8"/>
        <v>-758963560.15000033</v>
      </c>
    </row>
    <row r="541" spans="1:6" ht="18" customHeight="1" x14ac:dyDescent="0.25">
      <c r="A541" s="3">
        <v>46099</v>
      </c>
      <c r="B541" s="4" t="s">
        <v>767</v>
      </c>
      <c r="C541" s="7" t="s">
        <v>768</v>
      </c>
      <c r="D541" s="2">
        <v>56179.199999999997</v>
      </c>
      <c r="F541" s="2">
        <f t="shared" si="8"/>
        <v>-758907380.95000029</v>
      </c>
    </row>
    <row r="542" spans="1:6" ht="18" customHeight="1" x14ac:dyDescent="0.25">
      <c r="A542" s="3">
        <v>46099</v>
      </c>
      <c r="B542" s="4" t="s">
        <v>767</v>
      </c>
      <c r="C542" s="7" t="s">
        <v>768</v>
      </c>
      <c r="D542" s="2">
        <v>224269.37</v>
      </c>
      <c r="F542" s="2">
        <f t="shared" si="8"/>
        <v>-758683111.58000028</v>
      </c>
    </row>
    <row r="543" spans="1:6" ht="22.5" customHeight="1" x14ac:dyDescent="0.25">
      <c r="A543" s="3">
        <v>46099</v>
      </c>
      <c r="B543" s="4" t="s">
        <v>769</v>
      </c>
      <c r="C543" s="7" t="s">
        <v>770</v>
      </c>
      <c r="D543" s="2">
        <v>8250</v>
      </c>
      <c r="F543" s="2">
        <f t="shared" si="8"/>
        <v>-758674861.58000028</v>
      </c>
    </row>
    <row r="544" spans="1:6" ht="22.5" customHeight="1" x14ac:dyDescent="0.25">
      <c r="A544" s="3">
        <v>46099</v>
      </c>
      <c r="B544" s="4" t="s">
        <v>771</v>
      </c>
      <c r="C544" s="7" t="s">
        <v>772</v>
      </c>
      <c r="D544" s="2">
        <v>14850</v>
      </c>
      <c r="F544" s="2">
        <f t="shared" si="8"/>
        <v>-758660011.58000028</v>
      </c>
    </row>
    <row r="545" spans="1:6" ht="22.5" customHeight="1" x14ac:dyDescent="0.25">
      <c r="A545" s="3">
        <v>46099</v>
      </c>
      <c r="B545" s="4" t="s">
        <v>773</v>
      </c>
      <c r="C545" s="7" t="s">
        <v>774</v>
      </c>
      <c r="D545" s="2">
        <v>12500</v>
      </c>
      <c r="F545" s="2">
        <f t="shared" si="8"/>
        <v>-758647511.58000028</v>
      </c>
    </row>
    <row r="546" spans="1:6" ht="22.5" customHeight="1" x14ac:dyDescent="0.25">
      <c r="A546" s="3">
        <v>46099</v>
      </c>
      <c r="B546" s="4" t="s">
        <v>775</v>
      </c>
      <c r="C546" s="7" t="s">
        <v>776</v>
      </c>
      <c r="D546" s="2">
        <v>5500</v>
      </c>
      <c r="F546" s="2">
        <f t="shared" si="8"/>
        <v>-758642011.58000028</v>
      </c>
    </row>
    <row r="547" spans="1:6" ht="22.5" customHeight="1" x14ac:dyDescent="0.25">
      <c r="A547" s="3">
        <v>46099</v>
      </c>
      <c r="B547" s="4" t="s">
        <v>777</v>
      </c>
      <c r="C547" s="7" t="s">
        <v>778</v>
      </c>
      <c r="D547" s="2">
        <v>7500</v>
      </c>
      <c r="F547" s="2">
        <f t="shared" si="8"/>
        <v>-758634511.58000028</v>
      </c>
    </row>
    <row r="548" spans="1:6" ht="22.5" customHeight="1" x14ac:dyDescent="0.25">
      <c r="A548" s="3">
        <v>46099</v>
      </c>
      <c r="B548" s="4" t="s">
        <v>779</v>
      </c>
      <c r="C548" s="7" t="s">
        <v>780</v>
      </c>
      <c r="D548" s="2">
        <v>7500</v>
      </c>
      <c r="F548" s="2">
        <f t="shared" si="8"/>
        <v>-758627011.58000028</v>
      </c>
    </row>
    <row r="549" spans="1:6" ht="22.5" customHeight="1" x14ac:dyDescent="0.25">
      <c r="A549" s="3">
        <v>46099</v>
      </c>
      <c r="B549" s="4" t="s">
        <v>781</v>
      </c>
      <c r="C549" s="7" t="s">
        <v>782</v>
      </c>
      <c r="D549" s="2">
        <v>4400</v>
      </c>
      <c r="F549" s="2">
        <f t="shared" si="8"/>
        <v>-758622611.58000028</v>
      </c>
    </row>
    <row r="550" spans="1:6" ht="22.5" customHeight="1" x14ac:dyDescent="0.25">
      <c r="A550" s="3">
        <v>46099</v>
      </c>
      <c r="B550" s="4" t="s">
        <v>783</v>
      </c>
      <c r="C550" s="7" t="s">
        <v>784</v>
      </c>
      <c r="D550" s="2">
        <v>25000</v>
      </c>
      <c r="F550" s="2">
        <f t="shared" si="8"/>
        <v>-758597611.58000028</v>
      </c>
    </row>
    <row r="551" spans="1:6" ht="22.5" customHeight="1" x14ac:dyDescent="0.25">
      <c r="A551" s="3">
        <v>46099</v>
      </c>
      <c r="B551" s="4" t="s">
        <v>785</v>
      </c>
      <c r="C551" s="7" t="s">
        <v>1474</v>
      </c>
      <c r="D551" s="2">
        <v>16500</v>
      </c>
      <c r="F551" s="2">
        <f t="shared" si="8"/>
        <v>-758581111.58000028</v>
      </c>
    </row>
    <row r="552" spans="1:6" ht="22.5" customHeight="1" x14ac:dyDescent="0.25">
      <c r="A552" s="3">
        <v>46099</v>
      </c>
      <c r="B552" s="4" t="s">
        <v>786</v>
      </c>
      <c r="C552" s="7" t="s">
        <v>787</v>
      </c>
      <c r="D552" s="2">
        <v>7500</v>
      </c>
      <c r="F552" s="2">
        <f t="shared" si="8"/>
        <v>-758573611.58000028</v>
      </c>
    </row>
    <row r="553" spans="1:6" ht="30.75" customHeight="1" x14ac:dyDescent="0.25">
      <c r="A553" s="3">
        <v>46099</v>
      </c>
      <c r="B553" s="4" t="s">
        <v>788</v>
      </c>
      <c r="C553" s="7" t="s">
        <v>789</v>
      </c>
      <c r="D553" s="2">
        <v>9900</v>
      </c>
      <c r="F553" s="2">
        <f t="shared" si="8"/>
        <v>-758563711.58000028</v>
      </c>
    </row>
    <row r="554" spans="1:6" ht="30.75" customHeight="1" x14ac:dyDescent="0.25">
      <c r="A554" s="3">
        <v>46099</v>
      </c>
      <c r="B554" s="4" t="s">
        <v>790</v>
      </c>
      <c r="C554" s="7" t="s">
        <v>791</v>
      </c>
      <c r="D554" s="2">
        <v>6600</v>
      </c>
      <c r="F554" s="2">
        <f t="shared" si="8"/>
        <v>-758557111.58000028</v>
      </c>
    </row>
    <row r="555" spans="1:6" ht="24" customHeight="1" x14ac:dyDescent="0.25">
      <c r="A555" s="3">
        <v>46099</v>
      </c>
      <c r="B555" s="4" t="s">
        <v>792</v>
      </c>
      <c r="C555" s="7" t="s">
        <v>793</v>
      </c>
      <c r="D555" s="2">
        <v>15000</v>
      </c>
      <c r="F555" s="2">
        <f t="shared" si="8"/>
        <v>-758542111.58000028</v>
      </c>
    </row>
    <row r="556" spans="1:6" ht="24" customHeight="1" x14ac:dyDescent="0.25">
      <c r="A556" s="3">
        <v>46099</v>
      </c>
      <c r="B556" s="4" t="s">
        <v>794</v>
      </c>
      <c r="C556" s="7" t="s">
        <v>795</v>
      </c>
      <c r="D556" s="2">
        <v>7500</v>
      </c>
      <c r="F556" s="2">
        <f t="shared" si="8"/>
        <v>-758534611.58000028</v>
      </c>
    </row>
    <row r="557" spans="1:6" ht="24" customHeight="1" x14ac:dyDescent="0.25">
      <c r="A557" s="3">
        <v>46099</v>
      </c>
      <c r="B557" s="4" t="s">
        <v>796</v>
      </c>
      <c r="C557" s="7" t="s">
        <v>797</v>
      </c>
      <c r="D557" s="2">
        <v>22500</v>
      </c>
      <c r="F557" s="2">
        <f t="shared" si="8"/>
        <v>-758512111.58000028</v>
      </c>
    </row>
    <row r="558" spans="1:6" ht="24" customHeight="1" x14ac:dyDescent="0.25">
      <c r="A558" s="3">
        <v>46099</v>
      </c>
      <c r="B558" s="4" t="s">
        <v>798</v>
      </c>
      <c r="C558" s="7" t="s">
        <v>799</v>
      </c>
      <c r="D558" s="2">
        <v>12500</v>
      </c>
      <c r="F558" s="2">
        <f t="shared" si="8"/>
        <v>-758499611.58000028</v>
      </c>
    </row>
    <row r="559" spans="1:6" ht="24" customHeight="1" x14ac:dyDescent="0.25">
      <c r="A559" s="3">
        <v>46099</v>
      </c>
      <c r="B559" s="4" t="s">
        <v>800</v>
      </c>
      <c r="C559" s="7" t="s">
        <v>801</v>
      </c>
      <c r="D559" s="2">
        <v>12500</v>
      </c>
      <c r="F559" s="2">
        <f t="shared" si="8"/>
        <v>-758487111.58000028</v>
      </c>
    </row>
    <row r="560" spans="1:6" ht="24" customHeight="1" x14ac:dyDescent="0.25">
      <c r="A560" s="3">
        <v>46099</v>
      </c>
      <c r="B560" s="4" t="s">
        <v>802</v>
      </c>
      <c r="C560" s="7" t="s">
        <v>803</v>
      </c>
      <c r="D560" s="2">
        <v>12500</v>
      </c>
      <c r="F560" s="2">
        <f t="shared" si="8"/>
        <v>-758474611.58000028</v>
      </c>
    </row>
    <row r="561" spans="1:6" ht="24" customHeight="1" x14ac:dyDescent="0.25">
      <c r="A561" s="3">
        <v>46099</v>
      </c>
      <c r="B561" s="4" t="s">
        <v>804</v>
      </c>
      <c r="C561" s="7" t="s">
        <v>805</v>
      </c>
      <c r="D561" s="2">
        <v>6600</v>
      </c>
      <c r="F561" s="2">
        <f t="shared" si="8"/>
        <v>-758468011.58000028</v>
      </c>
    </row>
    <row r="562" spans="1:6" ht="24" customHeight="1" x14ac:dyDescent="0.25">
      <c r="A562" s="3">
        <v>46099</v>
      </c>
      <c r="B562" s="4" t="s">
        <v>806</v>
      </c>
      <c r="C562" s="7" t="s">
        <v>807</v>
      </c>
      <c r="D562" s="2">
        <v>12500</v>
      </c>
      <c r="F562" s="2">
        <f t="shared" si="8"/>
        <v>-758455511.58000028</v>
      </c>
    </row>
    <row r="563" spans="1:6" ht="24" customHeight="1" x14ac:dyDescent="0.25">
      <c r="A563" s="3">
        <v>46099</v>
      </c>
      <c r="B563" s="4" t="s">
        <v>808</v>
      </c>
      <c r="C563" s="7" t="s">
        <v>809</v>
      </c>
      <c r="D563" s="2">
        <v>3737.75</v>
      </c>
      <c r="F563" s="2">
        <f t="shared" si="8"/>
        <v>-758451773.83000028</v>
      </c>
    </row>
    <row r="564" spans="1:6" ht="24" customHeight="1" x14ac:dyDescent="0.25">
      <c r="A564" s="3">
        <v>46099</v>
      </c>
      <c r="B564" s="4" t="s">
        <v>810</v>
      </c>
      <c r="C564" s="7" t="s">
        <v>811</v>
      </c>
      <c r="D564" s="2">
        <v>6000</v>
      </c>
      <c r="F564" s="2">
        <f t="shared" si="8"/>
        <v>-758445773.83000028</v>
      </c>
    </row>
    <row r="565" spans="1:6" ht="24" customHeight="1" x14ac:dyDescent="0.25">
      <c r="A565" s="3">
        <v>46099</v>
      </c>
      <c r="B565" s="4" t="s">
        <v>812</v>
      </c>
      <c r="C565" s="7" t="s">
        <v>813</v>
      </c>
      <c r="D565" s="2">
        <v>15000</v>
      </c>
      <c r="F565" s="2">
        <f t="shared" si="8"/>
        <v>-758430773.83000028</v>
      </c>
    </row>
    <row r="566" spans="1:6" ht="24" customHeight="1" x14ac:dyDescent="0.25">
      <c r="A566" s="3">
        <v>46099</v>
      </c>
      <c r="B566" s="4" t="s">
        <v>814</v>
      </c>
      <c r="C566" s="7" t="s">
        <v>815</v>
      </c>
      <c r="D566" s="2">
        <v>15000</v>
      </c>
      <c r="F566" s="2">
        <f t="shared" si="8"/>
        <v>-758415773.83000028</v>
      </c>
    </row>
    <row r="567" spans="1:6" ht="24" customHeight="1" x14ac:dyDescent="0.25">
      <c r="A567" s="3">
        <v>46099</v>
      </c>
      <c r="B567" s="4" t="s">
        <v>816</v>
      </c>
      <c r="C567" s="7" t="s">
        <v>817</v>
      </c>
      <c r="D567" s="2">
        <v>5000</v>
      </c>
      <c r="F567" s="2">
        <f t="shared" si="8"/>
        <v>-758410773.83000028</v>
      </c>
    </row>
    <row r="568" spans="1:6" ht="24" customHeight="1" x14ac:dyDescent="0.25">
      <c r="A568" s="3">
        <v>46099</v>
      </c>
      <c r="B568" s="4" t="s">
        <v>818</v>
      </c>
      <c r="C568" s="7" t="s">
        <v>819</v>
      </c>
      <c r="D568" s="2">
        <v>5500</v>
      </c>
      <c r="F568" s="2">
        <f t="shared" si="8"/>
        <v>-758405273.83000028</v>
      </c>
    </row>
    <row r="569" spans="1:6" ht="24" customHeight="1" x14ac:dyDescent="0.25">
      <c r="A569" s="3">
        <v>46099</v>
      </c>
      <c r="B569" s="4" t="s">
        <v>820</v>
      </c>
      <c r="C569" s="7" t="s">
        <v>821</v>
      </c>
      <c r="D569" s="2">
        <v>1151.22</v>
      </c>
      <c r="F569" s="2">
        <f t="shared" si="8"/>
        <v>-758404122.61000025</v>
      </c>
    </row>
    <row r="570" spans="1:6" ht="24" customHeight="1" x14ac:dyDescent="0.25">
      <c r="A570" s="3">
        <v>46099</v>
      </c>
      <c r="B570" s="4" t="s">
        <v>822</v>
      </c>
      <c r="C570" s="7" t="s">
        <v>823</v>
      </c>
      <c r="D570" s="2">
        <v>110887</v>
      </c>
      <c r="F570" s="2">
        <f t="shared" si="8"/>
        <v>-758293235.61000025</v>
      </c>
    </row>
    <row r="571" spans="1:6" ht="24" customHeight="1" x14ac:dyDescent="0.25">
      <c r="A571" s="3">
        <v>46099</v>
      </c>
      <c r="B571" s="4" t="s">
        <v>824</v>
      </c>
      <c r="C571" s="7" t="s">
        <v>825</v>
      </c>
      <c r="D571" s="2">
        <v>25000</v>
      </c>
      <c r="F571" s="2">
        <f t="shared" si="8"/>
        <v>-758268235.61000025</v>
      </c>
    </row>
    <row r="572" spans="1:6" ht="24" customHeight="1" x14ac:dyDescent="0.25">
      <c r="A572" s="3">
        <v>46099</v>
      </c>
      <c r="B572" s="4" t="s">
        <v>826</v>
      </c>
      <c r="C572" s="7" t="s">
        <v>827</v>
      </c>
      <c r="D572" s="2">
        <v>29700</v>
      </c>
      <c r="F572" s="2">
        <f t="shared" si="8"/>
        <v>-758238535.61000025</v>
      </c>
    </row>
    <row r="573" spans="1:6" ht="24" customHeight="1" x14ac:dyDescent="0.25">
      <c r="A573" s="3">
        <v>46099</v>
      </c>
      <c r="B573" s="4" t="s">
        <v>828</v>
      </c>
      <c r="C573" s="7" t="s">
        <v>829</v>
      </c>
      <c r="D573" s="2">
        <v>8500</v>
      </c>
      <c r="F573" s="2">
        <f t="shared" si="8"/>
        <v>-758230035.61000025</v>
      </c>
    </row>
    <row r="574" spans="1:6" ht="33" customHeight="1" x14ac:dyDescent="0.25">
      <c r="A574" s="3">
        <v>46100</v>
      </c>
      <c r="B574" s="4" t="s">
        <v>830</v>
      </c>
      <c r="C574" s="7" t="s">
        <v>831</v>
      </c>
      <c r="E574" s="2">
        <v>1250</v>
      </c>
      <c r="F574" s="2">
        <f t="shared" si="8"/>
        <v>-758231285.61000025</v>
      </c>
    </row>
    <row r="575" spans="1:6" ht="33" customHeight="1" x14ac:dyDescent="0.25">
      <c r="A575" s="3">
        <v>46100</v>
      </c>
      <c r="B575" s="4" t="s">
        <v>830</v>
      </c>
      <c r="C575" s="7" t="s">
        <v>831</v>
      </c>
      <c r="E575" s="2">
        <v>28250</v>
      </c>
      <c r="F575" s="2">
        <f t="shared" si="8"/>
        <v>-758259535.61000025</v>
      </c>
    </row>
    <row r="576" spans="1:6" ht="16.5" customHeight="1" x14ac:dyDescent="0.25">
      <c r="A576" s="3">
        <v>46100</v>
      </c>
      <c r="B576" s="4" t="s">
        <v>832</v>
      </c>
      <c r="C576" s="7" t="s">
        <v>833</v>
      </c>
      <c r="D576" s="2">
        <v>49509</v>
      </c>
      <c r="F576" s="2">
        <f t="shared" si="8"/>
        <v>-758210026.61000025</v>
      </c>
    </row>
    <row r="577" spans="1:6" ht="16.5" customHeight="1" x14ac:dyDescent="0.25">
      <c r="A577" s="3">
        <v>46100</v>
      </c>
      <c r="B577" s="4" t="s">
        <v>832</v>
      </c>
      <c r="C577" s="7" t="s">
        <v>833</v>
      </c>
      <c r="D577" s="2">
        <v>134418.88</v>
      </c>
      <c r="F577" s="2">
        <f t="shared" si="8"/>
        <v>-758075607.73000026</v>
      </c>
    </row>
    <row r="578" spans="1:6" ht="21.75" customHeight="1" x14ac:dyDescent="0.25">
      <c r="A578" s="3">
        <v>46100</v>
      </c>
      <c r="B578" s="4" t="s">
        <v>834</v>
      </c>
      <c r="C578" s="7" t="s">
        <v>835</v>
      </c>
      <c r="E578" s="2">
        <v>293665.28999999998</v>
      </c>
      <c r="F578" s="2">
        <f t="shared" si="8"/>
        <v>-758369273.02000022</v>
      </c>
    </row>
    <row r="579" spans="1:6" ht="21.75" customHeight="1" x14ac:dyDescent="0.25">
      <c r="A579" s="3">
        <v>46100</v>
      </c>
      <c r="B579" s="4" t="s">
        <v>834</v>
      </c>
      <c r="C579" s="7" t="s">
        <v>836</v>
      </c>
      <c r="D579" s="2">
        <v>293665.28999999998</v>
      </c>
      <c r="F579" s="2">
        <f t="shared" si="8"/>
        <v>-758075607.73000026</v>
      </c>
    </row>
    <row r="580" spans="1:6" ht="21.75" customHeight="1" x14ac:dyDescent="0.25">
      <c r="A580" s="3">
        <v>46100</v>
      </c>
      <c r="B580" s="4" t="s">
        <v>837</v>
      </c>
      <c r="C580" s="7" t="s">
        <v>838</v>
      </c>
      <c r="D580" s="2">
        <v>241831.29</v>
      </c>
      <c r="F580" s="2">
        <f t="shared" si="8"/>
        <v>-757833776.4400003</v>
      </c>
    </row>
    <row r="581" spans="1:6" ht="21.75" customHeight="1" x14ac:dyDescent="0.25">
      <c r="A581" s="3">
        <v>46100</v>
      </c>
      <c r="B581" s="4" t="s">
        <v>837</v>
      </c>
      <c r="C581" s="7" t="s">
        <v>839</v>
      </c>
      <c r="E581" s="2">
        <v>241831.29</v>
      </c>
      <c r="F581" s="2">
        <f t="shared" si="8"/>
        <v>-758075607.73000026</v>
      </c>
    </row>
    <row r="582" spans="1:6" ht="31.5" customHeight="1" x14ac:dyDescent="0.25">
      <c r="A582" s="3">
        <v>46100</v>
      </c>
      <c r="B582" s="4" t="s">
        <v>840</v>
      </c>
      <c r="C582" s="7" t="s">
        <v>841</v>
      </c>
      <c r="D582" s="2">
        <v>25036527.899999999</v>
      </c>
      <c r="F582" s="2">
        <f t="shared" si="8"/>
        <v>-733039079.83000028</v>
      </c>
    </row>
    <row r="583" spans="1:6" ht="31.5" customHeight="1" x14ac:dyDescent="0.25">
      <c r="A583" s="3">
        <v>46100</v>
      </c>
      <c r="B583" s="4" t="s">
        <v>840</v>
      </c>
      <c r="C583" s="7" t="s">
        <v>842</v>
      </c>
      <c r="E583" s="2">
        <v>25036527.899999999</v>
      </c>
      <c r="F583" s="2">
        <f t="shared" si="8"/>
        <v>-758075607.73000026</v>
      </c>
    </row>
    <row r="584" spans="1:6" ht="31.5" customHeight="1" x14ac:dyDescent="0.25">
      <c r="A584" s="3">
        <v>46100</v>
      </c>
      <c r="B584" s="4" t="s">
        <v>843</v>
      </c>
      <c r="C584" s="7" t="s">
        <v>844</v>
      </c>
      <c r="D584" s="2">
        <v>9720005</v>
      </c>
      <c r="F584" s="2">
        <f t="shared" si="8"/>
        <v>-748355602.73000026</v>
      </c>
    </row>
    <row r="585" spans="1:6" ht="31.5" customHeight="1" x14ac:dyDescent="0.25">
      <c r="A585" s="3">
        <v>46100</v>
      </c>
      <c r="B585" s="4" t="s">
        <v>843</v>
      </c>
      <c r="C585" s="7" t="s">
        <v>845</v>
      </c>
      <c r="E585" s="2">
        <v>9720005</v>
      </c>
      <c r="F585" s="2">
        <f t="shared" si="8"/>
        <v>-758075607.73000026</v>
      </c>
    </row>
    <row r="586" spans="1:6" ht="22.5" customHeight="1" x14ac:dyDescent="0.25">
      <c r="A586" s="3">
        <v>46100</v>
      </c>
      <c r="B586" s="4" t="s">
        <v>846</v>
      </c>
      <c r="C586" s="7" t="s">
        <v>847</v>
      </c>
      <c r="D586" s="2">
        <v>1000</v>
      </c>
      <c r="F586" s="2">
        <f t="shared" ref="F586:F649" si="9">+F585+D586-E586</f>
        <v>-758074607.73000026</v>
      </c>
    </row>
    <row r="587" spans="1:6" ht="22.5" customHeight="1" x14ac:dyDescent="0.25">
      <c r="A587" s="3">
        <v>46100</v>
      </c>
      <c r="B587" s="4" t="s">
        <v>848</v>
      </c>
      <c r="C587" s="7" t="s">
        <v>1475</v>
      </c>
      <c r="D587" s="2">
        <v>5000</v>
      </c>
      <c r="F587" s="2">
        <f t="shared" si="9"/>
        <v>-758069607.73000026</v>
      </c>
    </row>
    <row r="588" spans="1:6" ht="22.5" customHeight="1" x14ac:dyDescent="0.25">
      <c r="A588" s="3">
        <v>46100</v>
      </c>
      <c r="B588" s="4" t="s">
        <v>849</v>
      </c>
      <c r="C588" s="7" t="s">
        <v>850</v>
      </c>
      <c r="D588" s="2">
        <v>6000</v>
      </c>
      <c r="F588" s="2">
        <f t="shared" si="9"/>
        <v>-758063607.73000026</v>
      </c>
    </row>
    <row r="589" spans="1:6" ht="22.5" customHeight="1" x14ac:dyDescent="0.25">
      <c r="A589" s="3">
        <v>46100</v>
      </c>
      <c r="B589" s="4" t="s">
        <v>851</v>
      </c>
      <c r="C589" s="7" t="s">
        <v>852</v>
      </c>
      <c r="D589" s="2">
        <v>6000</v>
      </c>
      <c r="F589" s="2">
        <f t="shared" si="9"/>
        <v>-758057607.73000026</v>
      </c>
    </row>
    <row r="590" spans="1:6" ht="22.5" customHeight="1" x14ac:dyDescent="0.25">
      <c r="A590" s="3">
        <v>46100</v>
      </c>
      <c r="B590" s="4" t="s">
        <v>853</v>
      </c>
      <c r="C590" s="7" t="s">
        <v>854</v>
      </c>
      <c r="D590" s="2">
        <v>1000</v>
      </c>
      <c r="F590" s="2">
        <f t="shared" si="9"/>
        <v>-758056607.73000026</v>
      </c>
    </row>
    <row r="591" spans="1:6" ht="22.5" customHeight="1" x14ac:dyDescent="0.25">
      <c r="A591" s="3">
        <v>46100</v>
      </c>
      <c r="B591" s="4" t="s">
        <v>855</v>
      </c>
      <c r="C591" s="7" t="s">
        <v>856</v>
      </c>
      <c r="D591" s="2">
        <v>2097.5</v>
      </c>
      <c r="F591" s="2">
        <f t="shared" si="9"/>
        <v>-758054510.23000026</v>
      </c>
    </row>
    <row r="592" spans="1:6" ht="22.5" customHeight="1" x14ac:dyDescent="0.25">
      <c r="A592" s="3">
        <v>46100</v>
      </c>
      <c r="B592" s="4" t="s">
        <v>857</v>
      </c>
      <c r="C592" s="7" t="s">
        <v>858</v>
      </c>
      <c r="D592" s="2">
        <v>3786.42</v>
      </c>
      <c r="F592" s="2">
        <f t="shared" si="9"/>
        <v>-758050723.8100003</v>
      </c>
    </row>
    <row r="593" spans="1:6" ht="22.5" customHeight="1" x14ac:dyDescent="0.25">
      <c r="A593" s="3">
        <v>46100</v>
      </c>
      <c r="B593" s="4" t="s">
        <v>859</v>
      </c>
      <c r="C593" s="7" t="s">
        <v>860</v>
      </c>
      <c r="D593" s="2">
        <v>7500</v>
      </c>
      <c r="F593" s="2">
        <f t="shared" si="9"/>
        <v>-758043223.8100003</v>
      </c>
    </row>
    <row r="594" spans="1:6" ht="22.5" customHeight="1" x14ac:dyDescent="0.25">
      <c r="A594" s="3">
        <v>46100</v>
      </c>
      <c r="B594" s="4" t="s">
        <v>861</v>
      </c>
      <c r="C594" s="7" t="s">
        <v>862</v>
      </c>
      <c r="D594" s="2">
        <v>5500</v>
      </c>
      <c r="F594" s="2">
        <f t="shared" si="9"/>
        <v>-758037723.8100003</v>
      </c>
    </row>
    <row r="595" spans="1:6" ht="22.5" customHeight="1" x14ac:dyDescent="0.25">
      <c r="A595" s="3">
        <v>46100</v>
      </c>
      <c r="B595" s="4" t="s">
        <v>863</v>
      </c>
      <c r="C595" s="7" t="s">
        <v>864</v>
      </c>
      <c r="D595" s="2">
        <v>5500</v>
      </c>
      <c r="F595" s="2">
        <f t="shared" si="9"/>
        <v>-758032223.8100003</v>
      </c>
    </row>
    <row r="596" spans="1:6" ht="22.5" customHeight="1" x14ac:dyDescent="0.25">
      <c r="A596" s="3">
        <v>46100</v>
      </c>
      <c r="B596" s="4" t="s">
        <v>865</v>
      </c>
      <c r="C596" s="7" t="s">
        <v>866</v>
      </c>
      <c r="D596" s="2">
        <v>15000</v>
      </c>
      <c r="F596" s="2">
        <f t="shared" si="9"/>
        <v>-758017223.8100003</v>
      </c>
    </row>
    <row r="597" spans="1:6" ht="22.5" customHeight="1" x14ac:dyDescent="0.25">
      <c r="A597" s="3">
        <v>46100</v>
      </c>
      <c r="B597" s="4" t="s">
        <v>867</v>
      </c>
      <c r="C597" s="7" t="s">
        <v>868</v>
      </c>
      <c r="D597" s="2">
        <v>3300</v>
      </c>
      <c r="F597" s="2">
        <f t="shared" si="9"/>
        <v>-758013923.8100003</v>
      </c>
    </row>
    <row r="598" spans="1:6" ht="22.5" customHeight="1" x14ac:dyDescent="0.25">
      <c r="A598" s="3">
        <v>46100</v>
      </c>
      <c r="B598" s="4" t="s">
        <v>869</v>
      </c>
      <c r="C598" s="7" t="s">
        <v>870</v>
      </c>
      <c r="D598" s="2">
        <v>8800</v>
      </c>
      <c r="F598" s="2">
        <f t="shared" si="9"/>
        <v>-758005123.8100003</v>
      </c>
    </row>
    <row r="599" spans="1:6" ht="22.5" customHeight="1" x14ac:dyDescent="0.25">
      <c r="A599" s="3">
        <v>46100</v>
      </c>
      <c r="B599" s="4" t="s">
        <v>871</v>
      </c>
      <c r="C599" s="7" t="s">
        <v>872</v>
      </c>
      <c r="D599" s="2">
        <v>1190956.95</v>
      </c>
      <c r="F599" s="2">
        <f t="shared" si="9"/>
        <v>-756814166.86000025</v>
      </c>
    </row>
    <row r="600" spans="1:6" ht="22.5" customHeight="1" x14ac:dyDescent="0.25">
      <c r="A600" s="3">
        <v>46100</v>
      </c>
      <c r="B600" s="4" t="s">
        <v>871</v>
      </c>
      <c r="C600" s="7" t="s">
        <v>873</v>
      </c>
      <c r="E600" s="2">
        <v>1190956.95</v>
      </c>
      <c r="F600" s="2">
        <f t="shared" si="9"/>
        <v>-758005123.8100003</v>
      </c>
    </row>
    <row r="601" spans="1:6" ht="39.75" customHeight="1" x14ac:dyDescent="0.25">
      <c r="A601" s="3">
        <v>46101</v>
      </c>
      <c r="B601" s="4" t="s">
        <v>874</v>
      </c>
      <c r="C601" s="7" t="s">
        <v>875</v>
      </c>
      <c r="E601" s="2">
        <v>456129.83</v>
      </c>
      <c r="F601" s="2">
        <f t="shared" si="9"/>
        <v>-758461253.64000034</v>
      </c>
    </row>
    <row r="602" spans="1:6" ht="60" customHeight="1" x14ac:dyDescent="0.25">
      <c r="A602" s="3">
        <v>46101</v>
      </c>
      <c r="B602" s="4" t="s">
        <v>876</v>
      </c>
      <c r="C602" s="7" t="s">
        <v>877</v>
      </c>
      <c r="E602" s="2">
        <v>147193.12</v>
      </c>
      <c r="F602" s="2">
        <f t="shared" si="9"/>
        <v>-758608446.76000035</v>
      </c>
    </row>
    <row r="603" spans="1:6" ht="60" customHeight="1" x14ac:dyDescent="0.25">
      <c r="A603" s="3">
        <v>46101</v>
      </c>
      <c r="B603" s="4" t="s">
        <v>876</v>
      </c>
      <c r="C603" s="7" t="s">
        <v>877</v>
      </c>
      <c r="E603" s="2">
        <v>3326564.44</v>
      </c>
      <c r="F603" s="2">
        <f t="shared" si="9"/>
        <v>-761935011.20000041</v>
      </c>
    </row>
    <row r="604" spans="1:6" ht="30" customHeight="1" x14ac:dyDescent="0.25">
      <c r="A604" s="3">
        <v>46101</v>
      </c>
      <c r="B604" s="4" t="s">
        <v>878</v>
      </c>
      <c r="C604" s="7" t="s">
        <v>879</v>
      </c>
      <c r="F604" s="2">
        <f t="shared" si="9"/>
        <v>-761935011.20000041</v>
      </c>
    </row>
    <row r="605" spans="1:6" ht="30" customHeight="1" x14ac:dyDescent="0.25">
      <c r="A605" s="3">
        <v>46101</v>
      </c>
      <c r="B605" s="4" t="s">
        <v>880</v>
      </c>
      <c r="C605" s="7" t="s">
        <v>881</v>
      </c>
      <c r="E605" s="2">
        <v>50000</v>
      </c>
      <c r="F605" s="2">
        <f t="shared" si="9"/>
        <v>-761985011.20000041</v>
      </c>
    </row>
    <row r="606" spans="1:6" ht="19.5" x14ac:dyDescent="0.25">
      <c r="A606" s="3">
        <v>46101</v>
      </c>
      <c r="B606" s="4" t="s">
        <v>882</v>
      </c>
      <c r="C606" s="7" t="s">
        <v>883</v>
      </c>
      <c r="D606" s="2">
        <v>134851.53</v>
      </c>
      <c r="F606" s="2">
        <f t="shared" si="9"/>
        <v>-761850159.67000043</v>
      </c>
    </row>
    <row r="607" spans="1:6" ht="22.5" customHeight="1" x14ac:dyDescent="0.25">
      <c r="A607" s="3">
        <v>46101</v>
      </c>
      <c r="B607" s="4" t="s">
        <v>884</v>
      </c>
      <c r="C607" s="7" t="s">
        <v>885</v>
      </c>
      <c r="E607" s="2">
        <v>490851.37</v>
      </c>
      <c r="F607" s="2">
        <f t="shared" si="9"/>
        <v>-762341011.04000044</v>
      </c>
    </row>
    <row r="608" spans="1:6" ht="22.5" customHeight="1" x14ac:dyDescent="0.25">
      <c r="A608" s="3">
        <v>46101</v>
      </c>
      <c r="B608" s="4" t="s">
        <v>884</v>
      </c>
      <c r="C608" s="7" t="s">
        <v>886</v>
      </c>
      <c r="D608" s="2">
        <v>490851.37</v>
      </c>
      <c r="F608" s="2">
        <f t="shared" si="9"/>
        <v>-761850159.67000043</v>
      </c>
    </row>
    <row r="609" spans="1:6" ht="22.5" customHeight="1" x14ac:dyDescent="0.25">
      <c r="A609" s="3">
        <v>46101</v>
      </c>
      <c r="B609" s="4" t="s">
        <v>887</v>
      </c>
      <c r="C609" s="7" t="s">
        <v>888</v>
      </c>
      <c r="E609" s="2">
        <v>5368.48</v>
      </c>
      <c r="F609" s="2">
        <f t="shared" si="9"/>
        <v>-761855528.15000045</v>
      </c>
    </row>
    <row r="610" spans="1:6" ht="22.5" customHeight="1" x14ac:dyDescent="0.25">
      <c r="A610" s="3">
        <v>46101</v>
      </c>
      <c r="B610" s="4" t="s">
        <v>887</v>
      </c>
      <c r="C610" s="7" t="s">
        <v>888</v>
      </c>
      <c r="E610" s="2">
        <v>2009</v>
      </c>
      <c r="F610" s="2">
        <f t="shared" si="9"/>
        <v>-761857537.15000045</v>
      </c>
    </row>
    <row r="611" spans="1:6" ht="22.5" customHeight="1" x14ac:dyDescent="0.25">
      <c r="A611" s="3">
        <v>46101</v>
      </c>
      <c r="B611" s="4" t="s">
        <v>887</v>
      </c>
      <c r="C611" s="7" t="s">
        <v>888</v>
      </c>
      <c r="E611" s="2">
        <v>2128</v>
      </c>
      <c r="F611" s="2">
        <f t="shared" si="9"/>
        <v>-761859665.15000045</v>
      </c>
    </row>
    <row r="612" spans="1:6" ht="22.5" customHeight="1" x14ac:dyDescent="0.25">
      <c r="A612" s="3">
        <v>46101</v>
      </c>
      <c r="B612" s="4" t="s">
        <v>887</v>
      </c>
      <c r="C612" s="7" t="s">
        <v>888</v>
      </c>
      <c r="E612" s="2">
        <v>5277.66</v>
      </c>
      <c r="F612" s="2">
        <f t="shared" si="9"/>
        <v>-761864942.81000042</v>
      </c>
    </row>
    <row r="613" spans="1:6" ht="22.5" customHeight="1" x14ac:dyDescent="0.25">
      <c r="A613" s="3">
        <v>46101</v>
      </c>
      <c r="B613" s="4" t="s">
        <v>887</v>
      </c>
      <c r="C613" s="7" t="s">
        <v>888</v>
      </c>
      <c r="E613" s="2">
        <v>55216.86</v>
      </c>
      <c r="F613" s="2">
        <f t="shared" si="9"/>
        <v>-761920159.67000043</v>
      </c>
    </row>
    <row r="614" spans="1:6" ht="22.5" customHeight="1" x14ac:dyDescent="0.25">
      <c r="A614" s="3">
        <v>46101</v>
      </c>
      <c r="B614" s="4" t="s">
        <v>887</v>
      </c>
      <c r="C614" s="7" t="s">
        <v>888</v>
      </c>
      <c r="E614" s="2">
        <v>10843</v>
      </c>
      <c r="F614" s="2">
        <f t="shared" si="9"/>
        <v>-761931002.67000043</v>
      </c>
    </row>
    <row r="615" spans="1:6" ht="22.5" customHeight="1" x14ac:dyDescent="0.25">
      <c r="A615" s="3">
        <v>46101</v>
      </c>
      <c r="B615" s="4" t="s">
        <v>889</v>
      </c>
      <c r="C615" s="7" t="s">
        <v>890</v>
      </c>
      <c r="E615" s="2">
        <v>314830.44</v>
      </c>
      <c r="F615" s="2">
        <f t="shared" si="9"/>
        <v>-762245833.11000049</v>
      </c>
    </row>
    <row r="616" spans="1:6" ht="22.5" customHeight="1" x14ac:dyDescent="0.25">
      <c r="A616" s="3">
        <v>46101</v>
      </c>
      <c r="B616" s="4" t="s">
        <v>889</v>
      </c>
      <c r="C616" s="7" t="s">
        <v>890</v>
      </c>
      <c r="E616" s="2">
        <v>4400</v>
      </c>
      <c r="F616" s="2">
        <f t="shared" si="9"/>
        <v>-762250233.11000049</v>
      </c>
    </row>
    <row r="617" spans="1:6" ht="22.5" customHeight="1" x14ac:dyDescent="0.25">
      <c r="A617" s="3">
        <v>46101</v>
      </c>
      <c r="B617" s="4" t="s">
        <v>889</v>
      </c>
      <c r="C617" s="7" t="s">
        <v>890</v>
      </c>
      <c r="E617" s="2">
        <v>4500</v>
      </c>
      <c r="F617" s="2">
        <f t="shared" si="9"/>
        <v>-762254733.11000049</v>
      </c>
    </row>
    <row r="618" spans="1:6" ht="22.5" customHeight="1" x14ac:dyDescent="0.25">
      <c r="A618" s="3">
        <v>46101</v>
      </c>
      <c r="B618" s="4" t="s">
        <v>889</v>
      </c>
      <c r="C618" s="7" t="s">
        <v>890</v>
      </c>
      <c r="E618" s="2">
        <v>2247.96</v>
      </c>
      <c r="F618" s="2">
        <f t="shared" si="9"/>
        <v>-762256981.07000053</v>
      </c>
    </row>
    <row r="619" spans="1:6" ht="22.5" customHeight="1" x14ac:dyDescent="0.25">
      <c r="A619" s="3">
        <v>46101</v>
      </c>
      <c r="B619" s="4" t="s">
        <v>889</v>
      </c>
      <c r="C619" s="7" t="s">
        <v>890</v>
      </c>
      <c r="E619" s="2">
        <v>5865521.5999999996</v>
      </c>
      <c r="F619" s="2">
        <f t="shared" si="9"/>
        <v>-768122502.67000055</v>
      </c>
    </row>
    <row r="620" spans="1:6" ht="33.75" customHeight="1" x14ac:dyDescent="0.25">
      <c r="A620" s="3">
        <v>46101</v>
      </c>
      <c r="B620" s="4" t="s">
        <v>891</v>
      </c>
      <c r="C620" s="7" t="s">
        <v>892</v>
      </c>
      <c r="E620" s="2">
        <v>4851954.8099999996</v>
      </c>
      <c r="F620" s="2">
        <f t="shared" si="9"/>
        <v>-772974457.4800005</v>
      </c>
    </row>
    <row r="621" spans="1:6" ht="33.75" customHeight="1" x14ac:dyDescent="0.25">
      <c r="A621" s="3">
        <v>46101</v>
      </c>
      <c r="B621" s="4" t="s">
        <v>891</v>
      </c>
      <c r="C621" s="7" t="s">
        <v>892</v>
      </c>
      <c r="E621" s="2">
        <v>72500</v>
      </c>
      <c r="F621" s="2">
        <f t="shared" si="9"/>
        <v>-773046957.4800005</v>
      </c>
    </row>
    <row r="622" spans="1:6" ht="33.75" customHeight="1" x14ac:dyDescent="0.25">
      <c r="A622" s="3">
        <v>46101</v>
      </c>
      <c r="B622" s="4" t="s">
        <v>891</v>
      </c>
      <c r="C622" s="7" t="s">
        <v>892</v>
      </c>
      <c r="E622" s="2">
        <v>1556661.69</v>
      </c>
      <c r="F622" s="2">
        <f t="shared" si="9"/>
        <v>-774603619.17000055</v>
      </c>
    </row>
    <row r="623" spans="1:6" ht="33.75" customHeight="1" x14ac:dyDescent="0.25">
      <c r="A623" s="3">
        <v>46101</v>
      </c>
      <c r="B623" s="4" t="s">
        <v>891</v>
      </c>
      <c r="C623" s="7" t="s">
        <v>892</v>
      </c>
      <c r="E623" s="2">
        <v>39045</v>
      </c>
      <c r="F623" s="2">
        <f t="shared" si="9"/>
        <v>-774642664.17000055</v>
      </c>
    </row>
    <row r="624" spans="1:6" ht="33.75" customHeight="1" x14ac:dyDescent="0.25">
      <c r="A624" s="3">
        <v>46101</v>
      </c>
      <c r="B624" s="4" t="s">
        <v>891</v>
      </c>
      <c r="C624" s="7" t="s">
        <v>892</v>
      </c>
      <c r="E624" s="2">
        <v>278603.73</v>
      </c>
      <c r="F624" s="2">
        <f t="shared" si="9"/>
        <v>-774921267.90000057</v>
      </c>
    </row>
    <row r="625" spans="1:6" ht="33.75" customHeight="1" x14ac:dyDescent="0.25">
      <c r="A625" s="3">
        <v>46101</v>
      </c>
      <c r="B625" s="4" t="s">
        <v>891</v>
      </c>
      <c r="C625" s="7" t="s">
        <v>892</v>
      </c>
      <c r="E625" s="2">
        <v>89564.99</v>
      </c>
      <c r="F625" s="2">
        <f t="shared" si="9"/>
        <v>-775010832.89000058</v>
      </c>
    </row>
    <row r="626" spans="1:6" ht="33.75" customHeight="1" x14ac:dyDescent="0.25">
      <c r="A626" s="3">
        <v>46101</v>
      </c>
      <c r="B626" s="4" t="s">
        <v>891</v>
      </c>
      <c r="C626" s="7" t="s">
        <v>892</v>
      </c>
      <c r="E626" s="2">
        <v>148625.97</v>
      </c>
      <c r="F626" s="2">
        <f t="shared" si="9"/>
        <v>-775159458.86000061</v>
      </c>
    </row>
    <row r="627" spans="1:6" ht="33.75" customHeight="1" x14ac:dyDescent="0.25">
      <c r="A627" s="3">
        <v>46101</v>
      </c>
      <c r="B627" s="4" t="s">
        <v>891</v>
      </c>
      <c r="C627" s="7" t="s">
        <v>892</v>
      </c>
      <c r="E627" s="2">
        <v>1904198.88</v>
      </c>
      <c r="F627" s="2">
        <f t="shared" si="9"/>
        <v>-777063657.74000061</v>
      </c>
    </row>
    <row r="628" spans="1:6" ht="33.75" customHeight="1" x14ac:dyDescent="0.25">
      <c r="A628" s="3">
        <v>46101</v>
      </c>
      <c r="B628" s="4" t="s">
        <v>891</v>
      </c>
      <c r="C628" s="7" t="s">
        <v>892</v>
      </c>
      <c r="E628" s="2">
        <v>11000</v>
      </c>
      <c r="F628" s="2">
        <f t="shared" si="9"/>
        <v>-777074657.74000061</v>
      </c>
    </row>
    <row r="629" spans="1:6" ht="33.75" customHeight="1" x14ac:dyDescent="0.25">
      <c r="A629" s="3">
        <v>46101</v>
      </c>
      <c r="B629" s="4" t="s">
        <v>891</v>
      </c>
      <c r="C629" s="7" t="s">
        <v>892</v>
      </c>
      <c r="E629" s="2">
        <v>45286928.259999998</v>
      </c>
      <c r="F629" s="2">
        <f t="shared" si="9"/>
        <v>-822361586.0000006</v>
      </c>
    </row>
    <row r="630" spans="1:6" ht="33.75" customHeight="1" x14ac:dyDescent="0.25">
      <c r="A630" s="3">
        <v>46101</v>
      </c>
      <c r="B630" s="4" t="s">
        <v>891</v>
      </c>
      <c r="C630" s="7" t="s">
        <v>892</v>
      </c>
      <c r="E630" s="2">
        <v>8329333.6200000001</v>
      </c>
      <c r="F630" s="2">
        <f t="shared" si="9"/>
        <v>-830690919.6200006</v>
      </c>
    </row>
    <row r="631" spans="1:6" ht="33.75" customHeight="1" x14ac:dyDescent="0.25">
      <c r="A631" s="3">
        <v>46101</v>
      </c>
      <c r="B631" s="4" t="s">
        <v>893</v>
      </c>
      <c r="C631" s="7" t="s">
        <v>894</v>
      </c>
      <c r="E631" s="2">
        <v>213263.14</v>
      </c>
      <c r="F631" s="2">
        <f t="shared" si="9"/>
        <v>-830904182.76000059</v>
      </c>
    </row>
    <row r="632" spans="1:6" ht="33.75" customHeight="1" x14ac:dyDescent="0.25">
      <c r="A632" s="3">
        <v>46101</v>
      </c>
      <c r="B632" s="4" t="s">
        <v>893</v>
      </c>
      <c r="C632" s="7" t="s">
        <v>894</v>
      </c>
      <c r="E632" s="2">
        <v>45904</v>
      </c>
      <c r="F632" s="2">
        <f t="shared" si="9"/>
        <v>-830950086.76000059</v>
      </c>
    </row>
    <row r="633" spans="1:6" ht="33.75" customHeight="1" x14ac:dyDescent="0.25">
      <c r="A633" s="3">
        <v>46101</v>
      </c>
      <c r="B633" s="4" t="s">
        <v>893</v>
      </c>
      <c r="C633" s="7" t="s">
        <v>894</v>
      </c>
      <c r="E633" s="2">
        <v>43337</v>
      </c>
      <c r="F633" s="2">
        <f t="shared" si="9"/>
        <v>-830993423.76000059</v>
      </c>
    </row>
    <row r="634" spans="1:6" ht="33.75" customHeight="1" x14ac:dyDescent="0.25">
      <c r="A634" s="3">
        <v>46101</v>
      </c>
      <c r="B634" s="4" t="s">
        <v>893</v>
      </c>
      <c r="C634" s="7" t="s">
        <v>894</v>
      </c>
      <c r="E634" s="5">
        <v>325</v>
      </c>
      <c r="F634" s="2">
        <f t="shared" si="9"/>
        <v>-830993748.76000059</v>
      </c>
    </row>
    <row r="635" spans="1:6" ht="33.75" customHeight="1" x14ac:dyDescent="0.25">
      <c r="A635" s="3">
        <v>46101</v>
      </c>
      <c r="B635" s="4" t="s">
        <v>893</v>
      </c>
      <c r="C635" s="7" t="s">
        <v>894</v>
      </c>
      <c r="E635" s="2">
        <v>1207170.8600000001</v>
      </c>
      <c r="F635" s="2">
        <f t="shared" si="9"/>
        <v>-832200919.6200006</v>
      </c>
    </row>
    <row r="636" spans="1:6" ht="33.75" customHeight="1" x14ac:dyDescent="0.25">
      <c r="A636" s="3">
        <v>46101</v>
      </c>
      <c r="B636" s="4" t="s">
        <v>893</v>
      </c>
      <c r="C636" s="7" t="s">
        <v>894</v>
      </c>
      <c r="E636" s="2">
        <v>227987.20000000001</v>
      </c>
      <c r="F636" s="2">
        <f t="shared" si="9"/>
        <v>-832428906.82000065</v>
      </c>
    </row>
    <row r="637" spans="1:6" ht="33.75" customHeight="1" x14ac:dyDescent="0.25">
      <c r="A637" s="3">
        <v>46101</v>
      </c>
      <c r="B637" s="4" t="s">
        <v>895</v>
      </c>
      <c r="C637" s="7" t="s">
        <v>896</v>
      </c>
      <c r="E637" s="2">
        <v>1141091.3700000001</v>
      </c>
      <c r="F637" s="2">
        <f t="shared" si="9"/>
        <v>-833569998.19000065</v>
      </c>
    </row>
    <row r="638" spans="1:6" ht="33.75" customHeight="1" x14ac:dyDescent="0.25">
      <c r="A638" s="3">
        <v>46101</v>
      </c>
      <c r="B638" s="4" t="s">
        <v>895</v>
      </c>
      <c r="C638" s="7" t="s">
        <v>896</v>
      </c>
      <c r="E638" s="2">
        <v>11759.76</v>
      </c>
      <c r="F638" s="2">
        <f t="shared" si="9"/>
        <v>-833581757.95000064</v>
      </c>
    </row>
    <row r="639" spans="1:6" ht="33.75" customHeight="1" x14ac:dyDescent="0.25">
      <c r="A639" s="3">
        <v>46101</v>
      </c>
      <c r="B639" s="4" t="s">
        <v>895</v>
      </c>
      <c r="C639" s="7" t="s">
        <v>896</v>
      </c>
      <c r="E639" s="2">
        <v>17760.34</v>
      </c>
      <c r="F639" s="2">
        <f t="shared" si="9"/>
        <v>-833599518.29000068</v>
      </c>
    </row>
    <row r="640" spans="1:6" ht="33.75" customHeight="1" x14ac:dyDescent="0.25">
      <c r="A640" s="3">
        <v>46101</v>
      </c>
      <c r="B640" s="4" t="s">
        <v>895</v>
      </c>
      <c r="C640" s="7" t="s">
        <v>896</v>
      </c>
      <c r="E640" s="2">
        <v>4150</v>
      </c>
      <c r="F640" s="2">
        <f t="shared" si="9"/>
        <v>-833603668.29000068</v>
      </c>
    </row>
    <row r="641" spans="1:6" ht="33.75" customHeight="1" x14ac:dyDescent="0.25">
      <c r="A641" s="3">
        <v>46101</v>
      </c>
      <c r="B641" s="4" t="s">
        <v>895</v>
      </c>
      <c r="C641" s="7" t="s">
        <v>896</v>
      </c>
      <c r="E641" s="2">
        <v>359118.52</v>
      </c>
      <c r="F641" s="2">
        <f t="shared" si="9"/>
        <v>-833962786.81000066</v>
      </c>
    </row>
    <row r="642" spans="1:6" ht="33.75" customHeight="1" x14ac:dyDescent="0.25">
      <c r="A642" s="3">
        <v>46101</v>
      </c>
      <c r="B642" s="4" t="s">
        <v>895</v>
      </c>
      <c r="C642" s="7" t="s">
        <v>896</v>
      </c>
      <c r="E642" s="2">
        <v>313662.3</v>
      </c>
      <c r="F642" s="2">
        <f t="shared" si="9"/>
        <v>-834276449.11000061</v>
      </c>
    </row>
    <row r="643" spans="1:6" ht="33.75" customHeight="1" x14ac:dyDescent="0.25">
      <c r="A643" s="3">
        <v>46101</v>
      </c>
      <c r="B643" s="4" t="s">
        <v>895</v>
      </c>
      <c r="C643" s="7" t="s">
        <v>896</v>
      </c>
      <c r="E643" s="2">
        <v>9081457.7100000009</v>
      </c>
      <c r="F643" s="2">
        <f t="shared" si="9"/>
        <v>-843357906.82000065</v>
      </c>
    </row>
    <row r="644" spans="1:6" ht="33.75" customHeight="1" x14ac:dyDescent="0.25">
      <c r="A644" s="3">
        <v>46101</v>
      </c>
      <c r="B644" s="4" t="s">
        <v>895</v>
      </c>
      <c r="C644" s="7" t="s">
        <v>896</v>
      </c>
      <c r="E644" s="2">
        <v>1684392.5</v>
      </c>
      <c r="F644" s="2">
        <f t="shared" si="9"/>
        <v>-845042299.32000065</v>
      </c>
    </row>
    <row r="645" spans="1:6" ht="33.75" customHeight="1" x14ac:dyDescent="0.25">
      <c r="A645" s="3">
        <v>46101</v>
      </c>
      <c r="B645" s="4" t="s">
        <v>897</v>
      </c>
      <c r="C645" s="7" t="s">
        <v>898</v>
      </c>
      <c r="E645" s="2">
        <v>473204.23</v>
      </c>
      <c r="F645" s="2">
        <f t="shared" si="9"/>
        <v>-845515503.55000067</v>
      </c>
    </row>
    <row r="646" spans="1:6" ht="33.75" customHeight="1" x14ac:dyDescent="0.25">
      <c r="A646" s="3">
        <v>46101</v>
      </c>
      <c r="B646" s="4" t="s">
        <v>897</v>
      </c>
      <c r="C646" s="7" t="s">
        <v>898</v>
      </c>
      <c r="E646" s="2">
        <v>4500</v>
      </c>
      <c r="F646" s="2">
        <f t="shared" si="9"/>
        <v>-845520003.55000067</v>
      </c>
    </row>
    <row r="647" spans="1:6" ht="33.75" customHeight="1" x14ac:dyDescent="0.25">
      <c r="A647" s="3">
        <v>46101</v>
      </c>
      <c r="B647" s="4" t="s">
        <v>897</v>
      </c>
      <c r="C647" s="7" t="s">
        <v>898</v>
      </c>
      <c r="E647" s="2">
        <v>108349.68</v>
      </c>
      <c r="F647" s="2">
        <f t="shared" si="9"/>
        <v>-845628353.23000062</v>
      </c>
    </row>
    <row r="648" spans="1:6" ht="33.75" customHeight="1" x14ac:dyDescent="0.25">
      <c r="A648" s="3">
        <v>46101</v>
      </c>
      <c r="B648" s="4" t="s">
        <v>897</v>
      </c>
      <c r="C648" s="7" t="s">
        <v>898</v>
      </c>
      <c r="E648" s="2">
        <v>114767.6</v>
      </c>
      <c r="F648" s="2">
        <f t="shared" si="9"/>
        <v>-845743120.83000064</v>
      </c>
    </row>
    <row r="649" spans="1:6" ht="33.75" customHeight="1" x14ac:dyDescent="0.25">
      <c r="A649" s="3">
        <v>46101</v>
      </c>
      <c r="B649" s="4" t="s">
        <v>897</v>
      </c>
      <c r="C649" s="7" t="s">
        <v>898</v>
      </c>
      <c r="E649" s="2">
        <v>2184.3200000000002</v>
      </c>
      <c r="F649" s="2">
        <f t="shared" si="9"/>
        <v>-845745305.15000069</v>
      </c>
    </row>
    <row r="650" spans="1:6" ht="33.75" customHeight="1" x14ac:dyDescent="0.25">
      <c r="A650" s="3">
        <v>46101</v>
      </c>
      <c r="B650" s="4" t="s">
        <v>897</v>
      </c>
      <c r="C650" s="7" t="s">
        <v>898</v>
      </c>
      <c r="E650" s="5">
        <v>975</v>
      </c>
      <c r="F650" s="2">
        <f t="shared" ref="F650:F713" si="10">+F649+D650-E650</f>
        <v>-845746280.15000069</v>
      </c>
    </row>
    <row r="651" spans="1:6" ht="33.75" customHeight="1" x14ac:dyDescent="0.25">
      <c r="A651" s="3">
        <v>46101</v>
      </c>
      <c r="B651" s="4" t="s">
        <v>897</v>
      </c>
      <c r="C651" s="7" t="s">
        <v>898</v>
      </c>
      <c r="E651" s="2">
        <v>3071269.17</v>
      </c>
      <c r="F651" s="2">
        <f t="shared" si="10"/>
        <v>-848817549.32000065</v>
      </c>
    </row>
    <row r="652" spans="1:6" ht="33.75" customHeight="1" x14ac:dyDescent="0.25">
      <c r="A652" s="3">
        <v>46101</v>
      </c>
      <c r="B652" s="4" t="s">
        <v>897</v>
      </c>
      <c r="C652" s="7" t="s">
        <v>898</v>
      </c>
      <c r="E652" s="2">
        <v>574230.13</v>
      </c>
      <c r="F652" s="2">
        <f t="shared" si="10"/>
        <v>-849391779.45000064</v>
      </c>
    </row>
    <row r="653" spans="1:6" ht="33.75" customHeight="1" x14ac:dyDescent="0.25">
      <c r="A653" s="3">
        <v>46101</v>
      </c>
      <c r="B653" s="4" t="s">
        <v>899</v>
      </c>
      <c r="C653" s="7" t="s">
        <v>900</v>
      </c>
      <c r="E653" s="5">
        <v>301.51</v>
      </c>
      <c r="F653" s="2">
        <f t="shared" si="10"/>
        <v>-849392080.96000063</v>
      </c>
    </row>
    <row r="654" spans="1:6" ht="33.75" customHeight="1" x14ac:dyDescent="0.25">
      <c r="A654" s="3">
        <v>46101</v>
      </c>
      <c r="B654" s="4" t="s">
        <v>899</v>
      </c>
      <c r="C654" s="7" t="s">
        <v>900</v>
      </c>
      <c r="E654" s="2">
        <v>8724.7999999999993</v>
      </c>
      <c r="F654" s="2">
        <f t="shared" si="10"/>
        <v>-849400805.76000059</v>
      </c>
    </row>
    <row r="655" spans="1:6" ht="33.75" customHeight="1" x14ac:dyDescent="0.25">
      <c r="A655" s="3">
        <v>46101</v>
      </c>
      <c r="B655" s="4" t="s">
        <v>899</v>
      </c>
      <c r="C655" s="7" t="s">
        <v>900</v>
      </c>
      <c r="E655" s="2">
        <v>9241.6</v>
      </c>
      <c r="F655" s="2">
        <f t="shared" si="10"/>
        <v>-849410047.36000061</v>
      </c>
    </row>
    <row r="656" spans="1:6" ht="33.75" customHeight="1" x14ac:dyDescent="0.25">
      <c r="A656" s="3">
        <v>46101</v>
      </c>
      <c r="B656" s="4" t="s">
        <v>899</v>
      </c>
      <c r="C656" s="7" t="s">
        <v>900</v>
      </c>
      <c r="E656" s="5">
        <v>250</v>
      </c>
      <c r="F656" s="2">
        <f t="shared" si="10"/>
        <v>-849410297.36000061</v>
      </c>
    </row>
    <row r="657" spans="1:6" ht="33.75" customHeight="1" x14ac:dyDescent="0.25">
      <c r="A657" s="3">
        <v>46101</v>
      </c>
      <c r="B657" s="4" t="s">
        <v>899</v>
      </c>
      <c r="C657" s="7" t="s">
        <v>900</v>
      </c>
      <c r="E657" s="2">
        <v>285482.09000000003</v>
      </c>
      <c r="F657" s="2">
        <f t="shared" si="10"/>
        <v>-849695779.45000064</v>
      </c>
    </row>
    <row r="658" spans="1:6" ht="33.75" customHeight="1" x14ac:dyDescent="0.25">
      <c r="A658" s="3">
        <v>46101</v>
      </c>
      <c r="B658" s="4" t="s">
        <v>899</v>
      </c>
      <c r="C658" s="7" t="s">
        <v>900</v>
      </c>
      <c r="E658" s="2">
        <v>47089.599999999999</v>
      </c>
      <c r="F658" s="2">
        <f t="shared" si="10"/>
        <v>-849742869.05000067</v>
      </c>
    </row>
    <row r="659" spans="1:6" ht="33.75" customHeight="1" x14ac:dyDescent="0.25">
      <c r="A659" s="3">
        <v>46101</v>
      </c>
      <c r="B659" s="4" t="s">
        <v>901</v>
      </c>
      <c r="C659" s="7" t="s">
        <v>902</v>
      </c>
      <c r="E659" s="2">
        <v>58588.86</v>
      </c>
      <c r="F659" s="2">
        <f t="shared" si="10"/>
        <v>-849801457.91000068</v>
      </c>
    </row>
    <row r="660" spans="1:6" ht="33.75" customHeight="1" x14ac:dyDescent="0.25">
      <c r="A660" s="3">
        <v>46101</v>
      </c>
      <c r="B660" s="4" t="s">
        <v>901</v>
      </c>
      <c r="C660" s="7" t="s">
        <v>902</v>
      </c>
      <c r="E660" s="2">
        <v>10419.6</v>
      </c>
      <c r="F660" s="2">
        <f t="shared" si="10"/>
        <v>-849811877.51000071</v>
      </c>
    </row>
    <row r="661" spans="1:6" ht="33.75" customHeight="1" x14ac:dyDescent="0.25">
      <c r="A661" s="3">
        <v>46101</v>
      </c>
      <c r="B661" s="4" t="s">
        <v>901</v>
      </c>
      <c r="C661" s="7" t="s">
        <v>902</v>
      </c>
      <c r="E661" s="2">
        <v>9836.92</v>
      </c>
      <c r="F661" s="2">
        <f t="shared" si="10"/>
        <v>-849821714.43000066</v>
      </c>
    </row>
    <row r="662" spans="1:6" ht="33.75" customHeight="1" x14ac:dyDescent="0.25">
      <c r="A662" s="3">
        <v>46101</v>
      </c>
      <c r="B662" s="4" t="s">
        <v>901</v>
      </c>
      <c r="C662" s="7" t="s">
        <v>902</v>
      </c>
      <c r="E662" s="2">
        <v>263904.62</v>
      </c>
      <c r="F662" s="2">
        <f t="shared" si="10"/>
        <v>-850085619.05000067</v>
      </c>
    </row>
    <row r="663" spans="1:6" ht="33.75" customHeight="1" x14ac:dyDescent="0.25">
      <c r="A663" s="3">
        <v>46101</v>
      </c>
      <c r="B663" s="4" t="s">
        <v>901</v>
      </c>
      <c r="C663" s="7" t="s">
        <v>902</v>
      </c>
      <c r="E663" s="2">
        <v>51836.17</v>
      </c>
      <c r="F663" s="2">
        <f t="shared" si="10"/>
        <v>-850137455.22000062</v>
      </c>
    </row>
    <row r="664" spans="1:6" ht="33.75" customHeight="1" x14ac:dyDescent="0.25">
      <c r="A664" s="3">
        <v>46101</v>
      </c>
      <c r="B664" s="4" t="s">
        <v>903</v>
      </c>
      <c r="C664" s="7" t="s">
        <v>904</v>
      </c>
      <c r="E664" s="2">
        <v>32590.99</v>
      </c>
      <c r="F664" s="2">
        <f t="shared" si="10"/>
        <v>-850170046.21000063</v>
      </c>
    </row>
    <row r="665" spans="1:6" ht="33.75" customHeight="1" x14ac:dyDescent="0.25">
      <c r="A665" s="3">
        <v>46101</v>
      </c>
      <c r="B665" s="4" t="s">
        <v>903</v>
      </c>
      <c r="C665" s="7" t="s">
        <v>904</v>
      </c>
      <c r="E665" s="2">
        <v>2099909.0099999998</v>
      </c>
      <c r="F665" s="2">
        <f t="shared" si="10"/>
        <v>-852269955.22000062</v>
      </c>
    </row>
    <row r="666" spans="1:6" ht="33.75" customHeight="1" x14ac:dyDescent="0.25">
      <c r="A666" s="3">
        <v>46101</v>
      </c>
      <c r="B666" s="4" t="s">
        <v>905</v>
      </c>
      <c r="C666" s="7" t="s">
        <v>906</v>
      </c>
      <c r="E666" s="2">
        <v>2898671.23</v>
      </c>
      <c r="F666" s="2">
        <f t="shared" si="10"/>
        <v>-855168626.45000064</v>
      </c>
    </row>
    <row r="667" spans="1:6" ht="33.75" customHeight="1" x14ac:dyDescent="0.25">
      <c r="A667" s="3">
        <v>46101</v>
      </c>
      <c r="B667" s="4" t="s">
        <v>905</v>
      </c>
      <c r="C667" s="7" t="s">
        <v>906</v>
      </c>
      <c r="E667" s="2">
        <v>1459280.15</v>
      </c>
      <c r="F667" s="2">
        <f t="shared" si="10"/>
        <v>-856627906.60000062</v>
      </c>
    </row>
    <row r="668" spans="1:6" ht="33.75" customHeight="1" x14ac:dyDescent="0.25">
      <c r="A668" s="3">
        <v>46101</v>
      </c>
      <c r="B668" s="4" t="s">
        <v>905</v>
      </c>
      <c r="C668" s="7" t="s">
        <v>906</v>
      </c>
      <c r="E668" s="2">
        <v>1697604.11</v>
      </c>
      <c r="F668" s="2">
        <f t="shared" si="10"/>
        <v>-858325510.71000063</v>
      </c>
    </row>
    <row r="669" spans="1:6" ht="33.75" customHeight="1" x14ac:dyDescent="0.25">
      <c r="A669" s="3">
        <v>46101</v>
      </c>
      <c r="B669" s="4" t="s">
        <v>905</v>
      </c>
      <c r="C669" s="7" t="s">
        <v>906</v>
      </c>
      <c r="E669" s="2">
        <v>46500</v>
      </c>
      <c r="F669" s="2">
        <f t="shared" si="10"/>
        <v>-858372010.71000063</v>
      </c>
    </row>
    <row r="670" spans="1:6" ht="33.75" customHeight="1" x14ac:dyDescent="0.25">
      <c r="A670" s="3">
        <v>46101</v>
      </c>
      <c r="B670" s="4" t="s">
        <v>905</v>
      </c>
      <c r="C670" s="7" t="s">
        <v>906</v>
      </c>
      <c r="E670" s="2">
        <v>52545</v>
      </c>
      <c r="F670" s="2">
        <f t="shared" si="10"/>
        <v>-858424555.71000063</v>
      </c>
    </row>
    <row r="671" spans="1:6" ht="33.75" customHeight="1" x14ac:dyDescent="0.25">
      <c r="A671" s="3">
        <v>46101</v>
      </c>
      <c r="B671" s="4" t="s">
        <v>905</v>
      </c>
      <c r="C671" s="7" t="s">
        <v>906</v>
      </c>
      <c r="E671" s="2">
        <v>409064.66</v>
      </c>
      <c r="F671" s="2">
        <f t="shared" si="10"/>
        <v>-858833620.3700006</v>
      </c>
    </row>
    <row r="672" spans="1:6" ht="33.75" customHeight="1" x14ac:dyDescent="0.25">
      <c r="A672" s="3">
        <v>46101</v>
      </c>
      <c r="B672" s="4" t="s">
        <v>905</v>
      </c>
      <c r="C672" s="7" t="s">
        <v>906</v>
      </c>
      <c r="E672" s="2">
        <v>58617.09</v>
      </c>
      <c r="F672" s="2">
        <f t="shared" si="10"/>
        <v>-858892237.46000063</v>
      </c>
    </row>
    <row r="673" spans="1:6" ht="33.75" customHeight="1" x14ac:dyDescent="0.25">
      <c r="A673" s="3">
        <v>46101</v>
      </c>
      <c r="B673" s="4" t="s">
        <v>905</v>
      </c>
      <c r="C673" s="7" t="s">
        <v>906</v>
      </c>
      <c r="E673" s="2">
        <v>148193.74</v>
      </c>
      <c r="F673" s="2">
        <f t="shared" si="10"/>
        <v>-859040431.20000064</v>
      </c>
    </row>
    <row r="674" spans="1:6" ht="33.75" customHeight="1" x14ac:dyDescent="0.25">
      <c r="A674" s="3">
        <v>46101</v>
      </c>
      <c r="B674" s="4" t="s">
        <v>905</v>
      </c>
      <c r="C674" s="7" t="s">
        <v>906</v>
      </c>
      <c r="E674" s="2">
        <v>14038</v>
      </c>
      <c r="F674" s="2">
        <f t="shared" si="10"/>
        <v>-859054469.20000064</v>
      </c>
    </row>
    <row r="675" spans="1:6" ht="33.75" customHeight="1" x14ac:dyDescent="0.25">
      <c r="A675" s="3">
        <v>46101</v>
      </c>
      <c r="B675" s="4" t="s">
        <v>905</v>
      </c>
      <c r="C675" s="7" t="s">
        <v>906</v>
      </c>
      <c r="E675" s="2">
        <v>10200</v>
      </c>
      <c r="F675" s="2">
        <f t="shared" si="10"/>
        <v>-859064669.20000064</v>
      </c>
    </row>
    <row r="676" spans="1:6" ht="33.75" customHeight="1" x14ac:dyDescent="0.25">
      <c r="A676" s="3">
        <v>46101</v>
      </c>
      <c r="B676" s="4" t="s">
        <v>905</v>
      </c>
      <c r="C676" s="7" t="s">
        <v>906</v>
      </c>
      <c r="E676" s="2">
        <v>15000</v>
      </c>
      <c r="F676" s="2">
        <f t="shared" si="10"/>
        <v>-859079669.20000064</v>
      </c>
    </row>
    <row r="677" spans="1:6" ht="33.75" customHeight="1" x14ac:dyDescent="0.25">
      <c r="A677" s="3">
        <v>46101</v>
      </c>
      <c r="B677" s="4" t="s">
        <v>905</v>
      </c>
      <c r="C677" s="7" t="s">
        <v>906</v>
      </c>
      <c r="E677" s="2">
        <v>41370083.030000001</v>
      </c>
      <c r="F677" s="2">
        <f t="shared" si="10"/>
        <v>-900449752.23000062</v>
      </c>
    </row>
    <row r="678" spans="1:6" ht="33.75" customHeight="1" x14ac:dyDescent="0.25">
      <c r="A678" s="3">
        <v>46101</v>
      </c>
      <c r="B678" s="4" t="s">
        <v>905</v>
      </c>
      <c r="C678" s="7" t="s">
        <v>906</v>
      </c>
      <c r="E678" s="2">
        <v>7403243.3499999996</v>
      </c>
      <c r="F678" s="2">
        <f t="shared" si="10"/>
        <v>-907852995.58000064</v>
      </c>
    </row>
    <row r="679" spans="1:6" ht="22.5" customHeight="1" x14ac:dyDescent="0.25">
      <c r="A679" s="3">
        <v>46101</v>
      </c>
      <c r="B679" s="4" t="s">
        <v>907</v>
      </c>
      <c r="C679" s="7" t="s">
        <v>908</v>
      </c>
      <c r="D679" s="2">
        <v>8500</v>
      </c>
      <c r="F679" s="2">
        <f t="shared" si="10"/>
        <v>-907844495.58000064</v>
      </c>
    </row>
    <row r="680" spans="1:6" ht="22.5" customHeight="1" x14ac:dyDescent="0.25">
      <c r="A680" s="3">
        <v>46101</v>
      </c>
      <c r="B680" s="4" t="s">
        <v>909</v>
      </c>
      <c r="C680" s="7" t="s">
        <v>910</v>
      </c>
      <c r="D680" s="2">
        <v>9786.5</v>
      </c>
      <c r="F680" s="2">
        <f t="shared" si="10"/>
        <v>-907834709.08000064</v>
      </c>
    </row>
    <row r="681" spans="1:6" ht="22.5" customHeight="1" x14ac:dyDescent="0.25">
      <c r="A681" s="3">
        <v>46101</v>
      </c>
      <c r="B681" s="4" t="s">
        <v>911</v>
      </c>
      <c r="C681" s="7" t="s">
        <v>912</v>
      </c>
      <c r="D681" s="2">
        <v>56500</v>
      </c>
      <c r="F681" s="2">
        <f t="shared" si="10"/>
        <v>-907778209.08000064</v>
      </c>
    </row>
    <row r="682" spans="1:6" ht="22.5" customHeight="1" x14ac:dyDescent="0.25">
      <c r="A682" s="3">
        <v>46101</v>
      </c>
      <c r="B682" s="4" t="s">
        <v>913</v>
      </c>
      <c r="C682" s="7" t="s">
        <v>914</v>
      </c>
      <c r="D682" s="2">
        <v>5500</v>
      </c>
      <c r="F682" s="2">
        <f t="shared" si="10"/>
        <v>-907772709.08000064</v>
      </c>
    </row>
    <row r="683" spans="1:6" ht="22.5" customHeight="1" x14ac:dyDescent="0.25">
      <c r="A683" s="3">
        <v>46101</v>
      </c>
      <c r="B683" s="4" t="s">
        <v>915</v>
      </c>
      <c r="C683" s="7" t="s">
        <v>916</v>
      </c>
      <c r="D683" s="2">
        <v>15000</v>
      </c>
      <c r="F683" s="2">
        <f t="shared" si="10"/>
        <v>-907757709.08000064</v>
      </c>
    </row>
    <row r="684" spans="1:6" ht="22.5" customHeight="1" x14ac:dyDescent="0.25">
      <c r="A684" s="3">
        <v>46101</v>
      </c>
      <c r="B684" s="4" t="s">
        <v>917</v>
      </c>
      <c r="C684" s="7" t="s">
        <v>918</v>
      </c>
      <c r="D684" s="2">
        <v>6000</v>
      </c>
      <c r="F684" s="2">
        <f t="shared" si="10"/>
        <v>-907751709.08000064</v>
      </c>
    </row>
    <row r="685" spans="1:6" ht="22.5" customHeight="1" x14ac:dyDescent="0.25">
      <c r="A685" s="3">
        <v>46101</v>
      </c>
      <c r="B685" s="4" t="s">
        <v>919</v>
      </c>
      <c r="C685" s="7" t="s">
        <v>920</v>
      </c>
      <c r="D685" s="2">
        <v>5950.2</v>
      </c>
      <c r="F685" s="2">
        <f t="shared" si="10"/>
        <v>-907745758.88000059</v>
      </c>
    </row>
    <row r="686" spans="1:6" ht="22.5" customHeight="1" x14ac:dyDescent="0.25">
      <c r="A686" s="3">
        <v>46101</v>
      </c>
      <c r="B686" s="4" t="s">
        <v>921</v>
      </c>
      <c r="C686" s="7" t="s">
        <v>922</v>
      </c>
      <c r="D686" s="2">
        <v>3462</v>
      </c>
      <c r="F686" s="2">
        <f t="shared" si="10"/>
        <v>-907742296.88000059</v>
      </c>
    </row>
    <row r="687" spans="1:6" ht="22.5" customHeight="1" x14ac:dyDescent="0.25">
      <c r="A687" s="3">
        <v>46101</v>
      </c>
      <c r="B687" s="4" t="s">
        <v>923</v>
      </c>
      <c r="C687" s="7" t="s">
        <v>924</v>
      </c>
      <c r="D687" s="2">
        <v>6000</v>
      </c>
      <c r="F687" s="2">
        <f t="shared" si="10"/>
        <v>-907736296.88000059</v>
      </c>
    </row>
    <row r="688" spans="1:6" ht="22.5" customHeight="1" x14ac:dyDescent="0.25">
      <c r="A688" s="3">
        <v>46101</v>
      </c>
      <c r="B688" s="4" t="s">
        <v>925</v>
      </c>
      <c r="C688" s="7" t="s">
        <v>926</v>
      </c>
      <c r="D688" s="2">
        <v>6000</v>
      </c>
      <c r="F688" s="2">
        <f t="shared" si="10"/>
        <v>-907730296.88000059</v>
      </c>
    </row>
    <row r="689" spans="1:6" ht="22.5" customHeight="1" x14ac:dyDescent="0.25">
      <c r="A689" s="3">
        <v>46101</v>
      </c>
      <c r="B689" s="4" t="s">
        <v>927</v>
      </c>
      <c r="C689" s="7" t="s">
        <v>928</v>
      </c>
      <c r="D689" s="2">
        <v>5700</v>
      </c>
      <c r="F689" s="2">
        <f t="shared" si="10"/>
        <v>-907724596.88000059</v>
      </c>
    </row>
    <row r="690" spans="1:6" ht="39.75" customHeight="1" x14ac:dyDescent="0.25">
      <c r="A690" s="3">
        <v>46104</v>
      </c>
      <c r="B690" s="4" t="s">
        <v>929</v>
      </c>
      <c r="C690" s="7" t="s">
        <v>930</v>
      </c>
      <c r="E690" s="2">
        <v>610090</v>
      </c>
      <c r="F690" s="2">
        <f t="shared" si="10"/>
        <v>-908334686.88000059</v>
      </c>
    </row>
    <row r="691" spans="1:6" ht="48" customHeight="1" x14ac:dyDescent="0.25">
      <c r="A691" s="3">
        <v>46104</v>
      </c>
      <c r="B691" s="4" t="s">
        <v>931</v>
      </c>
      <c r="C691" s="7" t="s">
        <v>932</v>
      </c>
      <c r="E691" s="2">
        <v>17666.66</v>
      </c>
      <c r="F691" s="2">
        <f t="shared" si="10"/>
        <v>-908352353.54000056</v>
      </c>
    </row>
    <row r="692" spans="1:6" ht="48" customHeight="1" x14ac:dyDescent="0.25">
      <c r="A692" s="3">
        <v>46104</v>
      </c>
      <c r="B692" s="4" t="s">
        <v>931</v>
      </c>
      <c r="C692" s="7" t="s">
        <v>932</v>
      </c>
      <c r="E692" s="2">
        <v>264999.90000000002</v>
      </c>
      <c r="F692" s="2">
        <f t="shared" si="10"/>
        <v>-908617353.44000053</v>
      </c>
    </row>
    <row r="693" spans="1:6" ht="59.25" customHeight="1" x14ac:dyDescent="0.25">
      <c r="A693" s="3">
        <v>46104</v>
      </c>
      <c r="B693" s="4" t="s">
        <v>933</v>
      </c>
      <c r="C693" s="7" t="s">
        <v>934</v>
      </c>
      <c r="E693" s="2">
        <v>725786.14</v>
      </c>
      <c r="F693" s="2">
        <f t="shared" si="10"/>
        <v>-909343139.58000052</v>
      </c>
    </row>
    <row r="694" spans="1:6" ht="31.5" customHeight="1" x14ac:dyDescent="0.25">
      <c r="A694" s="3">
        <v>46104</v>
      </c>
      <c r="B694" s="4" t="s">
        <v>935</v>
      </c>
      <c r="C694" s="7" t="s">
        <v>936</v>
      </c>
      <c r="E694" s="2">
        <v>3000</v>
      </c>
      <c r="F694" s="2">
        <f t="shared" si="10"/>
        <v>-909346139.58000052</v>
      </c>
    </row>
    <row r="695" spans="1:6" ht="31.5" customHeight="1" x14ac:dyDescent="0.25">
      <c r="A695" s="3">
        <v>46104</v>
      </c>
      <c r="B695" s="4" t="s">
        <v>935</v>
      </c>
      <c r="C695" s="7" t="s">
        <v>936</v>
      </c>
      <c r="E695" s="2">
        <v>5400</v>
      </c>
      <c r="F695" s="2">
        <f t="shared" si="10"/>
        <v>-909351539.58000052</v>
      </c>
    </row>
    <row r="696" spans="1:6" ht="31.5" customHeight="1" x14ac:dyDescent="0.25">
      <c r="A696" s="3">
        <v>46104</v>
      </c>
      <c r="B696" s="4" t="s">
        <v>935</v>
      </c>
      <c r="C696" s="7" t="s">
        <v>936</v>
      </c>
      <c r="E696" s="2">
        <v>27000</v>
      </c>
      <c r="F696" s="2">
        <f t="shared" si="10"/>
        <v>-909378539.58000052</v>
      </c>
    </row>
    <row r="697" spans="1:6" ht="31.5" customHeight="1" x14ac:dyDescent="0.25">
      <c r="A697" s="3">
        <v>46104</v>
      </c>
      <c r="B697" s="4" t="s">
        <v>937</v>
      </c>
      <c r="C697" s="7" t="s">
        <v>938</v>
      </c>
      <c r="E697" s="2">
        <v>3900</v>
      </c>
      <c r="F697" s="2">
        <f t="shared" si="10"/>
        <v>-909382439.58000052</v>
      </c>
    </row>
    <row r="698" spans="1:6" ht="31.5" customHeight="1" x14ac:dyDescent="0.25">
      <c r="A698" s="3">
        <v>46104</v>
      </c>
      <c r="B698" s="4" t="s">
        <v>937</v>
      </c>
      <c r="C698" s="7" t="s">
        <v>938</v>
      </c>
      <c r="E698" s="2">
        <v>7020</v>
      </c>
      <c r="F698" s="2">
        <f t="shared" si="10"/>
        <v>-909389459.58000052</v>
      </c>
    </row>
    <row r="699" spans="1:6" ht="31.5" customHeight="1" x14ac:dyDescent="0.25">
      <c r="A699" s="3">
        <v>46104</v>
      </c>
      <c r="B699" s="4" t="s">
        <v>937</v>
      </c>
      <c r="C699" s="7" t="s">
        <v>938</v>
      </c>
      <c r="E699" s="2">
        <v>35100</v>
      </c>
      <c r="F699" s="2">
        <f t="shared" si="10"/>
        <v>-909424559.58000052</v>
      </c>
    </row>
    <row r="700" spans="1:6" ht="15.75" customHeight="1" x14ac:dyDescent="0.25">
      <c r="A700" s="3">
        <v>46104</v>
      </c>
      <c r="B700" s="4" t="s">
        <v>939</v>
      </c>
      <c r="C700" s="7" t="s">
        <v>940</v>
      </c>
      <c r="D700" s="2">
        <v>10802.5</v>
      </c>
      <c r="F700" s="2">
        <f t="shared" si="10"/>
        <v>-909413757.08000052</v>
      </c>
    </row>
    <row r="701" spans="1:6" ht="15.75" customHeight="1" x14ac:dyDescent="0.25">
      <c r="A701" s="3">
        <v>46104</v>
      </c>
      <c r="B701" s="4" t="s">
        <v>939</v>
      </c>
      <c r="C701" s="7" t="s">
        <v>940</v>
      </c>
      <c r="D701" s="2">
        <v>5000</v>
      </c>
      <c r="F701" s="2">
        <f t="shared" si="10"/>
        <v>-909408757.08000052</v>
      </c>
    </row>
    <row r="702" spans="1:6" ht="21.75" customHeight="1" x14ac:dyDescent="0.25">
      <c r="A702" s="3">
        <v>46104</v>
      </c>
      <c r="B702" s="4" t="s">
        <v>941</v>
      </c>
      <c r="C702" s="7" t="s">
        <v>942</v>
      </c>
      <c r="E702" s="2">
        <v>173307.7</v>
      </c>
      <c r="F702" s="2">
        <f t="shared" si="10"/>
        <v>-909582064.78000057</v>
      </c>
    </row>
    <row r="703" spans="1:6" ht="21.75" customHeight="1" x14ac:dyDescent="0.25">
      <c r="A703" s="3">
        <v>46104</v>
      </c>
      <c r="B703" s="4" t="s">
        <v>941</v>
      </c>
      <c r="C703" s="7" t="s">
        <v>943</v>
      </c>
      <c r="D703" s="2">
        <v>173307.7</v>
      </c>
      <c r="F703" s="2">
        <f t="shared" si="10"/>
        <v>-909408757.08000052</v>
      </c>
    </row>
    <row r="704" spans="1:6" ht="32.25" customHeight="1" x14ac:dyDescent="0.25">
      <c r="A704" s="3">
        <v>46104</v>
      </c>
      <c r="B704" s="4" t="s">
        <v>944</v>
      </c>
      <c r="C704" s="7" t="s">
        <v>945</v>
      </c>
      <c r="D704" s="2">
        <v>75550.13</v>
      </c>
      <c r="F704" s="2">
        <f t="shared" si="10"/>
        <v>-909333206.95000052</v>
      </c>
    </row>
    <row r="705" spans="1:6" ht="21.75" customHeight="1" x14ac:dyDescent="0.25">
      <c r="A705" s="3">
        <v>46104</v>
      </c>
      <c r="B705" s="4" t="s">
        <v>946</v>
      </c>
      <c r="C705" s="7" t="s">
        <v>947</v>
      </c>
      <c r="E705" s="2">
        <v>2297.25</v>
      </c>
      <c r="F705" s="2">
        <f t="shared" si="10"/>
        <v>-909335504.20000052</v>
      </c>
    </row>
    <row r="706" spans="1:6" ht="21.75" customHeight="1" x14ac:dyDescent="0.25">
      <c r="A706" s="3">
        <v>46104</v>
      </c>
      <c r="B706" s="4" t="s">
        <v>946</v>
      </c>
      <c r="C706" s="7" t="s">
        <v>947</v>
      </c>
      <c r="E706" s="2">
        <v>237702.75</v>
      </c>
      <c r="F706" s="2">
        <f t="shared" si="10"/>
        <v>-909573206.95000052</v>
      </c>
    </row>
    <row r="707" spans="1:6" ht="21.75" customHeight="1" x14ac:dyDescent="0.25">
      <c r="A707" s="3">
        <v>46104</v>
      </c>
      <c r="B707" s="4" t="s">
        <v>948</v>
      </c>
      <c r="C707" s="7" t="s">
        <v>949</v>
      </c>
      <c r="D707" s="2">
        <v>6000</v>
      </c>
      <c r="F707" s="2">
        <f t="shared" si="10"/>
        <v>-909567206.95000052</v>
      </c>
    </row>
    <row r="708" spans="1:6" ht="21.75" customHeight="1" x14ac:dyDescent="0.25">
      <c r="A708" s="3">
        <v>46104</v>
      </c>
      <c r="B708" s="4" t="s">
        <v>950</v>
      </c>
      <c r="C708" s="7" t="s">
        <v>951</v>
      </c>
      <c r="D708" s="2">
        <v>6000</v>
      </c>
      <c r="F708" s="2">
        <f t="shared" si="10"/>
        <v>-909561206.95000052</v>
      </c>
    </row>
    <row r="709" spans="1:6" ht="21.75" customHeight="1" x14ac:dyDescent="0.25">
      <c r="A709" s="3">
        <v>46104</v>
      </c>
      <c r="B709" s="4" t="s">
        <v>952</v>
      </c>
      <c r="C709" s="7" t="s">
        <v>953</v>
      </c>
      <c r="D709" s="2">
        <v>5500</v>
      </c>
      <c r="F709" s="2">
        <f t="shared" si="10"/>
        <v>-909555706.95000052</v>
      </c>
    </row>
    <row r="710" spans="1:6" ht="21.75" customHeight="1" x14ac:dyDescent="0.25">
      <c r="A710" s="3">
        <v>46104</v>
      </c>
      <c r="B710" s="4" t="s">
        <v>954</v>
      </c>
      <c r="C710" s="7" t="s">
        <v>955</v>
      </c>
      <c r="D710" s="2">
        <v>5500</v>
      </c>
      <c r="F710" s="2">
        <f t="shared" si="10"/>
        <v>-909550206.95000052</v>
      </c>
    </row>
    <row r="711" spans="1:6" ht="21.75" customHeight="1" x14ac:dyDescent="0.25">
      <c r="A711" s="3">
        <v>46104</v>
      </c>
      <c r="B711" s="4" t="s">
        <v>956</v>
      </c>
      <c r="C711" s="7" t="s">
        <v>957</v>
      </c>
      <c r="D711" s="5">
        <v>500</v>
      </c>
      <c r="F711" s="2">
        <f t="shared" si="10"/>
        <v>-909549706.95000052</v>
      </c>
    </row>
    <row r="712" spans="1:6" ht="21.75" customHeight="1" x14ac:dyDescent="0.25">
      <c r="A712" s="3">
        <v>46104</v>
      </c>
      <c r="B712" s="4" t="s">
        <v>958</v>
      </c>
      <c r="C712" s="7" t="s">
        <v>959</v>
      </c>
      <c r="D712" s="2">
        <v>5500</v>
      </c>
      <c r="F712" s="2">
        <f t="shared" si="10"/>
        <v>-909544206.95000052</v>
      </c>
    </row>
    <row r="713" spans="1:6" ht="21.75" customHeight="1" x14ac:dyDescent="0.25">
      <c r="A713" s="3">
        <v>46104</v>
      </c>
      <c r="B713" s="4" t="s">
        <v>960</v>
      </c>
      <c r="C713" s="7" t="s">
        <v>961</v>
      </c>
      <c r="D713" s="2">
        <v>3000</v>
      </c>
      <c r="F713" s="2">
        <f t="shared" si="10"/>
        <v>-909541206.95000052</v>
      </c>
    </row>
    <row r="714" spans="1:6" ht="21.75" customHeight="1" x14ac:dyDescent="0.25">
      <c r="A714" s="3">
        <v>46104</v>
      </c>
      <c r="B714" s="4" t="s">
        <v>962</v>
      </c>
      <c r="C714" s="7" t="s">
        <v>963</v>
      </c>
      <c r="D714" s="2">
        <v>10500</v>
      </c>
      <c r="F714" s="2">
        <f t="shared" ref="F714:F777" si="11">+F713+D714-E714</f>
        <v>-909530706.95000052</v>
      </c>
    </row>
    <row r="715" spans="1:6" ht="21.75" customHeight="1" x14ac:dyDescent="0.25">
      <c r="A715" s="3">
        <v>46104</v>
      </c>
      <c r="B715" s="4" t="s">
        <v>964</v>
      </c>
      <c r="C715" s="7" t="s">
        <v>965</v>
      </c>
      <c r="D715" s="2">
        <v>14000</v>
      </c>
      <c r="F715" s="2">
        <f t="shared" si="11"/>
        <v>-909516706.95000052</v>
      </c>
    </row>
    <row r="716" spans="1:6" ht="21.75" customHeight="1" x14ac:dyDescent="0.25">
      <c r="A716" s="3">
        <v>46104</v>
      </c>
      <c r="B716" s="4" t="s">
        <v>966</v>
      </c>
      <c r="C716" s="7" t="s">
        <v>967</v>
      </c>
      <c r="D716" s="2">
        <v>19800</v>
      </c>
      <c r="F716" s="2">
        <f t="shared" si="11"/>
        <v>-909496906.95000052</v>
      </c>
    </row>
    <row r="717" spans="1:6" ht="21.75" customHeight="1" x14ac:dyDescent="0.25">
      <c r="A717" s="3">
        <v>46104</v>
      </c>
      <c r="B717" s="4" t="s">
        <v>968</v>
      </c>
      <c r="C717" s="7" t="s">
        <v>969</v>
      </c>
      <c r="D717" s="2">
        <v>7500</v>
      </c>
      <c r="F717" s="2">
        <f t="shared" si="11"/>
        <v>-909489406.95000052</v>
      </c>
    </row>
    <row r="718" spans="1:6" ht="21.75" customHeight="1" x14ac:dyDescent="0.25">
      <c r="A718" s="3">
        <v>46104</v>
      </c>
      <c r="B718" s="4" t="s">
        <v>970</v>
      </c>
      <c r="C718" s="7" t="s">
        <v>971</v>
      </c>
      <c r="D718" s="2">
        <v>5000</v>
      </c>
      <c r="F718" s="2">
        <f t="shared" si="11"/>
        <v>-909484406.95000052</v>
      </c>
    </row>
    <row r="719" spans="1:6" ht="21.75" customHeight="1" x14ac:dyDescent="0.25">
      <c r="A719" s="3">
        <v>46104</v>
      </c>
      <c r="B719" s="4" t="s">
        <v>972</v>
      </c>
      <c r="C719" s="7" t="s">
        <v>973</v>
      </c>
      <c r="D719" s="2">
        <v>5700</v>
      </c>
      <c r="F719" s="2">
        <f t="shared" si="11"/>
        <v>-909478706.95000052</v>
      </c>
    </row>
    <row r="720" spans="1:6" ht="21.75" customHeight="1" x14ac:dyDescent="0.25">
      <c r="A720" s="3">
        <v>46104</v>
      </c>
      <c r="B720" s="4" t="s">
        <v>974</v>
      </c>
      <c r="C720" s="7" t="s">
        <v>975</v>
      </c>
      <c r="D720" s="2">
        <v>7500</v>
      </c>
      <c r="F720" s="2">
        <f t="shared" si="11"/>
        <v>-909471206.95000052</v>
      </c>
    </row>
    <row r="721" spans="1:6" ht="21.75" customHeight="1" x14ac:dyDescent="0.25">
      <c r="A721" s="3">
        <v>46104</v>
      </c>
      <c r="B721" s="4" t="s">
        <v>976</v>
      </c>
      <c r="C721" s="7" t="s">
        <v>977</v>
      </c>
      <c r="D721" s="2">
        <v>6000</v>
      </c>
      <c r="F721" s="2">
        <f t="shared" si="11"/>
        <v>-909465206.95000052</v>
      </c>
    </row>
    <row r="722" spans="1:6" ht="21.75" customHeight="1" x14ac:dyDescent="0.25">
      <c r="A722" s="3">
        <v>46104</v>
      </c>
      <c r="B722" s="4" t="s">
        <v>978</v>
      </c>
      <c r="C722" s="7" t="s">
        <v>979</v>
      </c>
      <c r="D722" s="2">
        <v>33336.699999999997</v>
      </c>
      <c r="F722" s="2">
        <f t="shared" si="11"/>
        <v>-909431870.25000048</v>
      </c>
    </row>
    <row r="723" spans="1:6" ht="21.75" customHeight="1" x14ac:dyDescent="0.25">
      <c r="A723" s="3">
        <v>46104</v>
      </c>
      <c r="B723" s="4" t="s">
        <v>980</v>
      </c>
      <c r="C723" s="7" t="s">
        <v>981</v>
      </c>
      <c r="D723" s="2">
        <v>15000</v>
      </c>
      <c r="F723" s="2">
        <f t="shared" si="11"/>
        <v>-909416870.25000048</v>
      </c>
    </row>
    <row r="724" spans="1:6" ht="21.75" customHeight="1" x14ac:dyDescent="0.25">
      <c r="A724" s="3">
        <v>46104</v>
      </c>
      <c r="B724" s="4" t="s">
        <v>982</v>
      </c>
      <c r="C724" s="7" t="s">
        <v>1476</v>
      </c>
      <c r="D724" s="2">
        <v>15000</v>
      </c>
      <c r="F724" s="2">
        <f t="shared" si="11"/>
        <v>-909401870.25000048</v>
      </c>
    </row>
    <row r="725" spans="1:6" ht="21.75" customHeight="1" x14ac:dyDescent="0.25">
      <c r="A725" s="3">
        <v>46104</v>
      </c>
      <c r="B725" s="4" t="s">
        <v>983</v>
      </c>
      <c r="C725" s="7" t="s">
        <v>984</v>
      </c>
      <c r="D725" s="5">
        <v>300</v>
      </c>
      <c r="F725" s="2">
        <f t="shared" si="11"/>
        <v>-909401570.25000048</v>
      </c>
    </row>
    <row r="726" spans="1:6" ht="21.75" customHeight="1" x14ac:dyDescent="0.25">
      <c r="A726" s="3">
        <v>46104</v>
      </c>
      <c r="B726" s="4" t="s">
        <v>985</v>
      </c>
      <c r="C726" s="7" t="s">
        <v>986</v>
      </c>
      <c r="D726" s="2">
        <v>5500</v>
      </c>
      <c r="F726" s="2">
        <f t="shared" si="11"/>
        <v>-909396070.25000048</v>
      </c>
    </row>
    <row r="727" spans="1:6" ht="21.75" customHeight="1" x14ac:dyDescent="0.25">
      <c r="A727" s="3">
        <v>46104</v>
      </c>
      <c r="B727" s="4" t="s">
        <v>987</v>
      </c>
      <c r="C727" s="7" t="s">
        <v>988</v>
      </c>
      <c r="D727" s="2">
        <v>6000</v>
      </c>
      <c r="F727" s="2">
        <f t="shared" si="11"/>
        <v>-909390070.25000048</v>
      </c>
    </row>
    <row r="728" spans="1:6" ht="21.75" customHeight="1" x14ac:dyDescent="0.25">
      <c r="A728" s="3">
        <v>46104</v>
      </c>
      <c r="B728" s="4" t="s">
        <v>989</v>
      </c>
      <c r="C728" s="7" t="s">
        <v>990</v>
      </c>
      <c r="D728" s="2">
        <v>6000</v>
      </c>
      <c r="F728" s="2">
        <f t="shared" si="11"/>
        <v>-909384070.25000048</v>
      </c>
    </row>
    <row r="729" spans="1:6" ht="48.75" customHeight="1" x14ac:dyDescent="0.25">
      <c r="A729" s="3">
        <v>46105</v>
      </c>
      <c r="B729" s="4" t="s">
        <v>991</v>
      </c>
      <c r="C729" s="7" t="s">
        <v>992</v>
      </c>
      <c r="E729" s="2">
        <v>8833.33</v>
      </c>
      <c r="F729" s="2">
        <f t="shared" si="11"/>
        <v>-909392903.58000052</v>
      </c>
    </row>
    <row r="730" spans="1:6" ht="48.75" customHeight="1" x14ac:dyDescent="0.25">
      <c r="A730" s="3">
        <v>46105</v>
      </c>
      <c r="B730" s="4" t="s">
        <v>991</v>
      </c>
      <c r="C730" s="7" t="s">
        <v>992</v>
      </c>
      <c r="E730" s="2">
        <v>132499.95000000001</v>
      </c>
      <c r="F730" s="2">
        <f t="shared" si="11"/>
        <v>-909525403.53000057</v>
      </c>
    </row>
    <row r="731" spans="1:6" ht="48.75" customHeight="1" x14ac:dyDescent="0.25">
      <c r="A731" s="3">
        <v>46105</v>
      </c>
      <c r="B731" s="4" t="s">
        <v>993</v>
      </c>
      <c r="C731" s="7" t="s">
        <v>994</v>
      </c>
      <c r="E731" s="2">
        <v>23232</v>
      </c>
      <c r="F731" s="2">
        <f t="shared" si="11"/>
        <v>-909548635.53000057</v>
      </c>
    </row>
    <row r="732" spans="1:6" ht="48.75" customHeight="1" x14ac:dyDescent="0.25">
      <c r="A732" s="3">
        <v>46105</v>
      </c>
      <c r="B732" s="4" t="s">
        <v>993</v>
      </c>
      <c r="C732" s="7" t="s">
        <v>994</v>
      </c>
      <c r="E732" s="2">
        <v>41817.599999999999</v>
      </c>
      <c r="F732" s="2">
        <f t="shared" si="11"/>
        <v>-909590453.13000059</v>
      </c>
    </row>
    <row r="733" spans="1:6" ht="48.75" customHeight="1" x14ac:dyDescent="0.25">
      <c r="A733" s="3">
        <v>46105</v>
      </c>
      <c r="B733" s="4" t="s">
        <v>993</v>
      </c>
      <c r="C733" s="7" t="s">
        <v>994</v>
      </c>
      <c r="E733" s="2">
        <v>209088</v>
      </c>
      <c r="F733" s="2">
        <f t="shared" si="11"/>
        <v>-909799541.13000059</v>
      </c>
    </row>
    <row r="734" spans="1:6" ht="48.75" customHeight="1" x14ac:dyDescent="0.25">
      <c r="A734" s="3">
        <v>46105</v>
      </c>
      <c r="B734" s="4" t="s">
        <v>995</v>
      </c>
      <c r="C734" s="7" t="s">
        <v>996</v>
      </c>
      <c r="E734" s="2">
        <v>10975.18</v>
      </c>
      <c r="F734" s="2">
        <f t="shared" si="11"/>
        <v>-909810516.31000054</v>
      </c>
    </row>
    <row r="735" spans="1:6" ht="48.75" customHeight="1" x14ac:dyDescent="0.25">
      <c r="A735" s="3">
        <v>46105</v>
      </c>
      <c r="B735" s="4" t="s">
        <v>997</v>
      </c>
      <c r="C735" s="7" t="s">
        <v>1477</v>
      </c>
      <c r="E735" s="2">
        <v>202407</v>
      </c>
      <c r="F735" s="2">
        <f t="shared" si="11"/>
        <v>-910012923.31000054</v>
      </c>
    </row>
    <row r="736" spans="1:6" ht="48.75" customHeight="1" x14ac:dyDescent="0.25">
      <c r="A736" s="3">
        <v>46105</v>
      </c>
      <c r="B736" s="4" t="s">
        <v>998</v>
      </c>
      <c r="C736" s="7" t="s">
        <v>999</v>
      </c>
      <c r="E736" s="2">
        <v>224608</v>
      </c>
      <c r="F736" s="2">
        <f t="shared" si="11"/>
        <v>-910237531.31000054</v>
      </c>
    </row>
    <row r="737" spans="1:6" ht="39.75" customHeight="1" x14ac:dyDescent="0.25">
      <c r="A737" s="3">
        <v>46105</v>
      </c>
      <c r="B737" s="4" t="s">
        <v>1000</v>
      </c>
      <c r="C737" s="7" t="s">
        <v>1001</v>
      </c>
      <c r="E737" s="2">
        <v>1150000</v>
      </c>
      <c r="F737" s="2">
        <f t="shared" si="11"/>
        <v>-911387531.31000054</v>
      </c>
    </row>
    <row r="738" spans="1:6" ht="17.25" customHeight="1" x14ac:dyDescent="0.25">
      <c r="A738" s="3">
        <v>46105</v>
      </c>
      <c r="B738" s="4" t="s">
        <v>1002</v>
      </c>
      <c r="C738" s="7" t="s">
        <v>1003</v>
      </c>
      <c r="D738" s="2">
        <v>8059.8</v>
      </c>
      <c r="F738" s="2">
        <f t="shared" si="11"/>
        <v>-911379471.51000059</v>
      </c>
    </row>
    <row r="739" spans="1:6" ht="22.5" customHeight="1" x14ac:dyDescent="0.25">
      <c r="A739" s="3">
        <v>46105</v>
      </c>
      <c r="B739" s="4" t="s">
        <v>1004</v>
      </c>
      <c r="C739" s="7" t="s">
        <v>1005</v>
      </c>
      <c r="E739" s="2">
        <v>403688.23</v>
      </c>
      <c r="F739" s="2">
        <f t="shared" si="11"/>
        <v>-911783159.74000061</v>
      </c>
    </row>
    <row r="740" spans="1:6" ht="22.5" customHeight="1" x14ac:dyDescent="0.25">
      <c r="A740" s="3">
        <v>46105</v>
      </c>
      <c r="B740" s="4" t="s">
        <v>1004</v>
      </c>
      <c r="C740" s="7" t="s">
        <v>1006</v>
      </c>
      <c r="D740" s="2">
        <v>403688.23</v>
      </c>
      <c r="F740" s="2">
        <f t="shared" si="11"/>
        <v>-911379471.51000059</v>
      </c>
    </row>
    <row r="741" spans="1:6" ht="22.5" customHeight="1" x14ac:dyDescent="0.25">
      <c r="A741" s="3">
        <v>46105</v>
      </c>
      <c r="B741" s="4" t="s">
        <v>1007</v>
      </c>
      <c r="C741" s="7" t="s">
        <v>1008</v>
      </c>
      <c r="D741" s="2">
        <v>132433.01</v>
      </c>
      <c r="F741" s="2">
        <f t="shared" si="11"/>
        <v>-911247038.5000006</v>
      </c>
    </row>
    <row r="742" spans="1:6" ht="22.5" customHeight="1" x14ac:dyDescent="0.25">
      <c r="A742" s="3">
        <v>46105</v>
      </c>
      <c r="B742" s="4" t="s">
        <v>1009</v>
      </c>
      <c r="C742" s="7" t="s">
        <v>1010</v>
      </c>
      <c r="D742" s="2">
        <v>6000</v>
      </c>
      <c r="F742" s="2">
        <f t="shared" si="11"/>
        <v>-911241038.5000006</v>
      </c>
    </row>
    <row r="743" spans="1:6" ht="22.5" customHeight="1" x14ac:dyDescent="0.25">
      <c r="A743" s="3">
        <v>46105</v>
      </c>
      <c r="B743" s="4" t="s">
        <v>1011</v>
      </c>
      <c r="C743" s="7" t="s">
        <v>1012</v>
      </c>
      <c r="D743" s="2">
        <v>1021277.8</v>
      </c>
      <c r="F743" s="2">
        <f t="shared" si="11"/>
        <v>-910219760.70000064</v>
      </c>
    </row>
    <row r="744" spans="1:6" ht="22.5" customHeight="1" x14ac:dyDescent="0.25">
      <c r="A744" s="3">
        <v>46105</v>
      </c>
      <c r="B744" s="4" t="s">
        <v>1013</v>
      </c>
      <c r="C744" s="7" t="s">
        <v>1014</v>
      </c>
      <c r="D744" s="2">
        <v>3000</v>
      </c>
      <c r="F744" s="2">
        <f t="shared" si="11"/>
        <v>-910216760.70000064</v>
      </c>
    </row>
    <row r="745" spans="1:6" ht="22.5" customHeight="1" x14ac:dyDescent="0.25">
      <c r="A745" s="3">
        <v>46105</v>
      </c>
      <c r="B745" s="4" t="s">
        <v>1015</v>
      </c>
      <c r="C745" s="7" t="s">
        <v>1016</v>
      </c>
      <c r="D745" s="2">
        <v>7500</v>
      </c>
      <c r="F745" s="2">
        <f t="shared" si="11"/>
        <v>-910209260.70000064</v>
      </c>
    </row>
    <row r="746" spans="1:6" ht="22.5" customHeight="1" x14ac:dyDescent="0.25">
      <c r="A746" s="3">
        <v>46105</v>
      </c>
      <c r="B746" s="4" t="s">
        <v>1017</v>
      </c>
      <c r="C746" s="7" t="s">
        <v>1018</v>
      </c>
      <c r="D746" s="2">
        <v>7000</v>
      </c>
      <c r="F746" s="2">
        <f t="shared" si="11"/>
        <v>-910202260.70000064</v>
      </c>
    </row>
    <row r="747" spans="1:6" ht="22.5" customHeight="1" x14ac:dyDescent="0.25">
      <c r="A747" s="3">
        <v>46105</v>
      </c>
      <c r="B747" s="4" t="s">
        <v>1019</v>
      </c>
      <c r="C747" s="7" t="s">
        <v>1020</v>
      </c>
      <c r="D747" s="2">
        <v>8500</v>
      </c>
      <c r="F747" s="2">
        <f t="shared" si="11"/>
        <v>-910193760.70000064</v>
      </c>
    </row>
    <row r="748" spans="1:6" ht="22.5" customHeight="1" x14ac:dyDescent="0.25">
      <c r="A748" s="3">
        <v>46105</v>
      </c>
      <c r="B748" s="4" t="s">
        <v>1021</v>
      </c>
      <c r="C748" s="7" t="s">
        <v>1022</v>
      </c>
      <c r="D748" s="2">
        <v>5500</v>
      </c>
      <c r="F748" s="2">
        <f t="shared" si="11"/>
        <v>-910188260.70000064</v>
      </c>
    </row>
    <row r="749" spans="1:6" ht="22.5" customHeight="1" x14ac:dyDescent="0.25">
      <c r="A749" s="3">
        <v>46105</v>
      </c>
      <c r="B749" s="4" t="s">
        <v>1023</v>
      </c>
      <c r="C749" s="7" t="s">
        <v>1024</v>
      </c>
      <c r="D749" s="2">
        <v>7500</v>
      </c>
      <c r="F749" s="2">
        <f t="shared" si="11"/>
        <v>-910180760.70000064</v>
      </c>
    </row>
    <row r="750" spans="1:6" ht="22.5" customHeight="1" x14ac:dyDescent="0.25">
      <c r="A750" s="3">
        <v>46105</v>
      </c>
      <c r="B750" s="4" t="s">
        <v>1025</v>
      </c>
      <c r="C750" s="7" t="s">
        <v>1026</v>
      </c>
      <c r="D750" s="2">
        <v>40557</v>
      </c>
      <c r="F750" s="2">
        <f t="shared" si="11"/>
        <v>-910140203.70000064</v>
      </c>
    </row>
    <row r="751" spans="1:6" ht="22.5" customHeight="1" x14ac:dyDescent="0.25">
      <c r="A751" s="3">
        <v>46105</v>
      </c>
      <c r="B751" s="4" t="s">
        <v>1027</v>
      </c>
      <c r="C751" s="7" t="s">
        <v>1028</v>
      </c>
      <c r="D751" s="2">
        <v>6000</v>
      </c>
      <c r="F751" s="2">
        <f t="shared" si="11"/>
        <v>-910134203.70000064</v>
      </c>
    </row>
    <row r="752" spans="1:6" ht="22.5" customHeight="1" x14ac:dyDescent="0.25">
      <c r="A752" s="3">
        <v>46105</v>
      </c>
      <c r="B752" s="4" t="s">
        <v>1029</v>
      </c>
      <c r="C752" s="7" t="s">
        <v>1030</v>
      </c>
      <c r="D752" s="2">
        <v>14254</v>
      </c>
      <c r="F752" s="2">
        <f t="shared" si="11"/>
        <v>-910119949.70000064</v>
      </c>
    </row>
    <row r="753" spans="1:6" ht="22.5" customHeight="1" x14ac:dyDescent="0.25">
      <c r="A753" s="3">
        <v>46105</v>
      </c>
      <c r="B753" s="4" t="s">
        <v>1031</v>
      </c>
      <c r="C753" s="7" t="s">
        <v>1032</v>
      </c>
      <c r="D753" s="2">
        <v>5500</v>
      </c>
      <c r="F753" s="2">
        <f t="shared" si="11"/>
        <v>-910114449.70000064</v>
      </c>
    </row>
    <row r="754" spans="1:6" ht="22.5" customHeight="1" x14ac:dyDescent="0.25">
      <c r="A754" s="3">
        <v>46105</v>
      </c>
      <c r="B754" s="4" t="s">
        <v>1033</v>
      </c>
      <c r="C754" s="7" t="s">
        <v>1034</v>
      </c>
      <c r="D754" s="2">
        <v>1966.62</v>
      </c>
      <c r="F754" s="2">
        <f t="shared" si="11"/>
        <v>-910112483.08000064</v>
      </c>
    </row>
    <row r="755" spans="1:6" ht="22.5" customHeight="1" x14ac:dyDescent="0.25">
      <c r="A755" s="3">
        <v>46105</v>
      </c>
      <c r="B755" s="4" t="s">
        <v>1035</v>
      </c>
      <c r="C755" s="7" t="s">
        <v>1036</v>
      </c>
      <c r="D755" s="2">
        <v>1100</v>
      </c>
      <c r="F755" s="2">
        <f t="shared" si="11"/>
        <v>-910111383.08000064</v>
      </c>
    </row>
    <row r="756" spans="1:6" ht="22.5" customHeight="1" x14ac:dyDescent="0.25">
      <c r="A756" s="3">
        <v>46105</v>
      </c>
      <c r="B756" s="4" t="s">
        <v>1037</v>
      </c>
      <c r="C756" s="7" t="s">
        <v>1038</v>
      </c>
      <c r="D756" s="2">
        <v>1100</v>
      </c>
      <c r="F756" s="2">
        <f t="shared" si="11"/>
        <v>-910110283.08000064</v>
      </c>
    </row>
    <row r="757" spans="1:6" ht="22.5" customHeight="1" x14ac:dyDescent="0.25">
      <c r="A757" s="3">
        <v>46105</v>
      </c>
      <c r="B757" s="4" t="s">
        <v>1039</v>
      </c>
      <c r="C757" s="7" t="s">
        <v>1040</v>
      </c>
      <c r="D757" s="2">
        <v>1100</v>
      </c>
      <c r="F757" s="2">
        <f t="shared" si="11"/>
        <v>-910109183.08000064</v>
      </c>
    </row>
    <row r="758" spans="1:6" ht="22.5" customHeight="1" x14ac:dyDescent="0.25">
      <c r="A758" s="3">
        <v>46105</v>
      </c>
      <c r="B758" s="4" t="s">
        <v>1041</v>
      </c>
      <c r="C758" s="7" t="s">
        <v>1042</v>
      </c>
      <c r="D758" s="2">
        <v>22500</v>
      </c>
      <c r="F758" s="2">
        <f t="shared" si="11"/>
        <v>-910086683.08000064</v>
      </c>
    </row>
    <row r="759" spans="1:6" ht="22.5" customHeight="1" x14ac:dyDescent="0.25">
      <c r="A759" s="3">
        <v>46105</v>
      </c>
      <c r="B759" s="4" t="s">
        <v>1043</v>
      </c>
      <c r="C759" s="7" t="s">
        <v>1044</v>
      </c>
      <c r="D759" s="2">
        <v>8500</v>
      </c>
      <c r="F759" s="2">
        <f t="shared" si="11"/>
        <v>-910078183.08000064</v>
      </c>
    </row>
    <row r="760" spans="1:6" ht="22.5" customHeight="1" x14ac:dyDescent="0.25">
      <c r="A760" s="3">
        <v>46105</v>
      </c>
      <c r="B760" s="4" t="s">
        <v>1045</v>
      </c>
      <c r="C760" s="7" t="s">
        <v>1046</v>
      </c>
      <c r="D760" s="5">
        <v>900</v>
      </c>
      <c r="F760" s="2">
        <f t="shared" si="11"/>
        <v>-910077283.08000064</v>
      </c>
    </row>
    <row r="761" spans="1:6" ht="22.5" customHeight="1" x14ac:dyDescent="0.25">
      <c r="A761" s="3">
        <v>46105</v>
      </c>
      <c r="B761" s="4" t="s">
        <v>1047</v>
      </c>
      <c r="C761" s="7" t="s">
        <v>1048</v>
      </c>
      <c r="D761" s="2">
        <v>49500</v>
      </c>
      <c r="F761" s="2">
        <f t="shared" si="11"/>
        <v>-910027783.08000064</v>
      </c>
    </row>
    <row r="762" spans="1:6" ht="22.5" customHeight="1" x14ac:dyDescent="0.25">
      <c r="A762" s="3">
        <v>46105</v>
      </c>
      <c r="B762" s="4" t="s">
        <v>1049</v>
      </c>
      <c r="C762" s="7" t="s">
        <v>1050</v>
      </c>
      <c r="D762" s="2">
        <v>3300</v>
      </c>
      <c r="F762" s="2">
        <f t="shared" si="11"/>
        <v>-910024483.08000064</v>
      </c>
    </row>
    <row r="763" spans="1:6" ht="22.5" customHeight="1" x14ac:dyDescent="0.25">
      <c r="A763" s="3">
        <v>46105</v>
      </c>
      <c r="B763" s="4" t="s">
        <v>1051</v>
      </c>
      <c r="C763" s="7" t="s">
        <v>1052</v>
      </c>
      <c r="D763" s="2">
        <v>1100</v>
      </c>
      <c r="F763" s="2">
        <f t="shared" si="11"/>
        <v>-910023383.08000064</v>
      </c>
    </row>
    <row r="764" spans="1:6" ht="22.5" customHeight="1" x14ac:dyDescent="0.25">
      <c r="A764" s="3">
        <v>46105</v>
      </c>
      <c r="B764" s="4" t="s">
        <v>1053</v>
      </c>
      <c r="C764" s="7" t="s">
        <v>1054</v>
      </c>
      <c r="D764" s="2">
        <v>3300</v>
      </c>
      <c r="F764" s="2">
        <f t="shared" si="11"/>
        <v>-910020083.08000064</v>
      </c>
    </row>
    <row r="765" spans="1:6" ht="22.5" customHeight="1" x14ac:dyDescent="0.25">
      <c r="A765" s="3">
        <v>46105</v>
      </c>
      <c r="B765" s="4" t="s">
        <v>1055</v>
      </c>
      <c r="C765" s="7" t="s">
        <v>1056</v>
      </c>
      <c r="D765" s="2">
        <v>3300</v>
      </c>
      <c r="F765" s="2">
        <f t="shared" si="11"/>
        <v>-910016783.08000064</v>
      </c>
    </row>
    <row r="766" spans="1:6" ht="22.5" customHeight="1" x14ac:dyDescent="0.25">
      <c r="A766" s="3">
        <v>46105</v>
      </c>
      <c r="B766" s="4" t="s">
        <v>1057</v>
      </c>
      <c r="C766" s="7" t="s">
        <v>1058</v>
      </c>
      <c r="D766" s="2">
        <v>3300</v>
      </c>
      <c r="F766" s="2">
        <f t="shared" si="11"/>
        <v>-910013483.08000064</v>
      </c>
    </row>
    <row r="767" spans="1:6" ht="22.5" customHeight="1" x14ac:dyDescent="0.25">
      <c r="A767" s="3">
        <v>46105</v>
      </c>
      <c r="B767" s="4" t="s">
        <v>1059</v>
      </c>
      <c r="C767" s="7" t="s">
        <v>1060</v>
      </c>
      <c r="D767" s="2">
        <v>3300</v>
      </c>
      <c r="F767" s="2">
        <f t="shared" si="11"/>
        <v>-910010183.08000064</v>
      </c>
    </row>
    <row r="768" spans="1:6" ht="22.5" customHeight="1" x14ac:dyDescent="0.25">
      <c r="A768" s="3">
        <v>46105</v>
      </c>
      <c r="B768" s="4" t="s">
        <v>1061</v>
      </c>
      <c r="C768" s="7" t="s">
        <v>1062</v>
      </c>
      <c r="D768" s="2">
        <v>3300</v>
      </c>
      <c r="F768" s="2">
        <f t="shared" si="11"/>
        <v>-910006883.08000064</v>
      </c>
    </row>
    <row r="769" spans="1:6" ht="22.5" customHeight="1" x14ac:dyDescent="0.25">
      <c r="A769" s="3">
        <v>46105</v>
      </c>
      <c r="B769" s="4" t="s">
        <v>1063</v>
      </c>
      <c r="C769" s="7" t="s">
        <v>1064</v>
      </c>
      <c r="D769" s="2">
        <v>3300</v>
      </c>
      <c r="F769" s="2">
        <f t="shared" si="11"/>
        <v>-910003583.08000064</v>
      </c>
    </row>
    <row r="770" spans="1:6" ht="22.5" customHeight="1" x14ac:dyDescent="0.25">
      <c r="A770" s="3">
        <v>46105</v>
      </c>
      <c r="B770" s="4" t="s">
        <v>1065</v>
      </c>
      <c r="C770" s="7" t="s">
        <v>1478</v>
      </c>
      <c r="D770" s="2">
        <v>3300</v>
      </c>
      <c r="F770" s="2">
        <f t="shared" si="11"/>
        <v>-910000283.08000064</v>
      </c>
    </row>
    <row r="771" spans="1:6" ht="22.5" customHeight="1" x14ac:dyDescent="0.25">
      <c r="A771" s="3">
        <v>46105</v>
      </c>
      <c r="B771" s="4" t="s">
        <v>1066</v>
      </c>
      <c r="C771" s="7" t="s">
        <v>1067</v>
      </c>
      <c r="D771" s="2">
        <v>98887</v>
      </c>
      <c r="F771" s="2">
        <f t="shared" si="11"/>
        <v>-909901396.08000064</v>
      </c>
    </row>
    <row r="772" spans="1:6" ht="22.5" customHeight="1" x14ac:dyDescent="0.25">
      <c r="A772" s="3">
        <v>46105</v>
      </c>
      <c r="B772" s="4" t="s">
        <v>1068</v>
      </c>
      <c r="C772" s="7" t="s">
        <v>1069</v>
      </c>
      <c r="D772" s="2">
        <v>8500</v>
      </c>
      <c r="F772" s="2">
        <f t="shared" si="11"/>
        <v>-909892896.08000064</v>
      </c>
    </row>
    <row r="773" spans="1:6" ht="22.5" customHeight="1" x14ac:dyDescent="0.25">
      <c r="A773" s="3">
        <v>46105</v>
      </c>
      <c r="B773" s="4" t="s">
        <v>1070</v>
      </c>
      <c r="C773" s="7" t="s">
        <v>1071</v>
      </c>
      <c r="D773" s="2">
        <v>11000</v>
      </c>
      <c r="F773" s="2">
        <f t="shared" si="11"/>
        <v>-909881896.08000064</v>
      </c>
    </row>
    <row r="774" spans="1:6" ht="22.5" customHeight="1" x14ac:dyDescent="0.25">
      <c r="A774" s="3">
        <v>46105</v>
      </c>
      <c r="B774" s="4" t="s">
        <v>1072</v>
      </c>
      <c r="C774" s="7" t="s">
        <v>1073</v>
      </c>
      <c r="D774" s="2">
        <v>6000</v>
      </c>
      <c r="F774" s="2">
        <f t="shared" si="11"/>
        <v>-909875896.08000064</v>
      </c>
    </row>
    <row r="775" spans="1:6" ht="39.75" customHeight="1" x14ac:dyDescent="0.25">
      <c r="A775" s="3">
        <v>46106</v>
      </c>
      <c r="B775" s="4" t="s">
        <v>1074</v>
      </c>
      <c r="C775" s="7" t="s">
        <v>1075</v>
      </c>
      <c r="E775" s="2">
        <v>33167.550000000003</v>
      </c>
      <c r="F775" s="2">
        <f t="shared" si="11"/>
        <v>-909909063.63000059</v>
      </c>
    </row>
    <row r="776" spans="1:6" ht="39.75" customHeight="1" x14ac:dyDescent="0.25">
      <c r="A776" s="3">
        <v>46106</v>
      </c>
      <c r="B776" s="4" t="s">
        <v>1074</v>
      </c>
      <c r="C776" s="7" t="s">
        <v>1075</v>
      </c>
      <c r="E776" s="2">
        <v>749586.63</v>
      </c>
      <c r="F776" s="2">
        <f t="shared" si="11"/>
        <v>-910658650.26000059</v>
      </c>
    </row>
    <row r="777" spans="1:6" ht="30.75" customHeight="1" x14ac:dyDescent="0.25">
      <c r="A777" s="3">
        <v>46106</v>
      </c>
      <c r="B777" s="4" t="s">
        <v>1076</v>
      </c>
      <c r="C777" s="7" t="s">
        <v>1077</v>
      </c>
      <c r="E777" s="2">
        <v>1652.65</v>
      </c>
      <c r="F777" s="2">
        <f t="shared" si="11"/>
        <v>-910660302.91000056</v>
      </c>
    </row>
    <row r="778" spans="1:6" ht="30.75" customHeight="1" x14ac:dyDescent="0.25">
      <c r="A778" s="3">
        <v>46106</v>
      </c>
      <c r="B778" s="4" t="s">
        <v>1076</v>
      </c>
      <c r="C778" s="7" t="s">
        <v>1077</v>
      </c>
      <c r="E778" s="5">
        <v>892.43</v>
      </c>
      <c r="F778" s="2">
        <f t="shared" ref="F778:F841" si="12">+F777+D778-E778</f>
        <v>-910661195.34000051</v>
      </c>
    </row>
    <row r="779" spans="1:6" ht="30.75" customHeight="1" x14ac:dyDescent="0.25">
      <c r="A779" s="3">
        <v>46106</v>
      </c>
      <c r="B779" s="4" t="s">
        <v>1076</v>
      </c>
      <c r="C779" s="7" t="s">
        <v>1077</v>
      </c>
      <c r="E779" s="5">
        <v>165.27</v>
      </c>
      <c r="F779" s="2">
        <f t="shared" si="12"/>
        <v>-910661360.61000049</v>
      </c>
    </row>
    <row r="780" spans="1:6" ht="30.75" customHeight="1" x14ac:dyDescent="0.25">
      <c r="A780" s="3">
        <v>46106</v>
      </c>
      <c r="B780" s="4" t="s">
        <v>1076</v>
      </c>
      <c r="C780" s="7" t="s">
        <v>1077</v>
      </c>
      <c r="E780" s="2">
        <v>182890.93</v>
      </c>
      <c r="F780" s="2">
        <f t="shared" si="12"/>
        <v>-910844251.54000044</v>
      </c>
    </row>
    <row r="781" spans="1:6" ht="50.25" customHeight="1" x14ac:dyDescent="0.25">
      <c r="A781" s="3">
        <v>46106</v>
      </c>
      <c r="B781" s="4" t="s">
        <v>1078</v>
      </c>
      <c r="C781" s="7" t="s">
        <v>1079</v>
      </c>
      <c r="E781" s="2">
        <v>62280</v>
      </c>
      <c r="F781" s="2">
        <f t="shared" si="12"/>
        <v>-910906531.54000044</v>
      </c>
    </row>
    <row r="782" spans="1:6" ht="18" customHeight="1" x14ac:dyDescent="0.25">
      <c r="A782" s="3">
        <v>46106</v>
      </c>
      <c r="B782" s="4" t="s">
        <v>1080</v>
      </c>
      <c r="C782" s="7" t="s">
        <v>1081</v>
      </c>
      <c r="D782" s="2">
        <v>7200</v>
      </c>
      <c r="F782" s="2">
        <f t="shared" si="12"/>
        <v>-910899331.54000044</v>
      </c>
    </row>
    <row r="783" spans="1:6" ht="22.5" customHeight="1" x14ac:dyDescent="0.25">
      <c r="A783" s="3">
        <v>46106</v>
      </c>
      <c r="B783" s="4" t="s">
        <v>1082</v>
      </c>
      <c r="C783" s="7" t="s">
        <v>1083</v>
      </c>
      <c r="E783" s="2">
        <v>1514977.93</v>
      </c>
      <c r="F783" s="2">
        <f t="shared" si="12"/>
        <v>-912414309.47000039</v>
      </c>
    </row>
    <row r="784" spans="1:6" ht="22.5" customHeight="1" x14ac:dyDescent="0.25">
      <c r="A784" s="3">
        <v>46106</v>
      </c>
      <c r="B784" s="4" t="s">
        <v>1082</v>
      </c>
      <c r="C784" s="7" t="s">
        <v>1084</v>
      </c>
      <c r="D784" s="2">
        <v>1514977.93</v>
      </c>
      <c r="F784" s="2">
        <f t="shared" si="12"/>
        <v>-910899331.54000044</v>
      </c>
    </row>
    <row r="785" spans="1:6" ht="22.5" customHeight="1" x14ac:dyDescent="0.25">
      <c r="A785" s="3">
        <v>46106</v>
      </c>
      <c r="B785" s="4" t="s">
        <v>1085</v>
      </c>
      <c r="C785" s="7" t="s">
        <v>1086</v>
      </c>
      <c r="E785" s="5">
        <v>555</v>
      </c>
      <c r="F785" s="2">
        <f t="shared" si="12"/>
        <v>-910899886.54000044</v>
      </c>
    </row>
    <row r="786" spans="1:6" ht="32.25" customHeight="1" x14ac:dyDescent="0.25">
      <c r="A786" s="3">
        <v>46106</v>
      </c>
      <c r="B786" s="4" t="s">
        <v>1087</v>
      </c>
      <c r="C786" s="7" t="s">
        <v>1088</v>
      </c>
      <c r="D786" s="2">
        <v>497613.18</v>
      </c>
      <c r="F786" s="2">
        <f t="shared" si="12"/>
        <v>-910402273.36000049</v>
      </c>
    </row>
    <row r="787" spans="1:6" ht="32.25" customHeight="1" x14ac:dyDescent="0.25">
      <c r="A787" s="3">
        <v>46106</v>
      </c>
      <c r="B787" s="4" t="s">
        <v>1087</v>
      </c>
      <c r="C787" s="7" t="s">
        <v>1089</v>
      </c>
      <c r="E787" s="2">
        <v>497613.18</v>
      </c>
      <c r="F787" s="2">
        <f t="shared" si="12"/>
        <v>-910899886.54000044</v>
      </c>
    </row>
    <row r="788" spans="1:6" ht="22.5" customHeight="1" x14ac:dyDescent="0.25">
      <c r="A788" s="3">
        <v>46106</v>
      </c>
      <c r="B788" s="4" t="s">
        <v>1090</v>
      </c>
      <c r="C788" s="7" t="s">
        <v>1091</v>
      </c>
      <c r="D788" s="2">
        <v>15534</v>
      </c>
      <c r="F788" s="2">
        <f t="shared" si="12"/>
        <v>-910884352.54000044</v>
      </c>
    </row>
    <row r="789" spans="1:6" ht="22.5" customHeight="1" x14ac:dyDescent="0.25">
      <c r="A789" s="3">
        <v>46106</v>
      </c>
      <c r="B789" s="4" t="s">
        <v>1092</v>
      </c>
      <c r="C789" s="7" t="s">
        <v>1093</v>
      </c>
      <c r="D789" s="2">
        <v>3300</v>
      </c>
      <c r="F789" s="2">
        <f t="shared" si="12"/>
        <v>-910881052.54000044</v>
      </c>
    </row>
    <row r="790" spans="1:6" ht="22.5" customHeight="1" x14ac:dyDescent="0.25">
      <c r="A790" s="3">
        <v>46106</v>
      </c>
      <c r="B790" s="4" t="s">
        <v>1094</v>
      </c>
      <c r="C790" s="7" t="s">
        <v>1095</v>
      </c>
      <c r="D790" s="2">
        <v>13200</v>
      </c>
      <c r="F790" s="2">
        <f t="shared" si="12"/>
        <v>-910867852.54000044</v>
      </c>
    </row>
    <row r="791" spans="1:6" ht="22.5" customHeight="1" x14ac:dyDescent="0.25">
      <c r="A791" s="3">
        <v>46106</v>
      </c>
      <c r="B791" s="4" t="s">
        <v>1096</v>
      </c>
      <c r="C791" s="7" t="s">
        <v>1097</v>
      </c>
      <c r="D791" s="2">
        <v>7500</v>
      </c>
      <c r="F791" s="2">
        <f t="shared" si="12"/>
        <v>-910860352.54000044</v>
      </c>
    </row>
    <row r="792" spans="1:6" ht="22.5" customHeight="1" x14ac:dyDescent="0.25">
      <c r="A792" s="3">
        <v>46106</v>
      </c>
      <c r="B792" s="4" t="s">
        <v>1098</v>
      </c>
      <c r="C792" s="7" t="s">
        <v>1099</v>
      </c>
      <c r="D792" s="2">
        <v>5500</v>
      </c>
      <c r="F792" s="2">
        <f t="shared" si="12"/>
        <v>-910854852.54000044</v>
      </c>
    </row>
    <row r="793" spans="1:6" ht="22.5" customHeight="1" x14ac:dyDescent="0.25">
      <c r="A793" s="3">
        <v>46106</v>
      </c>
      <c r="B793" s="4" t="s">
        <v>1100</v>
      </c>
      <c r="C793" s="7" t="s">
        <v>1101</v>
      </c>
      <c r="D793" s="2">
        <v>5000</v>
      </c>
      <c r="F793" s="2">
        <f t="shared" si="12"/>
        <v>-910849852.54000044</v>
      </c>
    </row>
    <row r="794" spans="1:6" ht="22.5" customHeight="1" x14ac:dyDescent="0.25">
      <c r="A794" s="3">
        <v>46106</v>
      </c>
      <c r="B794" s="4" t="s">
        <v>1102</v>
      </c>
      <c r="C794" s="7" t="s">
        <v>1103</v>
      </c>
      <c r="D794" s="2">
        <v>3300</v>
      </c>
      <c r="F794" s="2">
        <f t="shared" si="12"/>
        <v>-910846552.54000044</v>
      </c>
    </row>
    <row r="795" spans="1:6" ht="22.5" customHeight="1" x14ac:dyDescent="0.25">
      <c r="A795" s="3">
        <v>46106</v>
      </c>
      <c r="B795" s="4" t="s">
        <v>1104</v>
      </c>
      <c r="C795" s="7" t="s">
        <v>1105</v>
      </c>
      <c r="D795" s="2">
        <v>4400</v>
      </c>
      <c r="F795" s="2">
        <f t="shared" si="12"/>
        <v>-910842152.54000044</v>
      </c>
    </row>
    <row r="796" spans="1:6" ht="22.5" customHeight="1" x14ac:dyDescent="0.25">
      <c r="A796" s="3">
        <v>46106</v>
      </c>
      <c r="B796" s="4" t="s">
        <v>1106</v>
      </c>
      <c r="C796" s="7" t="s">
        <v>1107</v>
      </c>
      <c r="D796" s="2">
        <v>6000</v>
      </c>
      <c r="F796" s="2">
        <f t="shared" si="12"/>
        <v>-910836152.54000044</v>
      </c>
    </row>
    <row r="797" spans="1:6" ht="22.5" customHeight="1" x14ac:dyDescent="0.25">
      <c r="A797" s="3">
        <v>46106</v>
      </c>
      <c r="B797" s="4" t="s">
        <v>1108</v>
      </c>
      <c r="C797" s="7" t="s">
        <v>1109</v>
      </c>
      <c r="D797" s="2">
        <v>6600</v>
      </c>
      <c r="F797" s="2">
        <f t="shared" si="12"/>
        <v>-910829552.54000044</v>
      </c>
    </row>
    <row r="798" spans="1:6" ht="22.5" customHeight="1" x14ac:dyDescent="0.25">
      <c r="A798" s="3">
        <v>46106</v>
      </c>
      <c r="B798" s="4" t="s">
        <v>1110</v>
      </c>
      <c r="C798" s="7" t="s">
        <v>1111</v>
      </c>
      <c r="D798" s="2">
        <v>7500</v>
      </c>
      <c r="F798" s="2">
        <f t="shared" si="12"/>
        <v>-910822052.54000044</v>
      </c>
    </row>
    <row r="799" spans="1:6" ht="22.5" customHeight="1" x14ac:dyDescent="0.25">
      <c r="A799" s="3">
        <v>46106</v>
      </c>
      <c r="B799" s="4" t="s">
        <v>1112</v>
      </c>
      <c r="C799" s="7" t="s">
        <v>1113</v>
      </c>
      <c r="D799" s="2">
        <v>3300</v>
      </c>
      <c r="F799" s="2">
        <f t="shared" si="12"/>
        <v>-910818752.54000044</v>
      </c>
    </row>
    <row r="800" spans="1:6" ht="22.5" customHeight="1" x14ac:dyDescent="0.25">
      <c r="A800" s="3">
        <v>46106</v>
      </c>
      <c r="B800" s="4" t="s">
        <v>1114</v>
      </c>
      <c r="C800" s="7" t="s">
        <v>1115</v>
      </c>
      <c r="D800" s="2">
        <v>37227</v>
      </c>
      <c r="F800" s="2">
        <f t="shared" si="12"/>
        <v>-910781525.54000044</v>
      </c>
    </row>
    <row r="801" spans="1:6" ht="22.5" customHeight="1" x14ac:dyDescent="0.25">
      <c r="A801" s="3">
        <v>46106</v>
      </c>
      <c r="B801" s="4" t="s">
        <v>1116</v>
      </c>
      <c r="C801" s="7" t="s">
        <v>1117</v>
      </c>
      <c r="D801" s="2">
        <v>12500</v>
      </c>
      <c r="F801" s="2">
        <f t="shared" si="12"/>
        <v>-910769025.54000044</v>
      </c>
    </row>
    <row r="802" spans="1:6" ht="22.5" customHeight="1" x14ac:dyDescent="0.25">
      <c r="A802" s="3">
        <v>46106</v>
      </c>
      <c r="B802" s="4" t="s">
        <v>1118</v>
      </c>
      <c r="C802" s="7" t="s">
        <v>1119</v>
      </c>
      <c r="D802" s="2">
        <v>3500</v>
      </c>
      <c r="F802" s="2">
        <f t="shared" si="12"/>
        <v>-910765525.54000044</v>
      </c>
    </row>
    <row r="803" spans="1:6" ht="22.5" customHeight="1" x14ac:dyDescent="0.25">
      <c r="A803" s="3">
        <v>46106</v>
      </c>
      <c r="B803" s="4" t="s">
        <v>1120</v>
      </c>
      <c r="C803" s="7" t="s">
        <v>1121</v>
      </c>
      <c r="D803" s="2">
        <v>15000</v>
      </c>
      <c r="F803" s="2">
        <f t="shared" si="12"/>
        <v>-910750525.54000044</v>
      </c>
    </row>
    <row r="804" spans="1:6" ht="22.5" customHeight="1" x14ac:dyDescent="0.25">
      <c r="A804" s="3">
        <v>46106</v>
      </c>
      <c r="B804" s="4" t="s">
        <v>1122</v>
      </c>
      <c r="C804" s="7" t="s">
        <v>1479</v>
      </c>
      <c r="D804" s="2">
        <v>8500</v>
      </c>
      <c r="F804" s="2">
        <f t="shared" si="12"/>
        <v>-910742025.54000044</v>
      </c>
    </row>
    <row r="805" spans="1:6" ht="22.5" customHeight="1" x14ac:dyDescent="0.25">
      <c r="A805" s="3">
        <v>46106</v>
      </c>
      <c r="B805" s="4" t="s">
        <v>1123</v>
      </c>
      <c r="C805" s="7" t="s">
        <v>1124</v>
      </c>
      <c r="D805" s="2">
        <v>84244.95</v>
      </c>
      <c r="F805" s="2">
        <f t="shared" si="12"/>
        <v>-910657780.59000039</v>
      </c>
    </row>
    <row r="806" spans="1:6" ht="22.5" customHeight="1" x14ac:dyDescent="0.25">
      <c r="A806" s="3">
        <v>46106</v>
      </c>
      <c r="B806" s="4" t="s">
        <v>1125</v>
      </c>
      <c r="C806" s="7" t="s">
        <v>1126</v>
      </c>
      <c r="D806" s="2">
        <v>1000</v>
      </c>
      <c r="F806" s="2">
        <f t="shared" si="12"/>
        <v>-910656780.59000039</v>
      </c>
    </row>
    <row r="807" spans="1:6" ht="58.5" customHeight="1" x14ac:dyDescent="0.25">
      <c r="A807" s="3">
        <v>46107</v>
      </c>
      <c r="B807" s="4" t="s">
        <v>1127</v>
      </c>
      <c r="C807" s="7" t="s">
        <v>1128</v>
      </c>
      <c r="E807" s="2">
        <v>232349</v>
      </c>
      <c r="F807" s="2">
        <f t="shared" si="12"/>
        <v>-910889129.59000039</v>
      </c>
    </row>
    <row r="808" spans="1:6" ht="39.75" customHeight="1" x14ac:dyDescent="0.25">
      <c r="A808" s="3">
        <v>46107</v>
      </c>
      <c r="B808" s="4" t="s">
        <v>1129</v>
      </c>
      <c r="C808" s="7" t="s">
        <v>1130</v>
      </c>
      <c r="E808" s="2">
        <v>1225000</v>
      </c>
      <c r="F808" s="2">
        <f t="shared" si="12"/>
        <v>-912114129.59000039</v>
      </c>
    </row>
    <row r="809" spans="1:6" ht="16.5" customHeight="1" x14ac:dyDescent="0.25">
      <c r="A809" s="3">
        <v>46107</v>
      </c>
      <c r="B809" s="4" t="s">
        <v>1131</v>
      </c>
      <c r="C809" s="7" t="s">
        <v>1132</v>
      </c>
      <c r="D809" s="2">
        <v>7900</v>
      </c>
      <c r="F809" s="2">
        <f t="shared" si="12"/>
        <v>-912106229.59000039</v>
      </c>
    </row>
    <row r="810" spans="1:6" ht="21.75" customHeight="1" x14ac:dyDescent="0.25">
      <c r="A810" s="3">
        <v>46107</v>
      </c>
      <c r="B810" s="4" t="s">
        <v>1133</v>
      </c>
      <c r="C810" s="7" t="s">
        <v>1134</v>
      </c>
      <c r="E810" s="2">
        <v>385365.75</v>
      </c>
      <c r="F810" s="2">
        <f t="shared" si="12"/>
        <v>-912491595.34000039</v>
      </c>
    </row>
    <row r="811" spans="1:6" ht="21.75" customHeight="1" x14ac:dyDescent="0.25">
      <c r="A811" s="3">
        <v>46107</v>
      </c>
      <c r="B811" s="4" t="s">
        <v>1133</v>
      </c>
      <c r="C811" s="7" t="s">
        <v>1135</v>
      </c>
      <c r="D811" s="2">
        <v>385365.75</v>
      </c>
      <c r="F811" s="2">
        <f t="shared" si="12"/>
        <v>-912106229.59000039</v>
      </c>
    </row>
    <row r="812" spans="1:6" ht="21.75" customHeight="1" x14ac:dyDescent="0.25">
      <c r="A812" s="3">
        <v>46107</v>
      </c>
      <c r="B812" s="4" t="s">
        <v>1136</v>
      </c>
      <c r="C812" s="7" t="s">
        <v>1137</v>
      </c>
      <c r="D812" s="2">
        <v>1100</v>
      </c>
      <c r="F812" s="2">
        <f t="shared" si="12"/>
        <v>-912105129.59000039</v>
      </c>
    </row>
    <row r="813" spans="1:6" ht="21.75" customHeight="1" x14ac:dyDescent="0.25">
      <c r="A813" s="3">
        <v>46107</v>
      </c>
      <c r="B813" s="4" t="s">
        <v>1138</v>
      </c>
      <c r="C813" s="7" t="s">
        <v>1139</v>
      </c>
      <c r="D813" s="2">
        <v>23100</v>
      </c>
      <c r="F813" s="2">
        <f t="shared" si="12"/>
        <v>-912082029.59000039</v>
      </c>
    </row>
    <row r="814" spans="1:6" ht="21.75" customHeight="1" x14ac:dyDescent="0.25">
      <c r="A814" s="3">
        <v>46107</v>
      </c>
      <c r="B814" s="4" t="s">
        <v>1140</v>
      </c>
      <c r="C814" s="7" t="s">
        <v>1141</v>
      </c>
      <c r="D814" s="2">
        <v>11000</v>
      </c>
      <c r="F814" s="2">
        <f t="shared" si="12"/>
        <v>-912071029.59000039</v>
      </c>
    </row>
    <row r="815" spans="1:6" ht="21.75" customHeight="1" x14ac:dyDescent="0.25">
      <c r="A815" s="3">
        <v>46107</v>
      </c>
      <c r="B815" s="4" t="s">
        <v>1142</v>
      </c>
      <c r="C815" s="7" t="s">
        <v>1143</v>
      </c>
      <c r="D815" s="2">
        <v>1100</v>
      </c>
      <c r="F815" s="2">
        <f t="shared" si="12"/>
        <v>-912069929.59000039</v>
      </c>
    </row>
    <row r="816" spans="1:6" ht="21.75" customHeight="1" x14ac:dyDescent="0.25">
      <c r="A816" s="3">
        <v>46107</v>
      </c>
      <c r="B816" s="4" t="s">
        <v>1144</v>
      </c>
      <c r="C816" s="7" t="s">
        <v>1145</v>
      </c>
      <c r="D816" s="2">
        <v>8500</v>
      </c>
      <c r="F816" s="2">
        <f t="shared" si="12"/>
        <v>-912061429.59000039</v>
      </c>
    </row>
    <row r="817" spans="1:6" ht="21.75" customHeight="1" x14ac:dyDescent="0.25">
      <c r="A817" s="3">
        <v>46107</v>
      </c>
      <c r="B817" s="4" t="s">
        <v>1146</v>
      </c>
      <c r="C817" s="7" t="s">
        <v>1147</v>
      </c>
      <c r="D817" s="2">
        <v>8500</v>
      </c>
      <c r="F817" s="2">
        <f t="shared" si="12"/>
        <v>-912052929.59000039</v>
      </c>
    </row>
    <row r="818" spans="1:6" ht="21.75" customHeight="1" x14ac:dyDescent="0.25">
      <c r="A818" s="3">
        <v>46107</v>
      </c>
      <c r="B818" s="4" t="s">
        <v>1148</v>
      </c>
      <c r="C818" s="7" t="s">
        <v>1149</v>
      </c>
      <c r="D818" s="2">
        <v>6600</v>
      </c>
      <c r="F818" s="2">
        <f t="shared" si="12"/>
        <v>-912046329.59000039</v>
      </c>
    </row>
    <row r="819" spans="1:6" ht="21.75" customHeight="1" x14ac:dyDescent="0.25">
      <c r="A819" s="3">
        <v>46107</v>
      </c>
      <c r="B819" s="4" t="s">
        <v>1150</v>
      </c>
      <c r="C819" s="7" t="s">
        <v>1151</v>
      </c>
      <c r="D819" s="2">
        <v>8500</v>
      </c>
      <c r="F819" s="2">
        <f t="shared" si="12"/>
        <v>-912037829.59000039</v>
      </c>
    </row>
    <row r="820" spans="1:6" ht="21.75" customHeight="1" x14ac:dyDescent="0.25">
      <c r="A820" s="3">
        <v>46107</v>
      </c>
      <c r="B820" s="4" t="s">
        <v>1152</v>
      </c>
      <c r="C820" s="7" t="s">
        <v>1153</v>
      </c>
      <c r="D820" s="2">
        <v>8500</v>
      </c>
      <c r="F820" s="2">
        <f t="shared" si="12"/>
        <v>-912029329.59000039</v>
      </c>
    </row>
    <row r="821" spans="1:6" ht="21.75" customHeight="1" x14ac:dyDescent="0.25">
      <c r="A821" s="3">
        <v>46107</v>
      </c>
      <c r="B821" s="4" t="s">
        <v>1154</v>
      </c>
      <c r="C821" s="7" t="s">
        <v>1155</v>
      </c>
      <c r="D821" s="2">
        <v>5500</v>
      </c>
      <c r="F821" s="2">
        <f t="shared" si="12"/>
        <v>-912023829.59000039</v>
      </c>
    </row>
    <row r="822" spans="1:6" ht="21.75" customHeight="1" x14ac:dyDescent="0.25">
      <c r="A822" s="3">
        <v>46107</v>
      </c>
      <c r="B822" s="4" t="s">
        <v>1156</v>
      </c>
      <c r="C822" s="7" t="s">
        <v>1157</v>
      </c>
      <c r="D822" s="2">
        <v>3300</v>
      </c>
      <c r="F822" s="2">
        <f t="shared" si="12"/>
        <v>-912020529.59000039</v>
      </c>
    </row>
    <row r="823" spans="1:6" ht="21.75" customHeight="1" x14ac:dyDescent="0.25">
      <c r="A823" s="3">
        <v>46107</v>
      </c>
      <c r="B823" s="4" t="s">
        <v>1158</v>
      </c>
      <c r="C823" s="7" t="s">
        <v>1159</v>
      </c>
      <c r="D823" s="2">
        <v>5500</v>
      </c>
      <c r="F823" s="2">
        <f t="shared" si="12"/>
        <v>-912015029.59000039</v>
      </c>
    </row>
    <row r="824" spans="1:6" ht="21.75" customHeight="1" x14ac:dyDescent="0.25">
      <c r="A824" s="3">
        <v>46107</v>
      </c>
      <c r="B824" s="4" t="s">
        <v>1160</v>
      </c>
      <c r="C824" s="7" t="s">
        <v>1161</v>
      </c>
      <c r="D824" s="2">
        <v>1100</v>
      </c>
      <c r="F824" s="2">
        <f t="shared" si="12"/>
        <v>-912013929.59000039</v>
      </c>
    </row>
    <row r="825" spans="1:6" ht="21.75" customHeight="1" x14ac:dyDescent="0.25">
      <c r="A825" s="3">
        <v>46107</v>
      </c>
      <c r="B825" s="4" t="s">
        <v>1162</v>
      </c>
      <c r="C825" s="7" t="s">
        <v>1163</v>
      </c>
      <c r="D825" s="2">
        <v>2200</v>
      </c>
      <c r="F825" s="2">
        <f t="shared" si="12"/>
        <v>-912011729.59000039</v>
      </c>
    </row>
    <row r="826" spans="1:6" ht="21.75" customHeight="1" x14ac:dyDescent="0.25">
      <c r="A826" s="3">
        <v>46107</v>
      </c>
      <c r="B826" s="4" t="s">
        <v>1164</v>
      </c>
      <c r="C826" s="7" t="s">
        <v>1165</v>
      </c>
      <c r="D826" s="2">
        <v>6000</v>
      </c>
      <c r="F826" s="2">
        <f t="shared" si="12"/>
        <v>-912005729.59000039</v>
      </c>
    </row>
    <row r="827" spans="1:6" ht="21.75" customHeight="1" x14ac:dyDescent="0.25">
      <c r="A827" s="3">
        <v>46107</v>
      </c>
      <c r="B827" s="4" t="s">
        <v>1166</v>
      </c>
      <c r="C827" s="7" t="s">
        <v>1167</v>
      </c>
      <c r="D827" s="2">
        <v>8500</v>
      </c>
      <c r="F827" s="2">
        <f t="shared" si="12"/>
        <v>-911997229.59000039</v>
      </c>
    </row>
    <row r="828" spans="1:6" ht="21.75" customHeight="1" x14ac:dyDescent="0.25">
      <c r="A828" s="3">
        <v>46107</v>
      </c>
      <c r="B828" s="4" t="s">
        <v>1168</v>
      </c>
      <c r="C828" s="7" t="s">
        <v>1169</v>
      </c>
      <c r="D828" s="2">
        <v>8500</v>
      </c>
      <c r="F828" s="2">
        <f t="shared" si="12"/>
        <v>-911988729.59000039</v>
      </c>
    </row>
    <row r="829" spans="1:6" ht="21.75" customHeight="1" x14ac:dyDescent="0.25">
      <c r="A829" s="3">
        <v>46107</v>
      </c>
      <c r="B829" s="4" t="s">
        <v>1170</v>
      </c>
      <c r="C829" s="7" t="s">
        <v>1171</v>
      </c>
      <c r="D829" s="2">
        <v>8500</v>
      </c>
      <c r="F829" s="2">
        <f t="shared" si="12"/>
        <v>-911980229.59000039</v>
      </c>
    </row>
    <row r="830" spans="1:6" ht="21.75" customHeight="1" x14ac:dyDescent="0.25">
      <c r="A830" s="3">
        <v>46107</v>
      </c>
      <c r="B830" s="4" t="s">
        <v>1172</v>
      </c>
      <c r="C830" s="7" t="s">
        <v>1173</v>
      </c>
      <c r="D830" s="2">
        <v>6000</v>
      </c>
      <c r="F830" s="2">
        <f t="shared" si="12"/>
        <v>-911974229.59000039</v>
      </c>
    </row>
    <row r="831" spans="1:6" ht="21.75" customHeight="1" x14ac:dyDescent="0.25">
      <c r="A831" s="3">
        <v>46107</v>
      </c>
      <c r="B831" s="4" t="s">
        <v>1174</v>
      </c>
      <c r="C831" s="7" t="s">
        <v>1175</v>
      </c>
      <c r="D831" s="2">
        <v>5000</v>
      </c>
      <c r="F831" s="2">
        <f t="shared" si="12"/>
        <v>-911969229.59000039</v>
      </c>
    </row>
    <row r="832" spans="1:6" ht="21.75" customHeight="1" x14ac:dyDescent="0.25">
      <c r="A832" s="3">
        <v>46107</v>
      </c>
      <c r="B832" s="4" t="s">
        <v>1176</v>
      </c>
      <c r="C832" s="7" t="s">
        <v>1177</v>
      </c>
      <c r="D832" s="2">
        <v>5000</v>
      </c>
      <c r="F832" s="2">
        <f t="shared" si="12"/>
        <v>-911964229.59000039</v>
      </c>
    </row>
    <row r="833" spans="1:6" ht="21.75" customHeight="1" x14ac:dyDescent="0.25">
      <c r="A833" s="3">
        <v>46107</v>
      </c>
      <c r="B833" s="4" t="s">
        <v>1178</v>
      </c>
      <c r="C833" s="7" t="s">
        <v>1179</v>
      </c>
      <c r="E833" s="5">
        <v>75</v>
      </c>
      <c r="F833" s="2">
        <f t="shared" si="12"/>
        <v>-911964304.59000039</v>
      </c>
    </row>
    <row r="834" spans="1:6" ht="21.75" customHeight="1" x14ac:dyDescent="0.25">
      <c r="A834" s="3">
        <v>46107</v>
      </c>
      <c r="B834" s="4" t="s">
        <v>1180</v>
      </c>
      <c r="C834" s="7" t="s">
        <v>1181</v>
      </c>
      <c r="E834" s="5">
        <v>75</v>
      </c>
      <c r="F834" s="2">
        <f t="shared" si="12"/>
        <v>-911964379.59000039</v>
      </c>
    </row>
    <row r="835" spans="1:6" ht="32.25" customHeight="1" x14ac:dyDescent="0.25">
      <c r="A835" s="3">
        <v>46107</v>
      </c>
      <c r="B835" s="4" t="s">
        <v>1182</v>
      </c>
      <c r="C835" s="7" t="s">
        <v>1183</v>
      </c>
      <c r="D835" s="2">
        <v>107171.82</v>
      </c>
      <c r="F835" s="2">
        <f t="shared" si="12"/>
        <v>-911857207.77000034</v>
      </c>
    </row>
    <row r="836" spans="1:6" ht="32.25" customHeight="1" x14ac:dyDescent="0.25">
      <c r="A836" s="3">
        <v>46107</v>
      </c>
      <c r="B836" s="4" t="s">
        <v>1182</v>
      </c>
      <c r="C836" s="7" t="s">
        <v>1184</v>
      </c>
      <c r="E836" s="2">
        <v>107171.82</v>
      </c>
      <c r="F836" s="2">
        <f t="shared" si="12"/>
        <v>-911964379.59000039</v>
      </c>
    </row>
    <row r="837" spans="1:6" ht="23.25" customHeight="1" x14ac:dyDescent="0.25">
      <c r="A837" s="3">
        <v>46107</v>
      </c>
      <c r="B837" s="4" t="s">
        <v>1185</v>
      </c>
      <c r="C837" s="7" t="s">
        <v>1186</v>
      </c>
      <c r="D837" s="2">
        <v>12046.05</v>
      </c>
      <c r="F837" s="2">
        <f t="shared" si="12"/>
        <v>-911952333.54000044</v>
      </c>
    </row>
    <row r="838" spans="1:6" ht="23.25" customHeight="1" x14ac:dyDescent="0.25">
      <c r="A838" s="3">
        <v>46107</v>
      </c>
      <c r="B838" s="4" t="s">
        <v>1187</v>
      </c>
      <c r="C838" s="7" t="s">
        <v>1188</v>
      </c>
      <c r="D838" s="2">
        <v>2269.9699999999998</v>
      </c>
      <c r="F838" s="2">
        <f t="shared" si="12"/>
        <v>-911950063.57000041</v>
      </c>
    </row>
    <row r="839" spans="1:6" ht="23.25" customHeight="1" x14ac:dyDescent="0.25">
      <c r="A839" s="3">
        <v>46107</v>
      </c>
      <c r="B839" s="4" t="s">
        <v>1189</v>
      </c>
      <c r="C839" s="7" t="s">
        <v>1190</v>
      </c>
      <c r="D839" s="2">
        <v>3300</v>
      </c>
      <c r="F839" s="2">
        <f t="shared" si="12"/>
        <v>-911946763.57000041</v>
      </c>
    </row>
    <row r="840" spans="1:6" ht="23.25" customHeight="1" x14ac:dyDescent="0.25">
      <c r="A840" s="3">
        <v>46107</v>
      </c>
      <c r="B840" s="4" t="s">
        <v>1191</v>
      </c>
      <c r="C840" s="7" t="s">
        <v>1480</v>
      </c>
      <c r="D840" s="2">
        <v>8500</v>
      </c>
      <c r="F840" s="2">
        <f t="shared" si="12"/>
        <v>-911938263.57000041</v>
      </c>
    </row>
    <row r="841" spans="1:6" ht="23.25" customHeight="1" x14ac:dyDescent="0.25">
      <c r="A841" s="3">
        <v>46107</v>
      </c>
      <c r="B841" s="4" t="s">
        <v>1192</v>
      </c>
      <c r="C841" s="7" t="s">
        <v>1193</v>
      </c>
      <c r="D841" s="2">
        <v>7500</v>
      </c>
      <c r="F841" s="2">
        <f t="shared" si="12"/>
        <v>-911930763.57000041</v>
      </c>
    </row>
    <row r="842" spans="1:6" ht="23.25" customHeight="1" x14ac:dyDescent="0.25">
      <c r="A842" s="3">
        <v>46107</v>
      </c>
      <c r="B842" s="4" t="s">
        <v>1194</v>
      </c>
      <c r="C842" s="7" t="s">
        <v>1195</v>
      </c>
      <c r="D842" s="2">
        <v>12500</v>
      </c>
      <c r="F842" s="2">
        <f t="shared" ref="F842:F905" si="13">+F841+D842-E842</f>
        <v>-911918263.57000041</v>
      </c>
    </row>
    <row r="843" spans="1:6" ht="23.25" customHeight="1" x14ac:dyDescent="0.25">
      <c r="A843" s="3">
        <v>46107</v>
      </c>
      <c r="B843" s="4" t="s">
        <v>1196</v>
      </c>
      <c r="C843" s="7" t="s">
        <v>1197</v>
      </c>
      <c r="D843" s="5">
        <v>500</v>
      </c>
      <c r="F843" s="2">
        <f t="shared" si="13"/>
        <v>-911917763.57000041</v>
      </c>
    </row>
    <row r="844" spans="1:6" ht="23.25" customHeight="1" x14ac:dyDescent="0.25">
      <c r="A844" s="3">
        <v>46107</v>
      </c>
      <c r="B844" s="4" t="s">
        <v>1198</v>
      </c>
      <c r="C844" s="7" t="s">
        <v>1199</v>
      </c>
      <c r="D844" s="2">
        <v>5500</v>
      </c>
      <c r="F844" s="2">
        <f t="shared" si="13"/>
        <v>-911912263.57000041</v>
      </c>
    </row>
    <row r="845" spans="1:6" ht="23.25" customHeight="1" x14ac:dyDescent="0.25">
      <c r="A845" s="3">
        <v>46107</v>
      </c>
      <c r="B845" s="4" t="s">
        <v>1200</v>
      </c>
      <c r="C845" s="7" t="s">
        <v>1201</v>
      </c>
      <c r="D845" s="2">
        <v>8500</v>
      </c>
      <c r="F845" s="2">
        <f t="shared" si="13"/>
        <v>-911903763.57000041</v>
      </c>
    </row>
    <row r="846" spans="1:6" ht="23.25" customHeight="1" x14ac:dyDescent="0.25">
      <c r="A846" s="3">
        <v>46107</v>
      </c>
      <c r="B846" s="4" t="s">
        <v>1202</v>
      </c>
      <c r="C846" s="7" t="s">
        <v>1203</v>
      </c>
      <c r="D846" s="2">
        <v>19800</v>
      </c>
      <c r="F846" s="2">
        <f t="shared" si="13"/>
        <v>-911883963.57000041</v>
      </c>
    </row>
    <row r="847" spans="1:6" ht="23.25" customHeight="1" x14ac:dyDescent="0.25">
      <c r="A847" s="3">
        <v>46107</v>
      </c>
      <c r="B847" s="4" t="s">
        <v>1204</v>
      </c>
      <c r="C847" s="7" t="s">
        <v>1205</v>
      </c>
      <c r="D847" s="2">
        <v>4400</v>
      </c>
      <c r="F847" s="2">
        <f t="shared" si="13"/>
        <v>-911879563.57000041</v>
      </c>
    </row>
    <row r="848" spans="1:6" ht="23.25" customHeight="1" x14ac:dyDescent="0.25">
      <c r="A848" s="3">
        <v>46107</v>
      </c>
      <c r="B848" s="4" t="s">
        <v>1206</v>
      </c>
      <c r="C848" s="7" t="s">
        <v>1207</v>
      </c>
      <c r="D848" s="2">
        <v>6000</v>
      </c>
      <c r="F848" s="2">
        <f t="shared" si="13"/>
        <v>-911873563.57000041</v>
      </c>
    </row>
    <row r="849" spans="1:6" ht="23.25" customHeight="1" x14ac:dyDescent="0.25">
      <c r="A849" s="3">
        <v>46107</v>
      </c>
      <c r="B849" s="4" t="s">
        <v>1208</v>
      </c>
      <c r="C849" s="7" t="s">
        <v>1209</v>
      </c>
      <c r="D849" s="2">
        <v>3300</v>
      </c>
      <c r="F849" s="2">
        <f t="shared" si="13"/>
        <v>-911870263.57000041</v>
      </c>
    </row>
    <row r="850" spans="1:6" ht="23.25" customHeight="1" x14ac:dyDescent="0.25">
      <c r="A850" s="3">
        <v>46107</v>
      </c>
      <c r="B850" s="4" t="s">
        <v>1210</v>
      </c>
      <c r="C850" s="7" t="s">
        <v>1211</v>
      </c>
      <c r="D850" s="2">
        <v>12030</v>
      </c>
      <c r="F850" s="2">
        <f t="shared" si="13"/>
        <v>-911858233.57000041</v>
      </c>
    </row>
    <row r="851" spans="1:6" ht="23.25" customHeight="1" x14ac:dyDescent="0.25">
      <c r="A851" s="3">
        <v>46107</v>
      </c>
      <c r="B851" s="4" t="s">
        <v>1212</v>
      </c>
      <c r="C851" s="7" t="s">
        <v>1213</v>
      </c>
      <c r="D851" s="2">
        <v>5500</v>
      </c>
      <c r="F851" s="2">
        <f t="shared" si="13"/>
        <v>-911852733.57000041</v>
      </c>
    </row>
    <row r="852" spans="1:6" ht="50.25" customHeight="1" x14ac:dyDescent="0.25">
      <c r="A852" s="3">
        <v>46108</v>
      </c>
      <c r="B852" s="4" t="s">
        <v>1214</v>
      </c>
      <c r="C852" s="7" t="s">
        <v>1215</v>
      </c>
      <c r="E852" s="2">
        <v>866775.19</v>
      </c>
      <c r="F852" s="2">
        <f t="shared" si="13"/>
        <v>-912719508.76000047</v>
      </c>
    </row>
    <row r="853" spans="1:6" ht="43.5" customHeight="1" x14ac:dyDescent="0.25">
      <c r="A853" s="3">
        <v>46108</v>
      </c>
      <c r="B853" s="4" t="s">
        <v>1216</v>
      </c>
      <c r="C853" s="7" t="s">
        <v>1217</v>
      </c>
      <c r="E853" s="2">
        <v>1776507.2</v>
      </c>
      <c r="F853" s="2">
        <f t="shared" si="13"/>
        <v>-914496015.96000051</v>
      </c>
    </row>
    <row r="854" spans="1:6" ht="50.25" customHeight="1" x14ac:dyDescent="0.25">
      <c r="A854" s="3">
        <v>46108</v>
      </c>
      <c r="B854" s="4" t="s">
        <v>1218</v>
      </c>
      <c r="C854" s="7" t="s">
        <v>1219</v>
      </c>
      <c r="E854" s="2">
        <v>6166.66</v>
      </c>
      <c r="F854" s="2">
        <f t="shared" si="13"/>
        <v>-914502182.62000048</v>
      </c>
    </row>
    <row r="855" spans="1:6" ht="50.25" customHeight="1" x14ac:dyDescent="0.25">
      <c r="A855" s="3">
        <v>46108</v>
      </c>
      <c r="B855" s="4" t="s">
        <v>1218</v>
      </c>
      <c r="C855" s="7" t="s">
        <v>1219</v>
      </c>
      <c r="E855" s="2">
        <v>139366.68</v>
      </c>
      <c r="F855" s="2">
        <f t="shared" si="13"/>
        <v>-914641549.30000043</v>
      </c>
    </row>
    <row r="856" spans="1:6" ht="30.75" customHeight="1" x14ac:dyDescent="0.25">
      <c r="A856" s="3">
        <v>46108</v>
      </c>
      <c r="B856" s="4" t="s">
        <v>1220</v>
      </c>
      <c r="C856" s="7" t="s">
        <v>1221</v>
      </c>
      <c r="E856" s="2">
        <v>2000</v>
      </c>
      <c r="F856" s="2">
        <f t="shared" si="13"/>
        <v>-914643549.30000043</v>
      </c>
    </row>
    <row r="857" spans="1:6" ht="30.75" customHeight="1" x14ac:dyDescent="0.25">
      <c r="A857" s="3">
        <v>46108</v>
      </c>
      <c r="B857" s="4" t="s">
        <v>1220</v>
      </c>
      <c r="C857" s="7" t="s">
        <v>1221</v>
      </c>
      <c r="E857" s="2">
        <v>3600</v>
      </c>
      <c r="F857" s="2">
        <f t="shared" si="13"/>
        <v>-914647149.30000043</v>
      </c>
    </row>
    <row r="858" spans="1:6" ht="30.75" customHeight="1" x14ac:dyDescent="0.25">
      <c r="A858" s="3">
        <v>46108</v>
      </c>
      <c r="B858" s="4" t="s">
        <v>1220</v>
      </c>
      <c r="C858" s="7" t="s">
        <v>1221</v>
      </c>
      <c r="E858" s="2">
        <v>18000</v>
      </c>
      <c r="F858" s="2">
        <f t="shared" si="13"/>
        <v>-914665149.30000043</v>
      </c>
    </row>
    <row r="859" spans="1:6" ht="30.75" customHeight="1" x14ac:dyDescent="0.25">
      <c r="A859" s="3">
        <v>46108</v>
      </c>
      <c r="B859" s="4" t="s">
        <v>1222</v>
      </c>
      <c r="C859" s="7" t="s">
        <v>1223</v>
      </c>
      <c r="E859" s="2">
        <v>5106.18</v>
      </c>
      <c r="F859" s="2">
        <f t="shared" si="13"/>
        <v>-914670255.48000038</v>
      </c>
    </row>
    <row r="860" spans="1:6" ht="30.75" customHeight="1" x14ac:dyDescent="0.25">
      <c r="A860" s="3">
        <v>46108</v>
      </c>
      <c r="B860" s="4" t="s">
        <v>1224</v>
      </c>
      <c r="C860" s="7" t="s">
        <v>1225</v>
      </c>
      <c r="E860" s="2">
        <v>1631.94</v>
      </c>
      <c r="F860" s="2">
        <f t="shared" si="13"/>
        <v>-914671887.42000043</v>
      </c>
    </row>
    <row r="861" spans="1:6" ht="30.75" customHeight="1" x14ac:dyDescent="0.25">
      <c r="A861" s="3">
        <v>46108</v>
      </c>
      <c r="B861" s="4" t="s">
        <v>1226</v>
      </c>
      <c r="C861" s="7" t="s">
        <v>1227</v>
      </c>
      <c r="E861" s="5">
        <v>445.44</v>
      </c>
      <c r="F861" s="2">
        <f t="shared" si="13"/>
        <v>-914672332.86000049</v>
      </c>
    </row>
    <row r="862" spans="1:6" ht="30.75" customHeight="1" x14ac:dyDescent="0.25">
      <c r="A862" s="3">
        <v>46108</v>
      </c>
      <c r="B862" s="4" t="s">
        <v>1228</v>
      </c>
      <c r="C862" s="7" t="s">
        <v>1229</v>
      </c>
      <c r="E862" s="2">
        <v>1052.5899999999999</v>
      </c>
      <c r="F862" s="2">
        <f t="shared" si="13"/>
        <v>-914673385.45000052</v>
      </c>
    </row>
    <row r="863" spans="1:6" ht="30.75" customHeight="1" x14ac:dyDescent="0.25">
      <c r="A863" s="3">
        <v>46108</v>
      </c>
      <c r="B863" s="4" t="s">
        <v>1230</v>
      </c>
      <c r="C863" s="7" t="s">
        <v>1231</v>
      </c>
      <c r="E863" s="2">
        <v>1172.26</v>
      </c>
      <c r="F863" s="2">
        <f t="shared" si="13"/>
        <v>-914674557.71000051</v>
      </c>
    </row>
    <row r="864" spans="1:6" ht="17.25" customHeight="1" x14ac:dyDescent="0.25">
      <c r="A864" s="3">
        <v>46108</v>
      </c>
      <c r="B864" s="4" t="s">
        <v>1232</v>
      </c>
      <c r="C864" s="7" t="s">
        <v>1233</v>
      </c>
      <c r="D864" s="2">
        <v>15300</v>
      </c>
      <c r="F864" s="2">
        <f t="shared" si="13"/>
        <v>-914659257.71000051</v>
      </c>
    </row>
    <row r="865" spans="1:6" ht="17.25" customHeight="1" x14ac:dyDescent="0.25">
      <c r="A865" s="3">
        <v>46108</v>
      </c>
      <c r="B865" s="4" t="s">
        <v>1232</v>
      </c>
      <c r="C865" s="7" t="s">
        <v>1233</v>
      </c>
      <c r="D865" s="2">
        <v>150000</v>
      </c>
      <c r="F865" s="2">
        <f t="shared" si="13"/>
        <v>-914509257.71000051</v>
      </c>
    </row>
    <row r="866" spans="1:6" ht="21.75" customHeight="1" x14ac:dyDescent="0.25">
      <c r="A866" s="3">
        <v>46108</v>
      </c>
      <c r="B866" s="4" t="s">
        <v>1234</v>
      </c>
      <c r="C866" s="7" t="s">
        <v>1235</v>
      </c>
      <c r="E866" s="2">
        <v>135546.01999999999</v>
      </c>
      <c r="F866" s="2">
        <f t="shared" si="13"/>
        <v>-914644803.7300005</v>
      </c>
    </row>
    <row r="867" spans="1:6" ht="21.75" customHeight="1" x14ac:dyDescent="0.25">
      <c r="A867" s="3">
        <v>46108</v>
      </c>
      <c r="B867" s="4" t="s">
        <v>1234</v>
      </c>
      <c r="C867" s="7" t="s">
        <v>1236</v>
      </c>
      <c r="D867" s="2">
        <v>135546.01999999999</v>
      </c>
      <c r="F867" s="2">
        <f t="shared" si="13"/>
        <v>-914509257.71000051</v>
      </c>
    </row>
    <row r="868" spans="1:6" ht="31.5" customHeight="1" x14ac:dyDescent="0.25">
      <c r="A868" s="3">
        <v>46108</v>
      </c>
      <c r="B868" s="4" t="s">
        <v>1237</v>
      </c>
      <c r="C868" s="7" t="s">
        <v>1238</v>
      </c>
      <c r="D868" s="2">
        <v>202960</v>
      </c>
      <c r="F868" s="2">
        <f t="shared" si="13"/>
        <v>-914306297.71000051</v>
      </c>
    </row>
    <row r="869" spans="1:6" ht="31.5" customHeight="1" x14ac:dyDescent="0.25">
      <c r="A869" s="3">
        <v>46108</v>
      </c>
      <c r="B869" s="4" t="s">
        <v>1237</v>
      </c>
      <c r="C869" s="7" t="s">
        <v>1481</v>
      </c>
      <c r="E869" s="2">
        <v>202960</v>
      </c>
      <c r="F869" s="2">
        <f t="shared" si="13"/>
        <v>-914509257.71000051</v>
      </c>
    </row>
    <row r="870" spans="1:6" ht="22.5" customHeight="1" x14ac:dyDescent="0.25">
      <c r="A870" s="3">
        <v>46108</v>
      </c>
      <c r="B870" s="4" t="s">
        <v>1239</v>
      </c>
      <c r="C870" s="7" t="s">
        <v>1240</v>
      </c>
      <c r="D870" s="2">
        <v>1356</v>
      </c>
      <c r="F870" s="2">
        <f t="shared" si="13"/>
        <v>-914507901.71000051</v>
      </c>
    </row>
    <row r="871" spans="1:6" ht="22.5" customHeight="1" x14ac:dyDescent="0.25">
      <c r="A871" s="3">
        <v>46108</v>
      </c>
      <c r="B871" s="4" t="s">
        <v>1241</v>
      </c>
      <c r="C871" s="7" t="s">
        <v>1242</v>
      </c>
      <c r="D871" s="2">
        <v>5000</v>
      </c>
      <c r="F871" s="2">
        <f t="shared" si="13"/>
        <v>-914502901.71000051</v>
      </c>
    </row>
    <row r="872" spans="1:6" ht="22.5" customHeight="1" x14ac:dyDescent="0.25">
      <c r="A872" s="3">
        <v>46108</v>
      </c>
      <c r="B872" s="4" t="s">
        <v>1243</v>
      </c>
      <c r="C872" s="7" t="s">
        <v>1244</v>
      </c>
      <c r="D872" s="2">
        <v>2200</v>
      </c>
      <c r="F872" s="2">
        <f t="shared" si="13"/>
        <v>-914500701.71000051</v>
      </c>
    </row>
    <row r="873" spans="1:6" ht="22.5" customHeight="1" x14ac:dyDescent="0.25">
      <c r="A873" s="3">
        <v>46108</v>
      </c>
      <c r="B873" s="4" t="s">
        <v>1245</v>
      </c>
      <c r="C873" s="7" t="s">
        <v>1246</v>
      </c>
      <c r="D873" s="2">
        <v>11400</v>
      </c>
      <c r="F873" s="2">
        <f t="shared" si="13"/>
        <v>-914489301.71000051</v>
      </c>
    </row>
    <row r="874" spans="1:6" ht="22.5" customHeight="1" x14ac:dyDescent="0.25">
      <c r="A874" s="3">
        <v>46108</v>
      </c>
      <c r="B874" s="4" t="s">
        <v>1247</v>
      </c>
      <c r="C874" s="7" t="s">
        <v>1248</v>
      </c>
      <c r="D874" s="2">
        <v>8500</v>
      </c>
      <c r="F874" s="2">
        <f t="shared" si="13"/>
        <v>-914480801.71000051</v>
      </c>
    </row>
    <row r="875" spans="1:6" ht="22.5" customHeight="1" x14ac:dyDescent="0.25">
      <c r="A875" s="3">
        <v>46108</v>
      </c>
      <c r="B875" s="4" t="s">
        <v>1249</v>
      </c>
      <c r="C875" s="7" t="s">
        <v>1250</v>
      </c>
      <c r="D875" s="2">
        <v>2200</v>
      </c>
      <c r="F875" s="2">
        <f t="shared" si="13"/>
        <v>-914478601.71000051</v>
      </c>
    </row>
    <row r="876" spans="1:6" ht="22.5" customHeight="1" x14ac:dyDescent="0.25">
      <c r="A876" s="3">
        <v>46108</v>
      </c>
      <c r="B876" s="4" t="s">
        <v>1251</v>
      </c>
      <c r="C876" s="7" t="s">
        <v>1252</v>
      </c>
      <c r="D876" s="2">
        <v>84955</v>
      </c>
      <c r="F876" s="2">
        <f t="shared" si="13"/>
        <v>-914393646.71000051</v>
      </c>
    </row>
    <row r="877" spans="1:6" ht="22.5" customHeight="1" x14ac:dyDescent="0.25">
      <c r="A877" s="3">
        <v>46108</v>
      </c>
      <c r="B877" s="4" t="s">
        <v>1253</v>
      </c>
      <c r="C877" s="7" t="s">
        <v>1254</v>
      </c>
      <c r="D877" s="2">
        <v>25000</v>
      </c>
      <c r="F877" s="2">
        <f t="shared" si="13"/>
        <v>-914368646.71000051</v>
      </c>
    </row>
    <row r="878" spans="1:6" ht="22.5" customHeight="1" x14ac:dyDescent="0.25">
      <c r="A878" s="3">
        <v>46108</v>
      </c>
      <c r="B878" s="4" t="s">
        <v>1255</v>
      </c>
      <c r="C878" s="7" t="s">
        <v>1256</v>
      </c>
      <c r="D878" s="2">
        <v>1100</v>
      </c>
      <c r="F878" s="2">
        <f t="shared" si="13"/>
        <v>-914367546.71000051</v>
      </c>
    </row>
    <row r="879" spans="1:6" ht="22.5" customHeight="1" x14ac:dyDescent="0.25">
      <c r="A879" s="3">
        <v>46108</v>
      </c>
      <c r="B879" s="4" t="s">
        <v>1257</v>
      </c>
      <c r="C879" s="7" t="s">
        <v>1258</v>
      </c>
      <c r="D879" s="2">
        <v>6000</v>
      </c>
      <c r="F879" s="2">
        <f t="shared" si="13"/>
        <v>-914361546.71000051</v>
      </c>
    </row>
    <row r="880" spans="1:6" ht="22.5" customHeight="1" x14ac:dyDescent="0.25">
      <c r="A880" s="3">
        <v>46108</v>
      </c>
      <c r="B880" s="4" t="s">
        <v>1259</v>
      </c>
      <c r="C880" s="7" t="s">
        <v>1260</v>
      </c>
      <c r="D880" s="2">
        <v>6000</v>
      </c>
      <c r="F880" s="2">
        <f t="shared" si="13"/>
        <v>-914355546.71000051</v>
      </c>
    </row>
    <row r="881" spans="1:6" ht="22.5" customHeight="1" x14ac:dyDescent="0.25">
      <c r="A881" s="3">
        <v>46108</v>
      </c>
      <c r="B881" s="4" t="s">
        <v>1261</v>
      </c>
      <c r="C881" s="7" t="s">
        <v>1262</v>
      </c>
      <c r="D881" s="2">
        <v>6000</v>
      </c>
      <c r="F881" s="2">
        <f t="shared" si="13"/>
        <v>-914349546.71000051</v>
      </c>
    </row>
    <row r="882" spans="1:6" ht="22.5" customHeight="1" x14ac:dyDescent="0.25">
      <c r="A882" s="3">
        <v>46108</v>
      </c>
      <c r="B882" s="4" t="s">
        <v>1263</v>
      </c>
      <c r="C882" s="7" t="s">
        <v>1264</v>
      </c>
      <c r="D882" s="2">
        <v>6331.67</v>
      </c>
      <c r="F882" s="2">
        <f t="shared" si="13"/>
        <v>-914343215.04000056</v>
      </c>
    </row>
    <row r="883" spans="1:6" ht="22.5" customHeight="1" x14ac:dyDescent="0.25">
      <c r="A883" s="3">
        <v>46108</v>
      </c>
      <c r="B883" s="4" t="s">
        <v>1265</v>
      </c>
      <c r="C883" s="7" t="s">
        <v>1266</v>
      </c>
      <c r="D883" s="2">
        <v>4754.37</v>
      </c>
      <c r="F883" s="2">
        <f t="shared" si="13"/>
        <v>-914338460.67000055</v>
      </c>
    </row>
    <row r="884" spans="1:6" ht="22.5" customHeight="1" x14ac:dyDescent="0.25">
      <c r="A884" s="3">
        <v>46108</v>
      </c>
      <c r="B884" s="4" t="s">
        <v>1267</v>
      </c>
      <c r="C884" s="7" t="s">
        <v>1268</v>
      </c>
      <c r="D884" s="2">
        <v>6000</v>
      </c>
      <c r="F884" s="2">
        <f t="shared" si="13"/>
        <v>-914332460.67000055</v>
      </c>
    </row>
    <row r="885" spans="1:6" ht="22.5" customHeight="1" x14ac:dyDescent="0.25">
      <c r="A885" s="3">
        <v>46109</v>
      </c>
      <c r="B885" s="4" t="s">
        <v>1269</v>
      </c>
      <c r="C885" s="7" t="s">
        <v>1270</v>
      </c>
      <c r="D885" s="2">
        <v>60000</v>
      </c>
      <c r="F885" s="2">
        <f t="shared" si="13"/>
        <v>-914272460.67000055</v>
      </c>
    </row>
    <row r="886" spans="1:6" ht="22.5" customHeight="1" x14ac:dyDescent="0.25">
      <c r="A886" s="3">
        <v>46109</v>
      </c>
      <c r="B886" s="4" t="s">
        <v>1271</v>
      </c>
      <c r="C886" s="7" t="s">
        <v>1272</v>
      </c>
      <c r="D886" s="2">
        <v>12500</v>
      </c>
      <c r="F886" s="2">
        <f t="shared" si="13"/>
        <v>-914259960.67000055</v>
      </c>
    </row>
    <row r="887" spans="1:6" ht="22.5" customHeight="1" x14ac:dyDescent="0.25">
      <c r="A887" s="3">
        <v>46109</v>
      </c>
      <c r="B887" s="4" t="s">
        <v>1273</v>
      </c>
      <c r="C887" s="7" t="s">
        <v>1274</v>
      </c>
      <c r="D887" s="2">
        <v>2200</v>
      </c>
      <c r="F887" s="2">
        <f t="shared" si="13"/>
        <v>-914257760.67000055</v>
      </c>
    </row>
    <row r="888" spans="1:6" ht="22.5" customHeight="1" x14ac:dyDescent="0.25">
      <c r="A888" s="3">
        <v>46109</v>
      </c>
      <c r="B888" s="4" t="s">
        <v>1275</v>
      </c>
      <c r="C888" s="7" t="s">
        <v>1276</v>
      </c>
      <c r="D888" s="2">
        <v>15000</v>
      </c>
      <c r="F888" s="2">
        <f t="shared" si="13"/>
        <v>-914242760.67000055</v>
      </c>
    </row>
    <row r="889" spans="1:6" ht="22.5" customHeight="1" x14ac:dyDescent="0.25">
      <c r="A889" s="3">
        <v>46109</v>
      </c>
      <c r="B889" s="4" t="s">
        <v>1277</v>
      </c>
      <c r="C889" s="7" t="s">
        <v>1278</v>
      </c>
      <c r="D889" s="2">
        <v>5500</v>
      </c>
      <c r="F889" s="2">
        <f t="shared" si="13"/>
        <v>-914237260.67000055</v>
      </c>
    </row>
    <row r="890" spans="1:6" ht="22.5" customHeight="1" x14ac:dyDescent="0.25">
      <c r="A890" s="3">
        <v>46109</v>
      </c>
      <c r="B890" s="4" t="s">
        <v>1279</v>
      </c>
      <c r="C890" s="7" t="s">
        <v>1280</v>
      </c>
      <c r="D890" s="2">
        <v>2200</v>
      </c>
      <c r="F890" s="2">
        <f t="shared" si="13"/>
        <v>-914235060.67000055</v>
      </c>
    </row>
    <row r="891" spans="1:6" ht="22.5" customHeight="1" x14ac:dyDescent="0.25">
      <c r="A891" s="3">
        <v>46110</v>
      </c>
      <c r="B891" s="4" t="s">
        <v>1281</v>
      </c>
      <c r="C891" s="7" t="s">
        <v>1282</v>
      </c>
      <c r="D891" s="2">
        <v>6000</v>
      </c>
      <c r="F891" s="2">
        <f t="shared" si="13"/>
        <v>-914229060.67000055</v>
      </c>
    </row>
    <row r="892" spans="1:6" ht="22.5" customHeight="1" x14ac:dyDescent="0.25">
      <c r="A892" s="3">
        <v>46110</v>
      </c>
      <c r="B892" s="4" t="s">
        <v>1283</v>
      </c>
      <c r="C892" s="7" t="s">
        <v>1284</v>
      </c>
      <c r="D892" s="2">
        <v>6000</v>
      </c>
      <c r="F892" s="2">
        <f t="shared" si="13"/>
        <v>-914223060.67000055</v>
      </c>
    </row>
    <row r="893" spans="1:6" ht="22.5" customHeight="1" x14ac:dyDescent="0.25">
      <c r="A893" s="3">
        <v>46110</v>
      </c>
      <c r="B893" s="4" t="s">
        <v>1285</v>
      </c>
      <c r="C893" s="7" t="s">
        <v>1286</v>
      </c>
      <c r="D893" s="2">
        <v>6000</v>
      </c>
      <c r="F893" s="2">
        <f t="shared" si="13"/>
        <v>-914217060.67000055</v>
      </c>
    </row>
    <row r="894" spans="1:6" ht="22.5" customHeight="1" x14ac:dyDescent="0.25">
      <c r="A894" s="3">
        <v>46110</v>
      </c>
      <c r="B894" s="4" t="s">
        <v>1287</v>
      </c>
      <c r="C894" s="7" t="s">
        <v>1288</v>
      </c>
      <c r="D894" s="2">
        <v>6000</v>
      </c>
      <c r="F894" s="2">
        <f t="shared" si="13"/>
        <v>-914211060.67000055</v>
      </c>
    </row>
    <row r="895" spans="1:6" ht="22.5" customHeight="1" x14ac:dyDescent="0.25">
      <c r="A895" s="3">
        <v>46110</v>
      </c>
      <c r="B895" s="4" t="s">
        <v>1289</v>
      </c>
      <c r="C895" s="7" t="s">
        <v>1290</v>
      </c>
      <c r="D895" s="2">
        <v>6000</v>
      </c>
      <c r="F895" s="2">
        <f t="shared" si="13"/>
        <v>-914205060.67000055</v>
      </c>
    </row>
    <row r="896" spans="1:6" ht="22.5" customHeight="1" x14ac:dyDescent="0.25">
      <c r="A896" s="3">
        <v>46110</v>
      </c>
      <c r="B896" s="4" t="s">
        <v>1291</v>
      </c>
      <c r="C896" s="7" t="s">
        <v>1292</v>
      </c>
      <c r="D896" s="2">
        <v>8500</v>
      </c>
      <c r="F896" s="2">
        <f t="shared" si="13"/>
        <v>-914196560.67000055</v>
      </c>
    </row>
    <row r="897" spans="1:6" ht="22.5" customHeight="1" x14ac:dyDescent="0.25">
      <c r="A897" s="3">
        <v>46110</v>
      </c>
      <c r="B897" s="4" t="s">
        <v>1293</v>
      </c>
      <c r="C897" s="7" t="s">
        <v>1294</v>
      </c>
      <c r="D897" s="2">
        <v>6000</v>
      </c>
      <c r="F897" s="2">
        <f t="shared" si="13"/>
        <v>-914190560.67000055</v>
      </c>
    </row>
    <row r="898" spans="1:6" ht="22.5" customHeight="1" x14ac:dyDescent="0.25">
      <c r="A898" s="3">
        <v>46110</v>
      </c>
      <c r="B898" s="4" t="s">
        <v>1295</v>
      </c>
      <c r="C898" s="7" t="s">
        <v>1296</v>
      </c>
      <c r="D898" s="2">
        <v>8500</v>
      </c>
      <c r="F898" s="2">
        <f t="shared" si="13"/>
        <v>-914182060.67000055</v>
      </c>
    </row>
    <row r="899" spans="1:6" ht="22.5" customHeight="1" x14ac:dyDescent="0.25">
      <c r="A899" s="3">
        <v>46110</v>
      </c>
      <c r="B899" s="4" t="s">
        <v>1297</v>
      </c>
      <c r="C899" s="7" t="s">
        <v>1298</v>
      </c>
      <c r="D899" s="2">
        <v>6000</v>
      </c>
      <c r="F899" s="2">
        <f t="shared" si="13"/>
        <v>-914176060.67000055</v>
      </c>
    </row>
    <row r="900" spans="1:6" ht="22.5" customHeight="1" x14ac:dyDescent="0.25">
      <c r="A900" s="3">
        <v>46110</v>
      </c>
      <c r="B900" s="4" t="s">
        <v>1299</v>
      </c>
      <c r="C900" s="7" t="s">
        <v>1300</v>
      </c>
      <c r="D900" s="2">
        <v>8500</v>
      </c>
      <c r="F900" s="2">
        <f t="shared" si="13"/>
        <v>-914167560.67000055</v>
      </c>
    </row>
    <row r="901" spans="1:6" ht="22.5" customHeight="1" x14ac:dyDescent="0.25">
      <c r="A901" s="3">
        <v>46110</v>
      </c>
      <c r="B901" s="4" t="s">
        <v>1301</v>
      </c>
      <c r="C901" s="7" t="s">
        <v>1302</v>
      </c>
      <c r="D901" s="2">
        <v>6000</v>
      </c>
      <c r="F901" s="2">
        <f t="shared" si="13"/>
        <v>-914161560.67000055</v>
      </c>
    </row>
    <row r="902" spans="1:6" ht="22.5" customHeight="1" x14ac:dyDescent="0.25">
      <c r="A902" s="3">
        <v>46110</v>
      </c>
      <c r="B902" s="4" t="s">
        <v>1303</v>
      </c>
      <c r="C902" s="7" t="s">
        <v>1304</v>
      </c>
      <c r="D902" s="2">
        <v>6000</v>
      </c>
      <c r="F902" s="2">
        <f t="shared" si="13"/>
        <v>-914155560.67000055</v>
      </c>
    </row>
    <row r="903" spans="1:6" ht="40.5" customHeight="1" x14ac:dyDescent="0.25">
      <c r="A903" s="3">
        <v>46111</v>
      </c>
      <c r="B903" s="4" t="s">
        <v>1305</v>
      </c>
      <c r="C903" s="7" t="s">
        <v>1306</v>
      </c>
      <c r="D903" s="2">
        <v>1243793.54</v>
      </c>
      <c r="F903" s="2">
        <f t="shared" si="13"/>
        <v>-912911767.13000059</v>
      </c>
    </row>
    <row r="904" spans="1:6" ht="17.25" customHeight="1" x14ac:dyDescent="0.25">
      <c r="A904" s="3">
        <v>46111</v>
      </c>
      <c r="B904" s="4" t="s">
        <v>1307</v>
      </c>
      <c r="C904" s="7" t="s">
        <v>1308</v>
      </c>
      <c r="D904" s="2">
        <v>34200</v>
      </c>
      <c r="F904" s="2">
        <f t="shared" si="13"/>
        <v>-912877567.13000059</v>
      </c>
    </row>
    <row r="905" spans="1:6" ht="17.25" customHeight="1" x14ac:dyDescent="0.25">
      <c r="A905" s="3">
        <v>46111</v>
      </c>
      <c r="B905" s="4" t="s">
        <v>1307</v>
      </c>
      <c r="C905" s="7" t="s">
        <v>1308</v>
      </c>
      <c r="D905" s="2">
        <v>28699.05</v>
      </c>
      <c r="F905" s="2">
        <f t="shared" si="13"/>
        <v>-912848868.08000064</v>
      </c>
    </row>
    <row r="906" spans="1:6" ht="17.25" customHeight="1" x14ac:dyDescent="0.25">
      <c r="A906" s="3">
        <v>46111</v>
      </c>
      <c r="B906" s="4" t="s">
        <v>1307</v>
      </c>
      <c r="C906" s="7" t="s">
        <v>1308</v>
      </c>
      <c r="D906" s="2">
        <v>1900</v>
      </c>
      <c r="F906" s="2">
        <f t="shared" ref="F906:F969" si="14">+F905+D906-E906</f>
        <v>-912846968.08000064</v>
      </c>
    </row>
    <row r="907" spans="1:6" ht="23.25" customHeight="1" x14ac:dyDescent="0.25">
      <c r="A907" s="3">
        <v>46111</v>
      </c>
      <c r="B907" s="4" t="s">
        <v>1309</v>
      </c>
      <c r="C907" s="7" t="s">
        <v>1482</v>
      </c>
      <c r="E907" s="2">
        <v>320797.03999999998</v>
      </c>
      <c r="F907" s="2">
        <f t="shared" si="14"/>
        <v>-913167765.1200006</v>
      </c>
    </row>
    <row r="908" spans="1:6" ht="23.25" customHeight="1" x14ac:dyDescent="0.25">
      <c r="A908" s="3">
        <v>46111</v>
      </c>
      <c r="B908" s="4" t="s">
        <v>1309</v>
      </c>
      <c r="C908" s="7" t="s">
        <v>1310</v>
      </c>
      <c r="D908" s="2">
        <v>320797.03999999998</v>
      </c>
      <c r="F908" s="2">
        <f t="shared" si="14"/>
        <v>-912846968.08000064</v>
      </c>
    </row>
    <row r="909" spans="1:6" ht="23.25" customHeight="1" x14ac:dyDescent="0.25">
      <c r="A909" s="3">
        <v>46111</v>
      </c>
      <c r="B909" s="4" t="s">
        <v>1311</v>
      </c>
      <c r="C909" s="7" t="s">
        <v>1312</v>
      </c>
      <c r="D909" s="2">
        <v>1100</v>
      </c>
      <c r="F909" s="2">
        <f t="shared" si="14"/>
        <v>-912845868.08000064</v>
      </c>
    </row>
    <row r="910" spans="1:6" ht="23.25" customHeight="1" x14ac:dyDescent="0.25">
      <c r="A910" s="3">
        <v>46111</v>
      </c>
      <c r="B910" s="4" t="s">
        <v>1313</v>
      </c>
      <c r="C910" s="7" t="s">
        <v>1314</v>
      </c>
      <c r="D910" s="2">
        <v>1100</v>
      </c>
      <c r="F910" s="2">
        <f t="shared" si="14"/>
        <v>-912844768.08000064</v>
      </c>
    </row>
    <row r="911" spans="1:6" ht="23.25" customHeight="1" x14ac:dyDescent="0.25">
      <c r="A911" s="3">
        <v>46111</v>
      </c>
      <c r="B911" s="4" t="s">
        <v>1315</v>
      </c>
      <c r="C911" s="7" t="s">
        <v>1316</v>
      </c>
      <c r="D911" s="2">
        <v>5500</v>
      </c>
      <c r="F911" s="2">
        <f t="shared" si="14"/>
        <v>-912839268.08000064</v>
      </c>
    </row>
    <row r="912" spans="1:6" ht="23.25" customHeight="1" x14ac:dyDescent="0.25">
      <c r="A912" s="3">
        <v>46111</v>
      </c>
      <c r="B912" s="4" t="s">
        <v>1317</v>
      </c>
      <c r="C912" s="7" t="s">
        <v>1318</v>
      </c>
      <c r="D912" s="2">
        <v>1100</v>
      </c>
      <c r="F912" s="2">
        <f t="shared" si="14"/>
        <v>-912838168.08000064</v>
      </c>
    </row>
    <row r="913" spans="1:6" ht="23.25" customHeight="1" x14ac:dyDescent="0.25">
      <c r="A913" s="3">
        <v>46111</v>
      </c>
      <c r="B913" s="4" t="s">
        <v>1319</v>
      </c>
      <c r="C913" s="7" t="s">
        <v>1320</v>
      </c>
      <c r="D913" s="2">
        <v>2200</v>
      </c>
      <c r="F913" s="2">
        <f t="shared" si="14"/>
        <v>-912835968.08000064</v>
      </c>
    </row>
    <row r="914" spans="1:6" ht="23.25" customHeight="1" x14ac:dyDescent="0.25">
      <c r="A914" s="3">
        <v>46111</v>
      </c>
      <c r="B914" s="4" t="s">
        <v>1321</v>
      </c>
      <c r="C914" s="7" t="s">
        <v>1322</v>
      </c>
      <c r="D914" s="2">
        <v>12500</v>
      </c>
      <c r="F914" s="2">
        <f t="shared" si="14"/>
        <v>-912823468.08000064</v>
      </c>
    </row>
    <row r="915" spans="1:6" ht="23.25" customHeight="1" x14ac:dyDescent="0.25">
      <c r="A915" s="3">
        <v>46111</v>
      </c>
      <c r="B915" s="4" t="s">
        <v>1323</v>
      </c>
      <c r="C915" s="7" t="s">
        <v>1324</v>
      </c>
      <c r="D915" s="2">
        <v>1100</v>
      </c>
      <c r="F915" s="2">
        <f t="shared" si="14"/>
        <v>-912822368.08000064</v>
      </c>
    </row>
    <row r="916" spans="1:6" ht="23.25" customHeight="1" x14ac:dyDescent="0.25">
      <c r="A916" s="3">
        <v>46111</v>
      </c>
      <c r="B916" s="4" t="s">
        <v>1325</v>
      </c>
      <c r="C916" s="7" t="s">
        <v>1326</v>
      </c>
      <c r="D916" s="2">
        <v>5500</v>
      </c>
      <c r="F916" s="2">
        <f t="shared" si="14"/>
        <v>-912816868.08000064</v>
      </c>
    </row>
    <row r="917" spans="1:6" ht="23.25" customHeight="1" x14ac:dyDescent="0.25">
      <c r="A917" s="3">
        <v>46111</v>
      </c>
      <c r="B917" s="4" t="s">
        <v>1327</v>
      </c>
      <c r="C917" s="7" t="s">
        <v>1328</v>
      </c>
      <c r="D917" s="2">
        <v>11000</v>
      </c>
      <c r="F917" s="2">
        <f t="shared" si="14"/>
        <v>-912805868.08000064</v>
      </c>
    </row>
    <row r="918" spans="1:6" ht="23.25" customHeight="1" x14ac:dyDescent="0.25">
      <c r="A918" s="3">
        <v>46111</v>
      </c>
      <c r="B918" s="4" t="s">
        <v>1329</v>
      </c>
      <c r="C918" s="7" t="s">
        <v>1330</v>
      </c>
      <c r="D918" s="2">
        <v>123200</v>
      </c>
      <c r="F918" s="2">
        <f t="shared" si="14"/>
        <v>-912682668.08000064</v>
      </c>
    </row>
    <row r="919" spans="1:6" ht="23.25" customHeight="1" x14ac:dyDescent="0.25">
      <c r="A919" s="3">
        <v>46111</v>
      </c>
      <c r="B919" s="4" t="s">
        <v>1331</v>
      </c>
      <c r="C919" s="7" t="s">
        <v>1332</v>
      </c>
      <c r="D919" s="2">
        <v>3300</v>
      </c>
      <c r="F919" s="2">
        <f t="shared" si="14"/>
        <v>-912679368.08000064</v>
      </c>
    </row>
    <row r="920" spans="1:6" ht="23.25" customHeight="1" x14ac:dyDescent="0.25">
      <c r="A920" s="3">
        <v>46111</v>
      </c>
      <c r="B920" s="4" t="s">
        <v>1333</v>
      </c>
      <c r="C920" s="7" t="s">
        <v>1334</v>
      </c>
      <c r="D920" s="2">
        <v>5500</v>
      </c>
      <c r="F920" s="2">
        <f t="shared" si="14"/>
        <v>-912673868.08000064</v>
      </c>
    </row>
    <row r="921" spans="1:6" ht="23.25" customHeight="1" x14ac:dyDescent="0.25">
      <c r="A921" s="3">
        <v>46111</v>
      </c>
      <c r="B921" s="4" t="s">
        <v>1335</v>
      </c>
      <c r="C921" s="7" t="s">
        <v>1336</v>
      </c>
      <c r="D921" s="2">
        <v>12500</v>
      </c>
      <c r="F921" s="2">
        <f t="shared" si="14"/>
        <v>-912661368.08000064</v>
      </c>
    </row>
    <row r="922" spans="1:6" ht="32.25" customHeight="1" x14ac:dyDescent="0.25">
      <c r="A922" s="3">
        <v>46111</v>
      </c>
      <c r="B922" s="4" t="s">
        <v>1337</v>
      </c>
      <c r="C922" s="7" t="s">
        <v>1338</v>
      </c>
      <c r="D922" s="2">
        <v>59256.42</v>
      </c>
      <c r="F922" s="2">
        <f t="shared" si="14"/>
        <v>-912602111.66000068</v>
      </c>
    </row>
    <row r="923" spans="1:6" ht="32.25" customHeight="1" x14ac:dyDescent="0.25">
      <c r="A923" s="3">
        <v>46111</v>
      </c>
      <c r="B923" s="4" t="s">
        <v>1337</v>
      </c>
      <c r="C923" s="7" t="s">
        <v>1339</v>
      </c>
      <c r="E923" s="2">
        <v>59256.42</v>
      </c>
      <c r="F923" s="2">
        <f t="shared" si="14"/>
        <v>-912661368.08000064</v>
      </c>
    </row>
    <row r="924" spans="1:6" ht="22.5" customHeight="1" x14ac:dyDescent="0.25">
      <c r="A924" s="3">
        <v>46111</v>
      </c>
      <c r="B924" s="4" t="s">
        <v>1340</v>
      </c>
      <c r="C924" s="7" t="s">
        <v>1341</v>
      </c>
      <c r="D924" s="2">
        <v>8500</v>
      </c>
      <c r="F924" s="2">
        <f t="shared" si="14"/>
        <v>-912652868.08000064</v>
      </c>
    </row>
    <row r="925" spans="1:6" ht="22.5" customHeight="1" x14ac:dyDescent="0.25">
      <c r="A925" s="3">
        <v>46111</v>
      </c>
      <c r="B925" s="4" t="s">
        <v>1342</v>
      </c>
      <c r="C925" s="7" t="s">
        <v>1343</v>
      </c>
      <c r="D925" s="2">
        <v>6000</v>
      </c>
      <c r="F925" s="2">
        <f t="shared" si="14"/>
        <v>-912646868.08000064</v>
      </c>
    </row>
    <row r="926" spans="1:6" ht="22.5" customHeight="1" x14ac:dyDescent="0.25">
      <c r="A926" s="3">
        <v>46111</v>
      </c>
      <c r="B926" s="4" t="s">
        <v>1344</v>
      </c>
      <c r="C926" s="7" t="s">
        <v>1345</v>
      </c>
      <c r="D926" s="2">
        <v>6000</v>
      </c>
      <c r="F926" s="2">
        <f t="shared" si="14"/>
        <v>-912640868.08000064</v>
      </c>
    </row>
    <row r="927" spans="1:6" ht="22.5" customHeight="1" x14ac:dyDescent="0.25">
      <c r="A927" s="3">
        <v>46111</v>
      </c>
      <c r="B927" s="4" t="s">
        <v>1346</v>
      </c>
      <c r="C927" s="7" t="s">
        <v>1347</v>
      </c>
      <c r="D927" s="2">
        <v>5700</v>
      </c>
      <c r="F927" s="2">
        <f t="shared" si="14"/>
        <v>-912635168.08000064</v>
      </c>
    </row>
    <row r="928" spans="1:6" ht="22.5" customHeight="1" x14ac:dyDescent="0.25">
      <c r="A928" s="3">
        <v>46111</v>
      </c>
      <c r="B928" s="4" t="s">
        <v>1348</v>
      </c>
      <c r="C928" s="7" t="s">
        <v>1349</v>
      </c>
      <c r="D928" s="2">
        <v>6000</v>
      </c>
      <c r="F928" s="2">
        <f t="shared" si="14"/>
        <v>-912629168.08000064</v>
      </c>
    </row>
    <row r="929" spans="1:6" ht="22.5" customHeight="1" x14ac:dyDescent="0.25">
      <c r="A929" s="3">
        <v>46111</v>
      </c>
      <c r="B929" s="4" t="s">
        <v>1350</v>
      </c>
      <c r="C929" s="7" t="s">
        <v>1351</v>
      </c>
      <c r="D929" s="2">
        <v>6000</v>
      </c>
      <c r="F929" s="2">
        <f t="shared" si="14"/>
        <v>-912623168.08000064</v>
      </c>
    </row>
    <row r="930" spans="1:6" ht="22.5" customHeight="1" x14ac:dyDescent="0.25">
      <c r="A930" s="3">
        <v>46111</v>
      </c>
      <c r="B930" s="4" t="s">
        <v>1352</v>
      </c>
      <c r="C930" s="7" t="s">
        <v>1353</v>
      </c>
      <c r="D930" s="2">
        <v>6000</v>
      </c>
      <c r="F930" s="2">
        <f t="shared" si="14"/>
        <v>-912617168.08000064</v>
      </c>
    </row>
    <row r="931" spans="1:6" ht="22.5" customHeight="1" x14ac:dyDescent="0.25">
      <c r="A931" s="3">
        <v>46111</v>
      </c>
      <c r="B931" s="4" t="s">
        <v>1354</v>
      </c>
      <c r="C931" s="7" t="s">
        <v>1355</v>
      </c>
      <c r="D931" s="2">
        <v>6000</v>
      </c>
      <c r="F931" s="2">
        <f t="shared" si="14"/>
        <v>-912611168.08000064</v>
      </c>
    </row>
    <row r="932" spans="1:6" ht="22.5" customHeight="1" x14ac:dyDescent="0.25">
      <c r="A932" s="3">
        <v>46111</v>
      </c>
      <c r="B932" s="4" t="s">
        <v>1356</v>
      </c>
      <c r="C932" s="7" t="s">
        <v>1357</v>
      </c>
      <c r="D932" s="2">
        <v>6000</v>
      </c>
      <c r="F932" s="2">
        <f t="shared" si="14"/>
        <v>-912605168.08000064</v>
      </c>
    </row>
    <row r="933" spans="1:6" ht="22.5" customHeight="1" x14ac:dyDescent="0.25">
      <c r="A933" s="3">
        <v>46111</v>
      </c>
      <c r="B933" s="4" t="s">
        <v>1358</v>
      </c>
      <c r="C933" s="7" t="s">
        <v>1359</v>
      </c>
      <c r="D933" s="2">
        <v>6000</v>
      </c>
      <c r="F933" s="2">
        <f t="shared" si="14"/>
        <v>-912599168.08000064</v>
      </c>
    </row>
    <row r="934" spans="1:6" ht="22.5" customHeight="1" x14ac:dyDescent="0.25">
      <c r="A934" s="3">
        <v>46111</v>
      </c>
      <c r="B934" s="4" t="s">
        <v>1360</v>
      </c>
      <c r="C934" s="7" t="s">
        <v>1361</v>
      </c>
      <c r="D934" s="2">
        <v>6000</v>
      </c>
      <c r="F934" s="2">
        <f t="shared" si="14"/>
        <v>-912593168.08000064</v>
      </c>
    </row>
    <row r="935" spans="1:6" ht="22.5" customHeight="1" x14ac:dyDescent="0.25">
      <c r="A935" s="3">
        <v>46111</v>
      </c>
      <c r="B935" s="4" t="s">
        <v>1362</v>
      </c>
      <c r="C935" s="7" t="s">
        <v>1363</v>
      </c>
      <c r="D935" s="2">
        <v>6000</v>
      </c>
      <c r="F935" s="2">
        <f t="shared" si="14"/>
        <v>-912587168.08000064</v>
      </c>
    </row>
    <row r="936" spans="1:6" ht="22.5" customHeight="1" x14ac:dyDescent="0.25">
      <c r="A936" s="3">
        <v>46111</v>
      </c>
      <c r="B936" s="4" t="s">
        <v>1364</v>
      </c>
      <c r="C936" s="7" t="s">
        <v>1365</v>
      </c>
      <c r="D936" s="2">
        <v>6000</v>
      </c>
      <c r="F936" s="2">
        <f t="shared" si="14"/>
        <v>-912581168.08000064</v>
      </c>
    </row>
    <row r="937" spans="1:6" ht="22.5" customHeight="1" x14ac:dyDescent="0.25">
      <c r="A937" s="3">
        <v>46111</v>
      </c>
      <c r="B937" s="4" t="s">
        <v>1366</v>
      </c>
      <c r="C937" s="7" t="s">
        <v>1367</v>
      </c>
      <c r="D937" s="2">
        <v>6000</v>
      </c>
      <c r="F937" s="2">
        <f t="shared" si="14"/>
        <v>-912575168.08000064</v>
      </c>
    </row>
    <row r="938" spans="1:6" ht="22.5" customHeight="1" x14ac:dyDescent="0.25">
      <c r="A938" s="3">
        <v>46111</v>
      </c>
      <c r="B938" s="4" t="s">
        <v>1368</v>
      </c>
      <c r="C938" s="7" t="s">
        <v>1369</v>
      </c>
      <c r="D938" s="2">
        <v>6000</v>
      </c>
      <c r="F938" s="2">
        <f t="shared" si="14"/>
        <v>-912569168.08000064</v>
      </c>
    </row>
    <row r="939" spans="1:6" ht="22.5" customHeight="1" x14ac:dyDescent="0.25">
      <c r="A939" s="3">
        <v>46111</v>
      </c>
      <c r="B939" s="4" t="s">
        <v>1370</v>
      </c>
      <c r="C939" s="7" t="s">
        <v>1371</v>
      </c>
      <c r="D939" s="2">
        <v>4610</v>
      </c>
      <c r="F939" s="2">
        <f t="shared" si="14"/>
        <v>-912564558.08000064</v>
      </c>
    </row>
    <row r="940" spans="1:6" ht="22.5" customHeight="1" x14ac:dyDescent="0.25">
      <c r="A940" s="3">
        <v>46111</v>
      </c>
      <c r="B940" s="4" t="s">
        <v>1372</v>
      </c>
      <c r="C940" s="7" t="s">
        <v>1373</v>
      </c>
      <c r="D940" s="2">
        <v>5500</v>
      </c>
      <c r="F940" s="2">
        <f t="shared" si="14"/>
        <v>-912559058.08000064</v>
      </c>
    </row>
    <row r="941" spans="1:6" ht="22.5" customHeight="1" x14ac:dyDescent="0.25">
      <c r="A941" s="3">
        <v>46111</v>
      </c>
      <c r="B941" s="4" t="s">
        <v>1374</v>
      </c>
      <c r="C941" s="7" t="s">
        <v>1375</v>
      </c>
      <c r="D941" s="2">
        <v>27913.89</v>
      </c>
      <c r="F941" s="2">
        <f t="shared" si="14"/>
        <v>-912531144.19000065</v>
      </c>
    </row>
    <row r="942" spans="1:6" ht="22.5" customHeight="1" x14ac:dyDescent="0.25">
      <c r="A942" s="3">
        <v>46111</v>
      </c>
      <c r="B942" s="4" t="s">
        <v>1376</v>
      </c>
      <c r="C942" s="7" t="s">
        <v>1377</v>
      </c>
      <c r="D942" s="2">
        <v>5500</v>
      </c>
      <c r="F942" s="2">
        <f t="shared" si="14"/>
        <v>-912525644.19000065</v>
      </c>
    </row>
    <row r="943" spans="1:6" ht="22.5" customHeight="1" x14ac:dyDescent="0.25">
      <c r="A943" s="3">
        <v>46111</v>
      </c>
      <c r="B943" s="4" t="s">
        <v>1378</v>
      </c>
      <c r="C943" s="7" t="s">
        <v>1379</v>
      </c>
      <c r="D943" s="2">
        <v>3300</v>
      </c>
      <c r="F943" s="2">
        <f t="shared" si="14"/>
        <v>-912522344.19000065</v>
      </c>
    </row>
    <row r="944" spans="1:6" ht="22.5" customHeight="1" x14ac:dyDescent="0.25">
      <c r="A944" s="3">
        <v>46111</v>
      </c>
      <c r="B944" s="4" t="s">
        <v>1380</v>
      </c>
      <c r="C944" s="7" t="s">
        <v>1381</v>
      </c>
      <c r="D944" s="2">
        <v>6000</v>
      </c>
      <c r="F944" s="2">
        <f t="shared" si="14"/>
        <v>-912516344.19000065</v>
      </c>
    </row>
    <row r="945" spans="1:6" ht="22.5" customHeight="1" x14ac:dyDescent="0.25">
      <c r="A945" s="3">
        <v>46111</v>
      </c>
      <c r="B945" s="4" t="s">
        <v>1382</v>
      </c>
      <c r="C945" s="7" t="s">
        <v>1383</v>
      </c>
      <c r="D945" s="2">
        <v>8500</v>
      </c>
      <c r="F945" s="2">
        <f t="shared" si="14"/>
        <v>-912507844.19000065</v>
      </c>
    </row>
    <row r="946" spans="1:6" ht="22.5" customHeight="1" x14ac:dyDescent="0.25">
      <c r="A946" s="3">
        <v>46111</v>
      </c>
      <c r="B946" s="4" t="s">
        <v>1384</v>
      </c>
      <c r="C946" s="7" t="s">
        <v>1385</v>
      </c>
      <c r="D946" s="2">
        <v>11000</v>
      </c>
      <c r="F946" s="2">
        <f t="shared" si="14"/>
        <v>-912496844.19000065</v>
      </c>
    </row>
    <row r="947" spans="1:6" ht="22.5" customHeight="1" x14ac:dyDescent="0.25">
      <c r="A947" s="3">
        <v>46111</v>
      </c>
      <c r="B947" s="4" t="s">
        <v>1386</v>
      </c>
      <c r="C947" s="7" t="s">
        <v>1387</v>
      </c>
      <c r="D947" s="2">
        <v>8500</v>
      </c>
      <c r="F947" s="2">
        <f t="shared" si="14"/>
        <v>-912488344.19000065</v>
      </c>
    </row>
    <row r="948" spans="1:6" ht="22.5" customHeight="1" x14ac:dyDescent="0.25">
      <c r="A948" s="3">
        <v>46111</v>
      </c>
      <c r="B948" s="4" t="s">
        <v>1388</v>
      </c>
      <c r="C948" s="7" t="s">
        <v>1389</v>
      </c>
      <c r="D948" s="2">
        <v>5500</v>
      </c>
      <c r="F948" s="2">
        <f t="shared" si="14"/>
        <v>-912482844.19000065</v>
      </c>
    </row>
    <row r="949" spans="1:6" ht="22.5" customHeight="1" x14ac:dyDescent="0.25">
      <c r="A949" s="3">
        <v>46111</v>
      </c>
      <c r="B949" s="4" t="s">
        <v>1390</v>
      </c>
      <c r="C949" s="7" t="s">
        <v>1391</v>
      </c>
      <c r="D949" s="2">
        <v>30000</v>
      </c>
      <c r="F949" s="2">
        <f t="shared" si="14"/>
        <v>-912452844.19000065</v>
      </c>
    </row>
    <row r="950" spans="1:6" ht="22.5" customHeight="1" x14ac:dyDescent="0.25">
      <c r="A950" s="3">
        <v>46111</v>
      </c>
      <c r="B950" s="4" t="s">
        <v>1392</v>
      </c>
      <c r="C950" s="7" t="s">
        <v>1393</v>
      </c>
      <c r="D950" s="2">
        <v>5700</v>
      </c>
      <c r="F950" s="2">
        <f t="shared" si="14"/>
        <v>-912447144.19000065</v>
      </c>
    </row>
    <row r="951" spans="1:6" ht="22.5" customHeight="1" x14ac:dyDescent="0.25">
      <c r="A951" s="3">
        <v>46111</v>
      </c>
      <c r="B951" s="4" t="s">
        <v>1394</v>
      </c>
      <c r="C951" s="7" t="s">
        <v>1395</v>
      </c>
      <c r="D951" s="2">
        <v>60000</v>
      </c>
      <c r="F951" s="2">
        <f t="shared" si="14"/>
        <v>-912387144.19000065</v>
      </c>
    </row>
    <row r="952" spans="1:6" ht="22.5" customHeight="1" x14ac:dyDescent="0.25">
      <c r="A952" s="3">
        <v>46111</v>
      </c>
      <c r="B952" s="4" t="s">
        <v>1396</v>
      </c>
      <c r="C952" s="7" t="s">
        <v>1397</v>
      </c>
      <c r="D952" s="2">
        <v>6600</v>
      </c>
      <c r="F952" s="2">
        <f t="shared" si="14"/>
        <v>-912380544.19000065</v>
      </c>
    </row>
    <row r="953" spans="1:6" ht="22.5" customHeight="1" x14ac:dyDescent="0.25">
      <c r="A953" s="3">
        <v>46111</v>
      </c>
      <c r="B953" s="4" t="s">
        <v>1398</v>
      </c>
      <c r="C953" s="7" t="s">
        <v>1399</v>
      </c>
      <c r="D953" s="2">
        <v>8500</v>
      </c>
      <c r="F953" s="2">
        <f t="shared" si="14"/>
        <v>-912372044.19000065</v>
      </c>
    </row>
    <row r="954" spans="1:6" ht="22.5" customHeight="1" x14ac:dyDescent="0.25">
      <c r="A954" s="3">
        <v>46111</v>
      </c>
      <c r="B954" s="4" t="s">
        <v>1400</v>
      </c>
      <c r="C954" s="7" t="s">
        <v>1401</v>
      </c>
      <c r="D954" s="2">
        <v>6000</v>
      </c>
      <c r="F954" s="2">
        <f t="shared" si="14"/>
        <v>-912366044.19000065</v>
      </c>
    </row>
    <row r="955" spans="1:6" ht="22.5" customHeight="1" x14ac:dyDescent="0.25">
      <c r="A955" s="3">
        <v>46112</v>
      </c>
      <c r="B955" s="4" t="s">
        <v>1402</v>
      </c>
      <c r="C955" s="7" t="s">
        <v>1403</v>
      </c>
      <c r="E955" s="5">
        <v>175</v>
      </c>
      <c r="F955" s="2">
        <f t="shared" si="14"/>
        <v>-912366219.19000065</v>
      </c>
    </row>
    <row r="956" spans="1:6" ht="22.5" customHeight="1" x14ac:dyDescent="0.25">
      <c r="A956" s="3">
        <v>46112</v>
      </c>
      <c r="B956" s="4" t="s">
        <v>1404</v>
      </c>
      <c r="C956" s="7" t="s">
        <v>1405</v>
      </c>
      <c r="E956" s="5">
        <v>175</v>
      </c>
      <c r="F956" s="2">
        <f t="shared" si="14"/>
        <v>-912366394.19000065</v>
      </c>
    </row>
    <row r="957" spans="1:6" ht="18" customHeight="1" x14ac:dyDescent="0.25">
      <c r="A957" s="3">
        <v>46112</v>
      </c>
      <c r="B957" s="4" t="s">
        <v>1406</v>
      </c>
      <c r="C957" s="7" t="s">
        <v>1407</v>
      </c>
      <c r="D957" s="2">
        <v>49824.25</v>
      </c>
      <c r="F957" s="2">
        <f t="shared" si="14"/>
        <v>-912316569.94000065</v>
      </c>
    </row>
    <row r="958" spans="1:6" ht="21" customHeight="1" x14ac:dyDescent="0.25">
      <c r="A958" s="3">
        <v>46112</v>
      </c>
      <c r="B958" s="4" t="s">
        <v>1408</v>
      </c>
      <c r="C958" s="7" t="s">
        <v>1409</v>
      </c>
      <c r="D958" s="2">
        <v>2935182548.1399999</v>
      </c>
      <c r="F958" s="2">
        <f t="shared" si="14"/>
        <v>2022865978.1999993</v>
      </c>
    </row>
    <row r="959" spans="1:6" ht="21" customHeight="1" x14ac:dyDescent="0.25">
      <c r="A959" s="3">
        <v>46112</v>
      </c>
      <c r="B959" s="4" t="s">
        <v>1410</v>
      </c>
      <c r="C959" s="7" t="s">
        <v>1411</v>
      </c>
      <c r="D959" s="2">
        <v>247022.94</v>
      </c>
      <c r="F959" s="2">
        <f t="shared" si="14"/>
        <v>2023113001.1399994</v>
      </c>
    </row>
    <row r="960" spans="1:6" ht="21" customHeight="1" x14ac:dyDescent="0.25">
      <c r="A960" s="3">
        <v>46112</v>
      </c>
      <c r="B960" s="4" t="s">
        <v>1410</v>
      </c>
      <c r="C960" s="7" t="s">
        <v>1412</v>
      </c>
      <c r="E960" s="2">
        <v>247022.94</v>
      </c>
      <c r="F960" s="2">
        <f t="shared" si="14"/>
        <v>2022865978.1999993</v>
      </c>
    </row>
    <row r="961" spans="1:6" ht="21" customHeight="1" x14ac:dyDescent="0.25">
      <c r="A961" s="3">
        <v>46112</v>
      </c>
      <c r="B961" s="4" t="s">
        <v>1413</v>
      </c>
      <c r="C961" s="7" t="s">
        <v>1414</v>
      </c>
      <c r="D961" s="2">
        <v>8800</v>
      </c>
      <c r="F961" s="2">
        <f t="shared" si="14"/>
        <v>2022874778.1999993</v>
      </c>
    </row>
    <row r="962" spans="1:6" ht="30.75" customHeight="1" x14ac:dyDescent="0.25">
      <c r="A962" s="3">
        <v>46112</v>
      </c>
      <c r="B962" s="4" t="s">
        <v>1415</v>
      </c>
      <c r="C962" s="7" t="s">
        <v>1416</v>
      </c>
      <c r="D962" s="2">
        <v>423181.22</v>
      </c>
      <c r="F962" s="2">
        <f t="shared" si="14"/>
        <v>2023297959.4199994</v>
      </c>
    </row>
    <row r="963" spans="1:6" ht="30.75" customHeight="1" x14ac:dyDescent="0.25">
      <c r="A963" s="3">
        <v>46112</v>
      </c>
      <c r="B963" s="4" t="s">
        <v>1415</v>
      </c>
      <c r="C963" s="7" t="s">
        <v>1417</v>
      </c>
      <c r="E963" s="2">
        <v>423181.22</v>
      </c>
      <c r="F963" s="2">
        <f t="shared" si="14"/>
        <v>2022874778.1999993</v>
      </c>
    </row>
    <row r="964" spans="1:6" ht="30.75" customHeight="1" x14ac:dyDescent="0.25">
      <c r="A964" s="3">
        <v>46112</v>
      </c>
      <c r="B964" s="4" t="s">
        <v>1418</v>
      </c>
      <c r="C964" s="7" t="s">
        <v>1483</v>
      </c>
      <c r="D964" s="2">
        <v>1157106.24</v>
      </c>
      <c r="F964" s="2">
        <f t="shared" si="14"/>
        <v>2024031884.4399993</v>
      </c>
    </row>
    <row r="965" spans="1:6" ht="30.75" customHeight="1" x14ac:dyDescent="0.25">
      <c r="A965" s="3">
        <v>46112</v>
      </c>
      <c r="B965" s="4" t="s">
        <v>1418</v>
      </c>
      <c r="C965" s="7" t="s">
        <v>1419</v>
      </c>
      <c r="E965" s="2">
        <v>1157106.24</v>
      </c>
      <c r="F965" s="2">
        <f t="shared" si="14"/>
        <v>2022874778.1999993</v>
      </c>
    </row>
    <row r="966" spans="1:6" ht="30.75" customHeight="1" x14ac:dyDescent="0.25">
      <c r="A966" s="3">
        <v>46112</v>
      </c>
      <c r="B966" s="4" t="s">
        <v>1420</v>
      </c>
      <c r="C966" s="7" t="s">
        <v>1421</v>
      </c>
      <c r="D966" s="2">
        <v>895059.04</v>
      </c>
      <c r="F966" s="2">
        <f t="shared" si="14"/>
        <v>2023769837.2399993</v>
      </c>
    </row>
    <row r="967" spans="1:6" ht="30.75" customHeight="1" x14ac:dyDescent="0.25">
      <c r="A967" s="3">
        <v>46112</v>
      </c>
      <c r="B967" s="4" t="s">
        <v>1420</v>
      </c>
      <c r="C967" s="7" t="s">
        <v>1422</v>
      </c>
      <c r="E967" s="2">
        <v>895059.04</v>
      </c>
      <c r="F967" s="2">
        <f t="shared" si="14"/>
        <v>2022874778.1999993</v>
      </c>
    </row>
    <row r="968" spans="1:6" ht="30.75" customHeight="1" x14ac:dyDescent="0.25">
      <c r="A968" s="3">
        <v>46112</v>
      </c>
      <c r="B968" s="4" t="s">
        <v>1423</v>
      </c>
      <c r="C968" s="7" t="s">
        <v>1424</v>
      </c>
      <c r="D968" s="2">
        <v>908847.42</v>
      </c>
      <c r="F968" s="2">
        <f t="shared" si="14"/>
        <v>2023783625.6199994</v>
      </c>
    </row>
    <row r="969" spans="1:6" ht="30.75" customHeight="1" x14ac:dyDescent="0.25">
      <c r="A969" s="3">
        <v>46112</v>
      </c>
      <c r="B969" s="4" t="s">
        <v>1423</v>
      </c>
      <c r="C969" s="7" t="s">
        <v>1425</v>
      </c>
      <c r="E969" s="2">
        <v>908847.42</v>
      </c>
      <c r="F969" s="2">
        <f t="shared" si="14"/>
        <v>2022874778.1999993</v>
      </c>
    </row>
    <row r="970" spans="1:6" ht="30.75" customHeight="1" x14ac:dyDescent="0.25">
      <c r="A970" s="3">
        <v>46112</v>
      </c>
      <c r="B970" s="4" t="s">
        <v>1426</v>
      </c>
      <c r="C970" s="7" t="s">
        <v>1427</v>
      </c>
      <c r="D970" s="2">
        <v>2583241.04</v>
      </c>
      <c r="F970" s="2">
        <f t="shared" ref="F970:F990" si="15">+F969+D970-E970</f>
        <v>2025458019.2399993</v>
      </c>
    </row>
    <row r="971" spans="1:6" ht="30.75" customHeight="1" x14ac:dyDescent="0.25">
      <c r="A971" s="3">
        <v>46112</v>
      </c>
      <c r="B971" s="4" t="s">
        <v>1426</v>
      </c>
      <c r="C971" s="7" t="s">
        <v>1428</v>
      </c>
      <c r="E971" s="2">
        <v>2583241.04</v>
      </c>
      <c r="F971" s="2">
        <f t="shared" si="15"/>
        <v>2022874778.1999993</v>
      </c>
    </row>
    <row r="972" spans="1:6" ht="30.75" customHeight="1" x14ac:dyDescent="0.25">
      <c r="A972" s="3">
        <v>46112</v>
      </c>
      <c r="B972" s="4" t="s">
        <v>1429</v>
      </c>
      <c r="C972" s="7" t="s">
        <v>1430</v>
      </c>
      <c r="D972" s="2">
        <v>6129846.5099999998</v>
      </c>
      <c r="F972" s="2">
        <f t="shared" si="15"/>
        <v>2029004624.7099993</v>
      </c>
    </row>
    <row r="973" spans="1:6" ht="30.75" customHeight="1" x14ac:dyDescent="0.25">
      <c r="A973" s="3">
        <v>46112</v>
      </c>
      <c r="B973" s="4" t="s">
        <v>1429</v>
      </c>
      <c r="C973" s="7" t="s">
        <v>1431</v>
      </c>
      <c r="E973" s="2">
        <v>6129846.5099999998</v>
      </c>
      <c r="F973" s="2">
        <f t="shared" si="15"/>
        <v>2022874778.1999993</v>
      </c>
    </row>
    <row r="974" spans="1:6" ht="23.25" customHeight="1" x14ac:dyDescent="0.25">
      <c r="A974" s="3">
        <v>46112</v>
      </c>
      <c r="B974" s="4" t="s">
        <v>1432</v>
      </c>
      <c r="C974" s="7" t="s">
        <v>1433</v>
      </c>
      <c r="D974" s="2">
        <v>41552.76</v>
      </c>
      <c r="F974" s="2">
        <f t="shared" si="15"/>
        <v>2022916330.9599993</v>
      </c>
    </row>
    <row r="975" spans="1:6" ht="23.25" customHeight="1" x14ac:dyDescent="0.25">
      <c r="A975" s="3">
        <v>46112</v>
      </c>
      <c r="B975" s="4" t="s">
        <v>1432</v>
      </c>
      <c r="C975" s="7" t="s">
        <v>1434</v>
      </c>
      <c r="E975" s="2">
        <v>41552.76</v>
      </c>
      <c r="F975" s="2">
        <f t="shared" si="15"/>
        <v>2022874778.1999993</v>
      </c>
    </row>
    <row r="976" spans="1:6" ht="23.25" customHeight="1" x14ac:dyDescent="0.25">
      <c r="A976" s="3">
        <v>46112</v>
      </c>
      <c r="B976" s="4" t="s">
        <v>1435</v>
      </c>
      <c r="C976" s="7" t="s">
        <v>1436</v>
      </c>
      <c r="D976" s="2">
        <v>6600</v>
      </c>
      <c r="F976" s="2">
        <f t="shared" si="15"/>
        <v>2022881378.1999993</v>
      </c>
    </row>
    <row r="977" spans="1:6" ht="23.25" customHeight="1" x14ac:dyDescent="0.25">
      <c r="A977" s="3">
        <v>46112</v>
      </c>
      <c r="B977" s="4" t="s">
        <v>1437</v>
      </c>
      <c r="C977" s="7" t="s">
        <v>1438</v>
      </c>
      <c r="D977" s="2">
        <v>2200</v>
      </c>
      <c r="F977" s="2">
        <f t="shared" si="15"/>
        <v>2022883578.1999993</v>
      </c>
    </row>
    <row r="978" spans="1:6" ht="23.25" customHeight="1" x14ac:dyDescent="0.25">
      <c r="A978" s="3">
        <v>46112</v>
      </c>
      <c r="B978" s="4" t="s">
        <v>1439</v>
      </c>
      <c r="C978" s="7" t="s">
        <v>1440</v>
      </c>
      <c r="D978" s="2">
        <v>5500</v>
      </c>
      <c r="F978" s="2">
        <f t="shared" si="15"/>
        <v>2022889078.1999993</v>
      </c>
    </row>
    <row r="979" spans="1:6" ht="23.25" customHeight="1" x14ac:dyDescent="0.25">
      <c r="A979" s="3">
        <v>46112</v>
      </c>
      <c r="B979" s="4" t="s">
        <v>1441</v>
      </c>
      <c r="C979" s="7" t="s">
        <v>1442</v>
      </c>
      <c r="D979" s="2">
        <v>1811250</v>
      </c>
      <c r="F979" s="2">
        <f t="shared" si="15"/>
        <v>2024700328.1999993</v>
      </c>
    </row>
    <row r="980" spans="1:6" ht="23.25" customHeight="1" x14ac:dyDescent="0.25">
      <c r="A980" s="3">
        <v>46112</v>
      </c>
      <c r="B980" s="4" t="s">
        <v>1443</v>
      </c>
      <c r="C980" s="7" t="s">
        <v>1484</v>
      </c>
      <c r="D980" s="2">
        <v>5500</v>
      </c>
      <c r="F980" s="2">
        <f t="shared" si="15"/>
        <v>2024705828.1999993</v>
      </c>
    </row>
    <row r="981" spans="1:6" ht="23.25" customHeight="1" x14ac:dyDescent="0.25">
      <c r="A981" s="3">
        <v>46112</v>
      </c>
      <c r="B981" s="4" t="s">
        <v>1444</v>
      </c>
      <c r="C981" s="7" t="s">
        <v>1445</v>
      </c>
      <c r="D981" s="2">
        <v>5000</v>
      </c>
      <c r="F981" s="2">
        <f t="shared" si="15"/>
        <v>2024710828.1999993</v>
      </c>
    </row>
    <row r="982" spans="1:6" ht="23.25" customHeight="1" x14ac:dyDescent="0.25">
      <c r="A982" s="3">
        <v>46112</v>
      </c>
      <c r="B982" s="4" t="s">
        <v>1446</v>
      </c>
      <c r="C982" s="7" t="s">
        <v>1447</v>
      </c>
      <c r="D982" s="2">
        <v>39827.25</v>
      </c>
      <c r="F982" s="2">
        <f t="shared" si="15"/>
        <v>2024750655.4499993</v>
      </c>
    </row>
    <row r="983" spans="1:6" ht="23.25" customHeight="1" x14ac:dyDescent="0.25">
      <c r="A983" s="3">
        <v>46112</v>
      </c>
      <c r="B983" s="4" t="s">
        <v>1448</v>
      </c>
      <c r="C983" s="7" t="s">
        <v>1449</v>
      </c>
      <c r="D983" s="2">
        <v>3300</v>
      </c>
      <c r="F983" s="2">
        <f t="shared" si="15"/>
        <v>2024753955.4499993</v>
      </c>
    </row>
    <row r="984" spans="1:6" ht="23.25" customHeight="1" x14ac:dyDescent="0.25">
      <c r="A984" s="3">
        <v>46112</v>
      </c>
      <c r="B984" s="4" t="s">
        <v>1450</v>
      </c>
      <c r="C984" s="7" t="s">
        <v>1451</v>
      </c>
      <c r="D984" s="2">
        <v>62025</v>
      </c>
      <c r="F984" s="2">
        <f t="shared" si="15"/>
        <v>2024815980.4499993</v>
      </c>
    </row>
    <row r="985" spans="1:6" ht="23.25" customHeight="1" x14ac:dyDescent="0.25">
      <c r="A985" s="3">
        <v>46112</v>
      </c>
      <c r="B985" s="4" t="s">
        <v>1452</v>
      </c>
      <c r="C985" s="7" t="s">
        <v>1453</v>
      </c>
      <c r="D985" s="2">
        <v>5500</v>
      </c>
      <c r="F985" s="2">
        <f t="shared" si="15"/>
        <v>2024821480.4499993</v>
      </c>
    </row>
    <row r="986" spans="1:6" ht="23.25" customHeight="1" x14ac:dyDescent="0.25">
      <c r="A986" s="3">
        <v>46112</v>
      </c>
      <c r="B986" s="4" t="s">
        <v>1454</v>
      </c>
      <c r="C986" s="7" t="s">
        <v>1455</v>
      </c>
      <c r="D986" s="2">
        <v>661950</v>
      </c>
      <c r="F986" s="2">
        <f t="shared" si="15"/>
        <v>2025483430.4499993</v>
      </c>
    </row>
    <row r="987" spans="1:6" ht="23.25" customHeight="1" x14ac:dyDescent="0.25">
      <c r="A987" s="3">
        <v>46112</v>
      </c>
      <c r="B987" s="4" t="s">
        <v>1456</v>
      </c>
      <c r="C987" s="7" t="s">
        <v>1457</v>
      </c>
      <c r="D987" s="2">
        <v>10865.25</v>
      </c>
      <c r="F987" s="2">
        <f t="shared" si="15"/>
        <v>2025494295.6999993</v>
      </c>
    </row>
    <row r="988" spans="1:6" ht="23.25" customHeight="1" x14ac:dyDescent="0.25">
      <c r="A988" s="3">
        <v>46112</v>
      </c>
      <c r="B988" s="4" t="s">
        <v>1458</v>
      </c>
      <c r="C988" s="7" t="s">
        <v>1459</v>
      </c>
      <c r="D988" s="2">
        <v>6000</v>
      </c>
      <c r="F988" s="2">
        <f t="shared" si="15"/>
        <v>2025500295.6999993</v>
      </c>
    </row>
    <row r="989" spans="1:6" ht="23.25" customHeight="1" x14ac:dyDescent="0.25">
      <c r="A989" s="3">
        <v>46112</v>
      </c>
      <c r="B989" s="4" t="s">
        <v>1460</v>
      </c>
      <c r="C989" s="7" t="s">
        <v>1461</v>
      </c>
      <c r="E989" s="2">
        <v>2659717.5</v>
      </c>
      <c r="F989" s="2">
        <f t="shared" si="15"/>
        <v>2022840578.1999993</v>
      </c>
    </row>
    <row r="990" spans="1:6" ht="23.25" customHeight="1" x14ac:dyDescent="0.25">
      <c r="A990" s="3">
        <v>46112</v>
      </c>
      <c r="B990" s="4" t="s">
        <v>1460</v>
      </c>
      <c r="C990" s="7" t="s">
        <v>1462</v>
      </c>
      <c r="D990" s="2">
        <v>2659717.5</v>
      </c>
      <c r="F990" s="2">
        <f t="shared" si="15"/>
        <v>2025500295.6999993</v>
      </c>
    </row>
    <row r="991" spans="1:6" ht="9" customHeight="1" thickBot="1" x14ac:dyDescent="0.3"/>
    <row r="992" spans="1:6" ht="15" thickBot="1" x14ac:dyDescent="0.3">
      <c r="A992" s="20" t="s">
        <v>1491</v>
      </c>
      <c r="B992" s="21"/>
      <c r="C992" s="21"/>
      <c r="D992" s="15">
        <f>SUM(D9:D991)</f>
        <v>3134117400.6199999</v>
      </c>
      <c r="E992" s="15">
        <f>SUM(E9:E991)</f>
        <v>2994601400.5899987</v>
      </c>
      <c r="F992" s="15">
        <f>+F990</f>
        <v>2025500295.6999993</v>
      </c>
    </row>
    <row r="994" spans="1:6" x14ac:dyDescent="0.25">
      <c r="D994" s="6"/>
      <c r="E994" s="6"/>
      <c r="F994" s="6"/>
    </row>
    <row r="1006" spans="1:6" ht="22.5" x14ac:dyDescent="0.25">
      <c r="A1006" s="8"/>
      <c r="B1006" s="16" t="s">
        <v>1493</v>
      </c>
      <c r="C1006" s="16"/>
      <c r="D1006" s="16" t="s">
        <v>1495</v>
      </c>
      <c r="E1006" s="16"/>
      <c r="F1006" s="16"/>
    </row>
    <row r="1007" spans="1:6" ht="18.75" x14ac:dyDescent="0.25">
      <c r="A1007" s="8"/>
      <c r="B1007" s="17" t="s">
        <v>1494</v>
      </c>
      <c r="C1007" s="17"/>
      <c r="D1007" s="17" t="s">
        <v>1492</v>
      </c>
      <c r="E1007" s="17"/>
      <c r="F1007" s="17"/>
    </row>
  </sheetData>
  <sortState xmlns:xlrd2="http://schemas.microsoft.com/office/spreadsheetml/2017/richdata2" ref="A9:F990">
    <sortCondition ref="A9:A990"/>
  </sortState>
  <mergeCells count="10">
    <mergeCell ref="D1006:F1006"/>
    <mergeCell ref="D1007:F1007"/>
    <mergeCell ref="A1:F1"/>
    <mergeCell ref="A2:F2"/>
    <mergeCell ref="A3:F3"/>
    <mergeCell ref="A4:F4"/>
    <mergeCell ref="A5:F5"/>
    <mergeCell ref="A992:C992"/>
    <mergeCell ref="B1006:C1006"/>
    <mergeCell ref="B1007:C1007"/>
  </mergeCells>
  <pageMargins left="0.19685039370078741" right="0.19685039370078741" top="0.39370078740157483" bottom="0.51181102362204722" header="0.19685039370078741" footer="0.19685039370078741"/>
  <pageSetup scale="70" orientation="portrait" verticalDpi="0"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INGRESOS Y EGRESOS MARZO. 2026</vt:lpstr>
      <vt:lpstr>'INGRESOS Y EGRESOS MARZO. 2026'!Área_de_impresión</vt:lpstr>
      <vt:lpstr>'INGRESOS Y EGRESOS MARZO. 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Hangle Alexander Paulino Jimenez</dc:creator>
  <cp:lastModifiedBy>Yonuery De La Cruz Espinosa</cp:lastModifiedBy>
  <cp:lastPrinted>2026-04-10T14:33:57Z</cp:lastPrinted>
  <dcterms:created xsi:type="dcterms:W3CDTF">2026-04-09T20:33:33Z</dcterms:created>
  <dcterms:modified xsi:type="dcterms:W3CDTF">2026-04-10T14:34:48Z</dcterms:modified>
</cp:coreProperties>
</file>