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FW_ INFORMACION FINANCIERA PORTAL SEPTIEMBRE 2023 ( PARTE I )\"/>
    </mc:Choice>
  </mc:AlternateContent>
  <xr:revisionPtr revIDLastSave="0" documentId="13_ncr:1_{61849EAB-F2F6-4C58-9CDC-6E68A7C63706}" xr6:coauthVersionLast="47" xr6:coauthVersionMax="47" xr10:uidLastSave="{00000000-0000-0000-0000-000000000000}"/>
  <bookViews>
    <workbookView xWindow="4665" yWindow="2445" windowWidth="25380" windowHeight="11295" tabRatio="781" xr2:uid="{00000000-000D-0000-FFFF-FFFF00000000}"/>
  </bookViews>
  <sheets>
    <sheet name="Balance General septiembre 2023" sheetId="22" r:id="rId1"/>
  </sheets>
  <definedNames>
    <definedName name="_xlnm.Print_Area" localSheetId="0">'Balance General septiembre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22" l="1"/>
  <c r="C37" i="22"/>
  <c r="C32" i="22"/>
  <c r="C33" i="22" s="1"/>
  <c r="C39" i="22" s="1"/>
  <c r="C31" i="22"/>
  <c r="C26" i="22"/>
  <c r="C16" i="22"/>
  <c r="C20" i="22" s="1"/>
  <c r="C28" i="22" s="1"/>
  <c r="C47" i="22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<sst xmlns="http://schemas.openxmlformats.org/spreadsheetml/2006/main" count="36" uniqueCount="35">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</sst>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FE1DE-E741-4D02-8144-730AC4689C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FF47-F3FC-46A7-B2AE-28BD2CF76058}">
  <sheetPr>
    <pageSetUpPr fitToPage="1"/>
  </sheetPr>
  <dimension ref="B2:G55"/>
  <sheetViews>
    <sheetView showGridLines="0" tabSelected="1" zoomScale="136" zoomScaleNormal="136" workbookViewId="0">
      <selection activeCell="H28" sqref="H2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7"/>
      <c r="C2" s="17"/>
      <c r="D2" s="17"/>
    </row>
    <row r="3" spans="2:5" x14ac:dyDescent="0.2">
      <c r="B3" s="17"/>
      <c r="C3" s="17"/>
      <c r="D3" s="17"/>
    </row>
    <row r="4" spans="2:5" x14ac:dyDescent="0.2">
      <c r="B4" s="17"/>
      <c r="C4" s="17"/>
      <c r="D4" s="17"/>
    </row>
    <row r="5" spans="2:5" x14ac:dyDescent="0.2">
      <c r="B5" s="17"/>
      <c r="C5" s="17"/>
      <c r="D5" s="17"/>
    </row>
    <row r="6" spans="2:5" x14ac:dyDescent="0.2">
      <c r="B6" s="17"/>
      <c r="C6" s="17"/>
      <c r="D6" s="17"/>
    </row>
    <row r="7" spans="2:5" x14ac:dyDescent="0.2">
      <c r="B7" s="17"/>
      <c r="C7" s="17"/>
      <c r="D7" s="17"/>
    </row>
    <row r="8" spans="2:5" x14ac:dyDescent="0.2">
      <c r="B8" s="17"/>
      <c r="C8" s="17"/>
      <c r="D8" s="17"/>
    </row>
    <row r="9" spans="2:5" x14ac:dyDescent="0.2">
      <c r="B9" s="25" t="s">
        <v>1</v>
      </c>
      <c r="C9" s="25"/>
      <c r="D9" s="25"/>
    </row>
    <row r="10" spans="2:5" x14ac:dyDescent="0.2">
      <c r="B10" s="25" t="s">
        <v>34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22"/>
      <c r="C12" s="6"/>
      <c r="D12" s="6"/>
    </row>
    <row r="13" spans="2:5" x14ac:dyDescent="0.2">
      <c r="B13" s="23" t="s">
        <v>0</v>
      </c>
      <c r="C13" s="7"/>
      <c r="D13" s="7"/>
    </row>
    <row r="14" spans="2:5" x14ac:dyDescent="0.2">
      <c r="B14" s="23" t="s">
        <v>16</v>
      </c>
      <c r="C14" s="7"/>
      <c r="D14" s="7"/>
    </row>
    <row r="15" spans="2:5" x14ac:dyDescent="0.2">
      <c r="B15" s="18" t="s">
        <v>7</v>
      </c>
      <c r="C15" s="4">
        <v>1084771970.1099999</v>
      </c>
      <c r="D15" s="4"/>
      <c r="E15" s="19"/>
    </row>
    <row r="16" spans="2:5" x14ac:dyDescent="0.2">
      <c r="B16" s="18" t="s">
        <v>8</v>
      </c>
      <c r="C16" s="4">
        <f>17319176113.36+192807133.43</f>
        <v>17511983246.790001</v>
      </c>
      <c r="D16" s="4"/>
      <c r="E16" s="19"/>
    </row>
    <row r="17" spans="2:7" x14ac:dyDescent="0.2">
      <c r="B17" s="18" t="s">
        <v>9</v>
      </c>
      <c r="C17" s="4">
        <v>3068707.38</v>
      </c>
      <c r="D17" s="4"/>
    </row>
    <row r="18" spans="2:7" x14ac:dyDescent="0.2">
      <c r="B18" s="18" t="s">
        <v>11</v>
      </c>
      <c r="C18" s="4">
        <v>41549834.670000002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18641373858.950001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21529570427.18</v>
      </c>
      <c r="D23" s="8"/>
      <c r="E23" s="19"/>
    </row>
    <row r="24" spans="2:7" x14ac:dyDescent="0.2">
      <c r="B24" s="18" t="s">
        <v>12</v>
      </c>
      <c r="C24" s="4">
        <v>1858324825.3800001</v>
      </c>
      <c r="D24" s="4"/>
      <c r="E24" s="2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23389231956.150002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42030605815.100006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  <c r="E29" s="19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49826202.36+5000000+3147582040.41+1578898.85+13895174+1230449928.68+36604.32+27566441.82</f>
        <v>4475935290.4399996</v>
      </c>
      <c r="D31" s="4"/>
    </row>
    <row r="32" spans="2:7" x14ac:dyDescent="0.2">
      <c r="B32" s="18" t="s">
        <v>20</v>
      </c>
      <c r="C32" s="4">
        <f>1242488828.9-36604.32-1230449928.68</f>
        <v>12002295.900000095</v>
      </c>
      <c r="D32" s="4"/>
    </row>
    <row r="33" spans="2:5" x14ac:dyDescent="0.2">
      <c r="B33" s="23" t="s">
        <v>21</v>
      </c>
      <c r="C33" s="12">
        <f>SUM(C31:C32)</f>
        <v>4487937586.3400002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4488535447.4800005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17137670228</v>
      </c>
      <c r="D43" s="4"/>
      <c r="E43" s="8"/>
    </row>
    <row r="44" spans="2:5" x14ac:dyDescent="0.2">
      <c r="B44" s="18" t="s">
        <v>31</v>
      </c>
      <c r="C44" s="8">
        <v>7158122037.5799999</v>
      </c>
      <c r="D44" s="4"/>
      <c r="E44" s="19"/>
    </row>
    <row r="45" spans="2:5" s="1" customFormat="1" x14ac:dyDescent="0.2">
      <c r="B45" s="23" t="s">
        <v>26</v>
      </c>
      <c r="C45" s="14">
        <f>SUM(C42:C44)</f>
        <v>29305725635.580002</v>
      </c>
      <c r="D45" s="13"/>
      <c r="E45" s="20"/>
    </row>
    <row r="46" spans="2:5" x14ac:dyDescent="0.2">
      <c r="B46" s="18" t="s">
        <v>30</v>
      </c>
      <c r="C46" s="4">
        <v>8236344732.1199999</v>
      </c>
      <c r="D46" s="4"/>
      <c r="E46" s="19"/>
    </row>
    <row r="47" spans="2:5" ht="13.5" thickBot="1" x14ac:dyDescent="0.25">
      <c r="B47" s="23" t="s">
        <v>5</v>
      </c>
      <c r="C47" s="16">
        <f>+C45+C39+C46</f>
        <v>42030605815.18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</v>
      </c>
      <c r="C52" s="27" t="s">
        <v>3</v>
      </c>
      <c r="D52" s="27"/>
    </row>
    <row r="53" spans="2:5" x14ac:dyDescent="0.2">
      <c r="B53" s="21" t="s">
        <v>33</v>
      </c>
      <c r="C53" s="28" t="s">
        <v>4</v>
      </c>
      <c r="D53" s="28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septiembre 2023</vt:lpstr>
      <vt:lpstr>'Balance General septiembre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2023-07-06T18:48:52Z</cp:lastPrinted>
  <dcterms:created xsi:type="dcterms:W3CDTF">2018-07-13T15:52:30Z</dcterms:created>
  <dcterms:modified xsi:type="dcterms:W3CDTF">2023-10-09T13:14:43Z</dcterms:modified>
</cp:coreProperties>
</file>