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OneDrive_2024-09-09/Agosto 2024/"/>
    </mc:Choice>
  </mc:AlternateContent>
  <xr:revisionPtr revIDLastSave="1" documentId="14_{421672F3-611C-4FDF-A48A-92B8D93A6AE4}" xr6:coauthVersionLast="47" xr6:coauthVersionMax="47" xr10:uidLastSave="{7A99389D-BC51-414A-8F1D-75EE47551F49}"/>
  <bookViews>
    <workbookView xWindow="-120" yWindow="-120" windowWidth="29040" windowHeight="15840" xr2:uid="{00000000-000D-0000-FFFF-FFFF00000000}"/>
  </bookViews>
  <sheets>
    <sheet name="Balance General agosto 2024" sheetId="2" r:id="rId1"/>
  </sheets>
  <definedNames>
    <definedName name="_xlnm.Print_Area" localSheetId="0">'Balance General agosto 2024'!$B$2:$D$55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37" i="2"/>
  <c r="C32" i="2"/>
  <c r="C31" i="2"/>
  <c r="C33" i="2" s="1"/>
  <c r="C39" i="2" s="1"/>
  <c r="C47" i="2" s="1"/>
  <c r="C26" i="2"/>
  <c r="C16" i="2"/>
  <c r="C20" i="2" s="1"/>
  <c r="C28" i="2" s="1"/>
</calcChain>
</file>

<file path=xl/sharedStrings.xml><?xml version="1.0" encoding="utf-8"?>
<sst xmlns="http://schemas.openxmlformats.org/spreadsheetml/2006/main" count="36" uniqueCount="35">
  <si>
    <t>Estado de Situación Financiera</t>
  </si>
  <si>
    <t>Al 31 de agosto 2024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</si>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</sst>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165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0A77165F-DAC4-4439-A563-79211E51CC5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89859D-0D8E-4BFD-9E50-3B61FDC554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0B59-C85B-4DAA-A972-0FE55F7E95A3}">
  <sheetPr>
    <pageSetUpPr fitToPage="1"/>
  </sheetPr>
  <dimension ref="B2:G55"/>
  <sheetViews>
    <sheetView showGridLines="0" tabSelected="1" zoomScale="136" zoomScaleNormal="136" workbookViewId="0">
      <selection activeCell="G14" sqref="G14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5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7" t="s">
        <v>0</v>
      </c>
      <c r="C9" s="27"/>
      <c r="D9" s="1"/>
    </row>
    <row r="10" spans="2:5" x14ac:dyDescent="0.2">
      <c r="B10" s="27" t="s">
        <v>1</v>
      </c>
      <c r="C10" s="27"/>
      <c r="D10" s="1"/>
    </row>
    <row r="11" spans="2:5" x14ac:dyDescent="0.2">
      <c r="B11" s="27" t="s">
        <v>2</v>
      </c>
      <c r="C11" s="27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1495667526.4300001</v>
      </c>
      <c r="D15" s="8"/>
      <c r="E15" s="9"/>
    </row>
    <row r="16" spans="2:5" x14ac:dyDescent="0.2">
      <c r="B16" s="7" t="s">
        <v>6</v>
      </c>
      <c r="C16" s="8">
        <f>19892876811.77+183207015.51</f>
        <v>20076083827.279999</v>
      </c>
      <c r="D16" s="8"/>
      <c r="E16" s="9"/>
    </row>
    <row r="17" spans="2:7" x14ac:dyDescent="0.2">
      <c r="B17" s="7" t="s">
        <v>7</v>
      </c>
      <c r="C17" s="8">
        <v>3277198.62</v>
      </c>
      <c r="D17" s="8"/>
    </row>
    <row r="18" spans="2:7" x14ac:dyDescent="0.2">
      <c r="B18" s="7" t="s">
        <v>8</v>
      </c>
      <c r="C18" s="8">
        <v>57468518.899999999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21632497171.23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31042441915.360001</v>
      </c>
      <c r="D23" s="13"/>
      <c r="E23" s="9"/>
    </row>
    <row r="24" spans="2:7" x14ac:dyDescent="0.2">
      <c r="B24" s="7" t="s">
        <v>13</v>
      </c>
      <c r="C24" s="8">
        <v>253499879.26000005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31297278498.209999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52929775669.440002</v>
      </c>
      <c r="D28" s="11"/>
      <c r="E28" s="9"/>
      <c r="G28" s="9"/>
    </row>
    <row r="29" spans="2:7" ht="13.5" thickTop="1" x14ac:dyDescent="0.2">
      <c r="B29" s="28" t="s">
        <v>17</v>
      </c>
      <c r="C29" s="6"/>
      <c r="D29" s="6"/>
      <c r="E29" s="9"/>
    </row>
    <row r="30" spans="2:7" x14ac:dyDescent="0.2">
      <c r="B30" s="28"/>
      <c r="C30" s="8"/>
      <c r="D30" s="8"/>
    </row>
    <row r="31" spans="2:7" x14ac:dyDescent="0.2">
      <c r="B31" s="7" t="s">
        <v>18</v>
      </c>
      <c r="C31" s="8">
        <f>53892441.37+5000000+1442051328.17+1578898.85+14836186.66+1580447389.76+36604.32+27566441.82</f>
        <v>3125409290.9500003</v>
      </c>
      <c r="D31" s="8"/>
    </row>
    <row r="32" spans="2:7" x14ac:dyDescent="0.2">
      <c r="B32" s="7" t="s">
        <v>19</v>
      </c>
      <c r="C32" s="8">
        <f>11647065.98+258009.53</f>
        <v>11905075.51</v>
      </c>
      <c r="D32" s="8"/>
    </row>
    <row r="33" spans="2:5" x14ac:dyDescent="0.2">
      <c r="B33" s="5" t="s">
        <v>20</v>
      </c>
      <c r="C33" s="10">
        <f>SUM(C31:C32)</f>
        <v>3137314366.4600005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3137912227.6000004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30811957286.349998</v>
      </c>
      <c r="D43" s="8"/>
      <c r="E43" s="13"/>
    </row>
    <row r="44" spans="2:5" x14ac:dyDescent="0.2">
      <c r="B44" s="7" t="s">
        <v>28</v>
      </c>
      <c r="C44" s="13">
        <v>6740564279.3699999</v>
      </c>
      <c r="D44" s="8"/>
      <c r="E44" s="9"/>
    </row>
    <row r="45" spans="2:5" s="20" customFormat="1" x14ac:dyDescent="0.2">
      <c r="B45" s="5" t="s">
        <v>29</v>
      </c>
      <c r="C45" s="17">
        <f>SUM(C42:C44)</f>
        <v>42562454935.720001</v>
      </c>
      <c r="D45" s="18"/>
      <c r="E45" s="19"/>
    </row>
    <row r="46" spans="2:5" x14ac:dyDescent="0.2">
      <c r="B46" s="7" t="s">
        <v>30</v>
      </c>
      <c r="C46" s="8">
        <v>7229408505.8199997</v>
      </c>
      <c r="D46" s="8"/>
      <c r="E46" s="9"/>
    </row>
    <row r="47" spans="2:5" ht="13.5" thickBot="1" x14ac:dyDescent="0.25">
      <c r="B47" s="5" t="s">
        <v>31</v>
      </c>
      <c r="C47" s="21">
        <f>+C45+C39+C46</f>
        <v>52929775669.139999</v>
      </c>
      <c r="D47" s="18"/>
    </row>
    <row r="48" spans="2:5" ht="13.5" thickTop="1" x14ac:dyDescent="0.2">
      <c r="C48" s="22"/>
    </row>
    <row r="49" spans="2:5" x14ac:dyDescent="0.2">
      <c r="C49" s="23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4" t="s">
        <v>32</v>
      </c>
      <c r="C52" s="29" t="s">
        <v>32</v>
      </c>
      <c r="D52" s="29"/>
    </row>
    <row r="53" spans="2:5" x14ac:dyDescent="0.2">
      <c r="B53" s="24" t="s">
        <v>33</v>
      </c>
      <c r="C53" s="26" t="s">
        <v>34</v>
      </c>
      <c r="D53" s="26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72E88516A7984CBB63BE5581BB9DE9" ma:contentTypeVersion="17" ma:contentTypeDescription="Crear nuevo documento." ma:contentTypeScope="" ma:versionID="55b3fbfb27779257947af2c73988f3d0">
  <xsd:schema xmlns:xsd="http://www.w3.org/2001/XMLSchema" xmlns:xs="http://www.w3.org/2001/XMLSchema" xmlns:p="http://schemas.microsoft.com/office/2006/metadata/properties" xmlns:ns3="98fb6a67-f99d-468f-af0c-40ceaaf32ef3" xmlns:ns4="65b6f956-d5c3-4718-a6b1-d8c1eb7de4b5" targetNamespace="http://schemas.microsoft.com/office/2006/metadata/properties" ma:root="true" ma:fieldsID="a02f6816a406a07dd775952c6420a431" ns3:_="" ns4:_="">
    <xsd:import namespace="98fb6a67-f99d-468f-af0c-40ceaaf32ef3"/>
    <xsd:import namespace="65b6f956-d5c3-4718-a6b1-d8c1eb7de4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b6a67-f99d-468f-af0c-40ceaaf32e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6f956-d5c3-4718-a6b1-d8c1eb7de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fb6a67-f99d-468f-af0c-40ceaaf32e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38F260-A8D2-45C7-85CA-C49827BE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b6a67-f99d-468f-af0c-40ceaaf32ef3"/>
    <ds:schemaRef ds:uri="65b6f956-d5c3-4718-a6b1-d8c1eb7de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648058-1ECD-4588-819F-1C3C3064706C}">
  <ds:schemaRefs>
    <ds:schemaRef ds:uri="http://purl.org/dc/terms/"/>
    <ds:schemaRef ds:uri="http://schemas.microsoft.com/office/infopath/2007/PartnerControls"/>
    <ds:schemaRef ds:uri="98fb6a67-f99d-468f-af0c-40ceaaf32ef3"/>
    <ds:schemaRef ds:uri="65b6f956-d5c3-4718-a6b1-d8c1eb7de4b5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7E4D2B-1F09-499A-8C5D-BB29AC69B2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agosto 2024</vt:lpstr>
      <vt:lpstr>'Balance General agosto 2024'!Área_de_impresión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>Yonuery De La Cruz Espinosa</cp:lastModifiedBy>
  <cp:revision/>
  <dcterms:created xsi:type="dcterms:W3CDTF">2015-06-05T18:17:20Z</dcterms:created>
  <dcterms:modified xsi:type="dcterms:W3CDTF">2024-09-09T15:57:55Z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0x010100A472E88516A7984CBB63BE5581BB9DE9</vt:lpwstr>
  </property>
</Properties>
</file>