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DRIVER CANON/FINANZAS/"/>
    </mc:Choice>
  </mc:AlternateContent>
  <xr:revisionPtr revIDLastSave="1" documentId="8_{9E7E9367-B3C5-4FF2-980A-8632D5B5093E}" xr6:coauthVersionLast="47" xr6:coauthVersionMax="47" xr10:uidLastSave="{9CF5707A-01E1-4F36-A82A-F861D94E25D2}"/>
  <bookViews>
    <workbookView xWindow="-120" yWindow="-120" windowWidth="29040" windowHeight="15840" xr2:uid="{00000000-000D-0000-FFFF-FFFF00000000}"/>
  </bookViews>
  <sheets>
    <sheet name="Balance General octubre 2024" sheetId="2" r:id="rId1"/>
  </sheets>
  <definedNames>
    <definedName name="_xlnm.Print_Area" localSheetId="0">'Balance General octubre 2024'!$B$2:$D$55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9" i="2"/>
  <c r="C47" i="2" s="1"/>
  <c r="C37" i="2"/>
  <c r="C33" i="2"/>
  <c r="C32" i="2"/>
  <c r="C31" i="2"/>
  <c r="C24" i="2"/>
  <c r="C26" i="2" s="1"/>
  <c r="C16" i="2"/>
  <c r="C20" i="2" s="1"/>
  <c r="C28" i="2" s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<sst xmlns="http://schemas.openxmlformats.org/spreadsheetml/2006/main" count="36" uniqueCount="35">
  <si>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</si>
  <si>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octubre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</si>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</sst>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4B66D26F-E920-4184-B44E-0D114E46364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D23185-487F-4EB5-8C8A-C5CC203410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1DC5-F57D-4EE6-9186-F7BB6F0167E1}">
  <sheetPr>
    <pageSetUpPr fitToPage="1"/>
  </sheetPr>
  <dimension ref="B2:G55"/>
  <sheetViews>
    <sheetView showGridLines="0" tabSelected="1" topLeftCell="A13" zoomScaleNormal="100" workbookViewId="0">
      <selection activeCell="J39" sqref="J37:J39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1978466343.0699999</v>
      </c>
      <c r="D15" s="8"/>
      <c r="E15" s="9"/>
    </row>
    <row r="16" spans="2:5" x14ac:dyDescent="0.2">
      <c r="B16" s="7" t="s">
        <v>6</v>
      </c>
      <c r="C16" s="8">
        <f>22391170680.92+167470935.76</f>
        <v>22558641616.679996</v>
      </c>
      <c r="D16" s="8"/>
      <c r="E16" s="9"/>
    </row>
    <row r="17" spans="2:7" x14ac:dyDescent="0.2">
      <c r="B17" s="7" t="s">
        <v>7</v>
      </c>
      <c r="C17" s="8">
        <v>3698766.35</v>
      </c>
      <c r="D17" s="8"/>
    </row>
    <row r="18" spans="2:7" x14ac:dyDescent="0.2">
      <c r="B18" s="7" t="s">
        <v>8</v>
      </c>
      <c r="C18" s="8">
        <v>42557776.630000003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24583364602.729996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32462715373.040001</v>
      </c>
      <c r="D23" s="13"/>
      <c r="E23" s="9"/>
    </row>
    <row r="24" spans="2:7" x14ac:dyDescent="0.2">
      <c r="B24" s="7" t="s">
        <v>13</v>
      </c>
      <c r="C24" s="8">
        <f>245321751.881-8340533.23</f>
        <v>236981218.65100002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32701033295.281002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57284397898.011002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56291299.57+5000000+1672584872.76+1578898.85+18210651.89+1655204472.4+36604.32+26000573.06</f>
        <v>3434907372.8500004</v>
      </c>
      <c r="D31" s="8"/>
    </row>
    <row r="32" spans="2:7" x14ac:dyDescent="0.2">
      <c r="B32" s="7" t="s">
        <v>19</v>
      </c>
      <c r="C32" s="8">
        <f>258009.53+11526328.68</f>
        <v>11784338.209999999</v>
      </c>
      <c r="D32" s="8"/>
    </row>
    <row r="33" spans="2:5" x14ac:dyDescent="0.2">
      <c r="B33" s="5" t="s">
        <v>20</v>
      </c>
      <c r="C33" s="10">
        <f>SUM(C31:C32)</f>
        <v>3446691711.0600004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3447289572.2000003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30813120634.330002</v>
      </c>
      <c r="D43" s="8"/>
      <c r="E43" s="13"/>
    </row>
    <row r="44" spans="2:5" x14ac:dyDescent="0.2">
      <c r="B44" s="7" t="s">
        <v>28</v>
      </c>
      <c r="C44" s="13">
        <v>7002371989.8199997</v>
      </c>
      <c r="D44" s="8"/>
      <c r="E44" s="9"/>
    </row>
    <row r="45" spans="2:5" s="20" customFormat="1" x14ac:dyDescent="0.2">
      <c r="B45" s="5" t="s">
        <v>29</v>
      </c>
      <c r="C45" s="17">
        <f>SUM(C42:C44)</f>
        <v>42825425994.150002</v>
      </c>
      <c r="D45" s="18"/>
      <c r="E45" s="19"/>
    </row>
    <row r="46" spans="2:5" x14ac:dyDescent="0.2">
      <c r="B46" s="7" t="s">
        <v>30</v>
      </c>
      <c r="C46" s="8">
        <v>11011682331.66</v>
      </c>
      <c r="D46" s="8"/>
      <c r="E46" s="9"/>
    </row>
    <row r="47" spans="2:5" ht="13.5" thickBot="1" x14ac:dyDescent="0.25">
      <c r="B47" s="5" t="s">
        <v>31</v>
      </c>
      <c r="C47" s="21">
        <f>+C45+C39+C46</f>
        <v>57284397898.009995</v>
      </c>
      <c r="D47" s="18"/>
    </row>
    <row r="48" spans="2:5" ht="13.5" thickTop="1" x14ac:dyDescent="0.2">
      <c r="C48" s="22"/>
    </row>
    <row r="49" spans="2:5" x14ac:dyDescent="0.2">
      <c r="C49" s="23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octubre 2024</vt:lpstr>
      <vt:lpstr>'Balance General 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dcterms:created xsi:type="dcterms:W3CDTF">2015-06-05T18:17:20Z</dcterms:created>
  <dcterms:modified xsi:type="dcterms:W3CDTF">2024-11-11T17:52:29Z</dcterms:modified>
</cp:coreProperties>
</file>