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Apps/11-08-2025/Portal Transparencia Agosto 2025/"/>
    </mc:Choice>
  </mc:AlternateContent>
  <xr:revisionPtr revIDLastSave="11" documentId="13_ncr:1_{7DB112E0-342F-4193-8E50-CCF6D986CCCE}" xr6:coauthVersionLast="47" xr6:coauthVersionMax="47" xr10:uidLastSave="{419255BF-C849-40B0-A31B-EBF2E74E7818}"/>
  <bookViews>
    <workbookView xWindow="-120" yWindow="-120" windowWidth="29040" windowHeight="15720" firstSheet="1" activeTab="1" xr2:uid="{24710EAC-277E-4452-B0E4-F25847007C2B}"/>
  </bookViews>
  <sheets>
    <sheet name="Contratados" sheetId="1" state="hidden" r:id="rId1"/>
    <sheet name="Nómina contratados agosto 2025" sheetId="59" r:id="rId2"/>
  </sheets>
  <definedNames>
    <definedName name="_xlnm._FilterDatabase" localSheetId="1" hidden="1">'Nómina contratados agosto 2025'!$A$1:$R$215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1" i="59" l="1"/>
  <c r="I261" i="59"/>
  <c r="J261" i="59"/>
  <c r="K261" i="59"/>
  <c r="L261" i="59"/>
  <c r="M261" i="59"/>
  <c r="N261" i="59"/>
  <c r="G261" i="59"/>
  <c r="O218" i="59"/>
  <c r="P218" i="59" s="1"/>
  <c r="O219" i="59"/>
  <c r="P219" i="59" s="1"/>
  <c r="O220" i="59"/>
  <c r="P220" i="59" s="1"/>
  <c r="O221" i="59"/>
  <c r="P221" i="59" s="1"/>
  <c r="O222" i="59"/>
  <c r="P222" i="59" s="1"/>
  <c r="O223" i="59"/>
  <c r="P223" i="59" s="1"/>
  <c r="O224" i="59"/>
  <c r="P224" i="59" s="1"/>
  <c r="O225" i="59"/>
  <c r="P225" i="59" s="1"/>
  <c r="O226" i="59"/>
  <c r="P226" i="59" s="1"/>
  <c r="O227" i="59"/>
  <c r="P227" i="59" s="1"/>
  <c r="O228" i="59"/>
  <c r="P228" i="59" s="1"/>
  <c r="O229" i="59"/>
  <c r="P229" i="59" s="1"/>
  <c r="O230" i="59"/>
  <c r="P230" i="59" s="1"/>
  <c r="O231" i="59"/>
  <c r="P231" i="59" s="1"/>
  <c r="O232" i="59"/>
  <c r="P232" i="59" s="1"/>
  <c r="O233" i="59"/>
  <c r="P233" i="59" s="1"/>
  <c r="O234" i="59"/>
  <c r="P234" i="59" s="1"/>
  <c r="O235" i="59"/>
  <c r="P235" i="59" s="1"/>
  <c r="O236" i="59"/>
  <c r="P236" i="59" s="1"/>
  <c r="O237" i="59"/>
  <c r="P237" i="59" s="1"/>
  <c r="O238" i="59"/>
  <c r="P238" i="59" s="1"/>
  <c r="O239" i="59"/>
  <c r="P239" i="59" s="1"/>
  <c r="O240" i="59"/>
  <c r="P240" i="59" s="1"/>
  <c r="O241" i="59"/>
  <c r="P241" i="59" s="1"/>
  <c r="O242" i="59"/>
  <c r="P242" i="59" s="1"/>
  <c r="O243" i="59"/>
  <c r="P243" i="59" s="1"/>
  <c r="O244" i="59"/>
  <c r="P244" i="59" s="1"/>
  <c r="O245" i="59"/>
  <c r="P245" i="59" s="1"/>
  <c r="O246" i="59"/>
  <c r="P246" i="59" s="1"/>
  <c r="O247" i="59"/>
  <c r="P247" i="59" s="1"/>
  <c r="O248" i="59"/>
  <c r="P248" i="59" s="1"/>
  <c r="O249" i="59"/>
  <c r="P249" i="59" s="1"/>
  <c r="O250" i="59"/>
  <c r="P250" i="59" s="1"/>
  <c r="O251" i="59"/>
  <c r="P251" i="59" s="1"/>
  <c r="O252" i="59"/>
  <c r="P252" i="59" s="1"/>
  <c r="O253" i="59"/>
  <c r="P253" i="59" s="1"/>
  <c r="O254" i="59"/>
  <c r="P254" i="59" s="1"/>
  <c r="O255" i="59"/>
  <c r="P255" i="59" s="1"/>
  <c r="O256" i="59"/>
  <c r="P256" i="59" s="1"/>
  <c r="O257" i="59"/>
  <c r="P257" i="59" s="1"/>
  <c r="O258" i="59"/>
  <c r="P258" i="59" s="1"/>
  <c r="O259" i="59"/>
  <c r="P259" i="59" s="1"/>
  <c r="O260" i="59"/>
  <c r="P260" i="59" s="1"/>
  <c r="O217" i="59"/>
  <c r="P217" i="59" s="1"/>
  <c r="O194" i="59"/>
  <c r="P194" i="59" s="1"/>
  <c r="O195" i="59"/>
  <c r="P195" i="59" s="1"/>
  <c r="O196" i="59"/>
  <c r="P196" i="59" s="1"/>
  <c r="O197" i="59"/>
  <c r="P197" i="59" s="1"/>
  <c r="O198" i="59"/>
  <c r="P198" i="59" s="1"/>
  <c r="O199" i="59"/>
  <c r="P199" i="59" s="1"/>
  <c r="O200" i="59"/>
  <c r="P200" i="59" s="1"/>
  <c r="O201" i="59"/>
  <c r="P201" i="59" s="1"/>
  <c r="O202" i="59"/>
  <c r="P202" i="59" s="1"/>
  <c r="O203" i="59"/>
  <c r="P203" i="59" s="1"/>
  <c r="O204" i="59"/>
  <c r="P204" i="59" s="1"/>
  <c r="O205" i="59"/>
  <c r="P205" i="59" s="1"/>
  <c r="O206" i="59"/>
  <c r="P206" i="59" s="1"/>
  <c r="O207" i="59"/>
  <c r="P207" i="59" s="1"/>
  <c r="O193" i="59"/>
  <c r="P193" i="59" s="1"/>
  <c r="P261" i="59" l="1"/>
  <c r="O261" i="59"/>
  <c r="H243" i="1"/>
  <c r="I243" i="1"/>
  <c r="J243" i="1"/>
  <c r="K243" i="1"/>
  <c r="L243" i="1"/>
  <c r="M243" i="1"/>
  <c r="N243" i="1"/>
  <c r="G243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P191" i="1" s="1"/>
  <c r="O192" i="1"/>
  <c r="P192" i="1" s="1"/>
  <c r="O193" i="1"/>
  <c r="O194" i="1"/>
  <c r="P194" i="1" s="1"/>
  <c r="O195" i="1"/>
  <c r="P195" i="1" s="1"/>
  <c r="O196" i="1"/>
  <c r="P196" i="1" s="1"/>
  <c r="O197" i="1"/>
  <c r="P197" i="1" s="1"/>
  <c r="O198" i="1"/>
  <c r="P198" i="1" s="1"/>
  <c r="O199" i="1"/>
  <c r="P199" i="1" s="1"/>
  <c r="O200" i="1"/>
  <c r="P200" i="1" s="1"/>
  <c r="O201" i="1"/>
  <c r="P201" i="1" s="1"/>
  <c r="O202" i="1"/>
  <c r="O203" i="1"/>
  <c r="P203" i="1" s="1"/>
  <c r="O204" i="1"/>
  <c r="P204" i="1" s="1"/>
  <c r="O205" i="1"/>
  <c r="O206" i="1"/>
  <c r="P206" i="1" s="1"/>
  <c r="O207" i="1"/>
  <c r="P207" i="1" s="1"/>
  <c r="O208" i="1"/>
  <c r="P208" i="1" s="1"/>
  <c r="O209" i="1"/>
  <c r="P209" i="1" s="1"/>
  <c r="O210" i="1"/>
  <c r="P210" i="1" s="1"/>
  <c r="O211" i="1"/>
  <c r="P211" i="1" s="1"/>
  <c r="O212" i="1"/>
  <c r="P212" i="1" s="1"/>
  <c r="O213" i="1"/>
  <c r="O214" i="1"/>
  <c r="O215" i="1"/>
  <c r="O216" i="1"/>
  <c r="P216" i="1" s="1"/>
  <c r="O217" i="1"/>
  <c r="O218" i="1"/>
  <c r="P218" i="1" s="1"/>
  <c r="O219" i="1"/>
  <c r="P219" i="1" s="1"/>
  <c r="O220" i="1"/>
  <c r="P220" i="1" s="1"/>
  <c r="O221" i="1"/>
  <c r="P221" i="1" s="1"/>
  <c r="O222" i="1"/>
  <c r="P222" i="1" s="1"/>
  <c r="O223" i="1"/>
  <c r="P223" i="1" s="1"/>
  <c r="O224" i="1"/>
  <c r="P224" i="1" s="1"/>
  <c r="O225" i="1"/>
  <c r="P225" i="1" s="1"/>
  <c r="O226" i="1"/>
  <c r="P226" i="1" s="1"/>
  <c r="O227" i="1"/>
  <c r="O228" i="1"/>
  <c r="P228" i="1" s="1"/>
  <c r="O229" i="1"/>
  <c r="P229" i="1" s="1"/>
  <c r="O230" i="1"/>
  <c r="P230" i="1" s="1"/>
  <c r="O231" i="1"/>
  <c r="P231" i="1" s="1"/>
  <c r="O232" i="1"/>
  <c r="P232" i="1" s="1"/>
  <c r="O233" i="1"/>
  <c r="P233" i="1" s="1"/>
  <c r="O234" i="1"/>
  <c r="P234" i="1" s="1"/>
  <c r="O235" i="1"/>
  <c r="P235" i="1" s="1"/>
  <c r="O236" i="1"/>
  <c r="P236" i="1" s="1"/>
  <c r="O237" i="1"/>
  <c r="P237" i="1" s="1"/>
  <c r="O238" i="1"/>
  <c r="O239" i="1"/>
  <c r="P239" i="1" s="1"/>
  <c r="O240" i="1"/>
  <c r="P240" i="1" s="1"/>
  <c r="O241" i="1"/>
  <c r="P241" i="1" s="1"/>
  <c r="O242" i="1"/>
  <c r="P242" i="1" s="1"/>
  <c r="P202" i="1"/>
  <c r="P205" i="1"/>
  <c r="P213" i="1"/>
  <c r="P214" i="1"/>
  <c r="P215" i="1"/>
  <c r="P217" i="1"/>
  <c r="P227" i="1"/>
  <c r="P238" i="1"/>
  <c r="P193" i="1"/>
  <c r="O243" i="1" l="1"/>
  <c r="P243" i="1"/>
</calcChain>
</file>

<file path=xl/sharedStrings.xml><?xml version="1.0" encoding="utf-8"?>
<sst xmlns="http://schemas.openxmlformats.org/spreadsheetml/2006/main" count="2521" uniqueCount="383">
  <si>
    <t>Ministerio de la Vivienda Habitat y Edificaciones (MIVHED)</t>
  </si>
  <si>
    <t>Reporte de Nómina Definitiva</t>
  </si>
  <si>
    <t>Puesto</t>
  </si>
  <si>
    <t>Departamento o Direccion</t>
  </si>
  <si>
    <t>Estatus</t>
  </si>
  <si>
    <t>Fecha de Inicio</t>
  </si>
  <si>
    <t>Fecha de Termino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</si>
  <si>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</si>
  <si>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</si>
  <si>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</si>
  <si>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</si>
  <si>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</si>
  <si>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</si>
  <si>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</si>
  <si>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</si>
  <si>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</si>
  <si>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</si>
  <si>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ABDIEL REYNALDO GALVEZ PRIMAVERA</t>
  </si>
  <si>
    <t>INGENIERO SUPERVISOR</t>
  </si>
  <si>
    <t>MASCULINO</t>
  </si>
  <si>
    <t>FEMENINO</t>
  </si>
  <si>
    <t>ALCENIO ALCINA SANTANA</t>
  </si>
  <si>
    <t>PINTOR</t>
  </si>
  <si>
    <t>ANA GABRIELA PEREZ LANTIGUA</t>
  </si>
  <si>
    <t>INGENIERO/SUPERVISOR</t>
  </si>
  <si>
    <t>ANABEL HERRERA CONTRERAS</t>
  </si>
  <si>
    <t>ANGELO FRANCISCO SALVUCCI</t>
  </si>
  <si>
    <t>ALBANIL</t>
  </si>
  <si>
    <t>ANIBAL CAMACHO ARIAS</t>
  </si>
  <si>
    <t>ARIEL FELIPE GARCIA CEBALLOS</t>
  </si>
  <si>
    <t>ARNALDO JOSE VARGAS SANCHEZ</t>
  </si>
  <si>
    <t>AWILDA EMILIA ISAAC RODRIGUEZ</t>
  </si>
  <si>
    <t>BERNARDO ROMAN CASTILLO</t>
  </si>
  <si>
    <t>BRAULIO ALEXANDER MANZANILLO JIMENEZ</t>
  </si>
  <si>
    <t>CARLOS JOEL BAEZ CANALDA</t>
  </si>
  <si>
    <t>ENCARGADO DE PROYECTO</t>
  </si>
  <si>
    <t>CESAR ALEJANDRO BATISTA MERCADO</t>
  </si>
  <si>
    <t>CESAR ALFONSO GARCIA ROMANO</t>
  </si>
  <si>
    <t>CESAR WASCAR CASTILLO ORTIZ</t>
  </si>
  <si>
    <t>CLAUDIO SALAS</t>
  </si>
  <si>
    <t>AYUDANTE DE OBRA</t>
  </si>
  <si>
    <t>CRISTIAN FABIAN MALDONADO DIAZ</t>
  </si>
  <si>
    <t>DANIEL EDUARDO TRINIDAD MATOS</t>
  </si>
  <si>
    <t>DANIELA PEREZ FELIZ</t>
  </si>
  <si>
    <t>DAYSI ROSMERYS MEJIA BONILLA</t>
  </si>
  <si>
    <t>DIEGO JOSE GARCIA ABREU</t>
  </si>
  <si>
    <t>COORDINADOR JURIDICA</t>
  </si>
  <si>
    <t>EDWARD BATISTA VILLANUEVA</t>
  </si>
  <si>
    <t>EDWIN ALCIDES SANCHEZ SANCHEZ</t>
  </si>
  <si>
    <t>ELIAS FELIZ PEREZ</t>
  </si>
  <si>
    <t>EMELYN JOSE MEDINA</t>
  </si>
  <si>
    <t>ESMELIN GONZALEZ CUEVAS</t>
  </si>
  <si>
    <t>ESTHER ANTONIA MONTERO ABREU</t>
  </si>
  <si>
    <t>EURYS EMMANUEL PANIAGUA CASTILLO</t>
  </si>
  <si>
    <t>FEDERICO SUERO DE LA ROSA</t>
  </si>
  <si>
    <t>PLOMERO</t>
  </si>
  <si>
    <t>FELIPE DE JESUS GOMEZ</t>
  </si>
  <si>
    <t>FRANCISCO ANTIGUA CACERES</t>
  </si>
  <si>
    <t>FRANCISCO DE LEON DE LEON</t>
  </si>
  <si>
    <t>FRANCISCO DE LEON MATEO</t>
  </si>
  <si>
    <t>FRANCISCO DE OLEO</t>
  </si>
  <si>
    <t>FRANCISCO JAVIER ALMANZAR TEJADA</t>
  </si>
  <si>
    <t>GILBERT JOSE GONZALEZ ORTIZ</t>
  </si>
  <si>
    <t>GLORIA ALTAGRACIA RAMIREZ VILLEGA</t>
  </si>
  <si>
    <t>GONZALES AMADOR ZABALA</t>
  </si>
  <si>
    <t>HECTOR DE LEON PIRON</t>
  </si>
  <si>
    <t>HECTOR MERCEDES MOREL</t>
  </si>
  <si>
    <t>HYPATIA PENELOPE GUZMAN DE JESUS</t>
  </si>
  <si>
    <t>ISAURI POLANCO</t>
  </si>
  <si>
    <t>JANIRA SONEIRY BAUTISTA DE JESUS</t>
  </si>
  <si>
    <t>JAWAL LUIS PEREZ FLORENTINO</t>
  </si>
  <si>
    <t>JESUS ALBERTO GERMAN</t>
  </si>
  <si>
    <t>JESUS ALBERTO HERNANDEZ HUBIERES</t>
  </si>
  <si>
    <t>JONATHAN ROSARIO MORALES</t>
  </si>
  <si>
    <t>JORGE ADONI LUCIANO PAZ</t>
  </si>
  <si>
    <t>JOSE ALBERTO MERCEDES PAYANO</t>
  </si>
  <si>
    <t>JOSE ALEXANDER REYES DE LA CRUZ</t>
  </si>
  <si>
    <t>JOSE AMADO MERCADO GONZALEZ</t>
  </si>
  <si>
    <t>JOSE ANTONIO POLANCO LAZALA</t>
  </si>
  <si>
    <t>JOSE ANTONIO UREÑA CASTILLO</t>
  </si>
  <si>
    <t>JOSE DEL CARMEN GONZALEZ ABREU</t>
  </si>
  <si>
    <t>JOSE JAVIER CAMINERO BAUTISTA</t>
  </si>
  <si>
    <t>JOSE JOAQUIN RODRIGUEZ ORTEGA</t>
  </si>
  <si>
    <t>JOSE MANUEL CORNIEL ROSARIO</t>
  </si>
  <si>
    <t>JOSE MIGUEL ENRIQUE CRISOSTOMO</t>
  </si>
  <si>
    <t>JOSUE GERARDO PASIAN VALDEZ</t>
  </si>
  <si>
    <t>JUAN ALFREDO GARCIA FERNANDEZ</t>
  </si>
  <si>
    <t>JUAN CONCEPCION ZALAZAR</t>
  </si>
  <si>
    <t>JUAN LUIS MARTINEZ REYES</t>
  </si>
  <si>
    <t>JUAN LUIS PASCAL GUZMAN</t>
  </si>
  <si>
    <t>JUAN MARCELINO DE JESUS GUEVARA</t>
  </si>
  <si>
    <t>JUAN SAMUEL RODRIGUEZ SORIANO</t>
  </si>
  <si>
    <t>JUAN SANCHEZ GIL</t>
  </si>
  <si>
    <t>KARINA ANTONIA FIGUEREO MONSERRATE</t>
  </si>
  <si>
    <t>KATIUSKA CARELA CAMPUSANO</t>
  </si>
  <si>
    <t>KELVIN  DE JESUS DE LA PAZ NUNEZ</t>
  </si>
  <si>
    <t>KELVIN JESUS MATEO REYES</t>
  </si>
  <si>
    <t>KENLYS EIBANOKYS LIRIANO BELTRE</t>
  </si>
  <si>
    <t>LEONALDO OSORIA PAYANO</t>
  </si>
  <si>
    <t>LEONIDAS DIAZ GARCIA</t>
  </si>
  <si>
    <t>CARPINTERO</t>
  </si>
  <si>
    <t>LIBBIS RAPOZO SANTOS</t>
  </si>
  <si>
    <t>SUPERVISOR DE OBRA</t>
  </si>
  <si>
    <t>LLUBERQUI MERCEDES FIGUEREO DOTEL</t>
  </si>
  <si>
    <t>LUIS ALBERTO MATOS ESPINAL</t>
  </si>
  <si>
    <t>LUIS ANDRES MONTILLA BERROA</t>
  </si>
  <si>
    <t>LUIS ENRIQUE ACOSTA JAVIER</t>
  </si>
  <si>
    <t>LUIS RAMON GARZON VARGAS</t>
  </si>
  <si>
    <t>MARCOS FRANCISCO VASQUEZ FERMIN</t>
  </si>
  <si>
    <t>MARGARITA CECILIA GOMEZ TEJADA</t>
  </si>
  <si>
    <t>MARIJHULY NOLASCO MONTAÑO</t>
  </si>
  <si>
    <t>MARINELY LEONIDES ARROYO SANTOS</t>
  </si>
  <si>
    <t>MARINO OSVALDO VILLANUEVA PLA</t>
  </si>
  <si>
    <t>MARTIN RAUL BALDERA SANTOS</t>
  </si>
  <si>
    <t>MELQUIADES PEREZ FELIZ</t>
  </si>
  <si>
    <t>MILITZA JOSEFINA MADERA DURAN</t>
  </si>
  <si>
    <t>MILVIA YOLANDINA ALCANTARA SANTANA</t>
  </si>
  <si>
    <t>SUPERVISORA DE PROYECTO</t>
  </si>
  <si>
    <t>MIOSOTI MARIA GARCIA VASQUEZ</t>
  </si>
  <si>
    <t>NATANAEL AURELIO GUZMAN CRUZ</t>
  </si>
  <si>
    <t>NATANAEL CACERES FLORENTINO</t>
  </si>
  <si>
    <t>NATANAEL SEGURA TESE</t>
  </si>
  <si>
    <t>NOEL AMAURY FABIAN ROSARIO</t>
  </si>
  <si>
    <t>NORMANDO MANUEL CALCADO MERCEDES</t>
  </si>
  <si>
    <t>OCTAVIO FELIX DE LA CRUZ MEDINA</t>
  </si>
  <si>
    <t>ORQUIDEA BEATRIZ ABREU DIAZ</t>
  </si>
  <si>
    <t>OSIRIS MARINO ROMERO CASTRO</t>
  </si>
  <si>
    <t>PAUL ARTURO GEORGE DE LOS SANTOS</t>
  </si>
  <si>
    <t>PROSPERO MANUEL CASTRO</t>
  </si>
  <si>
    <t>RADELKI REYES GARCIA</t>
  </si>
  <si>
    <t>RAFAEL ANTONIO MATOS PEREZ</t>
  </si>
  <si>
    <t>RAMON ANTONIO FERNANDEZ ABREU</t>
  </si>
  <si>
    <t>RAMON HILARIO PERALTA FERMIN</t>
  </si>
  <si>
    <t>RANDY EDUARDO VALDEZ JIMENEZ</t>
  </si>
  <si>
    <t>ROBER BIENVENIDO MATOS SANCHEZ</t>
  </si>
  <si>
    <t>ROBINSON JOSE MADERA GOMEZ</t>
  </si>
  <si>
    <t>ROMAN ALBERTO LUNA MEJIA</t>
  </si>
  <si>
    <t>ROMEN DANIEL ARIAS BAEZ</t>
  </si>
  <si>
    <t>CHOFER I</t>
  </si>
  <si>
    <t>RUBEN DARIO NICOLAS CASTILLO MAYOL</t>
  </si>
  <si>
    <t>SAMIR ANTONIO DE LA CRUZ HERRERA</t>
  </si>
  <si>
    <t>SANDY ERNESTO MONTERO VIDAL</t>
  </si>
  <si>
    <t>SANDY MORLA</t>
  </si>
  <si>
    <t>SAUDY ANTONIO COMAS NAVARRO</t>
  </si>
  <si>
    <t>STEPHANI RODRIGUEZ JIMENEZ</t>
  </si>
  <si>
    <t>VLADIMIR EMIL BERAS SEGURA</t>
  </si>
  <si>
    <t>WANDER DIONELIS MELO</t>
  </si>
  <si>
    <t>WILKIN ASCANIO TERRERO FERNANDEZ</t>
  </si>
  <si>
    <t>WILKIN BIENVENIDO HERNANDEZ PIMENTEL</t>
  </si>
  <si>
    <t>YADIRA LISBEL BATISTA MONTILLA</t>
  </si>
  <si>
    <t>YANIRKYS MONTERO FELIZ</t>
  </si>
  <si>
    <t>YONATAN NELSON UREÑA TAPIA</t>
  </si>
  <si>
    <t>YORDAN RAMIREZ</t>
  </si>
  <si>
    <t>YORYI HERNAN MESA DE LA ROSA</t>
  </si>
  <si>
    <t>YOSAIRY ESTHER POLANCO</t>
  </si>
  <si>
    <t>YOSAYRA DE PEÑA CEDENO</t>
  </si>
  <si>
    <t>YULEISIS SANTANA PEREZ</t>
  </si>
  <si>
    <t>YUNIOR HERIBERTO TAVERA TAVAREZ</t>
  </si>
  <si>
    <t>ANTONIO ISMAEL BALDERA RODRIGUEZ</t>
  </si>
  <si>
    <t>GESTOR DE PROYECTOS</t>
  </si>
  <si>
    <t>JONATHAN RODRIGUEZ ENCARNACION</t>
  </si>
  <si>
    <t>COORDINADOR JURIDICO</t>
  </si>
  <si>
    <t>JOSE ALFREDO MOREL MARTINEZ</t>
  </si>
  <si>
    <t>ESPECIALISTA EN GESTION DE PRO</t>
  </si>
  <si>
    <t>LEONARDO SANTIAGO ROSADO DIAZ</t>
  </si>
  <si>
    <t>LISA MARIE CAMPOS MENDEZ</t>
  </si>
  <si>
    <t>LUIS ALBERTO FELIX ZORRILLA</t>
  </si>
  <si>
    <t>RAFAEL MANUEL CASTILLO REYNA</t>
  </si>
  <si>
    <t>ADMINISTRADOR BASE DE DATOS</t>
  </si>
  <si>
    <t>ABEL AMALIO OLMOS GERMAN</t>
  </si>
  <si>
    <t>ALCIDES MISAEL BRITO DURAN</t>
  </si>
  <si>
    <t>CANDIDA AMELIA ALMANZAR PEÑA</t>
  </si>
  <si>
    <t>CESAR FEDERICO LARANCUENT NUÑEZ</t>
  </si>
  <si>
    <t>FRANCISCO ABIGAIL SENA SENA</t>
  </si>
  <si>
    <t>FRANKLIN RAFAEL ROSARIO ROSARIO</t>
  </si>
  <si>
    <t>HENDERSON GARCIA CALCAÑO</t>
  </si>
  <si>
    <t>IMER ULISES RAMIREZ DIAZ</t>
  </si>
  <si>
    <t>JESUS JAVIER</t>
  </si>
  <si>
    <t>KARLA FRANCHESKA MEDINA GONZALEZ</t>
  </si>
  <si>
    <t>LISBETH MARTINA CABRAL PEREZ</t>
  </si>
  <si>
    <t>LUIS EDUARDO REYNOSO ROSARIO</t>
  </si>
  <si>
    <t>MIGUEL ANTONIO ORTIZ DE LEON</t>
  </si>
  <si>
    <t>MILAGROS ROSSE PEÑA MATOS</t>
  </si>
  <si>
    <t>WASCAR JARMER MEDINA GARCIA</t>
  </si>
  <si>
    <t>WILLIAN DARIO FELIZ MATOS</t>
  </si>
  <si>
    <t>ALFREDO LUIS TORRES VELASQUEZ</t>
  </si>
  <si>
    <t>CESAR ANTONIO RAMIREZ CORDONES</t>
  </si>
  <si>
    <t>FABIEN ALAIN NOEL DE LENGAIGNE DU CH</t>
  </si>
  <si>
    <t>JOEL IRISARIS PAULINO CASTELLANOS</t>
  </si>
  <si>
    <t>JOHNATHAN MIQUEO ARACENA</t>
  </si>
  <si>
    <t>JONATHAN MENDEZ CROUSET</t>
  </si>
  <si>
    <t>JOSE ENRIQUE LOIS MALKUN</t>
  </si>
  <si>
    <t>LUIS ELIAS PEREZ MINIÑO</t>
  </si>
  <si>
    <t>MARLENE ALEXANDRA SANCHEZ BENCOSME</t>
  </si>
  <si>
    <t>SAMUEL MOQUETE DE LA CRUZ</t>
  </si>
  <si>
    <t>VICTOR RAFAEL VENTURA MOREL</t>
  </si>
  <si>
    <t>Lic. Esmelyn Abreu</t>
  </si>
  <si>
    <t>Lic. Juan Luis Julia Calac</t>
  </si>
  <si>
    <t>Encargada Dpto. de Registro Control y Nomina</t>
  </si>
  <si>
    <t>Viceministro Administrativo y Financiero</t>
  </si>
  <si>
    <t>Nombre</t>
  </si>
  <si>
    <t>COORDINADOR LEGAL</t>
  </si>
  <si>
    <t>COORDINADOR (A) JURIDICO (A)</t>
  </si>
  <si>
    <t>ENCARGADO FASE I DE PROYECTO</t>
  </si>
  <si>
    <t>IMPLEMENTADOR DE DISEÑOS DE GA</t>
  </si>
  <si>
    <t>DIRECTOR ADMINISTRATIVO</t>
  </si>
  <si>
    <t>ENCARGADO FASE II DE PROYECTO</t>
  </si>
  <si>
    <t>ALISON ISMAEL JIMENEZ VOLQUEZ</t>
  </si>
  <si>
    <t>ANDERSON JOSE DUARTE GARCIA</t>
  </si>
  <si>
    <t>BETSAIDA LUCRECIA SOLIMAN RODRIGUEZ</t>
  </si>
  <si>
    <t>ESPERANZA MARLENY ENCARNACION CASTIL</t>
  </si>
  <si>
    <t>GERSON AMAURIS DE JESUS</t>
  </si>
  <si>
    <t>GIR MANUEL CARABALLO ROSARIO</t>
  </si>
  <si>
    <t>JOSE ALEJANDRO SOSA GERMAN</t>
  </si>
  <si>
    <t>JUNIOR ALBERTO RODRIGUEZ JIMENEZ</t>
  </si>
  <si>
    <t>KATHERINE ESPINOSA FIGARIS</t>
  </si>
  <si>
    <t>MELISSABETH CAROLINA CEDEÑO DURAN</t>
  </si>
  <si>
    <t>SARAH BELIADA CUELLO URBAEZ</t>
  </si>
  <si>
    <t>SERGIO MICHEL BELTRAN CALCAÑO</t>
  </si>
  <si>
    <t>FRANK JUNIOR PEREZ SMITH</t>
  </si>
  <si>
    <t>JOEL ALEJANDRO TORIBIO SANTOS</t>
  </si>
  <si>
    <t>JOSE JULIAN TORIBIO GALVA</t>
  </si>
  <si>
    <t>JUAN DIONICIO CAMACHO</t>
  </si>
  <si>
    <t>CHOFER</t>
  </si>
  <si>
    <t>JUAN FRANCISCO RAMIREZ</t>
  </si>
  <si>
    <t>MANUEL HUMBERTO DOMINGUEZ DE LEON</t>
  </si>
  <si>
    <t>MARINO BRITO RODRIGUEZ</t>
  </si>
  <si>
    <t>NEY PANIAGUA ENCARNACION</t>
  </si>
  <si>
    <t>PASCUAL ANTONIO UREÑA RAMIREZ</t>
  </si>
  <si>
    <t>ROBERTO ANTONIO TAVAREZ RODRIGUEZ</t>
  </si>
  <si>
    <t>RONNY OZORIA</t>
  </si>
  <si>
    <t>ROSIBETH MORALES MORENO</t>
  </si>
  <si>
    <t>RUSBELL JESUS MARIA MOREL</t>
  </si>
  <si>
    <t>BENJASMIN MEDINA BAUTISTA</t>
  </si>
  <si>
    <t>DANIEL ANTONIO ENCARNACION ENCARNACI</t>
  </si>
  <si>
    <t>JOMARIF FERMIN FIGUEROA</t>
  </si>
  <si>
    <t>JUAN CARLOS SANCHEZ ENCARNACION</t>
  </si>
  <si>
    <t>MAIA ODETTE MORENO PACHECO</t>
  </si>
  <si>
    <t>RONALD ANTONIO MEDINA CEDANO</t>
  </si>
  <si>
    <t>WILLY ALCANTARA CABRAL</t>
  </si>
  <si>
    <t>JUAN CARLOS RODRIGUEZ RIVA</t>
  </si>
  <si>
    <t xml:space="preserve"> </t>
  </si>
  <si>
    <t>AHIMELECH JUNIOR PULINARIO PUELLO</t>
  </si>
  <si>
    <t>HECTOR MANUEL CAMILO GUERRA VARGAS</t>
  </si>
  <si>
    <t>Personal Contratado</t>
  </si>
  <si>
    <t>JUAN ARISTIDES RODRIGUEZ DISLA</t>
  </si>
  <si>
    <t>HENRY RAFAEL DURAN ROMERO</t>
  </si>
  <si>
    <t>LEONEL ALBERTO ROMERO CEBALLOS</t>
  </si>
  <si>
    <t>ALFREDO MERCEDES DE LOS SANTOS</t>
  </si>
  <si>
    <t>RAFAEL ANTONIO PEÑA VASQUEZ</t>
  </si>
  <si>
    <t>BARTOLO ANTONIO RODRIGUEZ DISLA</t>
  </si>
  <si>
    <t>WILKIN SANCHEZ</t>
  </si>
  <si>
    <t>WILLY DANYERI RODRIGUEZ</t>
  </si>
  <si>
    <t>FELIX ALBERTO GOMEZ BELEN</t>
  </si>
  <si>
    <t>ROBERTO RODRIGUEZ PANIAGUA</t>
  </si>
  <si>
    <t>RAFAEL MERCEDES VICTORIANO SANTO</t>
  </si>
  <si>
    <t>FRANKLIN ALBERTO MATIAS HERNANDEZ</t>
  </si>
  <si>
    <t>JOSE ALBERTO OLIVO DEL ROSARIO</t>
  </si>
  <si>
    <t>RUBY NATANAEL MERCADO FIGUEROA</t>
  </si>
  <si>
    <t>JOSE LUIS RODRIGUEZ DISLA</t>
  </si>
  <si>
    <t>CESAR AMADEO PERALTA GOMEZ</t>
  </si>
  <si>
    <t>FELIX DIPRES ROSARIO</t>
  </si>
  <si>
    <t>FREILYN JOSE GARCIA MORA</t>
  </si>
  <si>
    <t>JHONNY ADAMES CUEVAS</t>
  </si>
  <si>
    <t>LUIS ALFREDO ROSARIO SANTANA</t>
  </si>
  <si>
    <t>MICHAEL FIRPO MARTINEZ</t>
  </si>
  <si>
    <t>YONATHAN ROA</t>
  </si>
  <si>
    <t>COORDINADOR ( A )</t>
  </si>
  <si>
    <t>JOSE ROLANDO GUERRERO CORREA</t>
  </si>
  <si>
    <t>HUASCAR ANTONIO PINALES LOPEZ</t>
  </si>
  <si>
    <t>ORLANDO HENRIQUEZ PAULINO</t>
  </si>
  <si>
    <t>RAFAEL URBAEZ FELIZ</t>
  </si>
  <si>
    <t>FRANCISCO ARIAS FAMILIA</t>
  </si>
  <si>
    <t>CARLOS ERNESTO DEL CASTILLO VALLE</t>
  </si>
  <si>
    <t>WILSON LIMARDO RAMIREZ JIMENEZ</t>
  </si>
  <si>
    <t>CONTADOR FINANCIERO DE PROYECT</t>
  </si>
  <si>
    <t>ALFRED YONATHAN CASTRO MERCEDES</t>
  </si>
  <si>
    <t>SUPERVISOR/A DE PROYECTO</t>
  </si>
  <si>
    <t>BILL EMAM LOPEZ CASTILLO</t>
  </si>
  <si>
    <t>HELEM NAOMIS CEDANO PERDOMO</t>
  </si>
  <si>
    <t>Dominicana se Reconstruye</t>
  </si>
  <si>
    <t>JOHAN DANIEL MILLER BENJAMIN</t>
  </si>
  <si>
    <t>COORDINADOR DE PROYECTOS ARQUI</t>
  </si>
  <si>
    <t>Hospital Regional San Francisco de Macoris</t>
  </si>
  <si>
    <t>ROSARIO MEJIA NAVARRO</t>
  </si>
  <si>
    <t>AYUDANTE DE OBRAS</t>
  </si>
  <si>
    <t>ALBA RAMONA DE LA ROSA</t>
  </si>
  <si>
    <t>AYUDANTE DE LIMPIEZA</t>
  </si>
  <si>
    <t>JORGE LUIS GARCIA</t>
  </si>
  <si>
    <t>NAYELI DEL CARMEN VASQUEZ MEDINA</t>
  </si>
  <si>
    <t>AUXILIAR DE PROYECTOS</t>
  </si>
  <si>
    <t>EVELIN DEYANIRA OGANDO</t>
  </si>
  <si>
    <t>HECTOR EDUARDO DIAZ HORTENCIA</t>
  </si>
  <si>
    <t>VICTOR MANUEL ADAMES</t>
  </si>
  <si>
    <t>LEONEL MANAURY FELIX</t>
  </si>
  <si>
    <t>CARMEN NEREYDA PEREZ CACERES</t>
  </si>
  <si>
    <t>Centro Retencion Vehicular Digesett</t>
  </si>
  <si>
    <t>Carpintero</t>
  </si>
  <si>
    <t>Topógrafo</t>
  </si>
  <si>
    <t>Coordinador (a) Juridico</t>
  </si>
  <si>
    <t>Coordinador(a) de Proyect</t>
  </si>
  <si>
    <t>Coordinador(a) de Mensura</t>
  </si>
  <si>
    <t>Supervisor(a) de Proyecto</t>
  </si>
  <si>
    <t>Arquitecto(a)</t>
  </si>
  <si>
    <t>Encargado(a) de Proyecto</t>
  </si>
  <si>
    <t>Director(a) Humanización</t>
  </si>
  <si>
    <t>Director (a) Logistico</t>
  </si>
  <si>
    <t>Encargado(a) Humanización</t>
  </si>
  <si>
    <t>Albañil</t>
  </si>
  <si>
    <t>Ingeniero (a) Eléctrico</t>
  </si>
  <si>
    <t>HECTOR MANUEL CAMILO GUERRA</t>
  </si>
  <si>
    <t>Coordinador(a) de Topogra</t>
  </si>
  <si>
    <t>Técnico Administrativo</t>
  </si>
  <si>
    <t>Gestor(a) de Relaciones P</t>
  </si>
  <si>
    <t>Electricista</t>
  </si>
  <si>
    <t>Ingeniero (a) Civil</t>
  </si>
  <si>
    <t>Técnico(a) de Proyectos</t>
  </si>
  <si>
    <t>Ayudante</t>
  </si>
  <si>
    <t>Supervisor(a) de Obras</t>
  </si>
  <si>
    <t>Encargado(a) de Diseño Si</t>
  </si>
  <si>
    <t>Humanizacion Sistema Penitenciario</t>
  </si>
  <si>
    <t>EMPLEADOS CONTRATADOS JULIO 2025</t>
  </si>
  <si>
    <t>Sueldo Nómina Julio 2025</t>
  </si>
  <si>
    <t>KELVIN DE JESUS DE LA PAZ NUNEZ</t>
  </si>
  <si>
    <t>LUIS ALBERTO TAVAREZ PICHARDO</t>
  </si>
  <si>
    <t>RUBEN DARIO NICOLAS CASTILLO</t>
  </si>
  <si>
    <t>Pintor</t>
  </si>
  <si>
    <t>Ingeniero Supervisor</t>
  </si>
  <si>
    <t>Ayudante de Obra</t>
  </si>
  <si>
    <t>Gestor(a) de Proyectos</t>
  </si>
  <si>
    <t>Chofer I</t>
  </si>
  <si>
    <t>Plomero</t>
  </si>
  <si>
    <t>Coordinador(a) Legal</t>
  </si>
  <si>
    <t>1/6/2025</t>
  </si>
  <si>
    <t>30/11/2025</t>
  </si>
  <si>
    <t xml:space="preserve"> 95,000.00 </t>
  </si>
  <si>
    <t xml:space="preserve"> 5,614.50 </t>
  </si>
  <si>
    <t xml:space="preserve"> 10,929.31 </t>
  </si>
  <si>
    <t xml:space="preserve"> -   </t>
  </si>
  <si>
    <t xml:space="preserve"> 25.00 </t>
  </si>
  <si>
    <t xml:space="preserve"> -   2</t>
  </si>
  <si>
    <t xml:space="preserve"> -   3</t>
  </si>
  <si>
    <t xml:space="preserve"> -   4</t>
  </si>
  <si>
    <t xml:space="preserve"> 16,568.81 </t>
  </si>
  <si>
    <t xml:space="preserve"> 78,431.19 </t>
  </si>
  <si>
    <t>SANDRA MARGARITA SOLANO</t>
  </si>
  <si>
    <t>Especialista en Gestion d</t>
  </si>
  <si>
    <t>Encargado(a) Fase I de Po</t>
  </si>
  <si>
    <t>Director(a) Administrativ</t>
  </si>
  <si>
    <t>Implementador(a) de Diseñ</t>
  </si>
  <si>
    <t>Encargado(a) Fase II de P</t>
  </si>
  <si>
    <t>Administrador(a) de Base</t>
  </si>
  <si>
    <t>Contador(a) Financiero de</t>
  </si>
  <si>
    <t>Auxiliar de Proyecto</t>
  </si>
  <si>
    <t>Ayudante de Mantenimiento</t>
  </si>
  <si>
    <t>EMPLEADOS CONTRATADOS AGOSTO 2025</t>
  </si>
  <si>
    <t>Sueldo Nómina Agosto 2025</t>
  </si>
  <si>
    <t>ANALIA PEGUERO URIBE</t>
  </si>
  <si>
    <t>ANGEL MIRO GARCIA DE LA ROSA</t>
  </si>
  <si>
    <t>CESAR DANUVIO PEREZ SEGURA</t>
  </si>
  <si>
    <t>DEUSDEDY RODRIGUEZ PAREDES</t>
  </si>
  <si>
    <t>EDDY DOMINGO DIAZ SANCHEZ</t>
  </si>
  <si>
    <t>EDICKSON MARCELINO DIAZ</t>
  </si>
  <si>
    <t>HECTOR MILCIADEZ RAMIREZ DIAZ</t>
  </si>
  <si>
    <t>JOSE ANTONIO VICIOSO RAMIREZ</t>
  </si>
  <si>
    <t>JOSE GARCIA</t>
  </si>
  <si>
    <t>JOSE MANUEL FARIA MOREL</t>
  </si>
  <si>
    <t>JOSE MIGUEL DE LA CRUZ MANZUETA</t>
  </si>
  <si>
    <t>JOSE MIGUEL OLIVO DEL ROSARIO</t>
  </si>
  <si>
    <t>JUAN MONTERO</t>
  </si>
  <si>
    <t>JULIO JESUS</t>
  </si>
  <si>
    <t>LORENZO SANTANA</t>
  </si>
  <si>
    <t>RAFAEL CANDELARIO FRIAS</t>
  </si>
  <si>
    <t>RIQUEL CARLOS PEREZ ARIAS</t>
  </si>
  <si>
    <t>ROBINSON DE LOS SANTOS DOTEL MENDEZ</t>
  </si>
  <si>
    <t>SALVADOR VENTURA VALDEZ</t>
  </si>
  <si>
    <t>WILLIAN DE JESUS PEÑA BURGOS</t>
  </si>
  <si>
    <t>WILSON GUZMAN LORA</t>
  </si>
  <si>
    <t>YNES TEJEDA TINEO</t>
  </si>
  <si>
    <t>Hospital regional SFM</t>
  </si>
  <si>
    <t>EDWIN RAFAEL DIAZ RODRIGUEZ</t>
  </si>
  <si>
    <t>CATHERINE GISELLE CASTELLANOS LORA</t>
  </si>
  <si>
    <t>Coordinador(a) de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</si>
</sst>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i/>
      <sz val="11"/>
      <name val="Aptos Narrow"/>
      <family val="2"/>
    </font>
    <font>
      <b/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3" fontId="4" fillId="2" borderId="0" xfId="1" applyFont="1" applyFill="1" applyBorder="1" applyAlignment="1">
      <alignment horizontal="center" vertical="center" wrapText="1"/>
    </xf>
    <xf numFmtId="0" fontId="4" fillId="2" borderId="0" xfId="1" applyNumberFormat="1" applyFont="1" applyFill="1" applyBorder="1" applyAlignment="1">
      <alignment horizontal="center" vertical="center" wrapText="1"/>
    </xf>
    <xf numFmtId="14" fontId="5" fillId="2" borderId="0" xfId="1" applyNumberFormat="1" applyFont="1" applyFill="1" applyBorder="1" applyAlignment="1">
      <alignment horizontal="center" vertical="center" wrapText="1"/>
    </xf>
    <xf numFmtId="14" fontId="1" fillId="0" borderId="0" xfId="1" applyNumberFormat="1" applyFont="1" applyFill="1" applyBorder="1" applyAlignment="1">
      <alignment horizontal="right"/>
    </xf>
    <xf numFmtId="43" fontId="0" fillId="0" borderId="0" xfId="1" applyFont="1"/>
    <xf numFmtId="43" fontId="1" fillId="0" borderId="0" xfId="1" applyFont="1" applyBorder="1" applyAlignment="1">
      <alignment horizontal="left"/>
    </xf>
    <xf numFmtId="43" fontId="2" fillId="0" borderId="0" xfId="1" applyFont="1" applyBorder="1" applyAlignment="1">
      <alignment horizontal="left"/>
    </xf>
    <xf numFmtId="43" fontId="0" fillId="0" borderId="0" xfId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14" fontId="6" fillId="0" borderId="0" xfId="0" applyNumberFormat="1" applyFont="1" applyAlignment="1">
      <alignment horizontal="right"/>
    </xf>
    <xf numFmtId="14" fontId="6" fillId="0" borderId="0" xfId="1" applyNumberFormat="1" applyFont="1" applyFill="1" applyAlignment="1">
      <alignment horizontal="right"/>
    </xf>
    <xf numFmtId="43" fontId="0" fillId="0" borderId="0" xfId="1" applyFont="1" applyBorder="1" applyAlignment="1">
      <alignment horizontal="left"/>
    </xf>
    <xf numFmtId="0" fontId="2" fillId="0" borderId="0" xfId="0" applyFont="1"/>
    <xf numFmtId="43" fontId="2" fillId="0" borderId="0" xfId="1" applyFont="1"/>
    <xf numFmtId="43" fontId="7" fillId="3" borderId="0" xfId="1" applyFont="1" applyFill="1" applyBorder="1" applyAlignment="1" applyProtection="1">
      <alignment horizontal="center"/>
    </xf>
    <xf numFmtId="43" fontId="8" fillId="3" borderId="0" xfId="1" applyFont="1" applyFill="1" applyBorder="1" applyAlignment="1" applyProtection="1">
      <alignment horizontal="center"/>
    </xf>
    <xf numFmtId="43" fontId="6" fillId="3" borderId="0" xfId="1" applyFont="1" applyFill="1"/>
    <xf numFmtId="43" fontId="6" fillId="3" borderId="0" xfId="1" applyFont="1" applyFill="1" applyAlignment="1">
      <alignment horizontal="right"/>
    </xf>
    <xf numFmtId="43" fontId="6" fillId="0" borderId="0" xfId="1" applyFont="1"/>
    <xf numFmtId="43" fontId="6" fillId="0" borderId="0" xfId="1" applyFont="1" applyAlignment="1">
      <alignment horizontal="right"/>
    </xf>
    <xf numFmtId="14" fontId="9" fillId="0" borderId="0" xfId="1" applyNumberFormat="1" applyFont="1" applyFill="1" applyAlignment="1">
      <alignment horizontal="right"/>
    </xf>
    <xf numFmtId="43" fontId="2" fillId="0" borderId="0" xfId="1" applyFont="1" applyAlignment="1">
      <alignment horizontal="left"/>
    </xf>
    <xf numFmtId="14" fontId="0" fillId="0" borderId="0" xfId="0" applyNumberFormat="1"/>
    <xf numFmtId="43" fontId="4" fillId="0" borderId="0" xfId="1" applyFont="1" applyFill="1" applyBorder="1" applyAlignment="1">
      <alignment horizontal="center" wrapText="1"/>
    </xf>
    <xf numFmtId="14" fontId="2" fillId="0" borderId="0" xfId="0" applyNumberFormat="1" applyFont="1"/>
    <xf numFmtId="43" fontId="3" fillId="0" borderId="0" xfId="1" applyFont="1" applyFill="1" applyBorder="1" applyAlignment="1">
      <alignment horizontal="center" wrapText="1"/>
    </xf>
    <xf numFmtId="43" fontId="4" fillId="0" borderId="0" xfId="1" applyFont="1" applyFill="1" applyBorder="1" applyAlignment="1">
      <alignment horizontal="center" wrapText="1"/>
    </xf>
    <xf numFmtId="43" fontId="7" fillId="3" borderId="0" xfId="1" applyFont="1" applyFill="1" applyBorder="1" applyAlignment="1" applyProtection="1">
      <alignment horizontal="center" vertical="center"/>
    </xf>
    <xf numFmtId="43" fontId="7" fillId="3" borderId="0" xfId="1" applyFont="1" applyFill="1" applyBorder="1" applyAlignment="1" applyProtection="1">
      <alignment horizontal="center" vertical="center" wrapText="1"/>
    </xf>
    <xf numFmtId="43" fontId="8" fillId="3" borderId="1" xfId="1" applyFont="1" applyFill="1" applyBorder="1" applyAlignment="1" applyProtection="1">
      <alignment horizontal="center" wrapText="1"/>
    </xf>
    <xf numFmtId="43" fontId="8" fillId="3" borderId="1" xfId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d/m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d/m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852237</xdr:colOff>
      <xdr:row>0</xdr:row>
      <xdr:rowOff>66325</xdr:rowOff>
    </xdr:from>
    <xdr:to>
      <xdr:col>0</xdr:col>
      <xdr:colOff>1915026</xdr:colOff>
      <xdr:row>4</xdr:row>
      <xdr:rowOff>80249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B47341-8FA2-4473-DBB5-DFE6EBE30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237" y="66325"/>
          <a:ext cx="1062789" cy="93634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CE64BC-971B-4EAE-A35A-0B75FB3885BE}" name="Tabla1" displayName="Tabla1" ref="A5:Q243" totalsRowShown="0" headerRowDxfId="25" dataDxfId="24">
  <autoFilter ref="A5:Q243" xr:uid="{DDCE64BC-971B-4EAE-A35A-0B75FB3885BE}"/>
  <tableColumns count="17">
    <tableColumn id="1" xr3:uid="{AB860204-7CE7-4700-A800-BEC323083340}" name="ABDIEL REYNALDO GALVEZ PRIMAVERA"/>
    <tableColumn id="2" xr3:uid="{51162075-4339-46FE-B1F1-F01C6703C89A}" name="INGENIERO SUPERVISOR"/>
    <tableColumn id="3" xr3:uid="{9A22603D-D99F-4EB4-8AC3-F172800C817F}" name="Dominicana se Reconstruye"/>
    <tableColumn id="4" xr3:uid="{B1A849C4-6E84-40D2-AD3D-9AF6568E83D5}" name="Personal Contratado" dataDxfId="23"/>
    <tableColumn id="5" xr3:uid="{ACD4E7E0-7A9A-4682-B735-829FB351CA2A}" name="1/6/2025" dataDxfId="22"/>
    <tableColumn id="6" xr3:uid="{FCA6A047-29C2-4CAD-824E-0D5052CCF1A3}" name="30/11/2025" dataDxfId="21"/>
    <tableColumn id="7" xr3:uid="{7CA0C76C-E708-436A-B5A3-E4ACE7FB4AE4}" name=" 95,000.00 " dataDxfId="20"/>
    <tableColumn id="8" xr3:uid="{E3B234AA-3324-48A3-863A-21A1BE90A70E}" name=" 5,614.50 " dataDxfId="19"/>
    <tableColumn id="9" xr3:uid="{BD85CE82-564D-43A3-9C6A-D42437CD03EA}" name=" 10,929.31 " dataDxfId="18"/>
    <tableColumn id="10" xr3:uid="{2F8BDCA6-E2E4-408D-8DB2-E68E41C40B35}" name=" -   " dataDxfId="17"/>
    <tableColumn id="11" xr3:uid="{F641D318-08B0-477F-8115-2493F3F742E7}" name=" 25.00 " dataDxfId="16"/>
    <tableColumn id="12" xr3:uid="{A22376B2-4C4A-4554-AEB2-0229F1BC32DE}" name=" -   2" dataDxfId="15"/>
    <tableColumn id="13" xr3:uid="{14EB6503-4177-4C20-9F28-6528A34C7C47}" name=" -   3" dataDxfId="14"/>
    <tableColumn id="14" xr3:uid="{E94CA53F-6B66-4211-A717-D568AB9BE400}" name=" -   4" dataDxfId="13"/>
    <tableColumn id="15" xr3:uid="{E0B21030-E29F-4867-96EF-052EB8A42E85}" name=" 16,568.81 " dataDxfId="12"/>
    <tableColumn id="16" xr3:uid="{803BC774-CA48-4229-9A57-9586993B4675}" name=" 78,431.19 " dataDxfId="11"/>
    <tableColumn id="17" xr3:uid="{CC5137FC-1FFE-4914-9EB6-F019F976799C}" name="MASCULINO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12A04-4971-4F95-96C5-FE2191C12A3D}">
  <sheetPr codeName="Hoja1">
    <pageSetUpPr fitToPage="1"/>
  </sheetPr>
  <dimension ref="A1:R253"/>
  <sheetViews>
    <sheetView zoomScaleNormal="100" workbookViewId="0">
      <selection activeCell="E6" sqref="E6:F242"/>
    </sheetView>
  </sheetViews>
  <sheetFormatPr defaultColWidth="11.42578125" defaultRowHeight="15" x14ac:dyDescent="0.25"/>
  <cols>
    <col min="1" max="1" width="40.5703125" bestFit="1" customWidth="1"/>
    <col min="2" max="2" width="35.85546875" bestFit="1" customWidth="1"/>
    <col min="3" max="3" width="39.5703125" customWidth="1"/>
    <col min="4" max="4" width="24.42578125" customWidth="1"/>
    <col min="5" max="5" width="11.140625" customWidth="1"/>
    <col min="6" max="6" width="12.5703125" customWidth="1"/>
    <col min="7" max="7" width="14.140625" style="5" customWidth="1"/>
    <col min="8" max="8" width="13.140625" style="5" customWidth="1"/>
    <col min="9" max="9" width="13.5703125" style="5" customWidth="1"/>
    <col min="10" max="10" width="10.5703125" style="5" customWidth="1"/>
    <col min="11" max="11" width="11.140625" style="5" customWidth="1"/>
    <col min="12" max="12" width="14.5703125" style="5" customWidth="1"/>
    <col min="13" max="13" width="11" style="5" customWidth="1"/>
    <col min="14" max="14" width="11.85546875" style="5" customWidth="1"/>
    <col min="15" max="15" width="13.5703125" style="5" customWidth="1"/>
    <col min="16" max="16" width="14.140625" style="5" customWidth="1"/>
    <col min="17" max="17" width="15.5703125" style="5" customWidth="1"/>
  </cols>
  <sheetData>
    <row r="1" spans="1:17" ht="21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1" x14ac:dyDescent="0.3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x14ac:dyDescent="0.25">
      <c r="A3" s="28" t="s">
        <v>321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45" x14ac:dyDescent="0.25">
      <c r="A4" s="1" t="s">
        <v>200</v>
      </c>
      <c r="B4" s="1" t="s">
        <v>2</v>
      </c>
      <c r="C4" s="1" t="s">
        <v>3</v>
      </c>
      <c r="D4" s="2" t="s">
        <v>4</v>
      </c>
      <c r="E4" s="3" t="s">
        <v>5</v>
      </c>
      <c r="F4" s="3" t="s">
        <v>6</v>
      </c>
      <c r="G4" s="1" t="s">
        <v>322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</row>
    <row r="5" spans="1:17" x14ac:dyDescent="0.25">
      <c r="A5" t="s">
        <v>17</v>
      </c>
      <c r="B5" s="9" t="s">
        <v>18</v>
      </c>
      <c r="C5" t="s">
        <v>280</v>
      </c>
      <c r="D5" s="8" t="s">
        <v>244</v>
      </c>
      <c r="E5" s="12" t="s">
        <v>333</v>
      </c>
      <c r="F5" s="12" t="s">
        <v>334</v>
      </c>
      <c r="G5" s="5" t="s">
        <v>335</v>
      </c>
      <c r="H5" s="5" t="s">
        <v>336</v>
      </c>
      <c r="I5" s="5" t="s">
        <v>337</v>
      </c>
      <c r="J5" s="5" t="s">
        <v>338</v>
      </c>
      <c r="K5" s="5" t="s">
        <v>339</v>
      </c>
      <c r="L5" s="5" t="s">
        <v>340</v>
      </c>
      <c r="M5" s="6" t="s">
        <v>341</v>
      </c>
      <c r="N5" s="6" t="s">
        <v>342</v>
      </c>
      <c r="O5" s="6" t="s">
        <v>343</v>
      </c>
      <c r="P5" s="6" t="s">
        <v>344</v>
      </c>
      <c r="Q5" s="13" t="s">
        <v>19</v>
      </c>
    </row>
    <row r="6" spans="1:17" x14ac:dyDescent="0.25">
      <c r="A6" t="s">
        <v>21</v>
      </c>
      <c r="B6" s="9" t="s">
        <v>22</v>
      </c>
      <c r="C6" t="s">
        <v>280</v>
      </c>
      <c r="D6" s="8" t="s">
        <v>244</v>
      </c>
      <c r="E6" s="4">
        <v>45717</v>
      </c>
      <c r="F6" s="4">
        <v>45900</v>
      </c>
      <c r="G6" s="5">
        <v>26000</v>
      </c>
      <c r="H6" s="5">
        <v>1536.6</v>
      </c>
      <c r="J6" s="5">
        <v>0</v>
      </c>
      <c r="K6" s="5">
        <v>25</v>
      </c>
      <c r="L6" s="5">
        <v>0</v>
      </c>
      <c r="M6" s="6">
        <v>0</v>
      </c>
      <c r="N6" s="6">
        <v>0</v>
      </c>
      <c r="O6" s="6">
        <f t="shared" ref="O6:O69" si="0">SUM(H6:N6)</f>
        <v>1561.6</v>
      </c>
      <c r="P6" s="6">
        <v>24438.400000000001</v>
      </c>
      <c r="Q6" s="13" t="s">
        <v>19</v>
      </c>
    </row>
    <row r="7" spans="1:17" x14ac:dyDescent="0.25">
      <c r="A7" t="s">
        <v>276</v>
      </c>
      <c r="B7" s="9" t="s">
        <v>277</v>
      </c>
      <c r="C7" t="s">
        <v>280</v>
      </c>
      <c r="D7" s="8" t="s">
        <v>244</v>
      </c>
      <c r="E7" s="4">
        <v>45778</v>
      </c>
      <c r="F7" s="4">
        <v>45961</v>
      </c>
      <c r="G7" s="5">
        <v>95000</v>
      </c>
      <c r="H7" s="5">
        <v>5614.5</v>
      </c>
      <c r="I7" s="5">
        <v>10929.31</v>
      </c>
      <c r="J7" s="5">
        <v>0</v>
      </c>
      <c r="K7" s="5">
        <v>25</v>
      </c>
      <c r="L7" s="5">
        <v>0</v>
      </c>
      <c r="M7" s="6">
        <v>0</v>
      </c>
      <c r="N7" s="6">
        <v>0</v>
      </c>
      <c r="O7" s="6">
        <f t="shared" si="0"/>
        <v>16568.809999999998</v>
      </c>
      <c r="P7" s="6">
        <v>78431.19</v>
      </c>
      <c r="Q7" s="13" t="s">
        <v>19</v>
      </c>
    </row>
    <row r="8" spans="1:17" x14ac:dyDescent="0.25">
      <c r="A8" t="s">
        <v>248</v>
      </c>
      <c r="B8" s="9" t="s">
        <v>100</v>
      </c>
      <c r="C8" t="s">
        <v>280</v>
      </c>
      <c r="D8" s="8" t="s">
        <v>244</v>
      </c>
      <c r="E8" s="12">
        <v>45717</v>
      </c>
      <c r="F8" s="12">
        <v>45900</v>
      </c>
      <c r="G8" s="5">
        <v>25000</v>
      </c>
      <c r="H8" s="5">
        <v>1477.5</v>
      </c>
      <c r="J8" s="5">
        <v>0</v>
      </c>
      <c r="K8" s="5">
        <v>25</v>
      </c>
      <c r="L8" s="5">
        <v>0</v>
      </c>
      <c r="M8" s="6">
        <v>0</v>
      </c>
      <c r="N8" s="6">
        <v>0</v>
      </c>
      <c r="O8" s="6">
        <f t="shared" si="0"/>
        <v>1502.5</v>
      </c>
      <c r="P8" s="6">
        <v>23497.5</v>
      </c>
      <c r="Q8" s="13" t="s">
        <v>19</v>
      </c>
    </row>
    <row r="9" spans="1:17" x14ac:dyDescent="0.25">
      <c r="A9" t="s">
        <v>23</v>
      </c>
      <c r="B9" s="9" t="s">
        <v>24</v>
      </c>
      <c r="C9" t="s">
        <v>280</v>
      </c>
      <c r="D9" s="8" t="s">
        <v>244</v>
      </c>
      <c r="E9" s="4">
        <v>45658</v>
      </c>
      <c r="F9" s="4">
        <v>45838</v>
      </c>
      <c r="G9" s="5">
        <v>95000</v>
      </c>
      <c r="H9" s="5">
        <v>5614.5</v>
      </c>
      <c r="I9" s="5">
        <v>10929.31</v>
      </c>
      <c r="J9" s="5">
        <v>0</v>
      </c>
      <c r="K9" s="5">
        <v>25</v>
      </c>
      <c r="L9" s="5">
        <v>0</v>
      </c>
      <c r="M9" s="6">
        <v>0</v>
      </c>
      <c r="N9" s="6">
        <v>0</v>
      </c>
      <c r="O9" s="6">
        <f t="shared" si="0"/>
        <v>16568.809999999998</v>
      </c>
      <c r="P9" s="6">
        <v>78431.19</v>
      </c>
      <c r="Q9" s="13" t="s">
        <v>20</v>
      </c>
    </row>
    <row r="10" spans="1:17" x14ac:dyDescent="0.25">
      <c r="A10" t="s">
        <v>25</v>
      </c>
      <c r="B10" s="9" t="s">
        <v>24</v>
      </c>
      <c r="C10" t="s">
        <v>280</v>
      </c>
      <c r="D10" s="8" t="s">
        <v>244</v>
      </c>
      <c r="E10" s="4">
        <v>45658</v>
      </c>
      <c r="F10" s="4">
        <v>45838</v>
      </c>
      <c r="G10" s="5">
        <v>95000</v>
      </c>
      <c r="H10" s="5">
        <v>5614.5</v>
      </c>
      <c r="I10" s="5">
        <v>10500.45</v>
      </c>
      <c r="J10" s="5">
        <v>1715.46</v>
      </c>
      <c r="K10" s="5">
        <v>25</v>
      </c>
      <c r="L10" s="5">
        <v>0</v>
      </c>
      <c r="M10" s="6">
        <v>0</v>
      </c>
      <c r="N10" s="6">
        <v>0</v>
      </c>
      <c r="O10" s="6">
        <f t="shared" si="0"/>
        <v>17855.41</v>
      </c>
      <c r="P10" s="6">
        <v>77144.59</v>
      </c>
      <c r="Q10" s="13" t="s">
        <v>20</v>
      </c>
    </row>
    <row r="11" spans="1:17" x14ac:dyDescent="0.25">
      <c r="A11" t="s">
        <v>26</v>
      </c>
      <c r="B11" s="9" t="s">
        <v>27</v>
      </c>
      <c r="C11" t="s">
        <v>280</v>
      </c>
      <c r="D11" s="8" t="s">
        <v>244</v>
      </c>
      <c r="E11" s="10">
        <v>45689</v>
      </c>
      <c r="F11" s="10">
        <v>45869</v>
      </c>
      <c r="G11" s="5">
        <v>26000</v>
      </c>
      <c r="H11" s="5">
        <v>1536.6</v>
      </c>
      <c r="J11" s="5">
        <v>0</v>
      </c>
      <c r="K11" s="5">
        <v>25</v>
      </c>
      <c r="L11" s="5">
        <v>0</v>
      </c>
      <c r="M11" s="6">
        <v>0</v>
      </c>
      <c r="N11" s="6">
        <v>0</v>
      </c>
      <c r="O11" s="6">
        <f t="shared" si="0"/>
        <v>1561.6</v>
      </c>
      <c r="P11" s="6">
        <v>24438.400000000001</v>
      </c>
      <c r="Q11" s="13" t="s">
        <v>19</v>
      </c>
    </row>
    <row r="12" spans="1:17" x14ac:dyDescent="0.25">
      <c r="A12" t="s">
        <v>28</v>
      </c>
      <c r="B12" s="9" t="s">
        <v>22</v>
      </c>
      <c r="C12" t="s">
        <v>280</v>
      </c>
      <c r="D12" s="8" t="s">
        <v>244</v>
      </c>
      <c r="E12" s="4">
        <v>45717</v>
      </c>
      <c r="F12" s="4">
        <v>45900</v>
      </c>
      <c r="G12" s="5">
        <v>26000</v>
      </c>
      <c r="H12" s="5">
        <v>1536.6</v>
      </c>
      <c r="J12" s="5">
        <v>0</v>
      </c>
      <c r="K12" s="5">
        <v>25</v>
      </c>
      <c r="L12" s="5">
        <v>0</v>
      </c>
      <c r="M12" s="6">
        <v>0</v>
      </c>
      <c r="N12" s="6">
        <v>0</v>
      </c>
      <c r="O12" s="6">
        <f t="shared" si="0"/>
        <v>1561.6</v>
      </c>
      <c r="P12" s="6">
        <v>24438.400000000001</v>
      </c>
      <c r="Q12" s="13" t="s">
        <v>19</v>
      </c>
    </row>
    <row r="13" spans="1:17" x14ac:dyDescent="0.25">
      <c r="A13" t="s">
        <v>29</v>
      </c>
      <c r="B13" s="9" t="s">
        <v>24</v>
      </c>
      <c r="C13" t="s">
        <v>280</v>
      </c>
      <c r="D13" s="8" t="s">
        <v>244</v>
      </c>
      <c r="E13" s="4">
        <v>45658</v>
      </c>
      <c r="F13" s="4">
        <v>45838</v>
      </c>
      <c r="G13" s="5">
        <v>95000</v>
      </c>
      <c r="H13" s="5">
        <v>5614.5</v>
      </c>
      <c r="I13" s="5">
        <v>10929.31</v>
      </c>
      <c r="J13" s="5">
        <v>0</v>
      </c>
      <c r="K13" s="5">
        <v>25</v>
      </c>
      <c r="L13" s="5">
        <v>0</v>
      </c>
      <c r="M13" s="6">
        <v>0</v>
      </c>
      <c r="N13" s="6">
        <v>0</v>
      </c>
      <c r="O13" s="6">
        <f t="shared" si="0"/>
        <v>16568.809999999998</v>
      </c>
      <c r="P13" s="6">
        <v>78431.19</v>
      </c>
      <c r="Q13" s="13" t="s">
        <v>19</v>
      </c>
    </row>
    <row r="14" spans="1:17" x14ac:dyDescent="0.25">
      <c r="A14" t="s">
        <v>30</v>
      </c>
      <c r="B14" s="9" t="s">
        <v>18</v>
      </c>
      <c r="C14" t="s">
        <v>280</v>
      </c>
      <c r="D14" s="8" t="s">
        <v>244</v>
      </c>
      <c r="E14" s="4">
        <v>45658</v>
      </c>
      <c r="F14" s="4">
        <v>45838</v>
      </c>
      <c r="G14" s="5">
        <v>140000</v>
      </c>
      <c r="H14" s="5">
        <v>8274</v>
      </c>
      <c r="I14" s="5">
        <v>21514.44</v>
      </c>
      <c r="J14" s="5">
        <v>0</v>
      </c>
      <c r="K14" s="5">
        <v>25</v>
      </c>
      <c r="L14" s="5">
        <v>0</v>
      </c>
      <c r="M14" s="6">
        <v>0</v>
      </c>
      <c r="N14" s="6">
        <v>0</v>
      </c>
      <c r="O14" s="6">
        <f t="shared" si="0"/>
        <v>29813.439999999999</v>
      </c>
      <c r="P14" s="6">
        <v>110186.56</v>
      </c>
      <c r="Q14" s="13" t="s">
        <v>19</v>
      </c>
    </row>
    <row r="15" spans="1:17" x14ac:dyDescent="0.25">
      <c r="A15" t="s">
        <v>31</v>
      </c>
      <c r="B15" s="9" t="s">
        <v>24</v>
      </c>
      <c r="C15" t="s">
        <v>280</v>
      </c>
      <c r="D15" s="8" t="s">
        <v>244</v>
      </c>
      <c r="E15" s="4">
        <v>45658</v>
      </c>
      <c r="F15" s="4">
        <v>45838</v>
      </c>
      <c r="G15" s="5">
        <v>95000</v>
      </c>
      <c r="H15" s="5">
        <v>5614.5</v>
      </c>
      <c r="I15" s="5">
        <v>10500.45</v>
      </c>
      <c r="J15" s="5">
        <v>2353.11</v>
      </c>
      <c r="K15" s="5">
        <v>25</v>
      </c>
      <c r="L15" s="5">
        <v>0</v>
      </c>
      <c r="M15" s="6">
        <v>0</v>
      </c>
      <c r="N15" s="6">
        <v>0</v>
      </c>
      <c r="O15" s="6">
        <f t="shared" si="0"/>
        <v>18493.060000000001</v>
      </c>
      <c r="P15" s="6">
        <v>76506.94</v>
      </c>
      <c r="Q15" s="13" t="s">
        <v>20</v>
      </c>
    </row>
    <row r="16" spans="1:17" x14ac:dyDescent="0.25">
      <c r="A16" t="s">
        <v>250</v>
      </c>
      <c r="B16" s="9" t="s">
        <v>100</v>
      </c>
      <c r="C16" t="s">
        <v>280</v>
      </c>
      <c r="D16" s="8" t="s">
        <v>244</v>
      </c>
      <c r="E16" s="12">
        <v>45717</v>
      </c>
      <c r="F16" s="12">
        <v>45900</v>
      </c>
      <c r="G16" s="5">
        <v>25000</v>
      </c>
      <c r="H16" s="5">
        <v>1477.5</v>
      </c>
      <c r="J16" s="5">
        <v>0</v>
      </c>
      <c r="K16" s="5">
        <v>25</v>
      </c>
      <c r="L16" s="5">
        <v>0</v>
      </c>
      <c r="M16" s="6">
        <v>0</v>
      </c>
      <c r="N16" s="6">
        <v>0</v>
      </c>
      <c r="O16" s="6">
        <f t="shared" si="0"/>
        <v>1502.5</v>
      </c>
      <c r="P16" s="6">
        <v>23497.5</v>
      </c>
      <c r="Q16" s="13" t="s">
        <v>19</v>
      </c>
    </row>
    <row r="17" spans="1:18" x14ac:dyDescent="0.25">
      <c r="A17" t="s">
        <v>233</v>
      </c>
      <c r="B17" s="9" t="s">
        <v>40</v>
      </c>
      <c r="C17" t="s">
        <v>280</v>
      </c>
      <c r="D17" s="8" t="s">
        <v>244</v>
      </c>
      <c r="E17" s="12">
        <v>45689</v>
      </c>
      <c r="F17" s="12">
        <v>45869</v>
      </c>
      <c r="G17" s="5">
        <v>25000</v>
      </c>
      <c r="H17" s="5">
        <v>1477.5</v>
      </c>
      <c r="J17" s="5">
        <v>0</v>
      </c>
      <c r="K17" s="5">
        <v>25</v>
      </c>
      <c r="L17" s="5">
        <v>0</v>
      </c>
      <c r="M17" s="6">
        <v>0</v>
      </c>
      <c r="N17" s="6">
        <v>0</v>
      </c>
      <c r="O17" s="6">
        <f t="shared" si="0"/>
        <v>1502.5</v>
      </c>
      <c r="P17" s="6">
        <v>23497.5</v>
      </c>
      <c r="Q17" s="13" t="s">
        <v>19</v>
      </c>
    </row>
    <row r="18" spans="1:18" x14ac:dyDescent="0.25">
      <c r="A18" t="s">
        <v>32</v>
      </c>
      <c r="B18" s="9" t="s">
        <v>24</v>
      </c>
      <c r="C18" t="s">
        <v>280</v>
      </c>
      <c r="D18" s="8" t="s">
        <v>244</v>
      </c>
      <c r="E18" s="4">
        <v>45658</v>
      </c>
      <c r="F18" s="4">
        <v>45838</v>
      </c>
      <c r="G18" s="5">
        <v>95000</v>
      </c>
      <c r="H18" s="5">
        <v>5614.5</v>
      </c>
      <c r="I18" s="5">
        <v>10929.31</v>
      </c>
      <c r="J18" s="5">
        <v>0</v>
      </c>
      <c r="K18" s="5">
        <v>25</v>
      </c>
      <c r="L18" s="5">
        <v>0</v>
      </c>
      <c r="M18" s="6">
        <v>0</v>
      </c>
      <c r="N18" s="6">
        <v>0</v>
      </c>
      <c r="O18" s="6">
        <f t="shared" si="0"/>
        <v>16568.809999999998</v>
      </c>
      <c r="P18" s="6">
        <v>78431.19</v>
      </c>
      <c r="Q18" s="13" t="s">
        <v>19</v>
      </c>
    </row>
    <row r="19" spans="1:18" x14ac:dyDescent="0.25">
      <c r="A19" t="s">
        <v>278</v>
      </c>
      <c r="B19" s="9" t="s">
        <v>22</v>
      </c>
      <c r="C19" t="s">
        <v>280</v>
      </c>
      <c r="D19" s="8" t="s">
        <v>244</v>
      </c>
      <c r="E19" s="4">
        <v>45778</v>
      </c>
      <c r="F19" s="4">
        <v>45961</v>
      </c>
      <c r="G19" s="5">
        <v>26000</v>
      </c>
      <c r="H19" s="5">
        <v>1536.6</v>
      </c>
      <c r="J19" s="5">
        <v>0</v>
      </c>
      <c r="K19" s="5">
        <v>25</v>
      </c>
      <c r="L19" s="5">
        <v>0</v>
      </c>
      <c r="M19" s="6">
        <v>0</v>
      </c>
      <c r="N19" s="6">
        <v>0</v>
      </c>
      <c r="O19" s="6">
        <f t="shared" si="0"/>
        <v>1561.6</v>
      </c>
      <c r="P19" s="6">
        <v>24438.400000000001</v>
      </c>
      <c r="Q19" s="13" t="s">
        <v>19</v>
      </c>
      <c r="R19" t="s">
        <v>241</v>
      </c>
    </row>
    <row r="20" spans="1:18" x14ac:dyDescent="0.25">
      <c r="A20" t="s">
        <v>33</v>
      </c>
      <c r="B20" s="9" t="s">
        <v>18</v>
      </c>
      <c r="C20" t="s">
        <v>280</v>
      </c>
      <c r="D20" s="8" t="s">
        <v>244</v>
      </c>
      <c r="E20" s="12">
        <v>45809</v>
      </c>
      <c r="F20" s="12">
        <v>45991</v>
      </c>
      <c r="G20" s="5">
        <v>95000</v>
      </c>
      <c r="H20" s="5">
        <v>5614.5</v>
      </c>
      <c r="I20" s="5">
        <v>10929.31</v>
      </c>
      <c r="J20" s="5">
        <v>0</v>
      </c>
      <c r="K20" s="5">
        <v>25</v>
      </c>
      <c r="L20" s="5">
        <v>0</v>
      </c>
      <c r="M20" s="6">
        <v>0</v>
      </c>
      <c r="N20" s="6">
        <v>0</v>
      </c>
      <c r="O20" s="6">
        <f t="shared" si="0"/>
        <v>16568.809999999998</v>
      </c>
      <c r="P20" s="6">
        <v>78431.19</v>
      </c>
      <c r="Q20" s="13" t="s">
        <v>19</v>
      </c>
    </row>
    <row r="21" spans="1:18" x14ac:dyDescent="0.25">
      <c r="A21" t="s">
        <v>34</v>
      </c>
      <c r="B21" s="9" t="s">
        <v>35</v>
      </c>
      <c r="C21" t="s">
        <v>280</v>
      </c>
      <c r="D21" s="8" t="s">
        <v>244</v>
      </c>
      <c r="E21" s="10">
        <v>45689</v>
      </c>
      <c r="F21" s="10">
        <v>45869</v>
      </c>
      <c r="G21" s="5">
        <v>165000</v>
      </c>
      <c r="H21" s="5">
        <v>9751.5</v>
      </c>
      <c r="I21" s="5">
        <v>26537.33</v>
      </c>
      <c r="J21" s="5">
        <v>3430.92</v>
      </c>
      <c r="K21" s="5">
        <v>25</v>
      </c>
      <c r="L21" s="5">
        <v>0</v>
      </c>
      <c r="M21" s="6">
        <v>0</v>
      </c>
      <c r="N21" s="6">
        <v>0</v>
      </c>
      <c r="O21" s="6">
        <f t="shared" si="0"/>
        <v>39744.75</v>
      </c>
      <c r="P21" s="6">
        <v>125255.25</v>
      </c>
      <c r="Q21" s="13" t="s">
        <v>19</v>
      </c>
    </row>
    <row r="22" spans="1:18" x14ac:dyDescent="0.25">
      <c r="A22" t="s">
        <v>36</v>
      </c>
      <c r="B22" s="9" t="s">
        <v>24</v>
      </c>
      <c r="C22" t="s">
        <v>280</v>
      </c>
      <c r="D22" s="8" t="s">
        <v>244</v>
      </c>
      <c r="E22" s="4">
        <v>45658</v>
      </c>
      <c r="F22" s="4">
        <v>45838</v>
      </c>
      <c r="G22" s="5">
        <v>95000</v>
      </c>
      <c r="H22" s="5">
        <v>5614.5</v>
      </c>
      <c r="I22" s="5">
        <v>10929.31</v>
      </c>
      <c r="J22" s="5">
        <v>0</v>
      </c>
      <c r="K22" s="5">
        <v>25</v>
      </c>
      <c r="L22" s="5">
        <v>0</v>
      </c>
      <c r="M22" s="6">
        <v>0</v>
      </c>
      <c r="N22" s="6">
        <v>0</v>
      </c>
      <c r="O22" s="6">
        <f t="shared" si="0"/>
        <v>16568.809999999998</v>
      </c>
      <c r="P22" s="6">
        <v>78431.19</v>
      </c>
      <c r="Q22" s="13" t="s">
        <v>19</v>
      </c>
    </row>
    <row r="23" spans="1:18" x14ac:dyDescent="0.25">
      <c r="A23" t="s">
        <v>37</v>
      </c>
      <c r="B23" s="9" t="s">
        <v>24</v>
      </c>
      <c r="C23" t="s">
        <v>280</v>
      </c>
      <c r="D23" s="8" t="s">
        <v>244</v>
      </c>
      <c r="E23" s="4">
        <v>45658</v>
      </c>
      <c r="F23" s="4">
        <v>45838</v>
      </c>
      <c r="G23" s="5">
        <v>95000</v>
      </c>
      <c r="H23" s="5">
        <v>5614.5</v>
      </c>
      <c r="I23" s="5">
        <v>10929.31</v>
      </c>
      <c r="J23" s="5">
        <v>0</v>
      </c>
      <c r="K23" s="5">
        <v>25</v>
      </c>
      <c r="L23" s="5">
        <v>0</v>
      </c>
      <c r="M23" s="6">
        <v>0</v>
      </c>
      <c r="N23" s="6">
        <v>0</v>
      </c>
      <c r="O23" s="6">
        <f t="shared" si="0"/>
        <v>16568.809999999998</v>
      </c>
      <c r="P23" s="6">
        <v>78431.19</v>
      </c>
      <c r="Q23" s="13" t="s">
        <v>19</v>
      </c>
    </row>
    <row r="24" spans="1:18" x14ac:dyDescent="0.25">
      <c r="A24" t="s">
        <v>260</v>
      </c>
      <c r="B24" s="9" t="s">
        <v>267</v>
      </c>
      <c r="C24" t="s">
        <v>280</v>
      </c>
      <c r="D24" s="8" t="s">
        <v>244</v>
      </c>
      <c r="E24" s="4">
        <v>45748</v>
      </c>
      <c r="F24" s="4">
        <v>45930</v>
      </c>
      <c r="G24" s="5">
        <v>150000</v>
      </c>
      <c r="H24" s="5">
        <v>8865</v>
      </c>
      <c r="I24" s="5">
        <v>23866.69</v>
      </c>
      <c r="J24" s="5">
        <v>0</v>
      </c>
      <c r="K24" s="5">
        <v>25</v>
      </c>
      <c r="L24" s="5">
        <v>0</v>
      </c>
      <c r="M24" s="6">
        <v>0</v>
      </c>
      <c r="N24" s="6">
        <v>0</v>
      </c>
      <c r="O24" s="6">
        <f t="shared" si="0"/>
        <v>32756.69</v>
      </c>
      <c r="P24" s="6">
        <v>117243.31</v>
      </c>
      <c r="Q24" s="13" t="s">
        <v>19</v>
      </c>
    </row>
    <row r="25" spans="1:18" x14ac:dyDescent="0.25">
      <c r="A25" t="s">
        <v>38</v>
      </c>
      <c r="B25" s="9" t="s">
        <v>18</v>
      </c>
      <c r="C25" t="s">
        <v>280</v>
      </c>
      <c r="D25" s="8" t="s">
        <v>244</v>
      </c>
      <c r="E25" s="11">
        <v>45748</v>
      </c>
      <c r="F25" s="11">
        <v>45930</v>
      </c>
      <c r="G25" s="5">
        <v>95000</v>
      </c>
      <c r="H25" s="5">
        <v>5614.5</v>
      </c>
      <c r="I25" s="5">
        <v>10929.31</v>
      </c>
      <c r="J25" s="5">
        <v>0</v>
      </c>
      <c r="K25" s="5">
        <v>25</v>
      </c>
      <c r="L25" s="5">
        <v>0</v>
      </c>
      <c r="M25" s="6">
        <v>0</v>
      </c>
      <c r="N25" s="6">
        <v>0</v>
      </c>
      <c r="O25" s="6">
        <f t="shared" si="0"/>
        <v>16568.809999999998</v>
      </c>
      <c r="P25" s="6">
        <v>78431.19</v>
      </c>
      <c r="Q25" s="13" t="s">
        <v>19</v>
      </c>
    </row>
    <row r="26" spans="1:18" x14ac:dyDescent="0.25">
      <c r="A26" t="s">
        <v>39</v>
      </c>
      <c r="B26" s="9" t="s">
        <v>40</v>
      </c>
      <c r="C26" t="s">
        <v>280</v>
      </c>
      <c r="D26" s="8" t="s">
        <v>244</v>
      </c>
      <c r="E26" s="12">
        <v>45809</v>
      </c>
      <c r="F26" s="12">
        <v>45991</v>
      </c>
      <c r="G26" s="5">
        <v>20000</v>
      </c>
      <c r="H26" s="5">
        <v>1182</v>
      </c>
      <c r="J26" s="5">
        <v>0</v>
      </c>
      <c r="K26" s="5">
        <v>25</v>
      </c>
      <c r="L26" s="5">
        <v>0</v>
      </c>
      <c r="M26" s="6">
        <v>0</v>
      </c>
      <c r="N26" s="6">
        <v>0</v>
      </c>
      <c r="O26" s="6">
        <f t="shared" si="0"/>
        <v>1207</v>
      </c>
      <c r="P26" s="6">
        <v>18793</v>
      </c>
      <c r="Q26" s="13" t="s">
        <v>19</v>
      </c>
    </row>
    <row r="27" spans="1:18" x14ac:dyDescent="0.25">
      <c r="A27" t="s">
        <v>41</v>
      </c>
      <c r="B27" s="9" t="s">
        <v>24</v>
      </c>
      <c r="C27" t="s">
        <v>280</v>
      </c>
      <c r="D27" s="8" t="s">
        <v>244</v>
      </c>
      <c r="E27" s="4">
        <v>45658</v>
      </c>
      <c r="F27" s="4">
        <v>45838</v>
      </c>
      <c r="G27" s="5">
        <v>95000</v>
      </c>
      <c r="H27" s="5">
        <v>5614.5</v>
      </c>
      <c r="I27" s="5">
        <v>10929.31</v>
      </c>
      <c r="J27" s="5">
        <v>0</v>
      </c>
      <c r="K27" s="5">
        <v>25</v>
      </c>
      <c r="L27" s="5">
        <v>0</v>
      </c>
      <c r="M27" s="6">
        <v>0</v>
      </c>
      <c r="N27" s="6">
        <v>0</v>
      </c>
      <c r="O27" s="6">
        <f t="shared" si="0"/>
        <v>16568.809999999998</v>
      </c>
      <c r="P27" s="6">
        <v>78431.19</v>
      </c>
      <c r="Q27" s="13" t="s">
        <v>19</v>
      </c>
    </row>
    <row r="28" spans="1:18" x14ac:dyDescent="0.25">
      <c r="A28" t="s">
        <v>234</v>
      </c>
      <c r="B28" s="9" t="s">
        <v>27</v>
      </c>
      <c r="C28" t="s">
        <v>280</v>
      </c>
      <c r="D28" s="8" t="s">
        <v>244</v>
      </c>
      <c r="E28" s="12">
        <v>45689</v>
      </c>
      <c r="F28" s="12">
        <v>45869</v>
      </c>
      <c r="G28" s="5">
        <v>25000</v>
      </c>
      <c r="H28" s="5">
        <v>1477.5</v>
      </c>
      <c r="J28" s="5">
        <v>0</v>
      </c>
      <c r="K28" s="5">
        <v>25</v>
      </c>
      <c r="L28" s="5">
        <v>0</v>
      </c>
      <c r="M28" s="6">
        <v>0</v>
      </c>
      <c r="N28" s="6">
        <v>0</v>
      </c>
      <c r="O28" s="6">
        <f t="shared" si="0"/>
        <v>1502.5</v>
      </c>
      <c r="P28" s="6">
        <v>23497.5</v>
      </c>
      <c r="Q28" s="13" t="s">
        <v>19</v>
      </c>
    </row>
    <row r="29" spans="1:18" x14ac:dyDescent="0.25">
      <c r="A29" t="s">
        <v>42</v>
      </c>
      <c r="B29" s="9" t="s">
        <v>24</v>
      </c>
      <c r="C29" t="s">
        <v>280</v>
      </c>
      <c r="D29" s="8" t="s">
        <v>244</v>
      </c>
      <c r="E29" s="4">
        <v>45658</v>
      </c>
      <c r="F29" s="4">
        <v>45838</v>
      </c>
      <c r="G29" s="5">
        <v>95000</v>
      </c>
      <c r="H29" s="5">
        <v>5614.5</v>
      </c>
      <c r="I29" s="5">
        <v>10929.31</v>
      </c>
      <c r="J29" s="5">
        <v>0</v>
      </c>
      <c r="K29" s="5">
        <v>25</v>
      </c>
      <c r="L29" s="5">
        <v>0</v>
      </c>
      <c r="M29" s="6">
        <v>0</v>
      </c>
      <c r="N29" s="6">
        <v>0</v>
      </c>
      <c r="O29" s="6">
        <f t="shared" si="0"/>
        <v>16568.809999999998</v>
      </c>
      <c r="P29" s="6">
        <v>78431.19</v>
      </c>
      <c r="Q29" s="13" t="s">
        <v>19</v>
      </c>
    </row>
    <row r="30" spans="1:18" x14ac:dyDescent="0.25">
      <c r="A30" t="s">
        <v>43</v>
      </c>
      <c r="B30" s="9" t="s">
        <v>24</v>
      </c>
      <c r="C30" t="s">
        <v>280</v>
      </c>
      <c r="D30" s="8" t="s">
        <v>244</v>
      </c>
      <c r="E30" s="4">
        <v>45658</v>
      </c>
      <c r="F30" s="4">
        <v>45838</v>
      </c>
      <c r="G30" s="5">
        <v>95000</v>
      </c>
      <c r="H30" s="5">
        <v>5614.5</v>
      </c>
      <c r="I30" s="5">
        <v>10929.31</v>
      </c>
      <c r="J30" s="5">
        <v>749.32</v>
      </c>
      <c r="K30" s="5">
        <v>25</v>
      </c>
      <c r="L30" s="5">
        <v>0</v>
      </c>
      <c r="M30" s="6">
        <v>0</v>
      </c>
      <c r="N30" s="6">
        <v>0</v>
      </c>
      <c r="O30" s="6">
        <f t="shared" si="0"/>
        <v>17318.129999999997</v>
      </c>
      <c r="P30" s="6">
        <v>77681.87</v>
      </c>
      <c r="Q30" s="13" t="s">
        <v>20</v>
      </c>
    </row>
    <row r="31" spans="1:18" x14ac:dyDescent="0.25">
      <c r="A31" t="s">
        <v>44</v>
      </c>
      <c r="B31" s="9" t="s">
        <v>24</v>
      </c>
      <c r="C31" t="s">
        <v>280</v>
      </c>
      <c r="D31" s="8" t="s">
        <v>244</v>
      </c>
      <c r="E31" s="4">
        <v>45658</v>
      </c>
      <c r="F31" s="4">
        <v>45838</v>
      </c>
      <c r="G31" s="5">
        <v>95000</v>
      </c>
      <c r="H31" s="5">
        <v>5614.5</v>
      </c>
      <c r="I31" s="5">
        <v>10929.31</v>
      </c>
      <c r="J31" s="5">
        <v>0</v>
      </c>
      <c r="K31" s="5">
        <v>25</v>
      </c>
      <c r="L31" s="5">
        <v>0</v>
      </c>
      <c r="M31" s="6">
        <v>0</v>
      </c>
      <c r="N31" s="6">
        <v>0</v>
      </c>
      <c r="O31" s="6">
        <f t="shared" si="0"/>
        <v>16568.809999999998</v>
      </c>
      <c r="P31" s="6">
        <v>78431.19</v>
      </c>
      <c r="Q31" s="13" t="s">
        <v>20</v>
      </c>
    </row>
    <row r="32" spans="1:18" x14ac:dyDescent="0.25">
      <c r="A32" t="s">
        <v>45</v>
      </c>
      <c r="B32" s="9" t="s">
        <v>46</v>
      </c>
      <c r="C32" t="s">
        <v>280</v>
      </c>
      <c r="D32" s="8" t="s">
        <v>244</v>
      </c>
      <c r="E32" s="4">
        <v>45658</v>
      </c>
      <c r="F32" s="4">
        <v>45838</v>
      </c>
      <c r="G32" s="5">
        <v>80000</v>
      </c>
      <c r="H32" s="5">
        <v>4728</v>
      </c>
      <c r="I32" s="5">
        <v>7400.94</v>
      </c>
      <c r="J32" s="5">
        <v>0</v>
      </c>
      <c r="K32" s="5">
        <v>25</v>
      </c>
      <c r="L32" s="5">
        <v>0</v>
      </c>
      <c r="M32" s="6">
        <v>0</v>
      </c>
      <c r="N32" s="6">
        <v>0</v>
      </c>
      <c r="O32" s="6">
        <f t="shared" si="0"/>
        <v>12153.939999999999</v>
      </c>
      <c r="P32" s="6">
        <v>67846.06</v>
      </c>
      <c r="Q32" s="13" t="s">
        <v>19</v>
      </c>
    </row>
    <row r="33" spans="1:17" x14ac:dyDescent="0.25">
      <c r="A33" t="s">
        <v>47</v>
      </c>
      <c r="B33" s="9" t="s">
        <v>27</v>
      </c>
      <c r="C33" t="s">
        <v>280</v>
      </c>
      <c r="D33" s="8" t="s">
        <v>244</v>
      </c>
      <c r="E33" s="4">
        <v>45717</v>
      </c>
      <c r="F33" s="4">
        <v>45900</v>
      </c>
      <c r="G33" s="5">
        <v>25000</v>
      </c>
      <c r="H33" s="5">
        <v>1477.5</v>
      </c>
      <c r="J33" s="5">
        <v>0</v>
      </c>
      <c r="K33" s="5">
        <v>25</v>
      </c>
      <c r="L33" s="5">
        <v>0</v>
      </c>
      <c r="M33" s="6">
        <v>0</v>
      </c>
      <c r="N33" s="6">
        <v>0</v>
      </c>
      <c r="O33" s="6">
        <f t="shared" si="0"/>
        <v>1502.5</v>
      </c>
      <c r="P33" s="6">
        <v>23497.5</v>
      </c>
      <c r="Q33" s="13" t="s">
        <v>19</v>
      </c>
    </row>
    <row r="34" spans="1:17" x14ac:dyDescent="0.25">
      <c r="A34" t="s">
        <v>48</v>
      </c>
      <c r="B34" s="9" t="s">
        <v>24</v>
      </c>
      <c r="C34" t="s">
        <v>280</v>
      </c>
      <c r="D34" s="8" t="s">
        <v>244</v>
      </c>
      <c r="E34" s="4">
        <v>45658</v>
      </c>
      <c r="F34" s="4">
        <v>45838</v>
      </c>
      <c r="G34" s="5">
        <v>95000</v>
      </c>
      <c r="H34" s="5">
        <v>5614.5</v>
      </c>
      <c r="I34" s="5">
        <v>10929.31</v>
      </c>
      <c r="J34" s="5">
        <v>0</v>
      </c>
      <c r="K34" s="5">
        <v>25</v>
      </c>
      <c r="L34" s="5">
        <v>0</v>
      </c>
      <c r="M34" s="6">
        <v>0</v>
      </c>
      <c r="N34" s="6">
        <v>0</v>
      </c>
      <c r="O34" s="6">
        <f t="shared" si="0"/>
        <v>16568.809999999998</v>
      </c>
      <c r="P34" s="6">
        <v>78431.19</v>
      </c>
      <c r="Q34" s="13" t="s">
        <v>19</v>
      </c>
    </row>
    <row r="35" spans="1:17" x14ac:dyDescent="0.25">
      <c r="A35" t="s">
        <v>49</v>
      </c>
      <c r="B35" s="9" t="s">
        <v>27</v>
      </c>
      <c r="C35" t="s">
        <v>280</v>
      </c>
      <c r="D35" s="8" t="s">
        <v>244</v>
      </c>
      <c r="E35" s="4">
        <v>45717</v>
      </c>
      <c r="F35" s="4">
        <v>45900</v>
      </c>
      <c r="G35" s="5">
        <v>20000</v>
      </c>
      <c r="H35" s="5">
        <v>1182</v>
      </c>
      <c r="J35" s="5">
        <v>0</v>
      </c>
      <c r="K35" s="5">
        <v>25</v>
      </c>
      <c r="L35" s="5">
        <v>0</v>
      </c>
      <c r="M35" s="6">
        <v>0</v>
      </c>
      <c r="N35" s="6">
        <v>0</v>
      </c>
      <c r="O35" s="6">
        <f t="shared" si="0"/>
        <v>1207</v>
      </c>
      <c r="P35" s="6">
        <v>18793</v>
      </c>
      <c r="Q35" s="13" t="s">
        <v>19</v>
      </c>
    </row>
    <row r="36" spans="1:17" x14ac:dyDescent="0.25">
      <c r="A36" t="s">
        <v>50</v>
      </c>
      <c r="B36" s="9" t="s">
        <v>24</v>
      </c>
      <c r="C36" t="s">
        <v>280</v>
      </c>
      <c r="D36" s="8" t="s">
        <v>244</v>
      </c>
      <c r="E36" s="4">
        <v>45658</v>
      </c>
      <c r="F36" s="4">
        <v>45838</v>
      </c>
      <c r="G36" s="5">
        <v>95000</v>
      </c>
      <c r="H36" s="5">
        <v>5614.5</v>
      </c>
      <c r="I36" s="5">
        <v>10929.31</v>
      </c>
      <c r="J36" s="5">
        <v>100</v>
      </c>
      <c r="K36" s="5">
        <v>25</v>
      </c>
      <c r="L36" s="5">
        <v>0</v>
      </c>
      <c r="M36" s="6">
        <v>0</v>
      </c>
      <c r="N36" s="6">
        <v>0</v>
      </c>
      <c r="O36" s="6">
        <f t="shared" si="0"/>
        <v>16668.809999999998</v>
      </c>
      <c r="P36" s="6">
        <v>78331.19</v>
      </c>
      <c r="Q36" s="13" t="s">
        <v>19</v>
      </c>
    </row>
    <row r="37" spans="1:17" x14ac:dyDescent="0.25">
      <c r="A37" t="s">
        <v>51</v>
      </c>
      <c r="B37" s="9" t="s">
        <v>27</v>
      </c>
      <c r="C37" t="s">
        <v>280</v>
      </c>
      <c r="D37" s="8" t="s">
        <v>244</v>
      </c>
      <c r="E37" s="4">
        <v>45717</v>
      </c>
      <c r="F37" s="4">
        <v>45900</v>
      </c>
      <c r="G37" s="5">
        <v>26000</v>
      </c>
      <c r="H37" s="5">
        <v>1536.6</v>
      </c>
      <c r="J37" s="5">
        <v>0</v>
      </c>
      <c r="K37" s="5">
        <v>25</v>
      </c>
      <c r="L37" s="5">
        <v>0</v>
      </c>
      <c r="M37" s="6">
        <v>0</v>
      </c>
      <c r="N37" s="6">
        <v>0</v>
      </c>
      <c r="O37" s="6">
        <f t="shared" si="0"/>
        <v>1561.6</v>
      </c>
      <c r="P37" s="6">
        <v>24438.400000000001</v>
      </c>
      <c r="Q37" s="13" t="s">
        <v>19</v>
      </c>
    </row>
    <row r="38" spans="1:17" x14ac:dyDescent="0.25">
      <c r="A38" t="s">
        <v>52</v>
      </c>
      <c r="B38" s="9" t="s">
        <v>24</v>
      </c>
      <c r="C38" t="s">
        <v>280</v>
      </c>
      <c r="D38" s="8" t="s">
        <v>244</v>
      </c>
      <c r="E38" s="4">
        <v>45658</v>
      </c>
      <c r="F38" s="4">
        <v>45838</v>
      </c>
      <c r="G38" s="5">
        <v>95000</v>
      </c>
      <c r="H38" s="5">
        <v>5614.5</v>
      </c>
      <c r="I38" s="5">
        <v>10929.31</v>
      </c>
      <c r="J38" s="5">
        <v>0</v>
      </c>
      <c r="K38" s="5">
        <v>25</v>
      </c>
      <c r="L38" s="5">
        <v>0</v>
      </c>
      <c r="M38" s="6">
        <v>0</v>
      </c>
      <c r="N38" s="6">
        <v>0</v>
      </c>
      <c r="O38" s="6">
        <f t="shared" si="0"/>
        <v>16568.809999999998</v>
      </c>
      <c r="P38" s="6">
        <v>78431.19</v>
      </c>
      <c r="Q38" s="13" t="s">
        <v>20</v>
      </c>
    </row>
    <row r="39" spans="1:17" x14ac:dyDescent="0.25">
      <c r="A39" t="s">
        <v>53</v>
      </c>
      <c r="B39" s="9" t="s">
        <v>24</v>
      </c>
      <c r="C39" t="s">
        <v>280</v>
      </c>
      <c r="D39" s="8" t="s">
        <v>244</v>
      </c>
      <c r="E39" s="4">
        <v>45658</v>
      </c>
      <c r="F39" s="4">
        <v>45838</v>
      </c>
      <c r="G39" s="5">
        <v>95000</v>
      </c>
      <c r="H39" s="5">
        <v>5614.5</v>
      </c>
      <c r="I39" s="5">
        <v>10929.31</v>
      </c>
      <c r="J39" s="5">
        <v>2997.28</v>
      </c>
      <c r="K39" s="5">
        <v>25</v>
      </c>
      <c r="L39" s="5">
        <v>0</v>
      </c>
      <c r="M39" s="6">
        <v>0</v>
      </c>
      <c r="N39" s="6">
        <v>0</v>
      </c>
      <c r="O39" s="6">
        <f t="shared" si="0"/>
        <v>19566.089999999997</v>
      </c>
      <c r="P39" s="6">
        <v>75433.91</v>
      </c>
      <c r="Q39" s="13" t="s">
        <v>19</v>
      </c>
    </row>
    <row r="40" spans="1:17" x14ac:dyDescent="0.25">
      <c r="A40" t="s">
        <v>54</v>
      </c>
      <c r="B40" s="9" t="s">
        <v>55</v>
      </c>
      <c r="C40" t="s">
        <v>280</v>
      </c>
      <c r="D40" s="8" t="s">
        <v>244</v>
      </c>
      <c r="E40" s="12">
        <v>45809</v>
      </c>
      <c r="F40" s="12">
        <v>45991</v>
      </c>
      <c r="G40" s="5">
        <v>20000</v>
      </c>
      <c r="H40" s="5">
        <v>1182</v>
      </c>
      <c r="J40" s="5">
        <v>0</v>
      </c>
      <c r="K40" s="5">
        <v>25</v>
      </c>
      <c r="L40" s="5">
        <v>0</v>
      </c>
      <c r="M40" s="6">
        <v>0</v>
      </c>
      <c r="N40" s="6">
        <v>0</v>
      </c>
      <c r="O40" s="6">
        <f t="shared" si="0"/>
        <v>1207</v>
      </c>
      <c r="P40" s="6">
        <v>18793</v>
      </c>
      <c r="Q40" s="13" t="s">
        <v>19</v>
      </c>
    </row>
    <row r="41" spans="1:17" x14ac:dyDescent="0.25">
      <c r="A41" t="s">
        <v>56</v>
      </c>
      <c r="B41" s="9" t="s">
        <v>27</v>
      </c>
      <c r="C41" t="s">
        <v>280</v>
      </c>
      <c r="D41" s="8" t="s">
        <v>244</v>
      </c>
      <c r="E41" s="4">
        <v>45717</v>
      </c>
      <c r="F41" s="4">
        <v>45900</v>
      </c>
      <c r="G41" s="5">
        <v>25000</v>
      </c>
      <c r="H41" s="5">
        <v>1477.5</v>
      </c>
      <c r="J41" s="5">
        <v>0</v>
      </c>
      <c r="K41" s="5">
        <v>25</v>
      </c>
      <c r="L41" s="5">
        <v>0</v>
      </c>
      <c r="M41" s="6">
        <v>0</v>
      </c>
      <c r="N41" s="6">
        <v>0</v>
      </c>
      <c r="O41" s="6">
        <f t="shared" si="0"/>
        <v>1502.5</v>
      </c>
      <c r="P41" s="6">
        <v>23497.5</v>
      </c>
      <c r="Q41" s="13" t="s">
        <v>19</v>
      </c>
    </row>
    <row r="42" spans="1:17" x14ac:dyDescent="0.25">
      <c r="A42" t="s">
        <v>253</v>
      </c>
      <c r="B42" s="9" t="s">
        <v>22</v>
      </c>
      <c r="C42" t="s">
        <v>280</v>
      </c>
      <c r="D42" s="8" t="s">
        <v>244</v>
      </c>
      <c r="E42" s="12">
        <v>45717</v>
      </c>
      <c r="F42" s="12">
        <v>45900</v>
      </c>
      <c r="G42" s="5">
        <v>25000</v>
      </c>
      <c r="H42" s="5">
        <v>1477.5</v>
      </c>
      <c r="J42" s="5">
        <v>0</v>
      </c>
      <c r="K42" s="5">
        <v>25</v>
      </c>
      <c r="L42" s="5">
        <v>0</v>
      </c>
      <c r="M42" s="6">
        <v>0</v>
      </c>
      <c r="N42" s="6">
        <v>0</v>
      </c>
      <c r="O42" s="6">
        <f t="shared" si="0"/>
        <v>1502.5</v>
      </c>
      <c r="P42" s="6">
        <v>23497.5</v>
      </c>
      <c r="Q42" s="13" t="s">
        <v>19</v>
      </c>
    </row>
    <row r="43" spans="1:17" x14ac:dyDescent="0.25">
      <c r="A43" t="s">
        <v>261</v>
      </c>
      <c r="B43" s="9" t="s">
        <v>40</v>
      </c>
      <c r="C43" t="s">
        <v>280</v>
      </c>
      <c r="D43" s="8" t="s">
        <v>244</v>
      </c>
      <c r="E43" s="4">
        <v>45748</v>
      </c>
      <c r="F43" s="4">
        <v>45930</v>
      </c>
      <c r="G43" s="5">
        <v>25000</v>
      </c>
      <c r="H43" s="5">
        <v>1477.5</v>
      </c>
      <c r="J43" s="5">
        <v>0</v>
      </c>
      <c r="K43" s="5">
        <v>25</v>
      </c>
      <c r="L43" s="5">
        <v>0</v>
      </c>
      <c r="M43" s="6">
        <v>0</v>
      </c>
      <c r="N43" s="6">
        <v>0</v>
      </c>
      <c r="O43" s="6">
        <f t="shared" si="0"/>
        <v>1502.5</v>
      </c>
      <c r="P43" s="6">
        <v>23497.5</v>
      </c>
      <c r="Q43" s="13" t="s">
        <v>19</v>
      </c>
    </row>
    <row r="44" spans="1:17" x14ac:dyDescent="0.25">
      <c r="A44" t="s">
        <v>57</v>
      </c>
      <c r="B44" s="9" t="s">
        <v>24</v>
      </c>
      <c r="C44" t="s">
        <v>280</v>
      </c>
      <c r="D44" s="8" t="s">
        <v>244</v>
      </c>
      <c r="E44" s="4">
        <v>45658</v>
      </c>
      <c r="F44" s="4">
        <v>45838</v>
      </c>
      <c r="G44" s="5">
        <v>95000</v>
      </c>
      <c r="H44" s="5">
        <v>5614.5</v>
      </c>
      <c r="I44" s="5">
        <v>10929.31</v>
      </c>
      <c r="J44" s="5">
        <v>0</v>
      </c>
      <c r="K44" s="5">
        <v>25</v>
      </c>
      <c r="L44" s="5">
        <v>0</v>
      </c>
      <c r="M44" s="6">
        <v>0</v>
      </c>
      <c r="N44" s="6">
        <v>0</v>
      </c>
      <c r="O44" s="6">
        <f t="shared" si="0"/>
        <v>16568.809999999998</v>
      </c>
      <c r="P44" s="6">
        <v>78431.19</v>
      </c>
      <c r="Q44" s="13" t="s">
        <v>19</v>
      </c>
    </row>
    <row r="45" spans="1:17" x14ac:dyDescent="0.25">
      <c r="A45" t="s">
        <v>58</v>
      </c>
      <c r="B45" s="9" t="s">
        <v>22</v>
      </c>
      <c r="C45" t="s">
        <v>280</v>
      </c>
      <c r="D45" s="8" t="s">
        <v>244</v>
      </c>
      <c r="E45" s="4">
        <v>45717</v>
      </c>
      <c r="F45" s="4">
        <v>45900</v>
      </c>
      <c r="G45" s="5">
        <v>25000</v>
      </c>
      <c r="H45" s="5">
        <v>1477.5</v>
      </c>
      <c r="J45" s="5">
        <v>0</v>
      </c>
      <c r="K45" s="5">
        <v>25</v>
      </c>
      <c r="L45" s="5">
        <v>0</v>
      </c>
      <c r="M45" s="6">
        <v>0</v>
      </c>
      <c r="N45" s="6">
        <v>0</v>
      </c>
      <c r="O45" s="6">
        <f t="shared" si="0"/>
        <v>1502.5</v>
      </c>
      <c r="P45" s="6">
        <v>23497.5</v>
      </c>
      <c r="Q45" s="13" t="s">
        <v>19</v>
      </c>
    </row>
    <row r="46" spans="1:17" x14ac:dyDescent="0.25">
      <c r="A46" t="s">
        <v>59</v>
      </c>
      <c r="B46" s="9" t="s">
        <v>24</v>
      </c>
      <c r="C46" t="s">
        <v>280</v>
      </c>
      <c r="D46" s="8" t="s">
        <v>244</v>
      </c>
      <c r="E46" s="4">
        <v>45658</v>
      </c>
      <c r="F46" s="4">
        <v>45838</v>
      </c>
      <c r="G46" s="5">
        <v>95000</v>
      </c>
      <c r="H46" s="5">
        <v>5614.5</v>
      </c>
      <c r="I46" s="5">
        <v>10929.31</v>
      </c>
      <c r="J46" s="5">
        <v>0</v>
      </c>
      <c r="K46" s="5">
        <v>25</v>
      </c>
      <c r="L46" s="5">
        <v>0</v>
      </c>
      <c r="M46" s="6">
        <v>0</v>
      </c>
      <c r="N46" s="6">
        <v>0</v>
      </c>
      <c r="O46" s="6">
        <f t="shared" si="0"/>
        <v>16568.809999999998</v>
      </c>
      <c r="P46" s="6">
        <v>78431.19</v>
      </c>
      <c r="Q46" s="13" t="s">
        <v>19</v>
      </c>
    </row>
    <row r="47" spans="1:17" x14ac:dyDescent="0.25">
      <c r="A47" t="s">
        <v>60</v>
      </c>
      <c r="B47" s="9" t="s">
        <v>27</v>
      </c>
      <c r="C47" t="s">
        <v>280</v>
      </c>
      <c r="D47" s="8" t="s">
        <v>244</v>
      </c>
      <c r="E47" s="4">
        <v>45717</v>
      </c>
      <c r="F47" s="4">
        <v>45900</v>
      </c>
      <c r="G47" s="5">
        <v>25000</v>
      </c>
      <c r="H47" s="5">
        <v>1477.5</v>
      </c>
      <c r="J47" s="5">
        <v>0</v>
      </c>
      <c r="K47" s="5">
        <v>25</v>
      </c>
      <c r="L47" s="5">
        <v>0</v>
      </c>
      <c r="M47" s="6">
        <v>0</v>
      </c>
      <c r="N47" s="6">
        <v>0</v>
      </c>
      <c r="O47" s="6">
        <f t="shared" si="0"/>
        <v>1502.5</v>
      </c>
      <c r="P47" s="6">
        <v>23497.5</v>
      </c>
      <c r="Q47" s="13" t="s">
        <v>19</v>
      </c>
    </row>
    <row r="48" spans="1:17" x14ac:dyDescent="0.25">
      <c r="A48" t="s">
        <v>61</v>
      </c>
      <c r="B48" s="9" t="s">
        <v>24</v>
      </c>
      <c r="C48" t="s">
        <v>280</v>
      </c>
      <c r="D48" s="8" t="s">
        <v>244</v>
      </c>
      <c r="E48" s="4">
        <v>45658</v>
      </c>
      <c r="F48" s="4">
        <v>45838</v>
      </c>
      <c r="G48" s="5">
        <v>95000</v>
      </c>
      <c r="H48" s="5">
        <v>5614.5</v>
      </c>
      <c r="I48" s="5">
        <v>10929.31</v>
      </c>
      <c r="J48" s="5">
        <v>0</v>
      </c>
      <c r="K48" s="5">
        <v>25</v>
      </c>
      <c r="L48" s="5">
        <v>0</v>
      </c>
      <c r="M48" s="6">
        <v>0</v>
      </c>
      <c r="N48" s="6">
        <v>0</v>
      </c>
      <c r="O48" s="6">
        <f t="shared" si="0"/>
        <v>16568.809999999998</v>
      </c>
      <c r="P48" s="6">
        <v>78431.19</v>
      </c>
      <c r="Q48" s="13" t="s">
        <v>19</v>
      </c>
    </row>
    <row r="49" spans="1:17" x14ac:dyDescent="0.25">
      <c r="A49" t="s">
        <v>219</v>
      </c>
      <c r="B49" s="9" t="s">
        <v>40</v>
      </c>
      <c r="C49" t="s">
        <v>280</v>
      </c>
      <c r="D49" s="8" t="s">
        <v>244</v>
      </c>
      <c r="E49" s="12">
        <v>45658</v>
      </c>
      <c r="F49" s="12">
        <v>45838</v>
      </c>
      <c r="G49" s="5">
        <v>25000</v>
      </c>
      <c r="H49" s="5">
        <v>1477.5</v>
      </c>
      <c r="J49" s="5">
        <v>0</v>
      </c>
      <c r="K49" s="5">
        <v>25</v>
      </c>
      <c r="L49" s="5">
        <v>0</v>
      </c>
      <c r="M49" s="6">
        <v>0</v>
      </c>
      <c r="N49" s="6">
        <v>0</v>
      </c>
      <c r="O49" s="6">
        <f t="shared" si="0"/>
        <v>1502.5</v>
      </c>
      <c r="P49" s="6">
        <v>23497.5</v>
      </c>
      <c r="Q49" s="13" t="s">
        <v>19</v>
      </c>
    </row>
    <row r="50" spans="1:17" x14ac:dyDescent="0.25">
      <c r="A50" t="s">
        <v>256</v>
      </c>
      <c r="B50" s="9" t="s">
        <v>40</v>
      </c>
      <c r="C50" t="s">
        <v>280</v>
      </c>
      <c r="D50" s="8" t="s">
        <v>244</v>
      </c>
      <c r="E50" s="12">
        <v>45717</v>
      </c>
      <c r="F50" s="12">
        <v>45900</v>
      </c>
      <c r="G50" s="5">
        <v>25000</v>
      </c>
      <c r="H50" s="5">
        <v>1477.5</v>
      </c>
      <c r="J50" s="5">
        <v>0</v>
      </c>
      <c r="K50" s="5">
        <v>25</v>
      </c>
      <c r="L50" s="5">
        <v>0</v>
      </c>
      <c r="M50" s="6">
        <v>0</v>
      </c>
      <c r="N50" s="6">
        <v>0</v>
      </c>
      <c r="O50" s="6">
        <f t="shared" si="0"/>
        <v>1502.5</v>
      </c>
      <c r="P50" s="6">
        <v>23497.5</v>
      </c>
      <c r="Q50" s="13" t="s">
        <v>19</v>
      </c>
    </row>
    <row r="51" spans="1:17" x14ac:dyDescent="0.25">
      <c r="A51" t="s">
        <v>262</v>
      </c>
      <c r="B51" s="9" t="s">
        <v>100</v>
      </c>
      <c r="C51" t="s">
        <v>280</v>
      </c>
      <c r="D51" s="8" t="s">
        <v>244</v>
      </c>
      <c r="E51" s="4">
        <v>45748</v>
      </c>
      <c r="F51" s="4">
        <v>45930</v>
      </c>
      <c r="G51" s="5">
        <v>25000</v>
      </c>
      <c r="H51" s="5">
        <v>1477.5</v>
      </c>
      <c r="J51" s="5">
        <v>0</v>
      </c>
      <c r="K51" s="5">
        <v>25</v>
      </c>
      <c r="L51" s="5">
        <v>0</v>
      </c>
      <c r="M51" s="6">
        <v>0</v>
      </c>
      <c r="N51" s="6">
        <v>0</v>
      </c>
      <c r="O51" s="6">
        <f t="shared" si="0"/>
        <v>1502.5</v>
      </c>
      <c r="P51" s="6">
        <v>23497.5</v>
      </c>
      <c r="Q51" s="13" t="s">
        <v>19</v>
      </c>
    </row>
    <row r="52" spans="1:17" x14ac:dyDescent="0.25">
      <c r="A52" t="s">
        <v>62</v>
      </c>
      <c r="B52" s="9" t="s">
        <v>24</v>
      </c>
      <c r="C52" t="s">
        <v>280</v>
      </c>
      <c r="D52" s="8" t="s">
        <v>244</v>
      </c>
      <c r="E52" s="4">
        <v>45658</v>
      </c>
      <c r="F52" s="4">
        <v>45838</v>
      </c>
      <c r="G52" s="5">
        <v>95000</v>
      </c>
      <c r="H52" s="5">
        <v>5614.5</v>
      </c>
      <c r="I52" s="5">
        <v>10500.45</v>
      </c>
      <c r="J52" s="5">
        <v>3963.42</v>
      </c>
      <c r="K52" s="5">
        <v>25</v>
      </c>
      <c r="L52" s="5">
        <v>0</v>
      </c>
      <c r="M52" s="6">
        <v>0</v>
      </c>
      <c r="N52" s="6">
        <v>0</v>
      </c>
      <c r="O52" s="6">
        <f t="shared" si="0"/>
        <v>20103.370000000003</v>
      </c>
      <c r="P52" s="6">
        <v>74896.63</v>
      </c>
      <c r="Q52" s="13" t="s">
        <v>19</v>
      </c>
    </row>
    <row r="53" spans="1:17" x14ac:dyDescent="0.25">
      <c r="A53" t="s">
        <v>63</v>
      </c>
      <c r="B53" s="9" t="s">
        <v>24</v>
      </c>
      <c r="C53" t="s">
        <v>280</v>
      </c>
      <c r="D53" s="8" t="s">
        <v>244</v>
      </c>
      <c r="E53" s="4">
        <v>45658</v>
      </c>
      <c r="F53" s="4">
        <v>45838</v>
      </c>
      <c r="G53" s="5">
        <v>95000</v>
      </c>
      <c r="H53" s="5">
        <v>5614.5</v>
      </c>
      <c r="I53" s="5">
        <v>10929.31</v>
      </c>
      <c r="J53" s="5">
        <v>749.32</v>
      </c>
      <c r="K53" s="5">
        <v>25</v>
      </c>
      <c r="L53" s="5">
        <v>0</v>
      </c>
      <c r="M53" s="6">
        <v>0</v>
      </c>
      <c r="N53" s="6">
        <v>0</v>
      </c>
      <c r="O53" s="6">
        <f t="shared" si="0"/>
        <v>17318.129999999997</v>
      </c>
      <c r="P53" s="6">
        <v>77681.87</v>
      </c>
      <c r="Q53" s="13" t="s">
        <v>20</v>
      </c>
    </row>
    <row r="54" spans="1:17" x14ac:dyDescent="0.25">
      <c r="A54" t="s">
        <v>64</v>
      </c>
      <c r="B54" s="9" t="s">
        <v>27</v>
      </c>
      <c r="C54" t="s">
        <v>280</v>
      </c>
      <c r="D54" s="8" t="s">
        <v>244</v>
      </c>
      <c r="E54" s="4">
        <v>45717</v>
      </c>
      <c r="F54" s="4">
        <v>45900</v>
      </c>
      <c r="G54" s="5">
        <v>25000</v>
      </c>
      <c r="H54" s="5">
        <v>1477.5</v>
      </c>
      <c r="J54" s="5">
        <v>0</v>
      </c>
      <c r="K54" s="5">
        <v>25</v>
      </c>
      <c r="L54" s="5">
        <v>0</v>
      </c>
      <c r="M54" s="6">
        <v>0</v>
      </c>
      <c r="N54" s="6">
        <v>0</v>
      </c>
      <c r="O54" s="6">
        <f t="shared" si="0"/>
        <v>1502.5</v>
      </c>
      <c r="P54" s="6">
        <v>23497.5</v>
      </c>
      <c r="Q54" s="13" t="s">
        <v>19</v>
      </c>
    </row>
    <row r="55" spans="1:17" x14ac:dyDescent="0.25">
      <c r="A55" t="s">
        <v>65</v>
      </c>
      <c r="B55" s="9" t="s">
        <v>24</v>
      </c>
      <c r="C55" t="s">
        <v>280</v>
      </c>
      <c r="D55" s="8" t="s">
        <v>244</v>
      </c>
      <c r="E55" s="4">
        <v>45658</v>
      </c>
      <c r="F55" s="4">
        <v>45838</v>
      </c>
      <c r="G55" s="5">
        <v>95000</v>
      </c>
      <c r="H55" s="5">
        <v>5614.5</v>
      </c>
      <c r="I55" s="5">
        <v>10929.31</v>
      </c>
      <c r="J55" s="5">
        <v>0</v>
      </c>
      <c r="K55" s="5">
        <v>25</v>
      </c>
      <c r="L55" s="5">
        <v>0</v>
      </c>
      <c r="M55" s="6">
        <v>0</v>
      </c>
      <c r="N55" s="6">
        <v>0</v>
      </c>
      <c r="O55" s="6">
        <f t="shared" si="0"/>
        <v>16568.809999999998</v>
      </c>
      <c r="P55" s="6">
        <v>78431.19</v>
      </c>
      <c r="Q55" s="13" t="s">
        <v>19</v>
      </c>
    </row>
    <row r="56" spans="1:17" x14ac:dyDescent="0.25">
      <c r="A56" t="s">
        <v>66</v>
      </c>
      <c r="B56" s="9" t="s">
        <v>27</v>
      </c>
      <c r="C56" t="s">
        <v>280</v>
      </c>
      <c r="D56" s="8" t="s">
        <v>244</v>
      </c>
      <c r="E56" s="4">
        <v>45717</v>
      </c>
      <c r="F56" s="4">
        <v>45900</v>
      </c>
      <c r="G56" s="5">
        <v>20000</v>
      </c>
      <c r="H56" s="5">
        <v>1182</v>
      </c>
      <c r="J56" s="5">
        <v>0</v>
      </c>
      <c r="K56" s="5">
        <v>25</v>
      </c>
      <c r="L56" s="5">
        <v>0</v>
      </c>
      <c r="M56" s="6">
        <v>0</v>
      </c>
      <c r="N56" s="6">
        <v>0</v>
      </c>
      <c r="O56" s="6">
        <f t="shared" si="0"/>
        <v>1207</v>
      </c>
      <c r="P56" s="6">
        <v>18793</v>
      </c>
      <c r="Q56" s="13" t="s">
        <v>19</v>
      </c>
    </row>
    <row r="57" spans="1:17" x14ac:dyDescent="0.25">
      <c r="A57" t="s">
        <v>246</v>
      </c>
      <c r="B57" s="9" t="s">
        <v>100</v>
      </c>
      <c r="C57" t="s">
        <v>280</v>
      </c>
      <c r="D57" s="8" t="s">
        <v>244</v>
      </c>
      <c r="E57" s="4">
        <v>45748</v>
      </c>
      <c r="F57" s="4">
        <v>45930</v>
      </c>
      <c r="G57" s="5">
        <v>25000</v>
      </c>
      <c r="H57" s="5">
        <v>1477.5</v>
      </c>
      <c r="J57" s="5">
        <v>0</v>
      </c>
      <c r="K57" s="5">
        <v>25</v>
      </c>
      <c r="L57" s="5">
        <v>0</v>
      </c>
      <c r="M57" s="6">
        <v>0</v>
      </c>
      <c r="N57" s="6">
        <v>0</v>
      </c>
      <c r="O57" s="6">
        <f t="shared" si="0"/>
        <v>1502.5</v>
      </c>
      <c r="P57" s="6">
        <v>23497.5</v>
      </c>
      <c r="Q57" s="13" t="s">
        <v>19</v>
      </c>
    </row>
    <row r="58" spans="1:17" x14ac:dyDescent="0.25">
      <c r="A58" t="s">
        <v>67</v>
      </c>
      <c r="B58" s="9" t="s">
        <v>24</v>
      </c>
      <c r="C58" t="s">
        <v>280</v>
      </c>
      <c r="D58" s="8" t="s">
        <v>244</v>
      </c>
      <c r="E58" s="4">
        <v>45658</v>
      </c>
      <c r="F58" s="4">
        <v>45838</v>
      </c>
      <c r="G58" s="5">
        <v>95000</v>
      </c>
      <c r="H58" s="5">
        <v>5614.5</v>
      </c>
      <c r="I58" s="5">
        <v>10929.31</v>
      </c>
      <c r="J58" s="5">
        <v>0</v>
      </c>
      <c r="K58" s="5">
        <v>25</v>
      </c>
      <c r="L58" s="5">
        <v>0</v>
      </c>
      <c r="M58" s="6">
        <v>0</v>
      </c>
      <c r="N58" s="6">
        <v>0</v>
      </c>
      <c r="O58" s="6">
        <f t="shared" si="0"/>
        <v>16568.809999999998</v>
      </c>
      <c r="P58" s="6">
        <v>78431.19</v>
      </c>
      <c r="Q58" s="13" t="s">
        <v>20</v>
      </c>
    </row>
    <row r="59" spans="1:17" x14ac:dyDescent="0.25">
      <c r="A59" t="s">
        <v>68</v>
      </c>
      <c r="B59" s="9" t="s">
        <v>24</v>
      </c>
      <c r="C59" t="s">
        <v>280</v>
      </c>
      <c r="D59" s="8" t="s">
        <v>244</v>
      </c>
      <c r="E59" s="4">
        <v>45658</v>
      </c>
      <c r="F59" s="4">
        <v>45838</v>
      </c>
      <c r="G59" s="5">
        <v>95000</v>
      </c>
      <c r="H59" s="5">
        <v>5614.5</v>
      </c>
      <c r="I59" s="5">
        <v>10500.45</v>
      </c>
      <c r="J59" s="5">
        <v>1715.46</v>
      </c>
      <c r="K59" s="5">
        <v>25</v>
      </c>
      <c r="L59" s="5">
        <v>0</v>
      </c>
      <c r="M59" s="6">
        <v>0</v>
      </c>
      <c r="N59" s="6">
        <v>0</v>
      </c>
      <c r="O59" s="6">
        <f t="shared" si="0"/>
        <v>17855.41</v>
      </c>
      <c r="P59" s="6">
        <v>77144.59</v>
      </c>
      <c r="Q59" s="13" t="s">
        <v>20</v>
      </c>
    </row>
    <row r="60" spans="1:17" x14ac:dyDescent="0.25">
      <c r="A60" t="s">
        <v>70</v>
      </c>
      <c r="B60" s="9" t="s">
        <v>35</v>
      </c>
      <c r="C60" t="s">
        <v>280</v>
      </c>
      <c r="D60" s="8" t="s">
        <v>244</v>
      </c>
      <c r="E60" s="10">
        <v>45689</v>
      </c>
      <c r="F60" s="10">
        <v>45869</v>
      </c>
      <c r="G60" s="5">
        <v>160000</v>
      </c>
      <c r="H60" s="5">
        <v>9456</v>
      </c>
      <c r="I60" s="5">
        <v>26218.94</v>
      </c>
      <c r="J60" s="5">
        <v>0</v>
      </c>
      <c r="K60" s="5">
        <v>25</v>
      </c>
      <c r="L60" s="5">
        <v>0</v>
      </c>
      <c r="M60" s="6">
        <v>0</v>
      </c>
      <c r="N60" s="6">
        <v>0</v>
      </c>
      <c r="O60" s="6">
        <f t="shared" si="0"/>
        <v>35699.94</v>
      </c>
      <c r="P60" s="6">
        <v>124300.06</v>
      </c>
      <c r="Q60" s="13" t="s">
        <v>19</v>
      </c>
    </row>
    <row r="61" spans="1:17" x14ac:dyDescent="0.25">
      <c r="A61" t="s">
        <v>71</v>
      </c>
      <c r="B61" s="9" t="s">
        <v>27</v>
      </c>
      <c r="C61" t="s">
        <v>280</v>
      </c>
      <c r="D61" s="8" t="s">
        <v>244</v>
      </c>
      <c r="E61" s="4">
        <v>45717</v>
      </c>
      <c r="F61" s="4">
        <v>45900</v>
      </c>
      <c r="G61" s="5">
        <v>20000</v>
      </c>
      <c r="H61" s="5">
        <v>1182</v>
      </c>
      <c r="J61" s="5">
        <v>0</v>
      </c>
      <c r="K61" s="5">
        <v>25</v>
      </c>
      <c r="L61" s="5">
        <v>0</v>
      </c>
      <c r="M61" s="6">
        <v>0</v>
      </c>
      <c r="N61" s="6">
        <v>0</v>
      </c>
      <c r="O61" s="6">
        <f t="shared" si="0"/>
        <v>1207</v>
      </c>
      <c r="P61" s="6">
        <v>18793</v>
      </c>
      <c r="Q61" s="13" t="s">
        <v>19</v>
      </c>
    </row>
    <row r="62" spans="1:17" x14ac:dyDescent="0.25">
      <c r="A62" t="s">
        <v>72</v>
      </c>
      <c r="B62" s="9" t="s">
        <v>24</v>
      </c>
      <c r="C62" t="s">
        <v>280</v>
      </c>
      <c r="D62" s="8" t="s">
        <v>244</v>
      </c>
      <c r="E62" s="4">
        <v>45658</v>
      </c>
      <c r="F62" s="4">
        <v>45838</v>
      </c>
      <c r="G62" s="5">
        <v>95000</v>
      </c>
      <c r="H62" s="5">
        <v>5614.5</v>
      </c>
      <c r="I62" s="5">
        <v>10929.31</v>
      </c>
      <c r="J62" s="5">
        <v>0</v>
      </c>
      <c r="K62" s="5">
        <v>25</v>
      </c>
      <c r="L62" s="5">
        <v>0</v>
      </c>
      <c r="M62" s="6">
        <v>0</v>
      </c>
      <c r="N62" s="6">
        <v>0</v>
      </c>
      <c r="O62" s="6">
        <f t="shared" si="0"/>
        <v>16568.809999999998</v>
      </c>
      <c r="P62" s="6">
        <v>78431.19</v>
      </c>
      <c r="Q62" s="13" t="s">
        <v>19</v>
      </c>
    </row>
    <row r="63" spans="1:17" x14ac:dyDescent="0.25">
      <c r="A63" t="s">
        <v>263</v>
      </c>
      <c r="B63" s="9" t="s">
        <v>100</v>
      </c>
      <c r="C63" t="s">
        <v>280</v>
      </c>
      <c r="D63" s="8" t="s">
        <v>244</v>
      </c>
      <c r="E63" s="4">
        <v>45748</v>
      </c>
      <c r="F63" s="4">
        <v>45930</v>
      </c>
      <c r="G63" s="5">
        <v>25000</v>
      </c>
      <c r="H63" s="5">
        <v>1477.5</v>
      </c>
      <c r="J63" s="5">
        <v>0</v>
      </c>
      <c r="K63" s="5">
        <v>25</v>
      </c>
      <c r="L63" s="5">
        <v>0</v>
      </c>
      <c r="M63" s="6">
        <v>0</v>
      </c>
      <c r="N63" s="6">
        <v>0</v>
      </c>
      <c r="O63" s="6">
        <f t="shared" si="0"/>
        <v>1502.5</v>
      </c>
      <c r="P63" s="6">
        <v>23497.5</v>
      </c>
      <c r="Q63" s="13" t="s">
        <v>19</v>
      </c>
    </row>
    <row r="64" spans="1:17" x14ac:dyDescent="0.25">
      <c r="A64" t="s">
        <v>220</v>
      </c>
      <c r="B64" s="9" t="s">
        <v>40</v>
      </c>
      <c r="C64" t="s">
        <v>280</v>
      </c>
      <c r="D64" s="8" t="s">
        <v>244</v>
      </c>
      <c r="E64" s="4">
        <v>45717</v>
      </c>
      <c r="F64" s="4">
        <v>45900</v>
      </c>
      <c r="G64" s="5">
        <v>20000</v>
      </c>
      <c r="H64" s="5">
        <v>1182</v>
      </c>
      <c r="J64" s="5">
        <v>0</v>
      </c>
      <c r="K64" s="5">
        <v>25</v>
      </c>
      <c r="L64" s="5">
        <v>0</v>
      </c>
      <c r="M64" s="6">
        <v>0</v>
      </c>
      <c r="N64" s="6">
        <v>0</v>
      </c>
      <c r="O64" s="6">
        <f t="shared" si="0"/>
        <v>1207</v>
      </c>
      <c r="P64" s="6">
        <v>18793</v>
      </c>
      <c r="Q64" s="13" t="s">
        <v>19</v>
      </c>
    </row>
    <row r="65" spans="1:17" x14ac:dyDescent="0.25">
      <c r="A65" t="s">
        <v>235</v>
      </c>
      <c r="B65" s="9" t="s">
        <v>117</v>
      </c>
      <c r="C65" t="s">
        <v>280</v>
      </c>
      <c r="D65" s="8" t="s">
        <v>244</v>
      </c>
      <c r="E65" s="12">
        <v>45689</v>
      </c>
      <c r="F65" s="12">
        <v>45869</v>
      </c>
      <c r="G65" s="5">
        <v>100000</v>
      </c>
      <c r="H65" s="5">
        <v>5910</v>
      </c>
      <c r="I65" s="5">
        <v>12105.44</v>
      </c>
      <c r="J65" s="5">
        <v>0</v>
      </c>
      <c r="K65" s="5">
        <v>25</v>
      </c>
      <c r="L65" s="5">
        <v>0</v>
      </c>
      <c r="M65" s="6">
        <v>0</v>
      </c>
      <c r="N65" s="6">
        <v>0</v>
      </c>
      <c r="O65" s="6">
        <f t="shared" si="0"/>
        <v>18040.440000000002</v>
      </c>
      <c r="P65" s="6">
        <v>81959.56</v>
      </c>
      <c r="Q65" s="13" t="s">
        <v>20</v>
      </c>
    </row>
    <row r="66" spans="1:17" x14ac:dyDescent="0.25">
      <c r="A66" t="s">
        <v>73</v>
      </c>
      <c r="B66" s="9" t="s">
        <v>22</v>
      </c>
      <c r="C66" t="s">
        <v>280</v>
      </c>
      <c r="D66" s="8" t="s">
        <v>244</v>
      </c>
      <c r="E66" s="4">
        <v>45717</v>
      </c>
      <c r="F66" s="4">
        <v>45900</v>
      </c>
      <c r="G66" s="5">
        <v>25000</v>
      </c>
      <c r="H66" s="5">
        <v>1477.5</v>
      </c>
      <c r="J66" s="5">
        <v>0</v>
      </c>
      <c r="K66" s="5">
        <v>25</v>
      </c>
      <c r="L66" s="5">
        <v>0</v>
      </c>
      <c r="M66" s="6">
        <v>0</v>
      </c>
      <c r="N66" s="6">
        <v>0</v>
      </c>
      <c r="O66" s="6">
        <f t="shared" si="0"/>
        <v>1502.5</v>
      </c>
      <c r="P66" s="6">
        <v>23497.5</v>
      </c>
      <c r="Q66" s="13" t="s">
        <v>19</v>
      </c>
    </row>
    <row r="67" spans="1:17" x14ac:dyDescent="0.25">
      <c r="A67" t="s">
        <v>74</v>
      </c>
      <c r="B67" s="9" t="s">
        <v>24</v>
      </c>
      <c r="C67" t="s">
        <v>280</v>
      </c>
      <c r="D67" s="8" t="s">
        <v>244</v>
      </c>
      <c r="E67" s="4">
        <v>45658</v>
      </c>
      <c r="F67" s="4">
        <v>45838</v>
      </c>
      <c r="G67" s="5">
        <v>95000</v>
      </c>
      <c r="H67" s="5">
        <v>5614.5</v>
      </c>
      <c r="I67" s="5">
        <v>10929.31</v>
      </c>
      <c r="J67" s="5">
        <v>0</v>
      </c>
      <c r="K67" s="5">
        <v>25</v>
      </c>
      <c r="L67" s="5">
        <v>0</v>
      </c>
      <c r="M67" s="6">
        <v>0</v>
      </c>
      <c r="N67" s="6">
        <v>0</v>
      </c>
      <c r="O67" s="6">
        <f t="shared" si="0"/>
        <v>16568.809999999998</v>
      </c>
      <c r="P67" s="6">
        <v>78431.19</v>
      </c>
      <c r="Q67" s="13" t="s">
        <v>19</v>
      </c>
    </row>
    <row r="68" spans="1:17" x14ac:dyDescent="0.25">
      <c r="A68" t="s">
        <v>75</v>
      </c>
      <c r="B68" s="9" t="s">
        <v>27</v>
      </c>
      <c r="C68" t="s">
        <v>280</v>
      </c>
      <c r="D68" s="8" t="s">
        <v>244</v>
      </c>
      <c r="E68" s="4">
        <v>45717</v>
      </c>
      <c r="F68" s="4">
        <v>45900</v>
      </c>
      <c r="G68" s="5">
        <v>20000</v>
      </c>
      <c r="H68" s="5">
        <v>1182</v>
      </c>
      <c r="J68" s="5">
        <v>0</v>
      </c>
      <c r="K68" s="5">
        <v>25</v>
      </c>
      <c r="L68" s="5">
        <v>0</v>
      </c>
      <c r="M68" s="6">
        <v>0</v>
      </c>
      <c r="N68" s="6">
        <v>0</v>
      </c>
      <c r="O68" s="6">
        <f t="shared" si="0"/>
        <v>1207</v>
      </c>
      <c r="P68" s="6">
        <v>18793</v>
      </c>
      <c r="Q68" s="13" t="s">
        <v>19</v>
      </c>
    </row>
    <row r="69" spans="1:17" x14ac:dyDescent="0.25">
      <c r="A69" t="s">
        <v>257</v>
      </c>
      <c r="B69" s="9" t="s">
        <v>100</v>
      </c>
      <c r="C69" t="s">
        <v>280</v>
      </c>
      <c r="D69" s="8" t="s">
        <v>244</v>
      </c>
      <c r="E69" s="12">
        <v>45717</v>
      </c>
      <c r="F69" s="12">
        <v>45900</v>
      </c>
      <c r="G69" s="5">
        <v>25000</v>
      </c>
      <c r="H69" s="5">
        <v>1477.5</v>
      </c>
      <c r="J69" s="5">
        <v>0</v>
      </c>
      <c r="K69" s="5">
        <v>25</v>
      </c>
      <c r="L69" s="5">
        <v>0</v>
      </c>
      <c r="M69" s="6">
        <v>0</v>
      </c>
      <c r="N69" s="6">
        <v>0</v>
      </c>
      <c r="O69" s="6">
        <f t="shared" si="0"/>
        <v>1502.5</v>
      </c>
      <c r="P69" s="6">
        <v>23497.5</v>
      </c>
      <c r="Q69" s="13" t="s">
        <v>19</v>
      </c>
    </row>
    <row r="70" spans="1:17" x14ac:dyDescent="0.25">
      <c r="A70" t="s">
        <v>76</v>
      </c>
      <c r="B70" s="9" t="s">
        <v>27</v>
      </c>
      <c r="C70" t="s">
        <v>280</v>
      </c>
      <c r="D70" s="8" t="s">
        <v>244</v>
      </c>
      <c r="E70" s="4">
        <v>45717</v>
      </c>
      <c r="F70" s="4">
        <v>45900</v>
      </c>
      <c r="G70" s="5">
        <v>26000</v>
      </c>
      <c r="H70" s="5">
        <v>1536.6</v>
      </c>
      <c r="J70" s="5">
        <v>0</v>
      </c>
      <c r="K70" s="5">
        <v>25</v>
      </c>
      <c r="L70" s="5">
        <v>0</v>
      </c>
      <c r="M70" s="6">
        <v>0</v>
      </c>
      <c r="N70" s="6">
        <v>0</v>
      </c>
      <c r="O70" s="6">
        <f t="shared" ref="O70:O133" si="1">SUM(H70:N70)</f>
        <v>1561.6</v>
      </c>
      <c r="P70" s="6">
        <v>24438.400000000001</v>
      </c>
      <c r="Q70" s="13" t="s">
        <v>19</v>
      </c>
    </row>
    <row r="71" spans="1:17" x14ac:dyDescent="0.25">
      <c r="A71" t="s">
        <v>77</v>
      </c>
      <c r="B71" s="9" t="s">
        <v>24</v>
      </c>
      <c r="C71" t="s">
        <v>280</v>
      </c>
      <c r="D71" s="8" t="s">
        <v>244</v>
      </c>
      <c r="E71" s="4">
        <v>45658</v>
      </c>
      <c r="F71" s="4">
        <v>45838</v>
      </c>
      <c r="G71" s="5">
        <v>95000</v>
      </c>
      <c r="H71" s="5">
        <v>5614.5</v>
      </c>
      <c r="I71" s="5">
        <v>10929.31</v>
      </c>
      <c r="J71" s="5">
        <v>0</v>
      </c>
      <c r="K71" s="5">
        <v>25</v>
      </c>
      <c r="L71" s="5">
        <v>0</v>
      </c>
      <c r="M71" s="6">
        <v>0</v>
      </c>
      <c r="N71" s="6">
        <v>0</v>
      </c>
      <c r="O71" s="6">
        <f t="shared" si="1"/>
        <v>16568.809999999998</v>
      </c>
      <c r="P71" s="6">
        <v>78431.19</v>
      </c>
      <c r="Q71" s="13" t="s">
        <v>19</v>
      </c>
    </row>
    <row r="72" spans="1:17" x14ac:dyDescent="0.25">
      <c r="A72" t="s">
        <v>78</v>
      </c>
      <c r="B72" s="9" t="s">
        <v>24</v>
      </c>
      <c r="C72" t="s">
        <v>280</v>
      </c>
      <c r="D72" s="8" t="s">
        <v>244</v>
      </c>
      <c r="E72" s="4">
        <v>45658</v>
      </c>
      <c r="F72" s="4">
        <v>45838</v>
      </c>
      <c r="G72" s="5">
        <v>95000</v>
      </c>
      <c r="H72" s="5">
        <v>5614.5</v>
      </c>
      <c r="I72" s="5">
        <v>10929.31</v>
      </c>
      <c r="J72" s="5">
        <v>0</v>
      </c>
      <c r="K72" s="5">
        <v>25</v>
      </c>
      <c r="L72" s="5">
        <v>0</v>
      </c>
      <c r="M72" s="6">
        <v>0</v>
      </c>
      <c r="N72" s="6">
        <v>0</v>
      </c>
      <c r="O72" s="6">
        <f t="shared" si="1"/>
        <v>16568.809999999998</v>
      </c>
      <c r="P72" s="6">
        <v>78431.19</v>
      </c>
      <c r="Q72" s="13" t="s">
        <v>19</v>
      </c>
    </row>
    <row r="73" spans="1:17" x14ac:dyDescent="0.25">
      <c r="A73" t="s">
        <v>79</v>
      </c>
      <c r="B73" s="9" t="s">
        <v>40</v>
      </c>
      <c r="C73" t="s">
        <v>280</v>
      </c>
      <c r="D73" s="8" t="s">
        <v>244</v>
      </c>
      <c r="E73" s="12">
        <v>45809</v>
      </c>
      <c r="F73" s="12">
        <v>45991</v>
      </c>
      <c r="G73" s="5">
        <v>20000</v>
      </c>
      <c r="H73" s="5">
        <v>1182</v>
      </c>
      <c r="J73" s="5">
        <v>0</v>
      </c>
      <c r="K73" s="5">
        <v>25</v>
      </c>
      <c r="L73" s="5">
        <v>0</v>
      </c>
      <c r="M73" s="6">
        <v>0</v>
      </c>
      <c r="N73" s="6">
        <v>0</v>
      </c>
      <c r="O73" s="6">
        <f t="shared" si="1"/>
        <v>1207</v>
      </c>
      <c r="P73" s="6">
        <v>18793</v>
      </c>
      <c r="Q73" s="13" t="s">
        <v>19</v>
      </c>
    </row>
    <row r="74" spans="1:17" x14ac:dyDescent="0.25">
      <c r="A74" t="s">
        <v>80</v>
      </c>
      <c r="B74" s="9" t="s">
        <v>24</v>
      </c>
      <c r="C74" t="s">
        <v>280</v>
      </c>
      <c r="D74" s="8" t="s">
        <v>244</v>
      </c>
      <c r="E74" s="4">
        <v>45658</v>
      </c>
      <c r="F74" s="4">
        <v>45838</v>
      </c>
      <c r="G74" s="5">
        <v>95000</v>
      </c>
      <c r="H74" s="5">
        <v>5614.5</v>
      </c>
      <c r="I74" s="5">
        <v>10929.31</v>
      </c>
      <c r="J74" s="5">
        <v>0</v>
      </c>
      <c r="K74" s="5">
        <v>25</v>
      </c>
      <c r="L74" s="5">
        <v>0</v>
      </c>
      <c r="M74" s="6">
        <v>0</v>
      </c>
      <c r="N74" s="6">
        <v>0</v>
      </c>
      <c r="O74" s="6">
        <f t="shared" si="1"/>
        <v>16568.809999999998</v>
      </c>
      <c r="P74" s="6">
        <v>78431.19</v>
      </c>
      <c r="Q74" s="13" t="s">
        <v>19</v>
      </c>
    </row>
    <row r="75" spans="1:17" x14ac:dyDescent="0.25">
      <c r="A75" t="s">
        <v>81</v>
      </c>
      <c r="B75" s="9" t="s">
        <v>24</v>
      </c>
      <c r="C75" t="s">
        <v>280</v>
      </c>
      <c r="D75" s="8" t="s">
        <v>244</v>
      </c>
      <c r="E75" s="4">
        <v>45658</v>
      </c>
      <c r="F75" s="4">
        <v>45838</v>
      </c>
      <c r="G75" s="5">
        <v>95000</v>
      </c>
      <c r="H75" s="5">
        <v>5614.5</v>
      </c>
      <c r="I75" s="5">
        <v>10929.31</v>
      </c>
      <c r="J75" s="5">
        <v>0</v>
      </c>
      <c r="K75" s="5">
        <v>25</v>
      </c>
      <c r="L75" s="5">
        <v>0</v>
      </c>
      <c r="M75" s="6">
        <v>0</v>
      </c>
      <c r="N75" s="6">
        <v>0</v>
      </c>
      <c r="O75" s="6">
        <f t="shared" si="1"/>
        <v>16568.809999999998</v>
      </c>
      <c r="P75" s="6">
        <v>78431.19</v>
      </c>
      <c r="Q75" s="13" t="s">
        <v>19</v>
      </c>
    </row>
    <row r="76" spans="1:17" x14ac:dyDescent="0.25">
      <c r="A76" t="s">
        <v>82</v>
      </c>
      <c r="B76" s="9" t="s">
        <v>27</v>
      </c>
      <c r="C76" t="s">
        <v>280</v>
      </c>
      <c r="D76" s="8" t="s">
        <v>244</v>
      </c>
      <c r="E76" s="10">
        <v>45689</v>
      </c>
      <c r="F76" s="10">
        <v>45869</v>
      </c>
      <c r="G76" s="5">
        <v>26000</v>
      </c>
      <c r="H76" s="5">
        <v>1536.6</v>
      </c>
      <c r="J76" s="5">
        <v>0</v>
      </c>
      <c r="K76" s="5">
        <v>25</v>
      </c>
      <c r="L76" s="5">
        <v>0</v>
      </c>
      <c r="M76" s="6">
        <v>0</v>
      </c>
      <c r="N76" s="6">
        <v>0</v>
      </c>
      <c r="O76" s="6">
        <f t="shared" si="1"/>
        <v>1561.6</v>
      </c>
      <c r="P76" s="6">
        <v>24438.400000000001</v>
      </c>
      <c r="Q76" s="13" t="s">
        <v>19</v>
      </c>
    </row>
    <row r="77" spans="1:17" x14ac:dyDescent="0.25">
      <c r="A77" t="s">
        <v>221</v>
      </c>
      <c r="B77" s="9" t="s">
        <v>22</v>
      </c>
      <c r="C77" t="s">
        <v>280</v>
      </c>
      <c r="D77" s="8" t="s">
        <v>244</v>
      </c>
      <c r="E77" s="12">
        <v>45658</v>
      </c>
      <c r="F77" s="12">
        <v>45838</v>
      </c>
      <c r="G77" s="5">
        <v>25000</v>
      </c>
      <c r="H77" s="5">
        <v>1477.5</v>
      </c>
      <c r="J77" s="5">
        <v>0</v>
      </c>
      <c r="K77" s="5">
        <v>25</v>
      </c>
      <c r="L77" s="5">
        <v>0</v>
      </c>
      <c r="M77" s="6">
        <v>0</v>
      </c>
      <c r="N77" s="6">
        <v>0</v>
      </c>
      <c r="O77" s="6">
        <f t="shared" si="1"/>
        <v>1502.5</v>
      </c>
      <c r="P77" s="6">
        <v>23497.5</v>
      </c>
      <c r="Q77" s="13" t="s">
        <v>19</v>
      </c>
    </row>
    <row r="78" spans="1:17" x14ac:dyDescent="0.25">
      <c r="A78" t="s">
        <v>259</v>
      </c>
      <c r="B78" s="9" t="s">
        <v>100</v>
      </c>
      <c r="C78" t="s">
        <v>280</v>
      </c>
      <c r="D78" s="8" t="s">
        <v>244</v>
      </c>
      <c r="E78" s="12">
        <v>45717</v>
      </c>
      <c r="F78" s="12">
        <v>45900</v>
      </c>
      <c r="G78" s="5">
        <v>25000</v>
      </c>
      <c r="H78" s="5">
        <v>1477.5</v>
      </c>
      <c r="J78" s="5">
        <v>0</v>
      </c>
      <c r="K78" s="5">
        <v>25</v>
      </c>
      <c r="L78" s="5">
        <v>0</v>
      </c>
      <c r="M78" s="6">
        <v>0</v>
      </c>
      <c r="N78" s="6">
        <v>0</v>
      </c>
      <c r="O78" s="6">
        <f t="shared" si="1"/>
        <v>1502.5</v>
      </c>
      <c r="P78" s="6">
        <v>23497.5</v>
      </c>
      <c r="Q78" s="13" t="s">
        <v>19</v>
      </c>
    </row>
    <row r="79" spans="1:17" x14ac:dyDescent="0.25">
      <c r="A79" t="s">
        <v>83</v>
      </c>
      <c r="B79" s="9" t="s">
        <v>27</v>
      </c>
      <c r="C79" t="s">
        <v>280</v>
      </c>
      <c r="D79" s="8" t="s">
        <v>244</v>
      </c>
      <c r="E79" s="10">
        <v>45689</v>
      </c>
      <c r="F79" s="10">
        <v>45869</v>
      </c>
      <c r="G79" s="5">
        <v>26000</v>
      </c>
      <c r="H79" s="5">
        <v>1536.6</v>
      </c>
      <c r="J79" s="5">
        <v>0</v>
      </c>
      <c r="K79" s="5">
        <v>25</v>
      </c>
      <c r="L79" s="5">
        <v>0</v>
      </c>
      <c r="M79" s="6">
        <v>0</v>
      </c>
      <c r="N79" s="6">
        <v>0</v>
      </c>
      <c r="O79" s="6">
        <f t="shared" si="1"/>
        <v>1561.6</v>
      </c>
      <c r="P79" s="6">
        <v>24438.400000000001</v>
      </c>
      <c r="Q79" s="13" t="s">
        <v>19</v>
      </c>
    </row>
    <row r="80" spans="1:17" x14ac:dyDescent="0.25">
      <c r="A80" t="s">
        <v>84</v>
      </c>
      <c r="B80" s="9" t="s">
        <v>27</v>
      </c>
      <c r="C80" t="s">
        <v>280</v>
      </c>
      <c r="D80" s="8" t="s">
        <v>244</v>
      </c>
      <c r="E80" s="4">
        <v>45717</v>
      </c>
      <c r="F80" s="4">
        <v>45900</v>
      </c>
      <c r="G80" s="5">
        <v>26000</v>
      </c>
      <c r="H80" s="5">
        <v>1536.6</v>
      </c>
      <c r="J80" s="5">
        <v>0</v>
      </c>
      <c r="K80" s="5">
        <v>25</v>
      </c>
      <c r="L80" s="5">
        <v>0</v>
      </c>
      <c r="M80" s="6">
        <v>0</v>
      </c>
      <c r="N80" s="6">
        <v>0</v>
      </c>
      <c r="O80" s="6">
        <f t="shared" si="1"/>
        <v>1561.6</v>
      </c>
      <c r="P80" s="6">
        <v>24438.400000000001</v>
      </c>
      <c r="Q80" s="13" t="s">
        <v>19</v>
      </c>
    </row>
    <row r="81" spans="1:17" x14ac:dyDescent="0.25">
      <c r="A81" t="s">
        <v>85</v>
      </c>
      <c r="B81" s="9" t="s">
        <v>24</v>
      </c>
      <c r="C81" t="s">
        <v>280</v>
      </c>
      <c r="D81" s="8" t="s">
        <v>244</v>
      </c>
      <c r="E81" s="4">
        <v>45658</v>
      </c>
      <c r="F81" s="4">
        <v>45838</v>
      </c>
      <c r="G81" s="5">
        <v>95000</v>
      </c>
      <c r="H81" s="5">
        <v>5614.5</v>
      </c>
      <c r="I81" s="5">
        <v>10929.31</v>
      </c>
      <c r="J81" s="5">
        <v>0</v>
      </c>
      <c r="K81" s="5">
        <v>25</v>
      </c>
      <c r="L81" s="5">
        <v>0</v>
      </c>
      <c r="M81" s="6">
        <v>0</v>
      </c>
      <c r="N81" s="6">
        <v>0</v>
      </c>
      <c r="O81" s="6">
        <f t="shared" si="1"/>
        <v>16568.809999999998</v>
      </c>
      <c r="P81" s="6">
        <v>78431.19</v>
      </c>
      <c r="Q81" s="13" t="s">
        <v>19</v>
      </c>
    </row>
    <row r="82" spans="1:17" x14ac:dyDescent="0.25">
      <c r="A82" t="s">
        <v>86</v>
      </c>
      <c r="B82" s="9" t="s">
        <v>24</v>
      </c>
      <c r="C82" t="s">
        <v>280</v>
      </c>
      <c r="D82" s="8" t="s">
        <v>244</v>
      </c>
      <c r="E82" s="4">
        <v>45658</v>
      </c>
      <c r="F82" s="4">
        <v>45838</v>
      </c>
      <c r="G82" s="5">
        <v>95000</v>
      </c>
      <c r="H82" s="5">
        <v>5614.5</v>
      </c>
      <c r="I82" s="5">
        <v>10929.31</v>
      </c>
      <c r="J82" s="5">
        <v>0</v>
      </c>
      <c r="K82" s="5">
        <v>25</v>
      </c>
      <c r="L82" s="5">
        <v>0</v>
      </c>
      <c r="M82" s="6">
        <v>0</v>
      </c>
      <c r="N82" s="6">
        <v>0</v>
      </c>
      <c r="O82" s="6">
        <f t="shared" si="1"/>
        <v>16568.809999999998</v>
      </c>
      <c r="P82" s="6">
        <v>78431.19</v>
      </c>
      <c r="Q82" s="13" t="s">
        <v>19</v>
      </c>
    </row>
    <row r="83" spans="1:17" x14ac:dyDescent="0.25">
      <c r="A83" t="s">
        <v>245</v>
      </c>
      <c r="B83" s="9" t="s">
        <v>100</v>
      </c>
      <c r="C83" t="s">
        <v>280</v>
      </c>
      <c r="D83" s="8" t="s">
        <v>244</v>
      </c>
      <c r="E83" s="12">
        <v>45717</v>
      </c>
      <c r="F83" s="12">
        <v>45900</v>
      </c>
      <c r="G83" s="5">
        <v>25000</v>
      </c>
      <c r="H83" s="5">
        <v>1477.5</v>
      </c>
      <c r="J83" s="5">
        <v>0</v>
      </c>
      <c r="K83" s="5">
        <v>25</v>
      </c>
      <c r="L83" s="5">
        <v>0</v>
      </c>
      <c r="M83" s="6">
        <v>0</v>
      </c>
      <c r="N83" s="6">
        <v>0</v>
      </c>
      <c r="O83" s="6">
        <f t="shared" si="1"/>
        <v>1502.5</v>
      </c>
      <c r="P83" s="6">
        <v>23497.5</v>
      </c>
      <c r="Q83" s="13" t="s">
        <v>19</v>
      </c>
    </row>
    <row r="84" spans="1:17" x14ac:dyDescent="0.25">
      <c r="A84" t="s">
        <v>240</v>
      </c>
      <c r="B84" s="9" t="s">
        <v>22</v>
      </c>
      <c r="C84" t="s">
        <v>280</v>
      </c>
      <c r="D84" s="8" t="s">
        <v>244</v>
      </c>
      <c r="E84" s="12">
        <v>45689</v>
      </c>
      <c r="F84" s="12">
        <v>45869</v>
      </c>
      <c r="G84" s="5">
        <v>25000</v>
      </c>
      <c r="H84" s="5">
        <v>1477.5</v>
      </c>
      <c r="J84" s="5">
        <v>0</v>
      </c>
      <c r="K84" s="5">
        <v>25</v>
      </c>
      <c r="L84" s="5">
        <v>0</v>
      </c>
      <c r="M84" s="6">
        <v>0</v>
      </c>
      <c r="N84" s="6">
        <v>0</v>
      </c>
      <c r="O84" s="6">
        <f t="shared" si="1"/>
        <v>1502.5</v>
      </c>
      <c r="P84" s="6">
        <v>23497.5</v>
      </c>
      <c r="Q84" s="13" t="s">
        <v>19</v>
      </c>
    </row>
    <row r="85" spans="1:17" x14ac:dyDescent="0.25">
      <c r="A85" t="s">
        <v>236</v>
      </c>
      <c r="B85" s="9" t="s">
        <v>27</v>
      </c>
      <c r="C85" t="s">
        <v>280</v>
      </c>
      <c r="D85" s="8" t="s">
        <v>244</v>
      </c>
      <c r="E85" s="12">
        <v>45689</v>
      </c>
      <c r="F85" s="12">
        <v>45869</v>
      </c>
      <c r="G85" s="5">
        <v>25000</v>
      </c>
      <c r="H85" s="5">
        <v>1477.5</v>
      </c>
      <c r="J85" s="5">
        <v>0</v>
      </c>
      <c r="K85" s="5">
        <v>25</v>
      </c>
      <c r="L85" s="5">
        <v>0</v>
      </c>
      <c r="M85" s="6">
        <v>0</v>
      </c>
      <c r="N85" s="6">
        <v>0</v>
      </c>
      <c r="O85" s="6">
        <f t="shared" si="1"/>
        <v>1502.5</v>
      </c>
      <c r="P85" s="6">
        <v>23497.5</v>
      </c>
      <c r="Q85" s="13" t="s">
        <v>19</v>
      </c>
    </row>
    <row r="86" spans="1:17" x14ac:dyDescent="0.25">
      <c r="A86" t="s">
        <v>87</v>
      </c>
      <c r="B86" s="9" t="s">
        <v>27</v>
      </c>
      <c r="C86" t="s">
        <v>280</v>
      </c>
      <c r="D86" s="8" t="s">
        <v>244</v>
      </c>
      <c r="E86" s="4">
        <v>45717</v>
      </c>
      <c r="F86" s="4">
        <v>45900</v>
      </c>
      <c r="G86" s="5">
        <v>26000</v>
      </c>
      <c r="H86" s="5">
        <v>1536.6</v>
      </c>
      <c r="J86" s="5">
        <v>0</v>
      </c>
      <c r="K86" s="5">
        <v>25</v>
      </c>
      <c r="L86" s="5">
        <v>0</v>
      </c>
      <c r="M86" s="6">
        <v>0</v>
      </c>
      <c r="N86" s="6">
        <v>0</v>
      </c>
      <c r="O86" s="6">
        <f t="shared" si="1"/>
        <v>1561.6</v>
      </c>
      <c r="P86" s="6">
        <v>24438.400000000001</v>
      </c>
      <c r="Q86" s="13" t="s">
        <v>19</v>
      </c>
    </row>
    <row r="87" spans="1:17" x14ac:dyDescent="0.25">
      <c r="A87" t="s">
        <v>222</v>
      </c>
      <c r="B87" s="9" t="s">
        <v>223</v>
      </c>
      <c r="C87" t="s">
        <v>280</v>
      </c>
      <c r="D87" s="8" t="s">
        <v>244</v>
      </c>
      <c r="E87" s="12">
        <v>45658</v>
      </c>
      <c r="F87" s="12">
        <v>45838</v>
      </c>
      <c r="G87" s="5">
        <v>25000</v>
      </c>
      <c r="H87" s="5">
        <v>1477.5</v>
      </c>
      <c r="J87" s="5">
        <v>0</v>
      </c>
      <c r="K87" s="5">
        <v>25</v>
      </c>
      <c r="L87" s="5">
        <v>0</v>
      </c>
      <c r="M87" s="6">
        <v>0</v>
      </c>
      <c r="N87" s="6">
        <v>0</v>
      </c>
      <c r="O87" s="6">
        <f t="shared" si="1"/>
        <v>1502.5</v>
      </c>
      <c r="P87" s="6">
        <v>23497.5</v>
      </c>
      <c r="Q87" s="13" t="s">
        <v>19</v>
      </c>
    </row>
    <row r="88" spans="1:17" x14ac:dyDescent="0.25">
      <c r="A88" t="s">
        <v>224</v>
      </c>
      <c r="B88" s="9" t="s">
        <v>40</v>
      </c>
      <c r="C88" t="s">
        <v>280</v>
      </c>
      <c r="D88" s="8" t="s">
        <v>244</v>
      </c>
      <c r="E88" s="12">
        <v>45658</v>
      </c>
      <c r="F88" s="12">
        <v>45838</v>
      </c>
      <c r="G88" s="5">
        <v>25000</v>
      </c>
      <c r="H88" s="5">
        <v>1477.5</v>
      </c>
      <c r="J88" s="5">
        <v>0</v>
      </c>
      <c r="K88" s="5">
        <v>25</v>
      </c>
      <c r="L88" s="5">
        <v>0</v>
      </c>
      <c r="M88" s="6">
        <v>0</v>
      </c>
      <c r="N88" s="6">
        <v>0</v>
      </c>
      <c r="O88" s="6">
        <f t="shared" si="1"/>
        <v>1502.5</v>
      </c>
      <c r="P88" s="6">
        <v>23497.5</v>
      </c>
      <c r="Q88" s="13" t="s">
        <v>19</v>
      </c>
    </row>
    <row r="89" spans="1:17" x14ac:dyDescent="0.25">
      <c r="A89" t="s">
        <v>88</v>
      </c>
      <c r="B89" s="9" t="s">
        <v>27</v>
      </c>
      <c r="C89" t="s">
        <v>280</v>
      </c>
      <c r="D89" s="8" t="s">
        <v>244</v>
      </c>
      <c r="E89" s="12">
        <v>45809</v>
      </c>
      <c r="F89" s="12">
        <v>45991</v>
      </c>
      <c r="G89" s="5">
        <v>25000</v>
      </c>
      <c r="H89" s="5">
        <v>1477.5</v>
      </c>
      <c r="J89" s="5">
        <v>0</v>
      </c>
      <c r="K89" s="5">
        <v>25</v>
      </c>
      <c r="L89" s="5">
        <v>0</v>
      </c>
      <c r="M89" s="6">
        <v>0</v>
      </c>
      <c r="N89" s="6">
        <v>0</v>
      </c>
      <c r="O89" s="6">
        <f t="shared" si="1"/>
        <v>1502.5</v>
      </c>
      <c r="P89" s="6">
        <v>23497.5</v>
      </c>
      <c r="Q89" s="13" t="s">
        <v>19</v>
      </c>
    </row>
    <row r="90" spans="1:17" x14ac:dyDescent="0.25">
      <c r="A90" t="s">
        <v>89</v>
      </c>
      <c r="B90" s="9" t="s">
        <v>24</v>
      </c>
      <c r="C90" t="s">
        <v>280</v>
      </c>
      <c r="D90" s="8" t="s">
        <v>244</v>
      </c>
      <c r="E90" s="4">
        <v>45658</v>
      </c>
      <c r="F90" s="4">
        <v>45838</v>
      </c>
      <c r="G90" s="5">
        <v>95000</v>
      </c>
      <c r="H90" s="5">
        <v>5614.5</v>
      </c>
      <c r="I90" s="5">
        <v>10500.45</v>
      </c>
      <c r="J90" s="5">
        <v>1715.46</v>
      </c>
      <c r="K90" s="5">
        <v>25</v>
      </c>
      <c r="L90" s="5">
        <v>0</v>
      </c>
      <c r="M90" s="6">
        <v>0</v>
      </c>
      <c r="N90" s="6">
        <v>0</v>
      </c>
      <c r="O90" s="6">
        <f t="shared" si="1"/>
        <v>17855.41</v>
      </c>
      <c r="P90" s="6">
        <v>77144.59</v>
      </c>
      <c r="Q90" s="13" t="s">
        <v>19</v>
      </c>
    </row>
    <row r="91" spans="1:17" x14ac:dyDescent="0.25">
      <c r="A91" t="s">
        <v>90</v>
      </c>
      <c r="B91" s="9" t="s">
        <v>27</v>
      </c>
      <c r="C91" t="s">
        <v>280</v>
      </c>
      <c r="D91" s="8" t="s">
        <v>244</v>
      </c>
      <c r="E91" s="4">
        <v>45717</v>
      </c>
      <c r="F91" s="4">
        <v>45900</v>
      </c>
      <c r="G91" s="5">
        <v>25000</v>
      </c>
      <c r="H91" s="5">
        <v>1477.5</v>
      </c>
      <c r="J91" s="5">
        <v>0</v>
      </c>
      <c r="K91" s="5">
        <v>25</v>
      </c>
      <c r="L91" s="5">
        <v>0</v>
      </c>
      <c r="M91" s="6">
        <v>0</v>
      </c>
      <c r="N91" s="6">
        <v>0</v>
      </c>
      <c r="O91" s="6">
        <f t="shared" si="1"/>
        <v>1502.5</v>
      </c>
      <c r="P91" s="6">
        <v>23497.5</v>
      </c>
      <c r="Q91" s="13" t="s">
        <v>19</v>
      </c>
    </row>
    <row r="92" spans="1:17" x14ac:dyDescent="0.25">
      <c r="A92" t="s">
        <v>91</v>
      </c>
      <c r="B92" s="9" t="s">
        <v>24</v>
      </c>
      <c r="C92" t="s">
        <v>280</v>
      </c>
      <c r="D92" s="8" t="s">
        <v>244</v>
      </c>
      <c r="E92" s="4">
        <v>45658</v>
      </c>
      <c r="F92" s="4">
        <v>45838</v>
      </c>
      <c r="G92" s="5">
        <v>95000</v>
      </c>
      <c r="H92" s="5">
        <v>5614.5</v>
      </c>
      <c r="I92" s="5">
        <v>10071.58</v>
      </c>
      <c r="J92" s="5">
        <v>3430.92</v>
      </c>
      <c r="K92" s="5">
        <v>25</v>
      </c>
      <c r="L92" s="5">
        <v>0</v>
      </c>
      <c r="M92" s="6">
        <v>0</v>
      </c>
      <c r="N92" s="6">
        <v>0</v>
      </c>
      <c r="O92" s="6">
        <f t="shared" si="1"/>
        <v>19142</v>
      </c>
      <c r="P92" s="6">
        <v>75858</v>
      </c>
      <c r="Q92" s="13" t="s">
        <v>19</v>
      </c>
    </row>
    <row r="93" spans="1:17" x14ac:dyDescent="0.25">
      <c r="A93" t="s">
        <v>92</v>
      </c>
      <c r="B93" s="9" t="s">
        <v>24</v>
      </c>
      <c r="C93" t="s">
        <v>280</v>
      </c>
      <c r="D93" s="8" t="s">
        <v>244</v>
      </c>
      <c r="E93" s="4">
        <v>45658</v>
      </c>
      <c r="F93" s="4">
        <v>45838</v>
      </c>
      <c r="G93" s="5">
        <v>95000</v>
      </c>
      <c r="H93" s="5">
        <v>5614.5</v>
      </c>
      <c r="I93" s="5">
        <v>10500.45</v>
      </c>
      <c r="J93" s="5">
        <v>1715.46</v>
      </c>
      <c r="K93" s="5">
        <v>25</v>
      </c>
      <c r="L93" s="5">
        <v>0</v>
      </c>
      <c r="M93" s="6">
        <v>0</v>
      </c>
      <c r="N93" s="6">
        <v>0</v>
      </c>
      <c r="O93" s="6">
        <f t="shared" si="1"/>
        <v>17855.41</v>
      </c>
      <c r="P93" s="6">
        <v>77144.59</v>
      </c>
      <c r="Q93" s="13" t="s">
        <v>19</v>
      </c>
    </row>
    <row r="94" spans="1:17" x14ac:dyDescent="0.25">
      <c r="A94" t="s">
        <v>93</v>
      </c>
      <c r="B94" s="9" t="s">
        <v>24</v>
      </c>
      <c r="C94" t="s">
        <v>280</v>
      </c>
      <c r="D94" s="8" t="s">
        <v>244</v>
      </c>
      <c r="E94" s="4">
        <v>45658</v>
      </c>
      <c r="F94" s="4">
        <v>45838</v>
      </c>
      <c r="G94" s="5">
        <v>95000</v>
      </c>
      <c r="H94" s="5">
        <v>5614.5</v>
      </c>
      <c r="I94" s="5">
        <v>10929.31</v>
      </c>
      <c r="J94" s="5">
        <v>0</v>
      </c>
      <c r="K94" s="5">
        <v>25</v>
      </c>
      <c r="L94" s="5">
        <v>0</v>
      </c>
      <c r="M94" s="6">
        <v>0</v>
      </c>
      <c r="N94" s="6">
        <v>0</v>
      </c>
      <c r="O94" s="6">
        <f t="shared" si="1"/>
        <v>16568.809999999998</v>
      </c>
      <c r="P94" s="6">
        <v>78431.19</v>
      </c>
      <c r="Q94" s="13" t="s">
        <v>20</v>
      </c>
    </row>
    <row r="95" spans="1:17" x14ac:dyDescent="0.25">
      <c r="A95" t="s">
        <v>94</v>
      </c>
      <c r="B95" s="9" t="s">
        <v>24</v>
      </c>
      <c r="C95" t="s">
        <v>280</v>
      </c>
      <c r="D95" s="8" t="s">
        <v>244</v>
      </c>
      <c r="E95" s="4">
        <v>45658</v>
      </c>
      <c r="F95" s="4">
        <v>45838</v>
      </c>
      <c r="G95" s="5">
        <v>95000</v>
      </c>
      <c r="H95" s="5">
        <v>5614.5</v>
      </c>
      <c r="I95" s="5">
        <v>10929.31</v>
      </c>
      <c r="J95" s="5">
        <v>0</v>
      </c>
      <c r="K95" s="5">
        <v>25</v>
      </c>
      <c r="L95" s="5">
        <v>0</v>
      </c>
      <c r="M95" s="6">
        <v>0</v>
      </c>
      <c r="N95" s="6">
        <v>0</v>
      </c>
      <c r="O95" s="6">
        <f t="shared" si="1"/>
        <v>16568.809999999998</v>
      </c>
      <c r="P95" s="6">
        <v>78431.19</v>
      </c>
      <c r="Q95" s="13" t="s">
        <v>20</v>
      </c>
    </row>
    <row r="96" spans="1:17" x14ac:dyDescent="0.25">
      <c r="A96" t="s">
        <v>95</v>
      </c>
      <c r="B96" s="9" t="s">
        <v>24</v>
      </c>
      <c r="C96" t="s">
        <v>280</v>
      </c>
      <c r="D96" s="8" t="s">
        <v>244</v>
      </c>
      <c r="E96" s="4">
        <v>45658</v>
      </c>
      <c r="F96" s="4">
        <v>45838</v>
      </c>
      <c r="G96" s="5">
        <v>95000</v>
      </c>
      <c r="H96" s="5">
        <v>5614.5</v>
      </c>
      <c r="I96" s="5">
        <v>10071.58</v>
      </c>
      <c r="J96" s="5">
        <v>3430.92</v>
      </c>
      <c r="K96" s="5">
        <v>25</v>
      </c>
      <c r="L96" s="5">
        <v>0</v>
      </c>
      <c r="M96" s="6">
        <v>0</v>
      </c>
      <c r="N96" s="6">
        <v>0</v>
      </c>
      <c r="O96" s="6">
        <f t="shared" si="1"/>
        <v>19142</v>
      </c>
      <c r="P96" s="6">
        <v>75858</v>
      </c>
      <c r="Q96" s="13" t="s">
        <v>19</v>
      </c>
    </row>
    <row r="97" spans="1:17" x14ac:dyDescent="0.25">
      <c r="A97" t="s">
        <v>96</v>
      </c>
      <c r="B97" s="9" t="s">
        <v>24</v>
      </c>
      <c r="C97" t="s">
        <v>280</v>
      </c>
      <c r="D97" s="8" t="s">
        <v>244</v>
      </c>
      <c r="E97" s="4">
        <v>45658</v>
      </c>
      <c r="F97" s="4">
        <v>45838</v>
      </c>
      <c r="G97" s="5">
        <v>95000</v>
      </c>
      <c r="H97" s="5">
        <v>5614.5</v>
      </c>
      <c r="I97" s="5">
        <v>10929.31</v>
      </c>
      <c r="J97" s="5">
        <v>0</v>
      </c>
      <c r="K97" s="5">
        <v>25</v>
      </c>
      <c r="L97" s="5">
        <v>0</v>
      </c>
      <c r="M97" s="6">
        <v>0</v>
      </c>
      <c r="N97" s="6">
        <v>0</v>
      </c>
      <c r="O97" s="6">
        <f t="shared" si="1"/>
        <v>16568.809999999998</v>
      </c>
      <c r="P97" s="6">
        <v>78431.19</v>
      </c>
      <c r="Q97" s="13" t="s">
        <v>19</v>
      </c>
    </row>
    <row r="98" spans="1:17" x14ac:dyDescent="0.25">
      <c r="A98" t="s">
        <v>97</v>
      </c>
      <c r="B98" s="9" t="s">
        <v>24</v>
      </c>
      <c r="C98" t="s">
        <v>280</v>
      </c>
      <c r="D98" s="8" t="s">
        <v>244</v>
      </c>
      <c r="E98" s="4">
        <v>45658</v>
      </c>
      <c r="F98" s="4">
        <v>45838</v>
      </c>
      <c r="G98" s="5">
        <v>95000</v>
      </c>
      <c r="H98" s="5">
        <v>5614.5</v>
      </c>
      <c r="I98" s="5">
        <v>10929.31</v>
      </c>
      <c r="J98" s="5">
        <v>0</v>
      </c>
      <c r="K98" s="5">
        <v>25</v>
      </c>
      <c r="L98" s="5">
        <v>0</v>
      </c>
      <c r="M98" s="6">
        <v>0</v>
      </c>
      <c r="N98" s="6">
        <v>0</v>
      </c>
      <c r="O98" s="6">
        <f t="shared" si="1"/>
        <v>16568.809999999998</v>
      </c>
      <c r="P98" s="6">
        <v>78431.19</v>
      </c>
      <c r="Q98" s="13" t="s">
        <v>19</v>
      </c>
    </row>
    <row r="99" spans="1:17" x14ac:dyDescent="0.25">
      <c r="A99" t="s">
        <v>98</v>
      </c>
      <c r="B99" s="9" t="s">
        <v>24</v>
      </c>
      <c r="C99" t="s">
        <v>280</v>
      </c>
      <c r="D99" s="8" t="s">
        <v>244</v>
      </c>
      <c r="E99" s="4">
        <v>45658</v>
      </c>
      <c r="F99" s="4">
        <v>45838</v>
      </c>
      <c r="G99" s="5">
        <v>95000</v>
      </c>
      <c r="H99" s="5">
        <v>5614.5</v>
      </c>
      <c r="I99" s="5">
        <v>10929.31</v>
      </c>
      <c r="J99" s="5">
        <v>0</v>
      </c>
      <c r="K99" s="5">
        <v>25</v>
      </c>
      <c r="L99" s="5">
        <v>0</v>
      </c>
      <c r="M99" s="6">
        <v>0</v>
      </c>
      <c r="N99" s="6">
        <v>0</v>
      </c>
      <c r="O99" s="6">
        <f t="shared" si="1"/>
        <v>16568.809999999998</v>
      </c>
      <c r="P99" s="6">
        <v>78431.19</v>
      </c>
      <c r="Q99" s="13" t="s">
        <v>19</v>
      </c>
    </row>
    <row r="100" spans="1:17" x14ac:dyDescent="0.25">
      <c r="A100" t="s">
        <v>247</v>
      </c>
      <c r="B100" s="9" t="s">
        <v>40</v>
      </c>
      <c r="C100" t="s">
        <v>280</v>
      </c>
      <c r="D100" s="8" t="s">
        <v>244</v>
      </c>
      <c r="E100" s="12">
        <v>45717</v>
      </c>
      <c r="F100" s="12">
        <v>45900</v>
      </c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6">
        <v>0</v>
      </c>
      <c r="N100" s="6">
        <v>0</v>
      </c>
      <c r="O100" s="6">
        <f t="shared" si="1"/>
        <v>1502.5</v>
      </c>
      <c r="P100" s="6">
        <v>23497.5</v>
      </c>
      <c r="Q100" s="13" t="s">
        <v>19</v>
      </c>
    </row>
    <row r="101" spans="1:17" x14ac:dyDescent="0.25">
      <c r="A101" t="s">
        <v>99</v>
      </c>
      <c r="B101" s="9" t="s">
        <v>100</v>
      </c>
      <c r="C101" t="s">
        <v>280</v>
      </c>
      <c r="D101" s="8" t="s">
        <v>244</v>
      </c>
      <c r="E101" s="4">
        <v>45717</v>
      </c>
      <c r="F101" s="4">
        <v>45900</v>
      </c>
      <c r="G101" s="5">
        <v>26000</v>
      </c>
      <c r="H101" s="5">
        <v>1536.6</v>
      </c>
      <c r="J101" s="5">
        <v>0</v>
      </c>
      <c r="K101" s="5">
        <v>25</v>
      </c>
      <c r="L101" s="5">
        <v>0</v>
      </c>
      <c r="M101" s="6">
        <v>0</v>
      </c>
      <c r="N101" s="6">
        <v>0</v>
      </c>
      <c r="O101" s="6">
        <f t="shared" si="1"/>
        <v>1561.6</v>
      </c>
      <c r="P101" s="6">
        <v>24438.400000000001</v>
      </c>
      <c r="Q101" s="13" t="s">
        <v>19</v>
      </c>
    </row>
    <row r="102" spans="1:17" x14ac:dyDescent="0.25">
      <c r="A102" t="s">
        <v>101</v>
      </c>
      <c r="B102" s="9" t="s">
        <v>102</v>
      </c>
      <c r="C102" t="s">
        <v>280</v>
      </c>
      <c r="D102" s="8" t="s">
        <v>244</v>
      </c>
      <c r="E102" s="4">
        <v>45658</v>
      </c>
      <c r="F102" s="4">
        <v>45838</v>
      </c>
      <c r="G102" s="5">
        <v>95000</v>
      </c>
      <c r="H102" s="5">
        <v>5614.5</v>
      </c>
      <c r="I102" s="5">
        <v>10929.31</v>
      </c>
      <c r="J102" s="5">
        <v>0</v>
      </c>
      <c r="K102" s="5">
        <v>25</v>
      </c>
      <c r="L102" s="5">
        <v>0</v>
      </c>
      <c r="M102" s="6">
        <v>0</v>
      </c>
      <c r="N102" s="6">
        <v>0</v>
      </c>
      <c r="O102" s="6">
        <f t="shared" si="1"/>
        <v>16568.809999999998</v>
      </c>
      <c r="P102" s="6">
        <v>78431.19</v>
      </c>
      <c r="Q102" s="13" t="s">
        <v>20</v>
      </c>
    </row>
    <row r="103" spans="1:17" x14ac:dyDescent="0.25">
      <c r="A103" t="s">
        <v>103</v>
      </c>
      <c r="B103" s="9" t="s">
        <v>24</v>
      </c>
      <c r="C103" t="s">
        <v>280</v>
      </c>
      <c r="D103" s="8" t="s">
        <v>244</v>
      </c>
      <c r="E103" s="4">
        <v>45658</v>
      </c>
      <c r="F103" s="4">
        <v>45838</v>
      </c>
      <c r="G103" s="5">
        <v>95000</v>
      </c>
      <c r="H103" s="5">
        <v>5614.5</v>
      </c>
      <c r="I103" s="5">
        <v>10929.31</v>
      </c>
      <c r="J103" s="5">
        <v>0</v>
      </c>
      <c r="K103" s="5">
        <v>25</v>
      </c>
      <c r="L103" s="5">
        <v>0</v>
      </c>
      <c r="M103" s="6">
        <v>0</v>
      </c>
      <c r="N103" s="6">
        <v>0</v>
      </c>
      <c r="O103" s="6">
        <f t="shared" si="1"/>
        <v>16568.809999999998</v>
      </c>
      <c r="P103" s="6">
        <v>78431.19</v>
      </c>
      <c r="Q103" s="13" t="s">
        <v>19</v>
      </c>
    </row>
    <row r="104" spans="1:17" x14ac:dyDescent="0.25">
      <c r="A104" t="s">
        <v>104</v>
      </c>
      <c r="B104" s="9" t="s">
        <v>24</v>
      </c>
      <c r="C104" t="s">
        <v>280</v>
      </c>
      <c r="D104" s="8" t="s">
        <v>244</v>
      </c>
      <c r="E104" s="4">
        <v>45658</v>
      </c>
      <c r="F104" s="4">
        <v>45838</v>
      </c>
      <c r="G104" s="5">
        <v>95000</v>
      </c>
      <c r="H104" s="5">
        <v>5614.5</v>
      </c>
      <c r="I104" s="5">
        <v>10929.31</v>
      </c>
      <c r="J104" s="5">
        <v>0</v>
      </c>
      <c r="K104" s="5">
        <v>25</v>
      </c>
      <c r="L104" s="5">
        <v>0</v>
      </c>
      <c r="M104" s="6">
        <v>0</v>
      </c>
      <c r="N104" s="6">
        <v>0</v>
      </c>
      <c r="O104" s="6">
        <f t="shared" si="1"/>
        <v>16568.809999999998</v>
      </c>
      <c r="P104" s="6">
        <v>78431.19</v>
      </c>
      <c r="Q104" s="13" t="s">
        <v>19</v>
      </c>
    </row>
    <row r="105" spans="1:17" x14ac:dyDescent="0.25">
      <c r="A105" t="s">
        <v>264</v>
      </c>
      <c r="B105" s="9" t="s">
        <v>100</v>
      </c>
      <c r="C105" t="s">
        <v>280</v>
      </c>
      <c r="D105" s="8" t="s">
        <v>244</v>
      </c>
      <c r="E105" s="4">
        <v>45748</v>
      </c>
      <c r="F105" s="4">
        <v>45930</v>
      </c>
      <c r="G105" s="5">
        <v>25000</v>
      </c>
      <c r="H105" s="5">
        <v>1477.5</v>
      </c>
      <c r="J105" s="5">
        <v>0</v>
      </c>
      <c r="K105" s="5">
        <v>25</v>
      </c>
      <c r="L105" s="5">
        <v>0</v>
      </c>
      <c r="M105" s="6">
        <v>0</v>
      </c>
      <c r="N105" s="6">
        <v>0</v>
      </c>
      <c r="O105" s="6">
        <f t="shared" si="1"/>
        <v>1502.5</v>
      </c>
      <c r="P105" s="6">
        <v>23497.5</v>
      </c>
      <c r="Q105" s="13" t="s">
        <v>19</v>
      </c>
    </row>
    <row r="106" spans="1:17" x14ac:dyDescent="0.25">
      <c r="A106" t="s">
        <v>105</v>
      </c>
      <c r="B106" s="9" t="s">
        <v>18</v>
      </c>
      <c r="C106" t="s">
        <v>280</v>
      </c>
      <c r="D106" s="8" t="s">
        <v>244</v>
      </c>
      <c r="E106" s="4">
        <v>45658</v>
      </c>
      <c r="F106" s="4">
        <v>45838</v>
      </c>
      <c r="G106" s="5">
        <v>95000</v>
      </c>
      <c r="H106" s="5">
        <v>5614.5</v>
      </c>
      <c r="I106" s="5">
        <v>10929.31</v>
      </c>
      <c r="J106" s="5">
        <v>0</v>
      </c>
      <c r="K106" s="5">
        <v>25</v>
      </c>
      <c r="L106" s="5">
        <v>0</v>
      </c>
      <c r="M106" s="6">
        <v>0</v>
      </c>
      <c r="N106" s="6">
        <v>0</v>
      </c>
      <c r="O106" s="6">
        <f t="shared" si="1"/>
        <v>16568.809999999998</v>
      </c>
      <c r="P106" s="6">
        <v>78431.19</v>
      </c>
      <c r="Q106" s="13" t="s">
        <v>19</v>
      </c>
    </row>
    <row r="107" spans="1:17" x14ac:dyDescent="0.25">
      <c r="A107" t="s">
        <v>106</v>
      </c>
      <c r="B107" s="9" t="s">
        <v>18</v>
      </c>
      <c r="C107" t="s">
        <v>280</v>
      </c>
      <c r="D107" s="8" t="s">
        <v>244</v>
      </c>
      <c r="E107" s="12">
        <v>45809</v>
      </c>
      <c r="F107" s="12">
        <v>45991</v>
      </c>
      <c r="G107" s="5">
        <v>95000</v>
      </c>
      <c r="H107" s="5">
        <v>5614.5</v>
      </c>
      <c r="I107" s="5">
        <v>10929.31</v>
      </c>
      <c r="J107" s="5">
        <v>0</v>
      </c>
      <c r="K107" s="5">
        <v>25</v>
      </c>
      <c r="L107" s="5">
        <v>0</v>
      </c>
      <c r="M107" s="6">
        <v>0</v>
      </c>
      <c r="N107" s="6">
        <v>0</v>
      </c>
      <c r="O107" s="6">
        <f t="shared" si="1"/>
        <v>16568.809999999998</v>
      </c>
      <c r="P107" s="6">
        <v>78431.19</v>
      </c>
      <c r="Q107" s="13" t="s">
        <v>19</v>
      </c>
    </row>
    <row r="108" spans="1:17" x14ac:dyDescent="0.25">
      <c r="A108" t="s">
        <v>107</v>
      </c>
      <c r="B108" s="9" t="s">
        <v>18</v>
      </c>
      <c r="C108" t="s">
        <v>280</v>
      </c>
      <c r="D108" s="8" t="s">
        <v>244</v>
      </c>
      <c r="E108" s="4">
        <v>45717</v>
      </c>
      <c r="F108" s="4">
        <v>45900</v>
      </c>
      <c r="G108" s="5">
        <v>85000</v>
      </c>
      <c r="H108" s="5">
        <v>5023.5</v>
      </c>
      <c r="I108" s="5">
        <v>8577.06</v>
      </c>
      <c r="J108" s="5">
        <v>0</v>
      </c>
      <c r="K108" s="5">
        <v>25</v>
      </c>
      <c r="L108" s="5">
        <v>0</v>
      </c>
      <c r="M108" s="6">
        <v>0</v>
      </c>
      <c r="N108" s="6">
        <v>0</v>
      </c>
      <c r="O108" s="6">
        <f t="shared" si="1"/>
        <v>13625.56</v>
      </c>
      <c r="P108" s="6">
        <v>71374.44</v>
      </c>
      <c r="Q108" s="13" t="s">
        <v>19</v>
      </c>
    </row>
    <row r="109" spans="1:17" x14ac:dyDescent="0.25">
      <c r="A109" t="s">
        <v>237</v>
      </c>
      <c r="B109" s="9" t="s">
        <v>159</v>
      </c>
      <c r="C109" t="s">
        <v>280</v>
      </c>
      <c r="D109" s="8" t="s">
        <v>244</v>
      </c>
      <c r="E109" s="12">
        <v>45689</v>
      </c>
      <c r="F109" s="12">
        <v>45869</v>
      </c>
      <c r="G109" s="5">
        <v>60000</v>
      </c>
      <c r="H109" s="5">
        <v>3546</v>
      </c>
      <c r="I109" s="5">
        <v>3486.65</v>
      </c>
      <c r="J109" s="5">
        <v>0</v>
      </c>
      <c r="K109" s="5">
        <v>25</v>
      </c>
      <c r="L109" s="5">
        <v>0</v>
      </c>
      <c r="M109" s="6">
        <v>0</v>
      </c>
      <c r="N109" s="6">
        <v>0</v>
      </c>
      <c r="O109" s="6">
        <f t="shared" si="1"/>
        <v>7057.65</v>
      </c>
      <c r="P109" s="6">
        <v>52942.35</v>
      </c>
      <c r="Q109" s="13" t="s">
        <v>20</v>
      </c>
    </row>
    <row r="110" spans="1:17" x14ac:dyDescent="0.25">
      <c r="A110" t="s">
        <v>225</v>
      </c>
      <c r="B110" s="9" t="s">
        <v>100</v>
      </c>
      <c r="C110" t="s">
        <v>280</v>
      </c>
      <c r="D110" s="8" t="s">
        <v>244</v>
      </c>
      <c r="E110" s="12">
        <v>45658</v>
      </c>
      <c r="F110" s="12">
        <v>45838</v>
      </c>
      <c r="G110" s="5">
        <v>25000</v>
      </c>
      <c r="H110" s="5">
        <v>1477.5</v>
      </c>
      <c r="J110" s="5">
        <v>0</v>
      </c>
      <c r="K110" s="5">
        <v>25</v>
      </c>
      <c r="L110" s="5">
        <v>0</v>
      </c>
      <c r="M110" s="6">
        <v>0</v>
      </c>
      <c r="N110" s="6">
        <v>0</v>
      </c>
      <c r="O110" s="6">
        <f t="shared" si="1"/>
        <v>1502.5</v>
      </c>
      <c r="P110" s="6">
        <v>23497.5</v>
      </c>
      <c r="Q110" s="13" t="s">
        <v>19</v>
      </c>
    </row>
    <row r="111" spans="1:17" x14ac:dyDescent="0.25">
      <c r="A111" t="s">
        <v>108</v>
      </c>
      <c r="B111" s="9" t="s">
        <v>24</v>
      </c>
      <c r="C111" t="s">
        <v>280</v>
      </c>
      <c r="D111" s="8" t="s">
        <v>244</v>
      </c>
      <c r="E111" s="4">
        <v>45658</v>
      </c>
      <c r="F111" s="4">
        <v>45838</v>
      </c>
      <c r="G111" s="5">
        <v>95000</v>
      </c>
      <c r="H111" s="5">
        <v>5614.5</v>
      </c>
      <c r="I111" s="5">
        <v>10929.31</v>
      </c>
      <c r="J111" s="5">
        <v>0</v>
      </c>
      <c r="K111" s="5">
        <v>25</v>
      </c>
      <c r="L111" s="5">
        <v>0</v>
      </c>
      <c r="M111" s="6">
        <v>0</v>
      </c>
      <c r="N111" s="6">
        <v>0</v>
      </c>
      <c r="O111" s="6">
        <f t="shared" si="1"/>
        <v>16568.809999999998</v>
      </c>
      <c r="P111" s="6">
        <v>78431.19</v>
      </c>
      <c r="Q111" s="13" t="s">
        <v>19</v>
      </c>
    </row>
    <row r="112" spans="1:17" x14ac:dyDescent="0.25">
      <c r="A112" t="s">
        <v>109</v>
      </c>
      <c r="B112" s="9" t="s">
        <v>24</v>
      </c>
      <c r="C112" t="s">
        <v>280</v>
      </c>
      <c r="D112" s="8" t="s">
        <v>244</v>
      </c>
      <c r="E112" s="4">
        <v>45658</v>
      </c>
      <c r="F112" s="4">
        <v>45838</v>
      </c>
      <c r="G112" s="5">
        <v>95000</v>
      </c>
      <c r="H112" s="5">
        <v>5614.5</v>
      </c>
      <c r="I112" s="5">
        <v>10500.45</v>
      </c>
      <c r="J112" s="5">
        <v>2464.7800000000002</v>
      </c>
      <c r="K112" s="5">
        <v>25</v>
      </c>
      <c r="L112" s="5">
        <v>0</v>
      </c>
      <c r="M112" s="6">
        <v>0</v>
      </c>
      <c r="N112" s="6">
        <v>0</v>
      </c>
      <c r="O112" s="6">
        <f t="shared" si="1"/>
        <v>18604.73</v>
      </c>
      <c r="P112" s="6">
        <v>76395.27</v>
      </c>
      <c r="Q112" s="13" t="s">
        <v>20</v>
      </c>
    </row>
    <row r="113" spans="1:17" x14ac:dyDescent="0.25">
      <c r="A113" t="s">
        <v>110</v>
      </c>
      <c r="B113" s="9" t="s">
        <v>24</v>
      </c>
      <c r="C113" t="s">
        <v>280</v>
      </c>
      <c r="D113" s="8" t="s">
        <v>244</v>
      </c>
      <c r="E113" s="4">
        <v>45658</v>
      </c>
      <c r="F113" s="4">
        <v>45838</v>
      </c>
      <c r="G113" s="5">
        <v>95000</v>
      </c>
      <c r="H113" s="5">
        <v>5614.5</v>
      </c>
      <c r="I113" s="5">
        <v>10929.31</v>
      </c>
      <c r="J113" s="5">
        <v>0</v>
      </c>
      <c r="K113" s="5">
        <v>25</v>
      </c>
      <c r="L113" s="5">
        <v>0</v>
      </c>
      <c r="M113" s="6">
        <v>0</v>
      </c>
      <c r="N113" s="6">
        <v>0</v>
      </c>
      <c r="O113" s="6">
        <f t="shared" si="1"/>
        <v>16568.809999999998</v>
      </c>
      <c r="P113" s="6">
        <v>78431.19</v>
      </c>
      <c r="Q113" s="13" t="s">
        <v>20</v>
      </c>
    </row>
    <row r="114" spans="1:17" x14ac:dyDescent="0.25">
      <c r="A114" t="s">
        <v>111</v>
      </c>
      <c r="B114" s="9" t="s">
        <v>24</v>
      </c>
      <c r="C114" t="s">
        <v>280</v>
      </c>
      <c r="D114" s="8" t="s">
        <v>244</v>
      </c>
      <c r="E114" s="4">
        <v>45658</v>
      </c>
      <c r="F114" s="4">
        <v>45838</v>
      </c>
      <c r="G114" s="5">
        <v>95000</v>
      </c>
      <c r="H114" s="5">
        <v>5614.5</v>
      </c>
      <c r="I114" s="5">
        <v>10929.31</v>
      </c>
      <c r="J114" s="5">
        <v>0</v>
      </c>
      <c r="K114" s="5">
        <v>25</v>
      </c>
      <c r="L114" s="5">
        <v>0</v>
      </c>
      <c r="M114" s="6">
        <v>0</v>
      </c>
      <c r="N114" s="6">
        <v>0</v>
      </c>
      <c r="O114" s="6">
        <f t="shared" si="1"/>
        <v>16568.809999999998</v>
      </c>
      <c r="P114" s="6">
        <v>78431.19</v>
      </c>
      <c r="Q114" s="13" t="s">
        <v>20</v>
      </c>
    </row>
    <row r="115" spans="1:17" x14ac:dyDescent="0.25">
      <c r="A115" t="s">
        <v>226</v>
      </c>
      <c r="B115" s="9" t="s">
        <v>40</v>
      </c>
      <c r="C115" t="s">
        <v>280</v>
      </c>
      <c r="D115" s="8" t="s">
        <v>244</v>
      </c>
      <c r="E115" s="12">
        <v>45658</v>
      </c>
      <c r="F115" s="12">
        <v>45838</v>
      </c>
      <c r="G115" s="5">
        <v>20000</v>
      </c>
      <c r="H115" s="5">
        <v>1182</v>
      </c>
      <c r="J115" s="5">
        <v>0</v>
      </c>
      <c r="K115" s="5">
        <v>25</v>
      </c>
      <c r="L115" s="5">
        <v>0</v>
      </c>
      <c r="M115" s="6">
        <v>0</v>
      </c>
      <c r="N115" s="6">
        <v>0</v>
      </c>
      <c r="O115" s="6">
        <f t="shared" si="1"/>
        <v>1207</v>
      </c>
      <c r="P115" s="6">
        <v>18793</v>
      </c>
      <c r="Q115" s="13" t="s">
        <v>19</v>
      </c>
    </row>
    <row r="116" spans="1:17" x14ac:dyDescent="0.25">
      <c r="A116" t="s">
        <v>112</v>
      </c>
      <c r="B116" s="9" t="s">
        <v>24</v>
      </c>
      <c r="C116" t="s">
        <v>280</v>
      </c>
      <c r="D116" s="8" t="s">
        <v>244</v>
      </c>
      <c r="E116" s="4">
        <v>45658</v>
      </c>
      <c r="F116" s="4">
        <v>45838</v>
      </c>
      <c r="G116" s="5">
        <v>95000</v>
      </c>
      <c r="H116" s="5">
        <v>5614.5</v>
      </c>
      <c r="I116" s="5">
        <v>10929.31</v>
      </c>
      <c r="J116" s="5">
        <v>0</v>
      </c>
      <c r="K116" s="5">
        <v>25</v>
      </c>
      <c r="L116" s="5">
        <v>0</v>
      </c>
      <c r="M116" s="6">
        <v>0</v>
      </c>
      <c r="N116" s="6">
        <v>0</v>
      </c>
      <c r="O116" s="6">
        <f t="shared" si="1"/>
        <v>16568.809999999998</v>
      </c>
      <c r="P116" s="6">
        <v>78431.19</v>
      </c>
      <c r="Q116" s="13" t="s">
        <v>19</v>
      </c>
    </row>
    <row r="117" spans="1:17" x14ac:dyDescent="0.25">
      <c r="A117" t="s">
        <v>113</v>
      </c>
      <c r="B117" s="9" t="s">
        <v>24</v>
      </c>
      <c r="C117" t="s">
        <v>280</v>
      </c>
      <c r="D117" s="8" t="s">
        <v>244</v>
      </c>
      <c r="E117" s="4">
        <v>45658</v>
      </c>
      <c r="F117" s="4">
        <v>45838</v>
      </c>
      <c r="G117" s="5">
        <v>95000</v>
      </c>
      <c r="H117" s="5">
        <v>5614.5</v>
      </c>
      <c r="I117" s="5">
        <v>10929.31</v>
      </c>
      <c r="J117" s="5">
        <v>0</v>
      </c>
      <c r="K117" s="5">
        <v>25</v>
      </c>
      <c r="L117" s="5">
        <v>0</v>
      </c>
      <c r="M117" s="6">
        <v>0</v>
      </c>
      <c r="N117" s="6">
        <v>0</v>
      </c>
      <c r="O117" s="6">
        <f t="shared" si="1"/>
        <v>16568.809999999998</v>
      </c>
      <c r="P117" s="6">
        <v>78431.19</v>
      </c>
      <c r="Q117" s="13" t="s">
        <v>19</v>
      </c>
    </row>
    <row r="118" spans="1:17" x14ac:dyDescent="0.25">
      <c r="A118" t="s">
        <v>114</v>
      </c>
      <c r="B118" s="9" t="s">
        <v>27</v>
      </c>
      <c r="C118" t="s">
        <v>280</v>
      </c>
      <c r="D118" s="8" t="s">
        <v>244</v>
      </c>
      <c r="E118" s="10">
        <v>45689</v>
      </c>
      <c r="F118" s="10">
        <v>45869</v>
      </c>
      <c r="G118" s="5">
        <v>26000</v>
      </c>
      <c r="H118" s="5">
        <v>1536.6</v>
      </c>
      <c r="J118" s="5">
        <v>0</v>
      </c>
      <c r="K118" s="5">
        <v>25</v>
      </c>
      <c r="L118" s="5">
        <v>0</v>
      </c>
      <c r="M118" s="6">
        <v>0</v>
      </c>
      <c r="N118" s="6">
        <v>0</v>
      </c>
      <c r="O118" s="6">
        <f t="shared" si="1"/>
        <v>1561.6</v>
      </c>
      <c r="P118" s="6">
        <v>24438.400000000001</v>
      </c>
      <c r="Q118" s="13" t="s">
        <v>19</v>
      </c>
    </row>
    <row r="119" spans="1:17" x14ac:dyDescent="0.25">
      <c r="A119" t="s">
        <v>265</v>
      </c>
      <c r="B119" s="9" t="s">
        <v>100</v>
      </c>
      <c r="C119" t="s">
        <v>280</v>
      </c>
      <c r="D119" s="8" t="s">
        <v>244</v>
      </c>
      <c r="E119" s="4">
        <v>45748</v>
      </c>
      <c r="F119" s="4">
        <v>45930</v>
      </c>
      <c r="G119" s="5">
        <v>25000</v>
      </c>
      <c r="H119" s="5">
        <v>1477.5</v>
      </c>
      <c r="J119" s="5">
        <v>0</v>
      </c>
      <c r="K119" s="5">
        <v>25</v>
      </c>
      <c r="L119" s="5">
        <v>0</v>
      </c>
      <c r="M119" s="6">
        <v>0</v>
      </c>
      <c r="N119" s="6">
        <v>0</v>
      </c>
      <c r="O119" s="6">
        <f t="shared" si="1"/>
        <v>1502.5</v>
      </c>
      <c r="P119" s="6">
        <v>23497.5</v>
      </c>
      <c r="Q119" s="13" t="s">
        <v>19</v>
      </c>
    </row>
    <row r="120" spans="1:17" x14ac:dyDescent="0.25">
      <c r="A120" t="s">
        <v>115</v>
      </c>
      <c r="B120" s="9" t="s">
        <v>24</v>
      </c>
      <c r="C120" t="s">
        <v>280</v>
      </c>
      <c r="D120" s="8" t="s">
        <v>244</v>
      </c>
      <c r="E120" s="4">
        <v>45658</v>
      </c>
      <c r="F120" s="4">
        <v>45838</v>
      </c>
      <c r="G120" s="5">
        <v>95000</v>
      </c>
      <c r="H120" s="5">
        <v>5614.5</v>
      </c>
      <c r="I120" s="5">
        <v>10929.31</v>
      </c>
      <c r="J120" s="5">
        <v>0</v>
      </c>
      <c r="K120" s="5">
        <v>25</v>
      </c>
      <c r="L120" s="5">
        <v>0</v>
      </c>
      <c r="M120" s="6">
        <v>0</v>
      </c>
      <c r="N120" s="6">
        <v>0</v>
      </c>
      <c r="O120" s="6">
        <f t="shared" si="1"/>
        <v>16568.809999999998</v>
      </c>
      <c r="P120" s="6">
        <v>78431.19</v>
      </c>
      <c r="Q120" s="13" t="s">
        <v>20</v>
      </c>
    </row>
    <row r="121" spans="1:17" x14ac:dyDescent="0.25">
      <c r="A121" t="s">
        <v>116</v>
      </c>
      <c r="B121" s="9" t="s">
        <v>117</v>
      </c>
      <c r="C121" t="s">
        <v>280</v>
      </c>
      <c r="D121" s="8" t="s">
        <v>244</v>
      </c>
      <c r="E121" s="12">
        <v>45809</v>
      </c>
      <c r="F121" s="12">
        <v>45991</v>
      </c>
      <c r="G121" s="5">
        <v>80000</v>
      </c>
      <c r="H121" s="5">
        <v>4728</v>
      </c>
      <c r="I121" s="5">
        <v>7400.94</v>
      </c>
      <c r="J121" s="5">
        <v>0</v>
      </c>
      <c r="K121" s="5">
        <v>25</v>
      </c>
      <c r="L121" s="5">
        <v>0</v>
      </c>
      <c r="M121" s="6">
        <v>0</v>
      </c>
      <c r="N121" s="6">
        <v>0</v>
      </c>
      <c r="O121" s="6">
        <f t="shared" si="1"/>
        <v>12153.939999999999</v>
      </c>
      <c r="P121" s="6">
        <v>67846.06</v>
      </c>
      <c r="Q121" s="13" t="s">
        <v>20</v>
      </c>
    </row>
    <row r="122" spans="1:17" x14ac:dyDescent="0.25">
      <c r="A122" t="s">
        <v>118</v>
      </c>
      <c r="B122" s="9" t="s">
        <v>18</v>
      </c>
      <c r="C122" t="s">
        <v>280</v>
      </c>
      <c r="D122" s="8" t="s">
        <v>244</v>
      </c>
      <c r="E122" s="12">
        <v>45809</v>
      </c>
      <c r="F122" s="12">
        <v>45991</v>
      </c>
      <c r="G122" s="5">
        <v>95000</v>
      </c>
      <c r="H122" s="5">
        <v>5614.5</v>
      </c>
      <c r="I122" s="5">
        <v>10929.31</v>
      </c>
      <c r="J122" s="5">
        <v>0</v>
      </c>
      <c r="K122" s="5">
        <v>25</v>
      </c>
      <c r="L122" s="5">
        <v>0</v>
      </c>
      <c r="M122" s="6">
        <v>0</v>
      </c>
      <c r="N122" s="6">
        <v>0</v>
      </c>
      <c r="O122" s="6">
        <f t="shared" si="1"/>
        <v>16568.809999999998</v>
      </c>
      <c r="P122" s="6">
        <v>78431.19</v>
      </c>
      <c r="Q122" s="13" t="s">
        <v>20</v>
      </c>
    </row>
    <row r="123" spans="1:17" x14ac:dyDescent="0.25">
      <c r="A123" t="s">
        <v>119</v>
      </c>
      <c r="B123" s="9" t="s">
        <v>24</v>
      </c>
      <c r="C123" t="s">
        <v>280</v>
      </c>
      <c r="D123" s="8" t="s">
        <v>244</v>
      </c>
      <c r="E123" s="4">
        <v>45658</v>
      </c>
      <c r="F123" s="4">
        <v>45838</v>
      </c>
      <c r="G123" s="5">
        <v>95000</v>
      </c>
      <c r="H123" s="5">
        <v>5614.5</v>
      </c>
      <c r="I123" s="5">
        <v>10929.31</v>
      </c>
      <c r="J123" s="5">
        <v>637.65</v>
      </c>
      <c r="K123" s="5">
        <v>25</v>
      </c>
      <c r="L123" s="5">
        <v>0</v>
      </c>
      <c r="M123" s="6">
        <v>0</v>
      </c>
      <c r="N123" s="6">
        <v>0</v>
      </c>
      <c r="O123" s="6">
        <f t="shared" si="1"/>
        <v>17206.46</v>
      </c>
      <c r="P123" s="6">
        <v>77793.540000000008</v>
      </c>
      <c r="Q123" s="13" t="s">
        <v>19</v>
      </c>
    </row>
    <row r="124" spans="1:17" x14ac:dyDescent="0.25">
      <c r="A124" t="s">
        <v>120</v>
      </c>
      <c r="B124" s="9" t="s">
        <v>27</v>
      </c>
      <c r="C124" t="s">
        <v>280</v>
      </c>
      <c r="D124" s="8" t="s">
        <v>244</v>
      </c>
      <c r="E124" s="4">
        <v>45717</v>
      </c>
      <c r="F124" s="4">
        <v>45900</v>
      </c>
      <c r="G124" s="5">
        <v>26000</v>
      </c>
      <c r="H124" s="5">
        <v>1536.6</v>
      </c>
      <c r="J124" s="5">
        <v>0</v>
      </c>
      <c r="K124" s="5">
        <v>25</v>
      </c>
      <c r="L124" s="5">
        <v>0</v>
      </c>
      <c r="M124" s="6">
        <v>0</v>
      </c>
      <c r="N124" s="6">
        <v>0</v>
      </c>
      <c r="O124" s="6">
        <f t="shared" si="1"/>
        <v>1561.6</v>
      </c>
      <c r="P124" s="6">
        <v>24438.400000000001</v>
      </c>
      <c r="Q124" s="13" t="s">
        <v>19</v>
      </c>
    </row>
    <row r="125" spans="1:17" x14ac:dyDescent="0.25">
      <c r="A125" t="s">
        <v>121</v>
      </c>
      <c r="B125" s="9" t="s">
        <v>27</v>
      </c>
      <c r="C125" t="s">
        <v>280</v>
      </c>
      <c r="D125" s="8" t="s">
        <v>244</v>
      </c>
      <c r="E125" s="4">
        <v>45717</v>
      </c>
      <c r="F125" s="4">
        <v>45900</v>
      </c>
      <c r="G125" s="5">
        <v>26000</v>
      </c>
      <c r="H125" s="5">
        <v>1536.6</v>
      </c>
      <c r="J125" s="5">
        <v>0</v>
      </c>
      <c r="K125" s="5">
        <v>25</v>
      </c>
      <c r="L125" s="5">
        <v>0</v>
      </c>
      <c r="M125" s="6">
        <v>0</v>
      </c>
      <c r="N125" s="6">
        <v>0</v>
      </c>
      <c r="O125" s="6">
        <f t="shared" si="1"/>
        <v>1561.6</v>
      </c>
      <c r="P125" s="6">
        <v>24438.400000000001</v>
      </c>
      <c r="Q125" s="13" t="s">
        <v>19</v>
      </c>
    </row>
    <row r="126" spans="1:17" x14ac:dyDescent="0.25">
      <c r="A126" t="s">
        <v>227</v>
      </c>
      <c r="B126" s="9" t="s">
        <v>40</v>
      </c>
      <c r="C126" t="s">
        <v>280</v>
      </c>
      <c r="D126" s="8" t="s">
        <v>244</v>
      </c>
      <c r="E126" s="12">
        <v>45658</v>
      </c>
      <c r="F126" s="12">
        <v>45838</v>
      </c>
      <c r="G126" s="5">
        <v>25000</v>
      </c>
      <c r="H126" s="5">
        <v>1477.5</v>
      </c>
      <c r="J126" s="5">
        <v>0</v>
      </c>
      <c r="K126" s="5">
        <v>25</v>
      </c>
      <c r="L126" s="5">
        <v>0</v>
      </c>
      <c r="M126" s="6">
        <v>0</v>
      </c>
      <c r="N126" s="6">
        <v>0</v>
      </c>
      <c r="O126" s="6">
        <f t="shared" si="1"/>
        <v>1502.5</v>
      </c>
      <c r="P126" s="6">
        <v>23497.5</v>
      </c>
      <c r="Q126" s="13" t="s">
        <v>19</v>
      </c>
    </row>
    <row r="127" spans="1:17" x14ac:dyDescent="0.25">
      <c r="A127" t="s">
        <v>122</v>
      </c>
      <c r="B127" s="9" t="s">
        <v>18</v>
      </c>
      <c r="C127" t="s">
        <v>280</v>
      </c>
      <c r="D127" s="8" t="s">
        <v>244</v>
      </c>
      <c r="E127" s="12">
        <v>45809</v>
      </c>
      <c r="F127" s="12">
        <v>45991</v>
      </c>
      <c r="G127" s="5">
        <v>95000</v>
      </c>
      <c r="H127" s="5">
        <v>5614.5</v>
      </c>
      <c r="I127" s="5">
        <v>10929.31</v>
      </c>
      <c r="J127" s="5">
        <v>0</v>
      </c>
      <c r="K127" s="5">
        <v>25</v>
      </c>
      <c r="L127" s="5">
        <v>0</v>
      </c>
      <c r="M127" s="6">
        <v>0</v>
      </c>
      <c r="N127" s="6">
        <v>0</v>
      </c>
      <c r="O127" s="6">
        <f t="shared" si="1"/>
        <v>16568.809999999998</v>
      </c>
      <c r="P127" s="6">
        <v>78431.19</v>
      </c>
      <c r="Q127" s="13" t="s">
        <v>19</v>
      </c>
    </row>
    <row r="128" spans="1:17" x14ac:dyDescent="0.25">
      <c r="A128" t="s">
        <v>123</v>
      </c>
      <c r="B128" s="9" t="s">
        <v>24</v>
      </c>
      <c r="C128" t="s">
        <v>280</v>
      </c>
      <c r="D128" s="8" t="s">
        <v>244</v>
      </c>
      <c r="E128" s="4">
        <v>45658</v>
      </c>
      <c r="F128" s="4">
        <v>45838</v>
      </c>
      <c r="G128" s="5">
        <v>95000</v>
      </c>
      <c r="H128" s="5">
        <v>5614.5</v>
      </c>
      <c r="I128" s="5">
        <v>10929.31</v>
      </c>
      <c r="J128" s="5">
        <v>0</v>
      </c>
      <c r="K128" s="5">
        <v>25</v>
      </c>
      <c r="L128" s="5">
        <v>0</v>
      </c>
      <c r="M128" s="6">
        <v>0</v>
      </c>
      <c r="N128" s="6">
        <v>0</v>
      </c>
      <c r="O128" s="6">
        <f t="shared" si="1"/>
        <v>16568.809999999998</v>
      </c>
      <c r="P128" s="6">
        <v>78431.19</v>
      </c>
      <c r="Q128" s="13" t="s">
        <v>19</v>
      </c>
    </row>
    <row r="129" spans="1:17" x14ac:dyDescent="0.25">
      <c r="A129" t="s">
        <v>124</v>
      </c>
      <c r="B129" s="9" t="s">
        <v>24</v>
      </c>
      <c r="C129" t="s">
        <v>280</v>
      </c>
      <c r="D129" s="8" t="s">
        <v>244</v>
      </c>
      <c r="E129" s="4">
        <v>45658</v>
      </c>
      <c r="F129" s="4">
        <v>45838</v>
      </c>
      <c r="G129" s="5">
        <v>95000</v>
      </c>
      <c r="H129" s="5">
        <v>5614.5</v>
      </c>
      <c r="I129" s="5">
        <v>10929.31</v>
      </c>
      <c r="J129" s="5">
        <v>0</v>
      </c>
      <c r="K129" s="5">
        <v>25</v>
      </c>
      <c r="L129" s="5">
        <v>0</v>
      </c>
      <c r="M129" s="6">
        <v>0</v>
      </c>
      <c r="N129" s="6">
        <v>0</v>
      </c>
      <c r="O129" s="6">
        <f t="shared" si="1"/>
        <v>16568.809999999998</v>
      </c>
      <c r="P129" s="6">
        <v>78431.19</v>
      </c>
      <c r="Q129" s="13" t="s">
        <v>19</v>
      </c>
    </row>
    <row r="130" spans="1:17" x14ac:dyDescent="0.25">
      <c r="A130" t="s">
        <v>125</v>
      </c>
      <c r="B130" s="9" t="s">
        <v>24</v>
      </c>
      <c r="C130" t="s">
        <v>280</v>
      </c>
      <c r="D130" s="8" t="s">
        <v>244</v>
      </c>
      <c r="E130" s="4">
        <v>45658</v>
      </c>
      <c r="F130" s="4">
        <v>45838</v>
      </c>
      <c r="G130" s="5">
        <v>95000</v>
      </c>
      <c r="H130" s="5">
        <v>5614.5</v>
      </c>
      <c r="I130" s="5">
        <v>10929.31</v>
      </c>
      <c r="J130" s="5">
        <v>0</v>
      </c>
      <c r="K130" s="5">
        <v>25</v>
      </c>
      <c r="L130" s="5">
        <v>0</v>
      </c>
      <c r="M130" s="6">
        <v>0</v>
      </c>
      <c r="N130" s="6">
        <v>0</v>
      </c>
      <c r="O130" s="6">
        <f t="shared" si="1"/>
        <v>16568.809999999998</v>
      </c>
      <c r="P130" s="6">
        <v>78431.19</v>
      </c>
      <c r="Q130" s="13" t="s">
        <v>20</v>
      </c>
    </row>
    <row r="131" spans="1:17" x14ac:dyDescent="0.25">
      <c r="A131" t="s">
        <v>126</v>
      </c>
      <c r="B131" s="9" t="s">
        <v>24</v>
      </c>
      <c r="C131" t="s">
        <v>280</v>
      </c>
      <c r="D131" s="8" t="s">
        <v>244</v>
      </c>
      <c r="E131" s="4">
        <v>45658</v>
      </c>
      <c r="F131" s="4">
        <v>45838</v>
      </c>
      <c r="G131" s="5">
        <v>95000</v>
      </c>
      <c r="H131" s="5">
        <v>5614.5</v>
      </c>
      <c r="I131" s="5">
        <v>10929.31</v>
      </c>
      <c r="J131" s="5">
        <v>0</v>
      </c>
      <c r="K131" s="5">
        <v>25</v>
      </c>
      <c r="L131" s="5">
        <v>0</v>
      </c>
      <c r="M131" s="6">
        <v>0</v>
      </c>
      <c r="N131" s="6">
        <v>0</v>
      </c>
      <c r="O131" s="6">
        <f t="shared" si="1"/>
        <v>16568.809999999998</v>
      </c>
      <c r="P131" s="6">
        <v>78431.19</v>
      </c>
      <c r="Q131" s="13" t="s">
        <v>19</v>
      </c>
    </row>
    <row r="132" spans="1:17" x14ac:dyDescent="0.25">
      <c r="A132" t="s">
        <v>228</v>
      </c>
      <c r="B132" s="9" t="s">
        <v>55</v>
      </c>
      <c r="C132" t="s">
        <v>280</v>
      </c>
      <c r="D132" s="8" t="s">
        <v>244</v>
      </c>
      <c r="E132" s="12">
        <v>45658</v>
      </c>
      <c r="F132" s="12">
        <v>45838</v>
      </c>
      <c r="G132" s="5">
        <v>25000</v>
      </c>
      <c r="H132" s="5">
        <v>1477.5</v>
      </c>
      <c r="J132" s="5">
        <v>0</v>
      </c>
      <c r="K132" s="5">
        <v>25</v>
      </c>
      <c r="L132" s="5">
        <v>0</v>
      </c>
      <c r="M132" s="6">
        <v>0</v>
      </c>
      <c r="N132" s="6">
        <v>0</v>
      </c>
      <c r="O132" s="6">
        <f t="shared" si="1"/>
        <v>1502.5</v>
      </c>
      <c r="P132" s="6">
        <v>23497.5</v>
      </c>
      <c r="Q132" s="13" t="s">
        <v>19</v>
      </c>
    </row>
    <row r="133" spans="1:17" x14ac:dyDescent="0.25">
      <c r="A133" t="s">
        <v>127</v>
      </c>
      <c r="B133" s="9" t="s">
        <v>18</v>
      </c>
      <c r="C133" t="s">
        <v>280</v>
      </c>
      <c r="D133" s="8" t="s">
        <v>244</v>
      </c>
      <c r="E133" s="4">
        <v>45658</v>
      </c>
      <c r="F133" s="4">
        <v>45838</v>
      </c>
      <c r="G133" s="5">
        <v>95000</v>
      </c>
      <c r="H133" s="5">
        <v>5614.5</v>
      </c>
      <c r="I133" s="5">
        <v>10929.31</v>
      </c>
      <c r="J133" s="5">
        <v>0</v>
      </c>
      <c r="K133" s="5">
        <v>25</v>
      </c>
      <c r="L133" s="5">
        <v>0</v>
      </c>
      <c r="M133" s="6">
        <v>0</v>
      </c>
      <c r="N133" s="6">
        <v>0</v>
      </c>
      <c r="O133" s="6">
        <f t="shared" si="1"/>
        <v>16568.809999999998</v>
      </c>
      <c r="P133" s="6">
        <v>78431.19</v>
      </c>
      <c r="Q133" s="13" t="s">
        <v>19</v>
      </c>
    </row>
    <row r="134" spans="1:17" x14ac:dyDescent="0.25">
      <c r="A134" t="s">
        <v>128</v>
      </c>
      <c r="B134" s="9" t="s">
        <v>27</v>
      </c>
      <c r="C134" t="s">
        <v>280</v>
      </c>
      <c r="D134" s="8" t="s">
        <v>244</v>
      </c>
      <c r="E134" s="4">
        <v>45717</v>
      </c>
      <c r="F134" s="4">
        <v>45900</v>
      </c>
      <c r="G134" s="5">
        <v>25000</v>
      </c>
      <c r="H134" s="5">
        <v>1477.5</v>
      </c>
      <c r="J134" s="5">
        <v>0</v>
      </c>
      <c r="K134" s="5">
        <v>25</v>
      </c>
      <c r="L134" s="5">
        <v>0</v>
      </c>
      <c r="M134" s="6">
        <v>0</v>
      </c>
      <c r="N134" s="6">
        <v>0</v>
      </c>
      <c r="O134" s="6">
        <f t="shared" ref="O134:O197" si="2">SUM(H134:N134)</f>
        <v>1502.5</v>
      </c>
      <c r="P134" s="6">
        <v>23497.5</v>
      </c>
      <c r="Q134" s="13" t="s">
        <v>19</v>
      </c>
    </row>
    <row r="135" spans="1:17" x14ac:dyDescent="0.25">
      <c r="A135" t="s">
        <v>129</v>
      </c>
      <c r="B135" s="9" t="s">
        <v>24</v>
      </c>
      <c r="C135" t="s">
        <v>280</v>
      </c>
      <c r="D135" s="8" t="s">
        <v>244</v>
      </c>
      <c r="E135" s="4">
        <v>45658</v>
      </c>
      <c r="F135" s="4">
        <v>45838</v>
      </c>
      <c r="G135" s="5">
        <v>95000</v>
      </c>
      <c r="H135" s="5">
        <v>5614.5</v>
      </c>
      <c r="I135" s="5">
        <v>10929.31</v>
      </c>
      <c r="J135" s="5">
        <v>0</v>
      </c>
      <c r="K135" s="5">
        <v>25</v>
      </c>
      <c r="L135" s="5">
        <v>0</v>
      </c>
      <c r="M135" s="6">
        <v>0</v>
      </c>
      <c r="N135" s="6">
        <v>0</v>
      </c>
      <c r="O135" s="6">
        <f t="shared" si="2"/>
        <v>16568.809999999998</v>
      </c>
      <c r="P135" s="6">
        <v>78431.19</v>
      </c>
      <c r="Q135" s="13" t="s">
        <v>20</v>
      </c>
    </row>
    <row r="136" spans="1:17" x14ac:dyDescent="0.25">
      <c r="A136" t="s">
        <v>130</v>
      </c>
      <c r="B136" s="9" t="s">
        <v>24</v>
      </c>
      <c r="C136" t="s">
        <v>280</v>
      </c>
      <c r="D136" s="8" t="s">
        <v>244</v>
      </c>
      <c r="E136" s="4">
        <v>45658</v>
      </c>
      <c r="F136" s="4">
        <v>45838</v>
      </c>
      <c r="G136" s="5">
        <v>95000</v>
      </c>
      <c r="H136" s="5">
        <v>5614.5</v>
      </c>
      <c r="I136" s="5">
        <v>10929.31</v>
      </c>
      <c r="J136" s="5">
        <v>0</v>
      </c>
      <c r="K136" s="5">
        <v>25</v>
      </c>
      <c r="L136" s="5">
        <v>0</v>
      </c>
      <c r="M136" s="6">
        <v>0</v>
      </c>
      <c r="N136" s="6">
        <v>0</v>
      </c>
      <c r="O136" s="6">
        <f t="shared" si="2"/>
        <v>16568.809999999998</v>
      </c>
      <c r="P136" s="6">
        <v>78431.19</v>
      </c>
      <c r="Q136" s="13" t="s">
        <v>19</v>
      </c>
    </row>
    <row r="137" spans="1:17" x14ac:dyDescent="0.25">
      <c r="A137" t="s">
        <v>249</v>
      </c>
      <c r="B137" s="9" t="s">
        <v>100</v>
      </c>
      <c r="C137" t="s">
        <v>280</v>
      </c>
      <c r="D137" s="8" t="s">
        <v>244</v>
      </c>
      <c r="E137" s="12">
        <v>45717</v>
      </c>
      <c r="F137" s="12">
        <v>45900</v>
      </c>
      <c r="G137" s="5">
        <v>25000</v>
      </c>
      <c r="H137" s="5">
        <v>1477.5</v>
      </c>
      <c r="J137" s="5">
        <v>0</v>
      </c>
      <c r="K137" s="5">
        <v>25</v>
      </c>
      <c r="L137" s="5">
        <v>0</v>
      </c>
      <c r="M137" s="6">
        <v>0</v>
      </c>
      <c r="N137" s="6">
        <v>0</v>
      </c>
      <c r="O137" s="6">
        <f t="shared" si="2"/>
        <v>1502.5</v>
      </c>
      <c r="P137" s="6">
        <v>23497.5</v>
      </c>
      <c r="Q137" s="13" t="s">
        <v>19</v>
      </c>
    </row>
    <row r="138" spans="1:17" x14ac:dyDescent="0.25">
      <c r="A138" t="s">
        <v>255</v>
      </c>
      <c r="B138" s="9" t="s">
        <v>100</v>
      </c>
      <c r="C138" t="s">
        <v>280</v>
      </c>
      <c r="D138" s="8" t="s">
        <v>244</v>
      </c>
      <c r="E138" s="12">
        <v>45717</v>
      </c>
      <c r="F138" s="12">
        <v>45900</v>
      </c>
      <c r="G138" s="5">
        <v>25000</v>
      </c>
      <c r="H138" s="5">
        <v>1477.5</v>
      </c>
      <c r="J138" s="5">
        <v>0</v>
      </c>
      <c r="K138" s="5">
        <v>25</v>
      </c>
      <c r="L138" s="5">
        <v>0</v>
      </c>
      <c r="M138" s="6">
        <v>0</v>
      </c>
      <c r="N138" s="6">
        <v>0</v>
      </c>
      <c r="O138" s="6">
        <f t="shared" si="2"/>
        <v>1502.5</v>
      </c>
      <c r="P138" s="6">
        <v>23497.5</v>
      </c>
      <c r="Q138" s="13" t="s">
        <v>19</v>
      </c>
    </row>
    <row r="139" spans="1:17" x14ac:dyDescent="0.25">
      <c r="A139" t="s">
        <v>131</v>
      </c>
      <c r="B139" s="9" t="s">
        <v>100</v>
      </c>
      <c r="C139" t="s">
        <v>280</v>
      </c>
      <c r="D139" s="8" t="s">
        <v>244</v>
      </c>
      <c r="E139" s="4">
        <v>45717</v>
      </c>
      <c r="F139" s="4">
        <v>45900</v>
      </c>
      <c r="G139" s="5">
        <v>26000</v>
      </c>
      <c r="H139" s="5">
        <v>1536.6</v>
      </c>
      <c r="J139" s="5">
        <v>0</v>
      </c>
      <c r="K139" s="5">
        <v>25</v>
      </c>
      <c r="L139" s="5">
        <v>0</v>
      </c>
      <c r="M139" s="6">
        <v>0</v>
      </c>
      <c r="N139" s="6">
        <v>0</v>
      </c>
      <c r="O139" s="6">
        <f t="shared" si="2"/>
        <v>1561.6</v>
      </c>
      <c r="P139" s="6">
        <v>24438.400000000001</v>
      </c>
      <c r="Q139" s="13" t="s">
        <v>19</v>
      </c>
    </row>
    <row r="140" spans="1:17" x14ac:dyDescent="0.25">
      <c r="A140" t="s">
        <v>132</v>
      </c>
      <c r="B140" s="9" t="s">
        <v>24</v>
      </c>
      <c r="C140" t="s">
        <v>280</v>
      </c>
      <c r="D140" s="8" t="s">
        <v>244</v>
      </c>
      <c r="E140" s="4">
        <v>45658</v>
      </c>
      <c r="F140" s="4">
        <v>45838</v>
      </c>
      <c r="G140" s="5">
        <v>95000</v>
      </c>
      <c r="H140" s="5">
        <v>5614.5</v>
      </c>
      <c r="I140" s="5">
        <v>10929.31</v>
      </c>
      <c r="J140" s="5">
        <v>0</v>
      </c>
      <c r="K140" s="5">
        <v>25</v>
      </c>
      <c r="L140" s="5">
        <v>0</v>
      </c>
      <c r="M140" s="6">
        <v>0</v>
      </c>
      <c r="N140" s="6">
        <v>0</v>
      </c>
      <c r="O140" s="6">
        <f t="shared" si="2"/>
        <v>16568.809999999998</v>
      </c>
      <c r="P140" s="6">
        <v>78431.19</v>
      </c>
      <c r="Q140" s="13" t="s">
        <v>19</v>
      </c>
    </row>
    <row r="141" spans="1:17" x14ac:dyDescent="0.25">
      <c r="A141" t="s">
        <v>133</v>
      </c>
      <c r="B141" s="9" t="s">
        <v>24</v>
      </c>
      <c r="C141" t="s">
        <v>280</v>
      </c>
      <c r="D141" s="8" t="s">
        <v>244</v>
      </c>
      <c r="E141" s="4">
        <v>45658</v>
      </c>
      <c r="F141" s="4">
        <v>45838</v>
      </c>
      <c r="G141" s="5">
        <v>95000</v>
      </c>
      <c r="H141" s="5">
        <v>5614.5</v>
      </c>
      <c r="I141" s="5">
        <v>10929.31</v>
      </c>
      <c r="J141" s="5">
        <v>2997.28</v>
      </c>
      <c r="K141" s="5">
        <v>25</v>
      </c>
      <c r="L141" s="5">
        <v>0</v>
      </c>
      <c r="M141" s="6">
        <v>0</v>
      </c>
      <c r="N141" s="6">
        <v>0</v>
      </c>
      <c r="O141" s="6">
        <f t="shared" si="2"/>
        <v>19566.089999999997</v>
      </c>
      <c r="P141" s="6">
        <v>75433.91</v>
      </c>
      <c r="Q141" s="13" t="s">
        <v>19</v>
      </c>
    </row>
    <row r="142" spans="1:17" x14ac:dyDescent="0.25">
      <c r="A142" t="s">
        <v>134</v>
      </c>
      <c r="B142" s="9" t="s">
        <v>24</v>
      </c>
      <c r="C142" t="s">
        <v>280</v>
      </c>
      <c r="D142" s="8" t="s">
        <v>244</v>
      </c>
      <c r="E142" s="4">
        <v>45658</v>
      </c>
      <c r="F142" s="4">
        <v>45838</v>
      </c>
      <c r="G142" s="5">
        <v>95000</v>
      </c>
      <c r="H142" s="5">
        <v>5614.5</v>
      </c>
      <c r="I142" s="5">
        <v>10929.31</v>
      </c>
      <c r="J142" s="5">
        <v>0</v>
      </c>
      <c r="K142" s="5">
        <v>25</v>
      </c>
      <c r="L142" s="5">
        <v>0</v>
      </c>
      <c r="M142" s="6">
        <v>0</v>
      </c>
      <c r="N142" s="6">
        <v>0</v>
      </c>
      <c r="O142" s="6">
        <f t="shared" si="2"/>
        <v>16568.809999999998</v>
      </c>
      <c r="P142" s="6">
        <v>78431.19</v>
      </c>
      <c r="Q142" s="13" t="s">
        <v>19</v>
      </c>
    </row>
    <row r="143" spans="1:17" x14ac:dyDescent="0.25">
      <c r="A143" t="s">
        <v>229</v>
      </c>
      <c r="B143" s="9" t="s">
        <v>22</v>
      </c>
      <c r="C143" t="s">
        <v>280</v>
      </c>
      <c r="D143" s="8" t="s">
        <v>244</v>
      </c>
      <c r="E143" s="12">
        <v>45658</v>
      </c>
      <c r="F143" s="12">
        <v>45838</v>
      </c>
      <c r="G143" s="5">
        <v>25000</v>
      </c>
      <c r="H143" s="5">
        <v>1477.5</v>
      </c>
      <c r="J143" s="5">
        <v>0</v>
      </c>
      <c r="K143" s="5">
        <v>25</v>
      </c>
      <c r="L143" s="5">
        <v>0</v>
      </c>
      <c r="M143" s="6">
        <v>0</v>
      </c>
      <c r="N143" s="6">
        <v>0</v>
      </c>
      <c r="O143" s="6">
        <f t="shared" si="2"/>
        <v>1502.5</v>
      </c>
      <c r="P143" s="6">
        <v>23497.5</v>
      </c>
      <c r="Q143" s="13" t="s">
        <v>19</v>
      </c>
    </row>
    <row r="144" spans="1:17" x14ac:dyDescent="0.25">
      <c r="A144" t="s">
        <v>254</v>
      </c>
      <c r="B144" s="9" t="s">
        <v>40</v>
      </c>
      <c r="C144" t="s">
        <v>280</v>
      </c>
      <c r="D144" s="8" t="s">
        <v>244</v>
      </c>
      <c r="E144" s="12">
        <v>45717</v>
      </c>
      <c r="F144" s="12">
        <v>45900</v>
      </c>
      <c r="G144" s="5">
        <v>25000</v>
      </c>
      <c r="H144" s="5">
        <v>1477.5</v>
      </c>
      <c r="J144" s="5">
        <v>0</v>
      </c>
      <c r="K144" s="5">
        <v>25</v>
      </c>
      <c r="L144" s="5">
        <v>0</v>
      </c>
      <c r="M144" s="6">
        <v>0</v>
      </c>
      <c r="N144" s="6">
        <v>0</v>
      </c>
      <c r="O144" s="6">
        <f t="shared" si="2"/>
        <v>1502.5</v>
      </c>
      <c r="P144" s="6">
        <v>23497.5</v>
      </c>
      <c r="Q144" s="13" t="s">
        <v>19</v>
      </c>
    </row>
    <row r="145" spans="1:17" x14ac:dyDescent="0.25">
      <c r="A145" t="s">
        <v>135</v>
      </c>
      <c r="B145" s="9" t="s">
        <v>24</v>
      </c>
      <c r="C145" t="s">
        <v>280</v>
      </c>
      <c r="D145" s="8" t="s">
        <v>244</v>
      </c>
      <c r="E145" s="4">
        <v>45658</v>
      </c>
      <c r="F145" s="4">
        <v>45838</v>
      </c>
      <c r="G145" s="5">
        <v>95000</v>
      </c>
      <c r="H145" s="5">
        <v>5614.5</v>
      </c>
      <c r="I145" s="5">
        <v>10929.31</v>
      </c>
      <c r="J145" s="5">
        <v>0</v>
      </c>
      <c r="K145" s="5">
        <v>25</v>
      </c>
      <c r="L145" s="5">
        <v>0</v>
      </c>
      <c r="M145" s="6">
        <v>0</v>
      </c>
      <c r="N145" s="6">
        <v>0</v>
      </c>
      <c r="O145" s="6">
        <f t="shared" si="2"/>
        <v>16568.809999999998</v>
      </c>
      <c r="P145" s="6">
        <v>78431.19</v>
      </c>
      <c r="Q145" s="13" t="s">
        <v>19</v>
      </c>
    </row>
    <row r="146" spans="1:17" x14ac:dyDescent="0.25">
      <c r="A146" t="s">
        <v>136</v>
      </c>
      <c r="B146" s="9" t="s">
        <v>24</v>
      </c>
      <c r="C146" t="s">
        <v>280</v>
      </c>
      <c r="D146" s="8" t="s">
        <v>244</v>
      </c>
      <c r="E146" s="4">
        <v>45658</v>
      </c>
      <c r="F146" s="4">
        <v>45838</v>
      </c>
      <c r="G146" s="5">
        <v>95000</v>
      </c>
      <c r="H146" s="5">
        <v>5614.5</v>
      </c>
      <c r="I146" s="5">
        <v>10929.31</v>
      </c>
      <c r="J146" s="5">
        <v>0</v>
      </c>
      <c r="K146" s="5">
        <v>25</v>
      </c>
      <c r="L146" s="5">
        <v>0</v>
      </c>
      <c r="M146" s="6">
        <v>0</v>
      </c>
      <c r="N146" s="6">
        <v>0</v>
      </c>
      <c r="O146" s="6">
        <f t="shared" si="2"/>
        <v>16568.809999999998</v>
      </c>
      <c r="P146" s="6">
        <v>78431.19</v>
      </c>
      <c r="Q146" s="13" t="s">
        <v>19</v>
      </c>
    </row>
    <row r="147" spans="1:17" x14ac:dyDescent="0.25">
      <c r="A147" t="s">
        <v>137</v>
      </c>
      <c r="B147" s="9" t="s">
        <v>138</v>
      </c>
      <c r="C147" t="s">
        <v>280</v>
      </c>
      <c r="D147" s="8" t="s">
        <v>244</v>
      </c>
      <c r="E147" s="4">
        <v>45717</v>
      </c>
      <c r="F147" s="4">
        <v>45900</v>
      </c>
      <c r="G147" s="5">
        <v>25000</v>
      </c>
      <c r="H147" s="5">
        <v>1477.5</v>
      </c>
      <c r="J147" s="5">
        <v>0</v>
      </c>
      <c r="K147" s="5">
        <v>25</v>
      </c>
      <c r="L147" s="5">
        <v>0</v>
      </c>
      <c r="M147" s="6">
        <v>0</v>
      </c>
      <c r="N147" s="6">
        <v>0</v>
      </c>
      <c r="O147" s="6">
        <f t="shared" si="2"/>
        <v>1502.5</v>
      </c>
      <c r="P147" s="6">
        <v>23497.5</v>
      </c>
      <c r="Q147" s="13" t="s">
        <v>19</v>
      </c>
    </row>
    <row r="148" spans="1:17" x14ac:dyDescent="0.25">
      <c r="A148" t="s">
        <v>238</v>
      </c>
      <c r="B148" s="9" t="s">
        <v>100</v>
      </c>
      <c r="C148" t="s">
        <v>280</v>
      </c>
      <c r="D148" s="8" t="s">
        <v>244</v>
      </c>
      <c r="E148" s="12">
        <v>45689</v>
      </c>
      <c r="F148" s="12">
        <v>45869</v>
      </c>
      <c r="G148" s="5">
        <v>25000</v>
      </c>
      <c r="H148" s="5">
        <v>1477.5</v>
      </c>
      <c r="J148" s="5">
        <v>0</v>
      </c>
      <c r="K148" s="5">
        <v>25</v>
      </c>
      <c r="L148" s="5">
        <v>0</v>
      </c>
      <c r="M148" s="6">
        <v>0</v>
      </c>
      <c r="N148" s="6">
        <v>0</v>
      </c>
      <c r="O148" s="6">
        <f t="shared" si="2"/>
        <v>1502.5</v>
      </c>
      <c r="P148" s="6">
        <v>23497.5</v>
      </c>
      <c r="Q148" s="13" t="s">
        <v>19</v>
      </c>
    </row>
    <row r="149" spans="1:17" x14ac:dyDescent="0.25">
      <c r="A149" t="s">
        <v>230</v>
      </c>
      <c r="B149" s="9" t="s">
        <v>40</v>
      </c>
      <c r="C149" t="s">
        <v>280</v>
      </c>
      <c r="D149" s="8" t="s">
        <v>244</v>
      </c>
      <c r="E149" s="12">
        <v>45658</v>
      </c>
      <c r="F149" s="12">
        <v>45838</v>
      </c>
      <c r="G149" s="5">
        <v>25000</v>
      </c>
      <c r="H149" s="5">
        <v>1477.5</v>
      </c>
      <c r="J149" s="5">
        <v>0</v>
      </c>
      <c r="K149" s="5">
        <v>25</v>
      </c>
      <c r="L149" s="5">
        <v>0</v>
      </c>
      <c r="M149" s="6">
        <v>0</v>
      </c>
      <c r="N149" s="6">
        <v>0</v>
      </c>
      <c r="O149" s="6">
        <f t="shared" si="2"/>
        <v>1502.5</v>
      </c>
      <c r="P149" s="6">
        <v>23497.5</v>
      </c>
      <c r="Q149" s="13" t="s">
        <v>19</v>
      </c>
    </row>
    <row r="150" spans="1:17" x14ac:dyDescent="0.25">
      <c r="A150" t="s">
        <v>231</v>
      </c>
      <c r="B150" s="9" t="s">
        <v>117</v>
      </c>
      <c r="C150" t="s">
        <v>280</v>
      </c>
      <c r="D150" s="8" t="s">
        <v>244</v>
      </c>
      <c r="E150" s="12">
        <v>45809</v>
      </c>
      <c r="F150" s="12">
        <v>45991</v>
      </c>
      <c r="G150" s="5">
        <v>70000</v>
      </c>
      <c r="H150" s="5">
        <v>4137</v>
      </c>
      <c r="I150" s="5">
        <v>5368.45</v>
      </c>
      <c r="J150" s="5">
        <v>0</v>
      </c>
      <c r="K150" s="5">
        <v>25</v>
      </c>
      <c r="L150" s="5">
        <v>0</v>
      </c>
      <c r="M150" s="6">
        <v>0</v>
      </c>
      <c r="N150" s="6">
        <v>0</v>
      </c>
      <c r="O150" s="6">
        <f t="shared" si="2"/>
        <v>9530.4500000000007</v>
      </c>
      <c r="P150" s="6">
        <v>60469.55</v>
      </c>
      <c r="Q150" s="13" t="s">
        <v>20</v>
      </c>
    </row>
    <row r="151" spans="1:17" x14ac:dyDescent="0.25">
      <c r="A151" t="s">
        <v>139</v>
      </c>
      <c r="B151" s="9" t="s">
        <v>24</v>
      </c>
      <c r="C151" t="s">
        <v>280</v>
      </c>
      <c r="D151" s="8" t="s">
        <v>244</v>
      </c>
      <c r="E151" s="4">
        <v>45658</v>
      </c>
      <c r="F151" s="4">
        <v>45838</v>
      </c>
      <c r="G151" s="5">
        <v>95000</v>
      </c>
      <c r="H151" s="5">
        <v>5614.5</v>
      </c>
      <c r="I151" s="5">
        <v>10929.31</v>
      </c>
      <c r="J151" s="5">
        <v>0</v>
      </c>
      <c r="K151" s="5">
        <v>25</v>
      </c>
      <c r="L151" s="5">
        <v>0</v>
      </c>
      <c r="M151" s="6">
        <v>0</v>
      </c>
      <c r="N151" s="6">
        <v>0</v>
      </c>
      <c r="O151" s="6">
        <f t="shared" si="2"/>
        <v>16568.809999999998</v>
      </c>
      <c r="P151" s="6">
        <v>78431.19</v>
      </c>
      <c r="Q151" s="13" t="s">
        <v>19</v>
      </c>
    </row>
    <row r="152" spans="1:17" x14ac:dyDescent="0.25">
      <c r="A152" t="s">
        <v>258</v>
      </c>
      <c r="B152" s="9" t="s">
        <v>22</v>
      </c>
      <c r="C152" t="s">
        <v>280</v>
      </c>
      <c r="D152" s="8" t="s">
        <v>244</v>
      </c>
      <c r="E152" s="12">
        <v>45717</v>
      </c>
      <c r="F152" s="12">
        <v>45900</v>
      </c>
      <c r="G152" s="5">
        <v>25000</v>
      </c>
      <c r="H152" s="5">
        <v>1477.5</v>
      </c>
      <c r="J152" s="5">
        <v>0</v>
      </c>
      <c r="K152" s="5">
        <v>25</v>
      </c>
      <c r="L152" s="5">
        <v>0</v>
      </c>
      <c r="M152" s="6">
        <v>0</v>
      </c>
      <c r="N152" s="6">
        <v>0</v>
      </c>
      <c r="O152" s="6">
        <f t="shared" si="2"/>
        <v>1502.5</v>
      </c>
      <c r="P152" s="6">
        <v>23497.5</v>
      </c>
      <c r="Q152" s="13" t="s">
        <v>20</v>
      </c>
    </row>
    <row r="153" spans="1:17" x14ac:dyDescent="0.25">
      <c r="A153" t="s">
        <v>140</v>
      </c>
      <c r="B153" s="9" t="s">
        <v>24</v>
      </c>
      <c r="C153" t="s">
        <v>280</v>
      </c>
      <c r="D153" s="8" t="s">
        <v>244</v>
      </c>
      <c r="E153" s="4">
        <v>45658</v>
      </c>
      <c r="F153" s="4">
        <v>45838</v>
      </c>
      <c r="G153" s="5">
        <v>95000</v>
      </c>
      <c r="H153" s="5">
        <v>5614.5</v>
      </c>
      <c r="I153" s="5">
        <v>10929.31</v>
      </c>
      <c r="J153" s="5">
        <v>100</v>
      </c>
      <c r="K153" s="5">
        <v>25</v>
      </c>
      <c r="L153" s="5">
        <v>0</v>
      </c>
      <c r="M153" s="6">
        <v>0</v>
      </c>
      <c r="N153" s="6">
        <v>0</v>
      </c>
      <c r="O153" s="6">
        <f t="shared" si="2"/>
        <v>16668.809999999998</v>
      </c>
      <c r="P153" s="6">
        <v>78331.19</v>
      </c>
      <c r="Q153" s="13" t="s">
        <v>19</v>
      </c>
    </row>
    <row r="154" spans="1:17" x14ac:dyDescent="0.25">
      <c r="A154" t="s">
        <v>141</v>
      </c>
      <c r="B154" s="9" t="s">
        <v>24</v>
      </c>
      <c r="C154" t="s">
        <v>280</v>
      </c>
      <c r="D154" s="8" t="s">
        <v>244</v>
      </c>
      <c r="E154" s="4">
        <v>45658</v>
      </c>
      <c r="F154" s="4">
        <v>45838</v>
      </c>
      <c r="G154" s="5">
        <v>95000</v>
      </c>
      <c r="H154" s="5">
        <v>5614.5</v>
      </c>
      <c r="I154" s="5">
        <v>10071.58</v>
      </c>
      <c r="J154" s="5">
        <v>5678.88</v>
      </c>
      <c r="K154" s="5">
        <v>25</v>
      </c>
      <c r="L154" s="5">
        <v>0</v>
      </c>
      <c r="M154" s="6">
        <v>0</v>
      </c>
      <c r="N154" s="6">
        <v>0</v>
      </c>
      <c r="O154" s="6">
        <f t="shared" si="2"/>
        <v>21389.96</v>
      </c>
      <c r="P154" s="6">
        <v>73610.040000000008</v>
      </c>
      <c r="Q154" s="13" t="s">
        <v>19</v>
      </c>
    </row>
    <row r="155" spans="1:17" x14ac:dyDescent="0.25">
      <c r="A155" t="s">
        <v>142</v>
      </c>
      <c r="B155" s="9" t="s">
        <v>27</v>
      </c>
      <c r="C155" t="s">
        <v>280</v>
      </c>
      <c r="D155" s="8" t="s">
        <v>244</v>
      </c>
      <c r="E155" s="10">
        <v>45689</v>
      </c>
      <c r="F155" s="10">
        <v>45869</v>
      </c>
      <c r="G155" s="5">
        <v>26000</v>
      </c>
      <c r="H155" s="5">
        <v>1536.6</v>
      </c>
      <c r="J155" s="5">
        <v>0</v>
      </c>
      <c r="K155" s="5">
        <v>25</v>
      </c>
      <c r="L155" s="5">
        <v>0</v>
      </c>
      <c r="M155" s="6">
        <v>0</v>
      </c>
      <c r="N155" s="6">
        <v>0</v>
      </c>
      <c r="O155" s="6">
        <f t="shared" si="2"/>
        <v>1561.6</v>
      </c>
      <c r="P155" s="6">
        <v>24438.400000000001</v>
      </c>
      <c r="Q155" s="13" t="s">
        <v>19</v>
      </c>
    </row>
    <row r="156" spans="1:17" x14ac:dyDescent="0.25">
      <c r="A156" t="s">
        <v>143</v>
      </c>
      <c r="B156" s="9" t="s">
        <v>24</v>
      </c>
      <c r="C156" t="s">
        <v>280</v>
      </c>
      <c r="D156" s="8" t="s">
        <v>244</v>
      </c>
      <c r="E156" s="4">
        <v>45658</v>
      </c>
      <c r="F156" s="4">
        <v>45838</v>
      </c>
      <c r="G156" s="5">
        <v>95000</v>
      </c>
      <c r="H156" s="5">
        <v>5614.5</v>
      </c>
      <c r="I156" s="5">
        <v>10929.31</v>
      </c>
      <c r="J156" s="5">
        <v>0</v>
      </c>
      <c r="K156" s="5">
        <v>25</v>
      </c>
      <c r="L156" s="5">
        <v>0</v>
      </c>
      <c r="M156" s="6">
        <v>0</v>
      </c>
      <c r="N156" s="6">
        <v>0</v>
      </c>
      <c r="O156" s="6">
        <f t="shared" si="2"/>
        <v>16568.809999999998</v>
      </c>
      <c r="P156" s="6">
        <v>78431.19</v>
      </c>
      <c r="Q156" s="13" t="s">
        <v>19</v>
      </c>
    </row>
    <row r="157" spans="1:17" x14ac:dyDescent="0.25">
      <c r="A157" t="s">
        <v>144</v>
      </c>
      <c r="B157" s="9" t="s">
        <v>24</v>
      </c>
      <c r="C157" t="s">
        <v>280</v>
      </c>
      <c r="D157" s="8" t="s">
        <v>244</v>
      </c>
      <c r="E157" s="4">
        <v>45658</v>
      </c>
      <c r="F157" s="4">
        <v>45838</v>
      </c>
      <c r="G157" s="5">
        <v>95000</v>
      </c>
      <c r="H157" s="5">
        <v>5614.5</v>
      </c>
      <c r="I157" s="5">
        <v>10929.31</v>
      </c>
      <c r="J157" s="5">
        <v>749.32</v>
      </c>
      <c r="K157" s="5">
        <v>25</v>
      </c>
      <c r="L157" s="5">
        <v>0</v>
      </c>
      <c r="M157" s="6">
        <v>0</v>
      </c>
      <c r="N157" s="6">
        <v>0</v>
      </c>
      <c r="O157" s="6">
        <f t="shared" si="2"/>
        <v>17318.129999999997</v>
      </c>
      <c r="P157" s="6">
        <v>77681.87</v>
      </c>
      <c r="Q157" s="13" t="s">
        <v>20</v>
      </c>
    </row>
    <row r="158" spans="1:17" x14ac:dyDescent="0.25">
      <c r="A158" t="s">
        <v>145</v>
      </c>
      <c r="B158" s="9" t="s">
        <v>24</v>
      </c>
      <c r="C158" t="s">
        <v>280</v>
      </c>
      <c r="D158" s="8" t="s">
        <v>244</v>
      </c>
      <c r="E158" s="4">
        <v>45658</v>
      </c>
      <c r="F158" s="4">
        <v>45838</v>
      </c>
      <c r="G158" s="5">
        <v>95000</v>
      </c>
      <c r="H158" s="5">
        <v>5614.5</v>
      </c>
      <c r="I158" s="5">
        <v>10929.31</v>
      </c>
      <c r="J158" s="5">
        <v>0</v>
      </c>
      <c r="K158" s="5">
        <v>25</v>
      </c>
      <c r="L158" s="5">
        <v>0</v>
      </c>
      <c r="M158" s="6">
        <v>0</v>
      </c>
      <c r="N158" s="6">
        <v>0</v>
      </c>
      <c r="O158" s="6">
        <f t="shared" si="2"/>
        <v>16568.809999999998</v>
      </c>
      <c r="P158" s="6">
        <v>78431.19</v>
      </c>
      <c r="Q158" s="13" t="s">
        <v>19</v>
      </c>
    </row>
    <row r="159" spans="1:17" x14ac:dyDescent="0.25">
      <c r="A159" t="s">
        <v>146</v>
      </c>
      <c r="B159" s="9" t="s">
        <v>27</v>
      </c>
      <c r="C159" t="s">
        <v>280</v>
      </c>
      <c r="D159" s="8" t="s">
        <v>244</v>
      </c>
      <c r="E159" s="4">
        <v>45717</v>
      </c>
      <c r="F159" s="4">
        <v>45900</v>
      </c>
      <c r="G159" s="5">
        <v>26000</v>
      </c>
      <c r="H159" s="5">
        <v>1536.6</v>
      </c>
      <c r="J159" s="5">
        <v>0</v>
      </c>
      <c r="K159" s="5">
        <v>25</v>
      </c>
      <c r="L159" s="5">
        <v>0</v>
      </c>
      <c r="M159" s="6">
        <v>0</v>
      </c>
      <c r="N159" s="6">
        <v>0</v>
      </c>
      <c r="O159" s="6">
        <f t="shared" si="2"/>
        <v>1561.6</v>
      </c>
      <c r="P159" s="6">
        <v>24438.400000000001</v>
      </c>
      <c r="Q159" s="13" t="s">
        <v>19</v>
      </c>
    </row>
    <row r="160" spans="1:17" x14ac:dyDescent="0.25">
      <c r="A160" t="s">
        <v>147</v>
      </c>
      <c r="B160" s="9" t="s">
        <v>24</v>
      </c>
      <c r="C160" t="s">
        <v>280</v>
      </c>
      <c r="D160" s="8" t="s">
        <v>244</v>
      </c>
      <c r="E160" s="4">
        <v>45658</v>
      </c>
      <c r="F160" s="4">
        <v>45838</v>
      </c>
      <c r="G160" s="5">
        <v>95000</v>
      </c>
      <c r="H160" s="5">
        <v>5614.5</v>
      </c>
      <c r="I160" s="5">
        <v>10929.31</v>
      </c>
      <c r="J160" s="5">
        <v>0</v>
      </c>
      <c r="K160" s="5">
        <v>25</v>
      </c>
      <c r="L160" s="5">
        <v>0</v>
      </c>
      <c r="M160" s="6">
        <v>0</v>
      </c>
      <c r="N160" s="6">
        <v>0</v>
      </c>
      <c r="O160" s="6">
        <f t="shared" si="2"/>
        <v>16568.809999999998</v>
      </c>
      <c r="P160" s="6">
        <v>78431.19</v>
      </c>
      <c r="Q160" s="13" t="s">
        <v>19</v>
      </c>
    </row>
    <row r="161" spans="1:17" x14ac:dyDescent="0.25">
      <c r="A161" t="s">
        <v>148</v>
      </c>
      <c r="B161" s="9" t="s">
        <v>24</v>
      </c>
      <c r="C161" t="s">
        <v>280</v>
      </c>
      <c r="D161" s="8" t="s">
        <v>244</v>
      </c>
      <c r="E161" s="4">
        <v>45658</v>
      </c>
      <c r="F161" s="4">
        <v>45838</v>
      </c>
      <c r="G161" s="5">
        <v>95000</v>
      </c>
      <c r="H161" s="5">
        <v>5614.5</v>
      </c>
      <c r="I161" s="5">
        <v>10929.31</v>
      </c>
      <c r="J161" s="5">
        <v>100</v>
      </c>
      <c r="K161" s="5">
        <v>25</v>
      </c>
      <c r="L161" s="5">
        <v>0</v>
      </c>
      <c r="M161" s="6">
        <v>0</v>
      </c>
      <c r="N161" s="6">
        <v>0</v>
      </c>
      <c r="O161" s="6">
        <f t="shared" si="2"/>
        <v>16668.809999999998</v>
      </c>
      <c r="P161" s="6">
        <v>78331.19</v>
      </c>
      <c r="Q161" s="13" t="s">
        <v>19</v>
      </c>
    </row>
    <row r="162" spans="1:17" x14ac:dyDescent="0.25">
      <c r="A162" t="s">
        <v>251</v>
      </c>
      <c r="B162" s="9" t="s">
        <v>40</v>
      </c>
      <c r="C162" t="s">
        <v>280</v>
      </c>
      <c r="D162" s="8" t="s">
        <v>244</v>
      </c>
      <c r="E162" s="12">
        <v>45717</v>
      </c>
      <c r="F162" s="12">
        <v>45900</v>
      </c>
      <c r="G162" s="5">
        <v>25000</v>
      </c>
      <c r="H162" s="5">
        <v>1477.5</v>
      </c>
      <c r="J162" s="5">
        <v>0</v>
      </c>
      <c r="K162" s="5">
        <v>25</v>
      </c>
      <c r="L162" s="5">
        <v>0</v>
      </c>
      <c r="M162" s="6">
        <v>0</v>
      </c>
      <c r="N162" s="6">
        <v>0</v>
      </c>
      <c r="O162" s="6">
        <f t="shared" si="2"/>
        <v>1502.5</v>
      </c>
      <c r="P162" s="6">
        <v>23497.5</v>
      </c>
      <c r="Q162" s="13" t="s">
        <v>19</v>
      </c>
    </row>
    <row r="163" spans="1:17" x14ac:dyDescent="0.25">
      <c r="A163" t="s">
        <v>239</v>
      </c>
      <c r="B163" s="9" t="s">
        <v>100</v>
      </c>
      <c r="C163" t="s">
        <v>280</v>
      </c>
      <c r="D163" s="8" t="s">
        <v>244</v>
      </c>
      <c r="E163" s="12">
        <v>45689</v>
      </c>
      <c r="F163" s="12">
        <v>45869</v>
      </c>
      <c r="G163" s="5">
        <v>25000</v>
      </c>
      <c r="H163" s="5">
        <v>1477.5</v>
      </c>
      <c r="J163" s="5">
        <v>0</v>
      </c>
      <c r="K163" s="5">
        <v>25</v>
      </c>
      <c r="L163" s="5">
        <v>0</v>
      </c>
      <c r="M163" s="6">
        <v>0</v>
      </c>
      <c r="N163" s="6">
        <v>0</v>
      </c>
      <c r="O163" s="6">
        <f t="shared" si="2"/>
        <v>1502.5</v>
      </c>
      <c r="P163" s="6">
        <v>23497.5</v>
      </c>
      <c r="Q163" s="13" t="s">
        <v>19</v>
      </c>
    </row>
    <row r="164" spans="1:17" x14ac:dyDescent="0.25">
      <c r="A164" t="s">
        <v>252</v>
      </c>
      <c r="B164" s="9" t="s">
        <v>100</v>
      </c>
      <c r="C164" t="s">
        <v>280</v>
      </c>
      <c r="D164" s="8" t="s">
        <v>244</v>
      </c>
      <c r="E164" s="12">
        <v>45717</v>
      </c>
      <c r="F164" s="12">
        <v>45900</v>
      </c>
      <c r="G164" s="5">
        <v>25000</v>
      </c>
      <c r="H164" s="5">
        <v>1477.5</v>
      </c>
      <c r="J164" s="5">
        <v>0</v>
      </c>
      <c r="K164" s="5">
        <v>25</v>
      </c>
      <c r="L164" s="5">
        <v>0</v>
      </c>
      <c r="M164" s="6">
        <v>0</v>
      </c>
      <c r="N164" s="6">
        <v>0</v>
      </c>
      <c r="O164" s="6">
        <f t="shared" si="2"/>
        <v>1502.5</v>
      </c>
      <c r="P164" s="6">
        <v>23497.5</v>
      </c>
      <c r="Q164" s="13" t="s">
        <v>19</v>
      </c>
    </row>
    <row r="165" spans="1:17" x14ac:dyDescent="0.25">
      <c r="A165" t="s">
        <v>149</v>
      </c>
      <c r="B165" s="9" t="s">
        <v>24</v>
      </c>
      <c r="C165" t="s">
        <v>280</v>
      </c>
      <c r="D165" s="8" t="s">
        <v>244</v>
      </c>
      <c r="E165" s="4">
        <v>45658</v>
      </c>
      <c r="F165" s="4">
        <v>45838</v>
      </c>
      <c r="G165" s="5">
        <v>95000</v>
      </c>
      <c r="H165" s="5">
        <v>5614.5</v>
      </c>
      <c r="I165" s="5">
        <v>10929.31</v>
      </c>
      <c r="J165" s="5">
        <v>0</v>
      </c>
      <c r="K165" s="5">
        <v>25</v>
      </c>
      <c r="L165" s="5">
        <v>0</v>
      </c>
      <c r="M165" s="6">
        <v>0</v>
      </c>
      <c r="N165" s="6">
        <v>0</v>
      </c>
      <c r="O165" s="6">
        <f t="shared" si="2"/>
        <v>16568.809999999998</v>
      </c>
      <c r="P165" s="6">
        <v>78431.19</v>
      </c>
      <c r="Q165" s="13" t="s">
        <v>20</v>
      </c>
    </row>
    <row r="166" spans="1:17" x14ac:dyDescent="0.25">
      <c r="A166" t="s">
        <v>150</v>
      </c>
      <c r="B166" s="9" t="s">
        <v>24</v>
      </c>
      <c r="C166" t="s">
        <v>280</v>
      </c>
      <c r="D166" s="8" t="s">
        <v>244</v>
      </c>
      <c r="E166" s="4">
        <v>45658</v>
      </c>
      <c r="F166" s="4">
        <v>45838</v>
      </c>
      <c r="G166" s="5">
        <v>95000</v>
      </c>
      <c r="H166" s="5">
        <v>5614.5</v>
      </c>
      <c r="I166" s="5">
        <v>10929.31</v>
      </c>
      <c r="J166" s="5">
        <v>1498.64</v>
      </c>
      <c r="K166" s="5">
        <v>25</v>
      </c>
      <c r="L166" s="5">
        <v>0</v>
      </c>
      <c r="M166" s="6">
        <v>0</v>
      </c>
      <c r="N166" s="6">
        <v>0</v>
      </c>
      <c r="O166" s="6">
        <f t="shared" si="2"/>
        <v>18067.449999999997</v>
      </c>
      <c r="P166" s="6">
        <v>76932.55</v>
      </c>
      <c r="Q166" s="13" t="s">
        <v>20</v>
      </c>
    </row>
    <row r="167" spans="1:17" x14ac:dyDescent="0.25">
      <c r="A167" t="s">
        <v>151</v>
      </c>
      <c r="B167" s="9" t="s">
        <v>24</v>
      </c>
      <c r="C167" t="s">
        <v>280</v>
      </c>
      <c r="D167" s="8" t="s">
        <v>244</v>
      </c>
      <c r="E167" s="4">
        <v>45658</v>
      </c>
      <c r="F167" s="4">
        <v>45838</v>
      </c>
      <c r="G167" s="5">
        <v>95000</v>
      </c>
      <c r="H167" s="5">
        <v>5614.5</v>
      </c>
      <c r="I167" s="5">
        <v>10929.31</v>
      </c>
      <c r="J167" s="5">
        <v>0</v>
      </c>
      <c r="K167" s="5">
        <v>25</v>
      </c>
      <c r="L167" s="5">
        <v>0</v>
      </c>
      <c r="M167" s="6">
        <v>0</v>
      </c>
      <c r="N167" s="6">
        <v>0</v>
      </c>
      <c r="O167" s="6">
        <f t="shared" si="2"/>
        <v>16568.809999999998</v>
      </c>
      <c r="P167" s="6">
        <v>78431.19</v>
      </c>
      <c r="Q167" s="13" t="s">
        <v>19</v>
      </c>
    </row>
    <row r="168" spans="1:17" x14ac:dyDescent="0.25">
      <c r="A168" t="s">
        <v>266</v>
      </c>
      <c r="B168" s="9" t="s">
        <v>100</v>
      </c>
      <c r="C168" t="s">
        <v>280</v>
      </c>
      <c r="D168" s="8" t="s">
        <v>244</v>
      </c>
      <c r="E168" s="4">
        <v>45748</v>
      </c>
      <c r="F168" s="4">
        <v>45930</v>
      </c>
      <c r="G168" s="5">
        <v>25000</v>
      </c>
      <c r="H168" s="5">
        <v>1477.5</v>
      </c>
      <c r="J168" s="5">
        <v>0</v>
      </c>
      <c r="K168" s="5">
        <v>25</v>
      </c>
      <c r="L168" s="5">
        <v>0</v>
      </c>
      <c r="M168" s="6">
        <v>0</v>
      </c>
      <c r="N168" s="6">
        <v>0</v>
      </c>
      <c r="O168" s="6">
        <f t="shared" si="2"/>
        <v>1502.5</v>
      </c>
      <c r="P168" s="6">
        <v>23497.5</v>
      </c>
      <c r="Q168" s="13" t="s">
        <v>19</v>
      </c>
    </row>
    <row r="169" spans="1:17" x14ac:dyDescent="0.25">
      <c r="A169" t="s">
        <v>152</v>
      </c>
      <c r="B169" s="9" t="s">
        <v>100</v>
      </c>
      <c r="C169" t="s">
        <v>280</v>
      </c>
      <c r="D169" s="8" t="s">
        <v>244</v>
      </c>
      <c r="E169" s="4">
        <v>45717</v>
      </c>
      <c r="F169" s="4">
        <v>45900</v>
      </c>
      <c r="G169" s="5">
        <v>26000</v>
      </c>
      <c r="H169" s="5">
        <v>1536.6</v>
      </c>
      <c r="J169" s="5">
        <v>0</v>
      </c>
      <c r="K169" s="5">
        <v>25</v>
      </c>
      <c r="L169" s="5">
        <v>0</v>
      </c>
      <c r="M169" s="6">
        <v>0</v>
      </c>
      <c r="N169" s="6">
        <v>0</v>
      </c>
      <c r="O169" s="6">
        <f t="shared" si="2"/>
        <v>1561.6</v>
      </c>
      <c r="P169" s="6">
        <v>24438.400000000001</v>
      </c>
      <c r="Q169" s="13" t="s">
        <v>19</v>
      </c>
    </row>
    <row r="170" spans="1:17" x14ac:dyDescent="0.25">
      <c r="A170" t="s">
        <v>153</v>
      </c>
      <c r="B170" s="9" t="s">
        <v>24</v>
      </c>
      <c r="C170" t="s">
        <v>280</v>
      </c>
      <c r="D170" s="8" t="s">
        <v>244</v>
      </c>
      <c r="E170" s="4">
        <v>45658</v>
      </c>
      <c r="F170" s="4">
        <v>45838</v>
      </c>
      <c r="G170" s="5">
        <v>95000</v>
      </c>
      <c r="H170" s="5">
        <v>5614.5</v>
      </c>
      <c r="I170" s="5">
        <v>10929.31</v>
      </c>
      <c r="J170" s="5">
        <v>0</v>
      </c>
      <c r="K170" s="5">
        <v>25</v>
      </c>
      <c r="L170" s="5">
        <v>0</v>
      </c>
      <c r="M170" s="6">
        <v>0</v>
      </c>
      <c r="N170" s="6">
        <v>0</v>
      </c>
      <c r="O170" s="6">
        <f t="shared" si="2"/>
        <v>16568.809999999998</v>
      </c>
      <c r="P170" s="6">
        <v>78431.19</v>
      </c>
      <c r="Q170" s="13" t="s">
        <v>19</v>
      </c>
    </row>
    <row r="171" spans="1:17" x14ac:dyDescent="0.25">
      <c r="A171" t="s">
        <v>154</v>
      </c>
      <c r="B171" s="9" t="s">
        <v>27</v>
      </c>
      <c r="C171" t="s">
        <v>280</v>
      </c>
      <c r="D171" s="8" t="s">
        <v>244</v>
      </c>
      <c r="E171" s="12">
        <v>45809</v>
      </c>
      <c r="F171" s="12">
        <v>45991</v>
      </c>
      <c r="G171" s="5">
        <v>25000</v>
      </c>
      <c r="H171" s="5">
        <v>1477.5</v>
      </c>
      <c r="J171" s="5">
        <v>0</v>
      </c>
      <c r="K171" s="5">
        <v>25</v>
      </c>
      <c r="L171" s="5">
        <v>0</v>
      </c>
      <c r="M171" s="6">
        <v>0</v>
      </c>
      <c r="N171" s="6">
        <v>0</v>
      </c>
      <c r="O171" s="6">
        <f t="shared" si="2"/>
        <v>1502.5</v>
      </c>
      <c r="P171" s="6">
        <v>23497.5</v>
      </c>
      <c r="Q171" s="13" t="s">
        <v>19</v>
      </c>
    </row>
    <row r="172" spans="1:17" x14ac:dyDescent="0.25">
      <c r="A172" t="s">
        <v>155</v>
      </c>
      <c r="B172" s="9" t="s">
        <v>18</v>
      </c>
      <c r="C172" t="s">
        <v>280</v>
      </c>
      <c r="D172" s="8" t="s">
        <v>244</v>
      </c>
      <c r="E172" s="4">
        <v>45658</v>
      </c>
      <c r="F172" s="4">
        <v>45838</v>
      </c>
      <c r="G172" s="5">
        <v>95000</v>
      </c>
      <c r="H172" s="5">
        <v>5614.5</v>
      </c>
      <c r="I172" s="5">
        <v>10929.31</v>
      </c>
      <c r="J172" s="5">
        <v>2894.01</v>
      </c>
      <c r="K172" s="5">
        <v>25</v>
      </c>
      <c r="L172" s="5">
        <v>0</v>
      </c>
      <c r="M172" s="6">
        <v>0</v>
      </c>
      <c r="N172" s="6">
        <v>0</v>
      </c>
      <c r="O172" s="6">
        <f t="shared" si="2"/>
        <v>19462.82</v>
      </c>
      <c r="P172" s="6">
        <v>75537.179999999993</v>
      </c>
      <c r="Q172" s="13" t="s">
        <v>20</v>
      </c>
    </row>
    <row r="173" spans="1:17" x14ac:dyDescent="0.25">
      <c r="A173" t="s">
        <v>156</v>
      </c>
      <c r="B173" s="9" t="s">
        <v>24</v>
      </c>
      <c r="C173" t="s">
        <v>280</v>
      </c>
      <c r="D173" s="8" t="s">
        <v>244</v>
      </c>
      <c r="E173" s="4">
        <v>45658</v>
      </c>
      <c r="F173" s="4">
        <v>45838</v>
      </c>
      <c r="G173" s="5">
        <v>95000</v>
      </c>
      <c r="H173" s="5">
        <v>5614.5</v>
      </c>
      <c r="I173" s="5">
        <v>10929.31</v>
      </c>
      <c r="J173" s="5">
        <v>749.32</v>
      </c>
      <c r="K173" s="5">
        <v>25</v>
      </c>
      <c r="L173" s="5">
        <v>0</v>
      </c>
      <c r="M173" s="6">
        <v>0</v>
      </c>
      <c r="N173" s="6">
        <v>0</v>
      </c>
      <c r="O173" s="6">
        <f t="shared" si="2"/>
        <v>17318.129999999997</v>
      </c>
      <c r="P173" s="6">
        <v>77681.87</v>
      </c>
      <c r="Q173" s="13" t="s">
        <v>20</v>
      </c>
    </row>
    <row r="174" spans="1:17" x14ac:dyDescent="0.25">
      <c r="A174" t="s">
        <v>157</v>
      </c>
      <c r="B174" s="9" t="s">
        <v>27</v>
      </c>
      <c r="C174" t="s">
        <v>280</v>
      </c>
      <c r="D174" s="8" t="s">
        <v>244</v>
      </c>
      <c r="E174" s="4">
        <v>45717</v>
      </c>
      <c r="F174" s="4">
        <v>45900</v>
      </c>
      <c r="G174" s="5">
        <v>25000</v>
      </c>
      <c r="H174" s="5">
        <v>1477.5</v>
      </c>
      <c r="J174" s="5">
        <v>0</v>
      </c>
      <c r="K174" s="5">
        <v>25</v>
      </c>
      <c r="L174" s="5">
        <v>0</v>
      </c>
      <c r="M174" s="6">
        <v>0</v>
      </c>
      <c r="N174" s="6">
        <v>0</v>
      </c>
      <c r="O174" s="6">
        <f t="shared" si="2"/>
        <v>1502.5</v>
      </c>
      <c r="P174" s="6">
        <v>23497.5</v>
      </c>
      <c r="Q174" s="13" t="s">
        <v>19</v>
      </c>
    </row>
    <row r="175" spans="1:17" x14ac:dyDescent="0.25">
      <c r="A175" t="s">
        <v>69</v>
      </c>
      <c r="B175" t="s">
        <v>24</v>
      </c>
      <c r="C175" t="s">
        <v>280</v>
      </c>
      <c r="D175" s="8" t="s">
        <v>244</v>
      </c>
      <c r="E175" s="4">
        <v>45658</v>
      </c>
      <c r="F175" s="4">
        <v>45838</v>
      </c>
      <c r="G175" s="5">
        <v>95000</v>
      </c>
      <c r="H175" s="5">
        <v>5614.5</v>
      </c>
      <c r="I175" s="5">
        <v>10929.31</v>
      </c>
      <c r="J175" s="5">
        <v>0</v>
      </c>
      <c r="K175" s="5">
        <v>25</v>
      </c>
      <c r="L175" s="5">
        <v>0</v>
      </c>
      <c r="M175" s="6">
        <v>0</v>
      </c>
      <c r="N175" s="6">
        <v>0</v>
      </c>
      <c r="O175" s="6">
        <f t="shared" si="2"/>
        <v>16568.809999999998</v>
      </c>
      <c r="P175" s="6">
        <v>78431.19</v>
      </c>
      <c r="Q175" s="13" t="s">
        <v>20</v>
      </c>
    </row>
    <row r="176" spans="1:17" x14ac:dyDescent="0.25">
      <c r="A176" t="s">
        <v>185</v>
      </c>
      <c r="B176" t="s">
        <v>206</v>
      </c>
      <c r="C176" t="s">
        <v>283</v>
      </c>
      <c r="D176" s="8" t="s">
        <v>244</v>
      </c>
      <c r="E176" s="12">
        <v>45658</v>
      </c>
      <c r="F176" s="12">
        <v>45838</v>
      </c>
      <c r="G176" s="5">
        <v>200000</v>
      </c>
      <c r="H176" s="5">
        <v>11820</v>
      </c>
      <c r="I176" s="5">
        <v>35627.94</v>
      </c>
      <c r="J176" s="5">
        <v>0</v>
      </c>
      <c r="K176" s="5">
        <v>25</v>
      </c>
      <c r="L176" s="5">
        <v>0</v>
      </c>
      <c r="M176" s="6">
        <v>0</v>
      </c>
      <c r="N176" s="6">
        <v>0</v>
      </c>
      <c r="O176" s="6">
        <f t="shared" si="2"/>
        <v>47472.94</v>
      </c>
      <c r="P176" s="6">
        <v>152527.06</v>
      </c>
      <c r="Q176" s="13" t="s">
        <v>19</v>
      </c>
    </row>
    <row r="177" spans="1:17" x14ac:dyDescent="0.25">
      <c r="A177" t="s">
        <v>158</v>
      </c>
      <c r="B177" t="s">
        <v>159</v>
      </c>
      <c r="C177" t="s">
        <v>283</v>
      </c>
      <c r="D177" s="8" t="s">
        <v>244</v>
      </c>
      <c r="E177" s="11">
        <v>45748</v>
      </c>
      <c r="F177" s="11">
        <v>45930</v>
      </c>
      <c r="G177" s="5">
        <v>70000</v>
      </c>
      <c r="H177" s="5">
        <v>4137</v>
      </c>
      <c r="I177" s="5">
        <v>5368.45</v>
      </c>
      <c r="J177" s="5">
        <v>0</v>
      </c>
      <c r="K177" s="5">
        <v>25</v>
      </c>
      <c r="L177" s="5">
        <v>0</v>
      </c>
      <c r="M177" s="6">
        <v>0</v>
      </c>
      <c r="N177" s="6">
        <v>0</v>
      </c>
      <c r="O177" s="6">
        <f t="shared" si="2"/>
        <v>9530.4500000000007</v>
      </c>
      <c r="P177" s="6">
        <v>60469.55</v>
      </c>
      <c r="Q177" s="13" t="s">
        <v>19</v>
      </c>
    </row>
    <row r="178" spans="1:17" x14ac:dyDescent="0.25">
      <c r="A178" t="s">
        <v>281</v>
      </c>
      <c r="B178" t="s">
        <v>282</v>
      </c>
      <c r="C178" t="s">
        <v>283</v>
      </c>
      <c r="D178" s="8" t="s">
        <v>244</v>
      </c>
      <c r="E178" s="12">
        <v>45809</v>
      </c>
      <c r="F178" s="12">
        <v>45991</v>
      </c>
      <c r="G178" s="5">
        <v>150000</v>
      </c>
      <c r="H178" s="5">
        <v>8865</v>
      </c>
      <c r="I178" s="5">
        <v>23866.69</v>
      </c>
      <c r="J178" s="5">
        <v>0</v>
      </c>
      <c r="K178" s="5">
        <v>25</v>
      </c>
      <c r="L178" s="5">
        <v>0</v>
      </c>
      <c r="M178" s="6">
        <v>0</v>
      </c>
      <c r="N178" s="6">
        <v>0</v>
      </c>
      <c r="O178" s="6">
        <f t="shared" si="2"/>
        <v>32756.69</v>
      </c>
      <c r="P178" s="6">
        <v>117243.31</v>
      </c>
      <c r="Q178" s="13" t="s">
        <v>19</v>
      </c>
    </row>
    <row r="179" spans="1:17" x14ac:dyDescent="0.25">
      <c r="A179" t="s">
        <v>189</v>
      </c>
      <c r="B179" t="s">
        <v>201</v>
      </c>
      <c r="C179" t="s">
        <v>283</v>
      </c>
      <c r="D179" s="8" t="s">
        <v>244</v>
      </c>
      <c r="E179" s="12">
        <v>45658</v>
      </c>
      <c r="F179" s="12">
        <v>45838</v>
      </c>
      <c r="G179" s="5">
        <v>200000</v>
      </c>
      <c r="H179" s="5">
        <v>11820</v>
      </c>
      <c r="I179" s="5">
        <v>35627.94</v>
      </c>
      <c r="J179" s="5">
        <v>0</v>
      </c>
      <c r="K179" s="5">
        <v>25</v>
      </c>
      <c r="L179" s="5">
        <v>0</v>
      </c>
      <c r="M179" s="6">
        <v>0</v>
      </c>
      <c r="N179" s="6">
        <v>0</v>
      </c>
      <c r="O179" s="6">
        <f t="shared" si="2"/>
        <v>47472.94</v>
      </c>
      <c r="P179" s="6">
        <v>152527.06</v>
      </c>
      <c r="Q179" s="13" t="s">
        <v>19</v>
      </c>
    </row>
    <row r="180" spans="1:17" x14ac:dyDescent="0.25">
      <c r="A180" t="s">
        <v>190</v>
      </c>
      <c r="B180" t="s">
        <v>203</v>
      </c>
      <c r="C180" t="s">
        <v>283</v>
      </c>
      <c r="D180" s="8" t="s">
        <v>244</v>
      </c>
      <c r="E180" s="12">
        <v>45658</v>
      </c>
      <c r="F180" s="12">
        <v>45838</v>
      </c>
      <c r="G180" s="5">
        <v>200000</v>
      </c>
      <c r="H180" s="5">
        <v>11820</v>
      </c>
      <c r="I180" s="5">
        <v>35627.94</v>
      </c>
      <c r="J180" s="5">
        <v>0</v>
      </c>
      <c r="K180" s="5">
        <v>25</v>
      </c>
      <c r="L180" s="5">
        <v>0</v>
      </c>
      <c r="M180" s="6">
        <v>0</v>
      </c>
      <c r="N180" s="6">
        <v>0</v>
      </c>
      <c r="O180" s="6">
        <f t="shared" si="2"/>
        <v>47472.94</v>
      </c>
      <c r="P180" s="6">
        <v>152527.06</v>
      </c>
      <c r="Q180" s="13" t="s">
        <v>19</v>
      </c>
    </row>
    <row r="181" spans="1:17" x14ac:dyDescent="0.25">
      <c r="A181" t="s">
        <v>160</v>
      </c>
      <c r="B181" t="s">
        <v>161</v>
      </c>
      <c r="C181" t="s">
        <v>283</v>
      </c>
      <c r="D181" s="8" t="s">
        <v>244</v>
      </c>
      <c r="E181" s="11">
        <v>45748</v>
      </c>
      <c r="F181" s="11">
        <v>45930</v>
      </c>
      <c r="G181" s="5">
        <v>100000</v>
      </c>
      <c r="H181" s="5">
        <v>5910</v>
      </c>
      <c r="I181" s="5">
        <v>12105.44</v>
      </c>
      <c r="J181" s="5">
        <v>0</v>
      </c>
      <c r="K181" s="5">
        <v>25</v>
      </c>
      <c r="L181" s="5">
        <v>0</v>
      </c>
      <c r="M181" s="6">
        <v>0</v>
      </c>
      <c r="N181" s="6">
        <v>0</v>
      </c>
      <c r="O181" s="6">
        <f t="shared" si="2"/>
        <v>18040.440000000002</v>
      </c>
      <c r="P181" s="6">
        <v>81959.56</v>
      </c>
      <c r="Q181" s="13" t="s">
        <v>19</v>
      </c>
    </row>
    <row r="182" spans="1:17" x14ac:dyDescent="0.25">
      <c r="A182" t="s">
        <v>162</v>
      </c>
      <c r="B182" t="s">
        <v>163</v>
      </c>
      <c r="C182" t="s">
        <v>283</v>
      </c>
      <c r="D182" s="8" t="s">
        <v>244</v>
      </c>
      <c r="E182" s="11">
        <v>45748</v>
      </c>
      <c r="F182" s="11">
        <v>45930</v>
      </c>
      <c r="G182" s="5">
        <v>200000</v>
      </c>
      <c r="H182" s="5">
        <v>11820</v>
      </c>
      <c r="I182" s="5">
        <v>35627.94</v>
      </c>
      <c r="J182" s="5">
        <v>0</v>
      </c>
      <c r="K182" s="5">
        <v>25</v>
      </c>
      <c r="L182" s="5">
        <v>0</v>
      </c>
      <c r="M182" s="6">
        <v>0</v>
      </c>
      <c r="N182" s="6">
        <v>0</v>
      </c>
      <c r="O182" s="6">
        <f t="shared" si="2"/>
        <v>47472.94</v>
      </c>
      <c r="P182" s="6">
        <v>152527.06</v>
      </c>
      <c r="Q182" s="13" t="s">
        <v>19</v>
      </c>
    </row>
    <row r="183" spans="1:17" x14ac:dyDescent="0.25">
      <c r="A183" t="s">
        <v>191</v>
      </c>
      <c r="B183" t="s">
        <v>205</v>
      </c>
      <c r="C183" t="s">
        <v>283</v>
      </c>
      <c r="D183" s="8" t="s">
        <v>244</v>
      </c>
      <c r="E183" s="12">
        <v>45658</v>
      </c>
      <c r="F183" s="12">
        <v>45838</v>
      </c>
      <c r="G183" s="5">
        <v>200000</v>
      </c>
      <c r="H183" s="5">
        <v>11820</v>
      </c>
      <c r="I183" s="5">
        <v>35627.94</v>
      </c>
      <c r="J183" s="5">
        <v>0</v>
      </c>
      <c r="K183" s="5">
        <v>25</v>
      </c>
      <c r="L183" s="5">
        <v>0</v>
      </c>
      <c r="M183" s="6">
        <v>0</v>
      </c>
      <c r="N183" s="6">
        <v>0</v>
      </c>
      <c r="O183" s="6">
        <f t="shared" si="2"/>
        <v>47472.94</v>
      </c>
      <c r="P183" s="6">
        <v>152527.06</v>
      </c>
      <c r="Q183" s="13" t="s">
        <v>19</v>
      </c>
    </row>
    <row r="184" spans="1:17" x14ac:dyDescent="0.25">
      <c r="A184" t="s">
        <v>164</v>
      </c>
      <c r="B184" t="s">
        <v>159</v>
      </c>
      <c r="C184" t="s">
        <v>283</v>
      </c>
      <c r="D184" s="8" t="s">
        <v>244</v>
      </c>
      <c r="E184" s="11">
        <v>45748</v>
      </c>
      <c r="F184" s="11">
        <v>45930</v>
      </c>
      <c r="G184" s="5">
        <v>90000</v>
      </c>
      <c r="H184" s="5">
        <v>5319</v>
      </c>
      <c r="I184" s="5">
        <v>9753.19</v>
      </c>
      <c r="J184" s="5">
        <v>0</v>
      </c>
      <c r="K184" s="5">
        <v>25</v>
      </c>
      <c r="L184" s="5">
        <v>0</v>
      </c>
      <c r="M184" s="6">
        <v>0</v>
      </c>
      <c r="N184" s="6">
        <v>0</v>
      </c>
      <c r="O184" s="6">
        <f t="shared" si="2"/>
        <v>15097.19</v>
      </c>
      <c r="P184" s="6">
        <v>74902.81</v>
      </c>
      <c r="Q184" s="13" t="s">
        <v>19</v>
      </c>
    </row>
    <row r="185" spans="1:17" x14ac:dyDescent="0.25">
      <c r="A185" t="s">
        <v>165</v>
      </c>
      <c r="B185" t="s">
        <v>159</v>
      </c>
      <c r="C185" t="s">
        <v>283</v>
      </c>
      <c r="D185" s="8" t="s">
        <v>244</v>
      </c>
      <c r="E185" s="11">
        <v>45748</v>
      </c>
      <c r="F185" s="11">
        <v>45930</v>
      </c>
      <c r="G185" s="5">
        <v>70000</v>
      </c>
      <c r="H185" s="5">
        <v>4137</v>
      </c>
      <c r="I185" s="5">
        <v>5368.45</v>
      </c>
      <c r="J185" s="5">
        <v>0</v>
      </c>
      <c r="K185" s="5">
        <v>25</v>
      </c>
      <c r="L185" s="5">
        <v>0</v>
      </c>
      <c r="M185" s="6">
        <v>0</v>
      </c>
      <c r="N185" s="6">
        <v>0</v>
      </c>
      <c r="O185" s="6">
        <f t="shared" si="2"/>
        <v>9530.4500000000007</v>
      </c>
      <c r="P185" s="6">
        <v>60469.55</v>
      </c>
      <c r="Q185" s="13" t="s">
        <v>20</v>
      </c>
    </row>
    <row r="186" spans="1:17" x14ac:dyDescent="0.25">
      <c r="A186" t="s">
        <v>166</v>
      </c>
      <c r="B186" t="s">
        <v>102</v>
      </c>
      <c r="C186" t="s">
        <v>283</v>
      </c>
      <c r="D186" s="8" t="s">
        <v>244</v>
      </c>
      <c r="E186" s="11">
        <v>45748</v>
      </c>
      <c r="F186" s="11">
        <v>45930</v>
      </c>
      <c r="G186" s="5">
        <v>70000</v>
      </c>
      <c r="H186" s="5">
        <v>4137</v>
      </c>
      <c r="I186" s="5">
        <v>5368.45</v>
      </c>
      <c r="J186" s="5">
        <v>0</v>
      </c>
      <c r="K186" s="5">
        <v>25</v>
      </c>
      <c r="L186" s="5">
        <v>0</v>
      </c>
      <c r="M186" s="6">
        <v>0</v>
      </c>
      <c r="N186" s="6">
        <v>0</v>
      </c>
      <c r="O186" s="6">
        <f t="shared" si="2"/>
        <v>9530.4500000000007</v>
      </c>
      <c r="P186" s="6">
        <v>60469.55</v>
      </c>
      <c r="Q186" s="13" t="s">
        <v>19</v>
      </c>
    </row>
    <row r="187" spans="1:17" x14ac:dyDescent="0.25">
      <c r="A187" t="s">
        <v>192</v>
      </c>
      <c r="B187" t="s">
        <v>202</v>
      </c>
      <c r="C187" t="s">
        <v>283</v>
      </c>
      <c r="D187" s="8" t="s">
        <v>244</v>
      </c>
      <c r="E187" s="12">
        <v>45658</v>
      </c>
      <c r="F187" s="12">
        <v>45838</v>
      </c>
      <c r="G187" s="5">
        <v>150000</v>
      </c>
      <c r="H187" s="5">
        <v>8865</v>
      </c>
      <c r="I187" s="5">
        <v>23866.69</v>
      </c>
      <c r="J187" s="5">
        <v>0</v>
      </c>
      <c r="K187" s="5">
        <v>25</v>
      </c>
      <c r="L187" s="5">
        <v>0</v>
      </c>
      <c r="M187" s="6">
        <v>0</v>
      </c>
      <c r="N187" s="6">
        <v>0</v>
      </c>
      <c r="O187" s="6">
        <f t="shared" si="2"/>
        <v>32756.69</v>
      </c>
      <c r="P187" s="6">
        <v>117243.31</v>
      </c>
      <c r="Q187" s="13" t="s">
        <v>19</v>
      </c>
    </row>
    <row r="188" spans="1:17" x14ac:dyDescent="0.25">
      <c r="A188" t="s">
        <v>193</v>
      </c>
      <c r="B188" t="s">
        <v>204</v>
      </c>
      <c r="C188" t="s">
        <v>283</v>
      </c>
      <c r="D188" s="8" t="s">
        <v>244</v>
      </c>
      <c r="E188" s="12">
        <v>45658</v>
      </c>
      <c r="F188" s="12">
        <v>45838</v>
      </c>
      <c r="G188" s="5">
        <v>220000</v>
      </c>
      <c r="H188" s="5">
        <v>12903.14</v>
      </c>
      <c r="I188" s="5">
        <v>40357.15</v>
      </c>
      <c r="J188" s="5">
        <v>0</v>
      </c>
      <c r="K188" s="5">
        <v>25</v>
      </c>
      <c r="L188" s="5">
        <v>0</v>
      </c>
      <c r="M188" s="6">
        <v>0</v>
      </c>
      <c r="N188" s="6">
        <v>0</v>
      </c>
      <c r="O188" s="6">
        <f t="shared" si="2"/>
        <v>53285.29</v>
      </c>
      <c r="P188" s="6">
        <v>166714.71</v>
      </c>
      <c r="Q188" s="13" t="s">
        <v>20</v>
      </c>
    </row>
    <row r="189" spans="1:17" x14ac:dyDescent="0.25">
      <c r="A189" t="s">
        <v>167</v>
      </c>
      <c r="B189" t="s">
        <v>168</v>
      </c>
      <c r="C189" t="s">
        <v>283</v>
      </c>
      <c r="D189" s="8" t="s">
        <v>244</v>
      </c>
      <c r="E189" s="4">
        <v>45717</v>
      </c>
      <c r="F189" s="4">
        <v>45900</v>
      </c>
      <c r="G189" s="5">
        <v>130000</v>
      </c>
      <c r="H189" s="5">
        <v>7683</v>
      </c>
      <c r="I189" s="5">
        <v>19162.189999999999</v>
      </c>
      <c r="J189" s="5">
        <v>0</v>
      </c>
      <c r="K189" s="5">
        <v>25</v>
      </c>
      <c r="L189" s="5">
        <v>0</v>
      </c>
      <c r="M189" s="6">
        <v>0</v>
      </c>
      <c r="N189" s="6">
        <v>0</v>
      </c>
      <c r="O189" s="6">
        <f t="shared" si="2"/>
        <v>26870.19</v>
      </c>
      <c r="P189" s="6">
        <v>103129.81</v>
      </c>
      <c r="Q189" s="13" t="s">
        <v>19</v>
      </c>
    </row>
    <row r="190" spans="1:17" x14ac:dyDescent="0.25">
      <c r="A190" t="s">
        <v>274</v>
      </c>
      <c r="B190" t="s">
        <v>275</v>
      </c>
      <c r="C190" t="s">
        <v>283</v>
      </c>
      <c r="D190" s="8" t="s">
        <v>244</v>
      </c>
      <c r="E190" s="12">
        <v>45748</v>
      </c>
      <c r="F190" s="12">
        <v>45930</v>
      </c>
      <c r="G190" s="5">
        <v>80000</v>
      </c>
      <c r="H190" s="5">
        <v>4728</v>
      </c>
      <c r="I190" s="5">
        <v>7400.94</v>
      </c>
      <c r="J190" s="5">
        <v>0</v>
      </c>
      <c r="K190" s="5">
        <v>25</v>
      </c>
      <c r="L190" s="5">
        <v>0</v>
      </c>
      <c r="M190" s="6">
        <v>0</v>
      </c>
      <c r="N190" s="6">
        <v>0</v>
      </c>
      <c r="O190" s="6">
        <f t="shared" si="2"/>
        <v>12153.939999999999</v>
      </c>
      <c r="P190" s="6">
        <v>67846.06</v>
      </c>
      <c r="Q190" s="13" t="s">
        <v>19</v>
      </c>
    </row>
    <row r="191" spans="1:17" x14ac:dyDescent="0.25">
      <c r="A191" t="s">
        <v>286</v>
      </c>
      <c r="B191" t="s">
        <v>287</v>
      </c>
      <c r="C191" t="s">
        <v>296</v>
      </c>
      <c r="D191" s="8" t="s">
        <v>244</v>
      </c>
      <c r="E191" s="11">
        <v>45809</v>
      </c>
      <c r="F191" s="11">
        <v>45991</v>
      </c>
      <c r="G191" s="5">
        <v>25000</v>
      </c>
      <c r="H191" s="5">
        <v>1477.5</v>
      </c>
      <c r="I191" s="5">
        <v>0</v>
      </c>
      <c r="J191" s="5">
        <v>0</v>
      </c>
      <c r="K191" s="5">
        <v>25</v>
      </c>
      <c r="L191" s="5">
        <v>0</v>
      </c>
      <c r="M191" s="6">
        <v>0</v>
      </c>
      <c r="N191" s="6">
        <v>0</v>
      </c>
      <c r="O191" s="6">
        <f t="shared" si="2"/>
        <v>1502.5</v>
      </c>
      <c r="P191" s="6">
        <f>+G191-O191</f>
        <v>23497.5</v>
      </c>
      <c r="Q191" s="13" t="s">
        <v>20</v>
      </c>
    </row>
    <row r="192" spans="1:17" x14ac:dyDescent="0.25">
      <c r="A192" t="s">
        <v>295</v>
      </c>
      <c r="B192" t="s">
        <v>290</v>
      </c>
      <c r="C192" t="s">
        <v>296</v>
      </c>
      <c r="D192" s="8" t="s">
        <v>244</v>
      </c>
      <c r="E192" s="11">
        <v>45809</v>
      </c>
      <c r="F192" s="11">
        <v>45991</v>
      </c>
      <c r="G192" s="5">
        <v>30000</v>
      </c>
      <c r="H192" s="5">
        <v>1773</v>
      </c>
      <c r="I192" s="5">
        <v>0</v>
      </c>
      <c r="J192" s="5">
        <v>0</v>
      </c>
      <c r="K192" s="5">
        <v>25</v>
      </c>
      <c r="L192" s="5">
        <v>0</v>
      </c>
      <c r="M192" s="6">
        <v>0</v>
      </c>
      <c r="N192" s="6">
        <v>0</v>
      </c>
      <c r="O192" s="6">
        <f t="shared" si="2"/>
        <v>1798</v>
      </c>
      <c r="P192" s="6">
        <f t="shared" ref="P192:P199" si="3">+G192-O192</f>
        <v>28202</v>
      </c>
      <c r="Q192" s="13" t="s">
        <v>20</v>
      </c>
    </row>
    <row r="193" spans="1:17" x14ac:dyDescent="0.25">
      <c r="A193" t="s">
        <v>291</v>
      </c>
      <c r="B193" t="s">
        <v>287</v>
      </c>
      <c r="C193" t="s">
        <v>296</v>
      </c>
      <c r="D193" s="8" t="s">
        <v>244</v>
      </c>
      <c r="E193" s="11">
        <v>45809</v>
      </c>
      <c r="F193" s="11">
        <v>45991</v>
      </c>
      <c r="G193" s="5">
        <v>25000</v>
      </c>
      <c r="H193" s="5">
        <v>1477.5</v>
      </c>
      <c r="I193" s="5">
        <v>0</v>
      </c>
      <c r="J193" s="5">
        <v>0</v>
      </c>
      <c r="K193" s="5">
        <v>25</v>
      </c>
      <c r="L193" s="5">
        <v>0</v>
      </c>
      <c r="M193" s="6">
        <v>0</v>
      </c>
      <c r="N193" s="6">
        <v>0</v>
      </c>
      <c r="O193" s="6">
        <f t="shared" si="2"/>
        <v>1502.5</v>
      </c>
      <c r="P193" s="6">
        <f t="shared" si="3"/>
        <v>23497.5</v>
      </c>
      <c r="Q193" s="13" t="s">
        <v>20</v>
      </c>
    </row>
    <row r="194" spans="1:17" x14ac:dyDescent="0.25">
      <c r="A194" t="s">
        <v>292</v>
      </c>
      <c r="B194" t="s">
        <v>285</v>
      </c>
      <c r="C194" t="s">
        <v>296</v>
      </c>
      <c r="D194" s="8" t="s">
        <v>244</v>
      </c>
      <c r="E194" s="11">
        <v>45809</v>
      </c>
      <c r="F194" s="11">
        <v>45991</v>
      </c>
      <c r="G194" s="5">
        <v>35000</v>
      </c>
      <c r="H194" s="5">
        <v>2068.5</v>
      </c>
      <c r="I194" s="5">
        <v>0</v>
      </c>
      <c r="J194" s="5">
        <v>0</v>
      </c>
      <c r="K194" s="5">
        <v>25</v>
      </c>
      <c r="L194" s="5">
        <v>0</v>
      </c>
      <c r="M194" s="6">
        <v>0</v>
      </c>
      <c r="N194" s="6">
        <v>0</v>
      </c>
      <c r="O194" s="6">
        <f t="shared" si="2"/>
        <v>2093.5</v>
      </c>
      <c r="P194" s="6">
        <f t="shared" si="3"/>
        <v>32906.5</v>
      </c>
      <c r="Q194" s="13" t="s">
        <v>19</v>
      </c>
    </row>
    <row r="195" spans="1:17" x14ac:dyDescent="0.25">
      <c r="A195" t="s">
        <v>288</v>
      </c>
      <c r="B195" t="s">
        <v>287</v>
      </c>
      <c r="C195" t="s">
        <v>296</v>
      </c>
      <c r="D195" s="8" t="s">
        <v>244</v>
      </c>
      <c r="E195" s="11">
        <v>45809</v>
      </c>
      <c r="F195" s="11">
        <v>45991</v>
      </c>
      <c r="G195" s="5">
        <v>25000</v>
      </c>
      <c r="H195" s="5">
        <v>1477.5</v>
      </c>
      <c r="I195" s="5">
        <v>0</v>
      </c>
      <c r="J195" s="5">
        <v>0</v>
      </c>
      <c r="K195" s="5">
        <v>25</v>
      </c>
      <c r="L195" s="5">
        <v>0</v>
      </c>
      <c r="M195" s="6">
        <v>0</v>
      </c>
      <c r="N195" s="6">
        <v>0</v>
      </c>
      <c r="O195" s="6">
        <f t="shared" si="2"/>
        <v>1502.5</v>
      </c>
      <c r="P195" s="6">
        <f t="shared" si="3"/>
        <v>23497.5</v>
      </c>
      <c r="Q195" s="13" t="s">
        <v>19</v>
      </c>
    </row>
    <row r="196" spans="1:17" x14ac:dyDescent="0.25">
      <c r="A196" t="s">
        <v>294</v>
      </c>
      <c r="B196" t="s">
        <v>287</v>
      </c>
      <c r="C196" t="s">
        <v>296</v>
      </c>
      <c r="D196" s="8" t="s">
        <v>244</v>
      </c>
      <c r="E196" s="11">
        <v>45809</v>
      </c>
      <c r="F196" s="11">
        <v>45991</v>
      </c>
      <c r="G196" s="5">
        <v>25000</v>
      </c>
      <c r="H196" s="5">
        <v>1477.5</v>
      </c>
      <c r="I196" s="5">
        <v>0</v>
      </c>
      <c r="J196" s="5">
        <v>0</v>
      </c>
      <c r="K196" s="5">
        <v>25</v>
      </c>
      <c r="L196" s="5">
        <v>0</v>
      </c>
      <c r="M196" s="6">
        <v>0</v>
      </c>
      <c r="N196" s="6">
        <v>0</v>
      </c>
      <c r="O196" s="6">
        <f t="shared" si="2"/>
        <v>1502.5</v>
      </c>
      <c r="P196" s="6">
        <f t="shared" si="3"/>
        <v>23497.5</v>
      </c>
      <c r="Q196" s="13" t="s">
        <v>19</v>
      </c>
    </row>
    <row r="197" spans="1:17" x14ac:dyDescent="0.25">
      <c r="A197" t="s">
        <v>289</v>
      </c>
      <c r="B197" t="s">
        <v>290</v>
      </c>
      <c r="C197" t="s">
        <v>296</v>
      </c>
      <c r="D197" s="8" t="s">
        <v>244</v>
      </c>
      <c r="E197" s="11">
        <v>45809</v>
      </c>
      <c r="F197" s="11">
        <v>45991</v>
      </c>
      <c r="G197" s="5">
        <v>39000</v>
      </c>
      <c r="H197" s="5">
        <v>2304.8999999999996</v>
      </c>
      <c r="I197" s="5">
        <v>301.52</v>
      </c>
      <c r="J197" s="5">
        <v>0</v>
      </c>
      <c r="K197" s="5">
        <v>25</v>
      </c>
      <c r="L197" s="5">
        <v>0</v>
      </c>
      <c r="M197" s="6">
        <v>0</v>
      </c>
      <c r="N197" s="6">
        <v>0</v>
      </c>
      <c r="O197" s="6">
        <f t="shared" si="2"/>
        <v>2631.4199999999996</v>
      </c>
      <c r="P197" s="6">
        <f t="shared" si="3"/>
        <v>36368.58</v>
      </c>
      <c r="Q197" s="13" t="s">
        <v>20</v>
      </c>
    </row>
    <row r="198" spans="1:17" x14ac:dyDescent="0.25">
      <c r="A198" t="s">
        <v>284</v>
      </c>
      <c r="B198" t="s">
        <v>285</v>
      </c>
      <c r="C198" t="s">
        <v>296</v>
      </c>
      <c r="D198" s="8" t="s">
        <v>244</v>
      </c>
      <c r="E198" s="11">
        <v>45809</v>
      </c>
      <c r="F198" s="11">
        <v>45991</v>
      </c>
      <c r="G198" s="5">
        <v>35000</v>
      </c>
      <c r="H198" s="5">
        <v>2068.5</v>
      </c>
      <c r="I198" s="5">
        <v>0</v>
      </c>
      <c r="J198" s="5">
        <v>0</v>
      </c>
      <c r="K198" s="5">
        <v>25</v>
      </c>
      <c r="L198" s="5">
        <v>0</v>
      </c>
      <c r="M198" s="6">
        <v>0</v>
      </c>
      <c r="N198" s="6">
        <v>0</v>
      </c>
      <c r="O198" s="6">
        <f t="shared" ref="O198:O242" si="4">SUM(H198:N198)</f>
        <v>2093.5</v>
      </c>
      <c r="P198" s="6">
        <f t="shared" si="3"/>
        <v>32906.5</v>
      </c>
      <c r="Q198" s="13" t="s">
        <v>20</v>
      </c>
    </row>
    <row r="199" spans="1:17" x14ac:dyDescent="0.25">
      <c r="A199" t="s">
        <v>293</v>
      </c>
      <c r="B199" t="s">
        <v>285</v>
      </c>
      <c r="C199" t="s">
        <v>296</v>
      </c>
      <c r="D199" s="8" t="s">
        <v>244</v>
      </c>
      <c r="E199" s="11">
        <v>45809</v>
      </c>
      <c r="F199" s="11">
        <v>45991</v>
      </c>
      <c r="G199" s="5">
        <v>30000</v>
      </c>
      <c r="H199" s="5">
        <v>1773</v>
      </c>
      <c r="I199" s="5">
        <v>0</v>
      </c>
      <c r="J199" s="5">
        <v>0</v>
      </c>
      <c r="K199" s="5">
        <v>25</v>
      </c>
      <c r="L199" s="5">
        <v>0</v>
      </c>
      <c r="M199" s="6">
        <v>0</v>
      </c>
      <c r="N199" s="6">
        <v>0</v>
      </c>
      <c r="O199" s="6">
        <f t="shared" si="4"/>
        <v>1798</v>
      </c>
      <c r="P199" s="6">
        <f t="shared" si="3"/>
        <v>28202</v>
      </c>
      <c r="Q199" s="13" t="s">
        <v>19</v>
      </c>
    </row>
    <row r="200" spans="1:17" x14ac:dyDescent="0.25">
      <c r="A200" t="s">
        <v>169</v>
      </c>
      <c r="B200" t="s">
        <v>297</v>
      </c>
      <c r="C200" t="s">
        <v>320</v>
      </c>
      <c r="D200" s="8" t="s">
        <v>244</v>
      </c>
      <c r="E200" s="11">
        <v>45689</v>
      </c>
      <c r="F200" s="11">
        <v>45869</v>
      </c>
      <c r="G200" s="5">
        <v>20000</v>
      </c>
      <c r="H200" s="5">
        <v>1182</v>
      </c>
      <c r="J200" s="5">
        <v>0</v>
      </c>
      <c r="K200" s="5">
        <v>25</v>
      </c>
      <c r="L200" s="5">
        <v>0</v>
      </c>
      <c r="M200" s="6">
        <v>0</v>
      </c>
      <c r="N200" s="6">
        <v>0</v>
      </c>
      <c r="O200" s="6">
        <f t="shared" si="4"/>
        <v>1207</v>
      </c>
      <c r="P200" s="6">
        <f>+G200-O200</f>
        <v>18793</v>
      </c>
      <c r="Q200" s="13" t="s">
        <v>19</v>
      </c>
    </row>
    <row r="201" spans="1:17" x14ac:dyDescent="0.25">
      <c r="A201" t="s">
        <v>242</v>
      </c>
      <c r="B201" t="s">
        <v>298</v>
      </c>
      <c r="C201" t="s">
        <v>320</v>
      </c>
      <c r="D201" s="8" t="s">
        <v>244</v>
      </c>
      <c r="E201" s="4">
        <v>45717</v>
      </c>
      <c r="F201" s="4">
        <v>45900</v>
      </c>
      <c r="G201" s="5">
        <v>48000</v>
      </c>
      <c r="H201" s="5">
        <v>2836.8</v>
      </c>
      <c r="I201" s="5">
        <v>1571.73</v>
      </c>
      <c r="J201" s="5">
        <v>0</v>
      </c>
      <c r="K201" s="5">
        <v>25</v>
      </c>
      <c r="L201" s="5">
        <v>0</v>
      </c>
      <c r="M201" s="6">
        <v>0</v>
      </c>
      <c r="N201" s="6">
        <v>0</v>
      </c>
      <c r="O201" s="6">
        <f t="shared" si="4"/>
        <v>4433.5300000000007</v>
      </c>
      <c r="P201" s="6">
        <f t="shared" ref="P201:P242" si="5">+G201-O201</f>
        <v>43566.47</v>
      </c>
      <c r="Q201" s="13" t="s">
        <v>19</v>
      </c>
    </row>
    <row r="202" spans="1:17" x14ac:dyDescent="0.25">
      <c r="A202" t="s">
        <v>170</v>
      </c>
      <c r="B202" t="s">
        <v>299</v>
      </c>
      <c r="C202" t="s">
        <v>320</v>
      </c>
      <c r="D202" s="8" t="s">
        <v>244</v>
      </c>
      <c r="E202" s="12">
        <v>45748</v>
      </c>
      <c r="F202" s="12">
        <v>45930</v>
      </c>
      <c r="G202" s="5">
        <v>150000</v>
      </c>
      <c r="H202" s="5">
        <v>8865</v>
      </c>
      <c r="I202" s="5">
        <v>23866.69</v>
      </c>
      <c r="J202" s="5">
        <v>0</v>
      </c>
      <c r="K202" s="5">
        <v>25</v>
      </c>
      <c r="L202" s="5">
        <v>0</v>
      </c>
      <c r="M202" s="6">
        <v>0</v>
      </c>
      <c r="N202" s="5">
        <v>4500</v>
      </c>
      <c r="O202" s="6">
        <f t="shared" si="4"/>
        <v>37256.69</v>
      </c>
      <c r="P202" s="6">
        <f t="shared" si="5"/>
        <v>112743.31</v>
      </c>
      <c r="Q202" s="13" t="s">
        <v>19</v>
      </c>
    </row>
    <row r="203" spans="1:17" x14ac:dyDescent="0.25">
      <c r="A203" t="s">
        <v>207</v>
      </c>
      <c r="B203" t="s">
        <v>300</v>
      </c>
      <c r="C203" t="s">
        <v>320</v>
      </c>
      <c r="D203" s="8" t="s">
        <v>244</v>
      </c>
      <c r="E203" s="4">
        <v>45658</v>
      </c>
      <c r="F203" s="4">
        <v>45838</v>
      </c>
      <c r="G203" s="5">
        <v>110000</v>
      </c>
      <c r="H203" s="5">
        <v>6501</v>
      </c>
      <c r="I203" s="5">
        <v>14457.69</v>
      </c>
      <c r="J203" s="5">
        <v>0</v>
      </c>
      <c r="K203" s="5">
        <v>25</v>
      </c>
      <c r="L203" s="5">
        <v>0</v>
      </c>
      <c r="M203" s="6">
        <v>0</v>
      </c>
      <c r="N203" s="6">
        <v>0</v>
      </c>
      <c r="O203" s="6">
        <f t="shared" si="4"/>
        <v>20983.690000000002</v>
      </c>
      <c r="P203" s="6">
        <f t="shared" si="5"/>
        <v>89016.31</v>
      </c>
      <c r="Q203" s="13" t="s">
        <v>20</v>
      </c>
    </row>
    <row r="204" spans="1:17" x14ac:dyDescent="0.25">
      <c r="A204" t="s">
        <v>208</v>
      </c>
      <c r="B204" t="s">
        <v>301</v>
      </c>
      <c r="C204" t="s">
        <v>320</v>
      </c>
      <c r="D204" s="8" t="s">
        <v>244</v>
      </c>
      <c r="E204" s="4">
        <v>45658</v>
      </c>
      <c r="F204" s="4">
        <v>45838</v>
      </c>
      <c r="G204" s="5">
        <v>150000</v>
      </c>
      <c r="H204" s="5">
        <v>8865</v>
      </c>
      <c r="I204" s="5">
        <v>23866.69</v>
      </c>
      <c r="J204" s="5">
        <v>0</v>
      </c>
      <c r="K204" s="5">
        <v>25</v>
      </c>
      <c r="L204" s="5">
        <v>0</v>
      </c>
      <c r="M204" s="6">
        <v>0</v>
      </c>
      <c r="N204" s="6">
        <v>0</v>
      </c>
      <c r="O204" s="6">
        <f t="shared" si="4"/>
        <v>32756.69</v>
      </c>
      <c r="P204" s="6">
        <f t="shared" si="5"/>
        <v>117243.31</v>
      </c>
      <c r="Q204" s="13" t="s">
        <v>19</v>
      </c>
    </row>
    <row r="205" spans="1:17" x14ac:dyDescent="0.25">
      <c r="A205" t="s">
        <v>209</v>
      </c>
      <c r="B205" t="s">
        <v>302</v>
      </c>
      <c r="C205" t="s">
        <v>320</v>
      </c>
      <c r="D205" s="8" t="s">
        <v>244</v>
      </c>
      <c r="E205" s="4">
        <v>45658</v>
      </c>
      <c r="F205" s="4">
        <v>45838</v>
      </c>
      <c r="G205" s="5">
        <v>85000</v>
      </c>
      <c r="H205" s="5">
        <v>5023.5</v>
      </c>
      <c r="I205" s="5">
        <v>8577.06</v>
      </c>
      <c r="J205" s="5">
        <v>0</v>
      </c>
      <c r="K205" s="5">
        <v>25</v>
      </c>
      <c r="L205" s="5">
        <v>0</v>
      </c>
      <c r="M205" s="6">
        <v>0</v>
      </c>
      <c r="N205" s="6">
        <v>0</v>
      </c>
      <c r="O205" s="6">
        <f t="shared" si="4"/>
        <v>13625.56</v>
      </c>
      <c r="P205" s="6">
        <f t="shared" si="5"/>
        <v>71374.44</v>
      </c>
      <c r="Q205" s="13" t="s">
        <v>20</v>
      </c>
    </row>
    <row r="206" spans="1:17" x14ac:dyDescent="0.25">
      <c r="A206" t="s">
        <v>171</v>
      </c>
      <c r="B206" t="s">
        <v>303</v>
      </c>
      <c r="C206" t="s">
        <v>320</v>
      </c>
      <c r="D206" s="8" t="s">
        <v>244</v>
      </c>
      <c r="E206" s="4">
        <v>45717</v>
      </c>
      <c r="F206" s="4">
        <v>45900</v>
      </c>
      <c r="G206" s="5">
        <v>75000</v>
      </c>
      <c r="H206" s="5">
        <v>4432.5</v>
      </c>
      <c r="I206" s="5">
        <v>6309.37</v>
      </c>
      <c r="J206" s="5">
        <v>0</v>
      </c>
      <c r="K206" s="5">
        <v>25</v>
      </c>
      <c r="L206" s="5">
        <v>0</v>
      </c>
      <c r="M206" s="6">
        <v>0</v>
      </c>
      <c r="N206" s="6">
        <v>0</v>
      </c>
      <c r="O206" s="6">
        <f t="shared" si="4"/>
        <v>10766.869999999999</v>
      </c>
      <c r="P206" s="6">
        <f t="shared" si="5"/>
        <v>64233.130000000005</v>
      </c>
      <c r="Q206" s="13" t="s">
        <v>20</v>
      </c>
    </row>
    <row r="207" spans="1:17" x14ac:dyDescent="0.25">
      <c r="A207" t="s">
        <v>273</v>
      </c>
      <c r="B207" t="s">
        <v>302</v>
      </c>
      <c r="C207" t="s">
        <v>320</v>
      </c>
      <c r="D207" s="8" t="s">
        <v>244</v>
      </c>
      <c r="E207" s="11">
        <v>45748</v>
      </c>
      <c r="F207" s="11">
        <v>45930</v>
      </c>
      <c r="G207" s="5">
        <v>95000</v>
      </c>
      <c r="H207" s="5">
        <v>5614.5</v>
      </c>
      <c r="I207" s="5">
        <v>10929.31</v>
      </c>
      <c r="J207" s="5">
        <v>0</v>
      </c>
      <c r="K207" s="5">
        <v>25</v>
      </c>
      <c r="L207" s="5">
        <v>0</v>
      </c>
      <c r="M207" s="6">
        <v>0</v>
      </c>
      <c r="N207" s="6">
        <v>0</v>
      </c>
      <c r="O207" s="6">
        <f t="shared" si="4"/>
        <v>16568.809999999998</v>
      </c>
      <c r="P207" s="6">
        <f t="shared" si="5"/>
        <v>78431.19</v>
      </c>
      <c r="Q207" s="13" t="s">
        <v>19</v>
      </c>
    </row>
    <row r="208" spans="1:17" x14ac:dyDescent="0.25">
      <c r="A208" t="s">
        <v>186</v>
      </c>
      <c r="B208" t="s">
        <v>304</v>
      </c>
      <c r="C208" t="s">
        <v>320</v>
      </c>
      <c r="D208" s="8" t="s">
        <v>244</v>
      </c>
      <c r="E208" s="4">
        <v>45717</v>
      </c>
      <c r="F208" s="4">
        <v>45900</v>
      </c>
      <c r="G208" s="5">
        <v>200000</v>
      </c>
      <c r="H208" s="5">
        <v>11820</v>
      </c>
      <c r="I208" s="5">
        <v>35627.94</v>
      </c>
      <c r="J208" s="5">
        <v>0</v>
      </c>
      <c r="K208" s="5">
        <v>25</v>
      </c>
      <c r="L208" s="5">
        <v>0</v>
      </c>
      <c r="M208" s="6">
        <v>0</v>
      </c>
      <c r="N208" s="6">
        <v>0</v>
      </c>
      <c r="O208" s="6">
        <f t="shared" si="4"/>
        <v>47472.94</v>
      </c>
      <c r="P208" s="6">
        <f t="shared" si="5"/>
        <v>152527.06</v>
      </c>
      <c r="Q208" s="13" t="s">
        <v>19</v>
      </c>
    </row>
    <row r="209" spans="1:17" x14ac:dyDescent="0.25">
      <c r="A209" t="s">
        <v>172</v>
      </c>
      <c r="B209" t="s">
        <v>305</v>
      </c>
      <c r="C209" t="s">
        <v>320</v>
      </c>
      <c r="D209" s="8" t="s">
        <v>244</v>
      </c>
      <c r="E209" s="4">
        <v>45717</v>
      </c>
      <c r="F209" s="4">
        <v>45900</v>
      </c>
      <c r="G209" s="5">
        <v>200000</v>
      </c>
      <c r="H209" s="5">
        <v>11820</v>
      </c>
      <c r="I209" s="5">
        <v>35627.94</v>
      </c>
      <c r="J209" s="5">
        <v>0</v>
      </c>
      <c r="K209" s="5">
        <v>25</v>
      </c>
      <c r="L209" s="5">
        <v>0</v>
      </c>
      <c r="M209" s="6">
        <v>0</v>
      </c>
      <c r="N209" s="6">
        <v>0</v>
      </c>
      <c r="O209" s="6">
        <f t="shared" si="4"/>
        <v>47472.94</v>
      </c>
      <c r="P209" s="6">
        <f t="shared" si="5"/>
        <v>152527.06</v>
      </c>
      <c r="Q209" s="13" t="s">
        <v>19</v>
      </c>
    </row>
    <row r="210" spans="1:17" x14ac:dyDescent="0.25">
      <c r="A210" t="s">
        <v>210</v>
      </c>
      <c r="B210" t="s">
        <v>302</v>
      </c>
      <c r="C210" t="s">
        <v>320</v>
      </c>
      <c r="D210" s="8" t="s">
        <v>244</v>
      </c>
      <c r="E210" s="4">
        <v>45658</v>
      </c>
      <c r="F210" s="4">
        <v>45838</v>
      </c>
      <c r="G210" s="5">
        <v>85000</v>
      </c>
      <c r="H210" s="5">
        <v>5023.5</v>
      </c>
      <c r="I210" s="5">
        <v>8577.06</v>
      </c>
      <c r="J210" s="5">
        <v>0</v>
      </c>
      <c r="K210" s="5">
        <v>25</v>
      </c>
      <c r="L210" s="5">
        <v>0</v>
      </c>
      <c r="M210" s="6">
        <v>0</v>
      </c>
      <c r="N210" s="6">
        <v>0</v>
      </c>
      <c r="O210" s="6">
        <f t="shared" si="4"/>
        <v>13625.56</v>
      </c>
      <c r="P210" s="6">
        <f t="shared" si="5"/>
        <v>71374.44</v>
      </c>
      <c r="Q210" s="13" t="s">
        <v>20</v>
      </c>
    </row>
    <row r="211" spans="1:17" x14ac:dyDescent="0.25">
      <c r="A211" t="s">
        <v>187</v>
      </c>
      <c r="B211" t="s">
        <v>306</v>
      </c>
      <c r="C211" t="s">
        <v>320</v>
      </c>
      <c r="D211" s="8" t="s">
        <v>244</v>
      </c>
      <c r="E211" s="4">
        <v>45658</v>
      </c>
      <c r="F211" s="4">
        <v>45838</v>
      </c>
      <c r="G211" s="5">
        <v>200000</v>
      </c>
      <c r="H211" s="5">
        <v>11820</v>
      </c>
      <c r="I211" s="5">
        <v>35627.94</v>
      </c>
      <c r="J211" s="5">
        <v>0</v>
      </c>
      <c r="K211" s="5">
        <v>25</v>
      </c>
      <c r="L211" s="5">
        <v>0</v>
      </c>
      <c r="M211" s="6">
        <v>0</v>
      </c>
      <c r="N211" s="6">
        <v>0</v>
      </c>
      <c r="O211" s="6">
        <f t="shared" si="4"/>
        <v>47472.94</v>
      </c>
      <c r="P211" s="6">
        <f t="shared" si="5"/>
        <v>152527.06</v>
      </c>
      <c r="Q211" s="13" t="s">
        <v>19</v>
      </c>
    </row>
    <row r="212" spans="1:17" x14ac:dyDescent="0.25">
      <c r="A212" t="s">
        <v>173</v>
      </c>
      <c r="B212" t="s">
        <v>307</v>
      </c>
      <c r="C212" t="s">
        <v>320</v>
      </c>
      <c r="D212" s="8" t="s">
        <v>244</v>
      </c>
      <c r="E212" s="4">
        <v>45717</v>
      </c>
      <c r="F212" s="4">
        <v>45900</v>
      </c>
      <c r="G212" s="5">
        <v>162500</v>
      </c>
      <c r="H212" s="5">
        <v>9603.75</v>
      </c>
      <c r="I212" s="5">
        <v>26807</v>
      </c>
      <c r="J212" s="5">
        <v>0</v>
      </c>
      <c r="K212" s="5">
        <v>25</v>
      </c>
      <c r="L212" s="5">
        <v>0</v>
      </c>
      <c r="M212" s="6">
        <v>0</v>
      </c>
      <c r="N212" s="6">
        <v>0</v>
      </c>
      <c r="O212" s="6">
        <f t="shared" si="4"/>
        <v>36435.75</v>
      </c>
      <c r="P212" s="6">
        <f t="shared" si="5"/>
        <v>126064.25</v>
      </c>
      <c r="Q212" s="13" t="s">
        <v>19</v>
      </c>
    </row>
    <row r="213" spans="1:17" x14ac:dyDescent="0.25">
      <c r="A213" t="s">
        <v>272</v>
      </c>
      <c r="B213" t="s">
        <v>308</v>
      </c>
      <c r="C213" t="s">
        <v>320</v>
      </c>
      <c r="D213" s="8" t="s">
        <v>244</v>
      </c>
      <c r="E213" s="11">
        <v>45748</v>
      </c>
      <c r="F213" s="11">
        <v>45930</v>
      </c>
      <c r="G213" s="5">
        <v>26000</v>
      </c>
      <c r="H213" s="5">
        <v>1536.6</v>
      </c>
      <c r="J213" s="5">
        <v>0</v>
      </c>
      <c r="K213" s="5">
        <v>25</v>
      </c>
      <c r="L213" s="5">
        <v>0</v>
      </c>
      <c r="M213" s="6">
        <v>0</v>
      </c>
      <c r="N213" s="6">
        <v>0</v>
      </c>
      <c r="O213" s="6">
        <f t="shared" si="4"/>
        <v>1561.6</v>
      </c>
      <c r="P213" s="6">
        <f t="shared" si="5"/>
        <v>24438.400000000001</v>
      </c>
      <c r="Q213" s="13" t="s">
        <v>19</v>
      </c>
    </row>
    <row r="214" spans="1:17" x14ac:dyDescent="0.25">
      <c r="A214" t="s">
        <v>174</v>
      </c>
      <c r="B214" t="s">
        <v>309</v>
      </c>
      <c r="C214" t="s">
        <v>320</v>
      </c>
      <c r="D214" s="8" t="s">
        <v>244</v>
      </c>
      <c r="E214" s="4">
        <v>45717</v>
      </c>
      <c r="F214" s="4">
        <v>45900</v>
      </c>
      <c r="G214" s="5">
        <v>75000</v>
      </c>
      <c r="H214" s="5">
        <v>4432.5</v>
      </c>
      <c r="I214" s="5">
        <v>6309.37</v>
      </c>
      <c r="J214" s="5">
        <v>0</v>
      </c>
      <c r="K214" s="5">
        <v>25</v>
      </c>
      <c r="L214" s="5">
        <v>0</v>
      </c>
      <c r="M214" s="6">
        <v>0</v>
      </c>
      <c r="N214" s="6">
        <v>0</v>
      </c>
      <c r="O214" s="6">
        <f t="shared" si="4"/>
        <v>10766.869999999999</v>
      </c>
      <c r="P214" s="6">
        <f t="shared" si="5"/>
        <v>64233.130000000005</v>
      </c>
      <c r="Q214" s="13" t="s">
        <v>19</v>
      </c>
    </row>
    <row r="215" spans="1:17" x14ac:dyDescent="0.25">
      <c r="A215" t="s">
        <v>211</v>
      </c>
      <c r="B215" t="s">
        <v>302</v>
      </c>
      <c r="C215" t="s">
        <v>320</v>
      </c>
      <c r="D215" s="8" t="s">
        <v>244</v>
      </c>
      <c r="E215" s="4">
        <v>45658</v>
      </c>
      <c r="F215" s="4">
        <v>45838</v>
      </c>
      <c r="G215" s="5">
        <v>85000</v>
      </c>
      <c r="H215" s="5">
        <v>5023.5</v>
      </c>
      <c r="I215" s="5">
        <v>8577.06</v>
      </c>
      <c r="J215" s="5">
        <v>0</v>
      </c>
      <c r="K215" s="5">
        <v>25</v>
      </c>
      <c r="L215" s="5">
        <v>0</v>
      </c>
      <c r="M215" s="6">
        <v>0</v>
      </c>
      <c r="N215" s="6">
        <v>0</v>
      </c>
      <c r="O215" s="6">
        <f t="shared" si="4"/>
        <v>13625.56</v>
      </c>
      <c r="P215" s="6">
        <f t="shared" si="5"/>
        <v>71374.44</v>
      </c>
      <c r="Q215" s="13" t="s">
        <v>19</v>
      </c>
    </row>
    <row r="216" spans="1:17" x14ac:dyDescent="0.25">
      <c r="A216" t="s">
        <v>212</v>
      </c>
      <c r="B216" t="s">
        <v>302</v>
      </c>
      <c r="C216" t="s">
        <v>320</v>
      </c>
      <c r="D216" s="8" t="s">
        <v>244</v>
      </c>
      <c r="E216" s="4">
        <v>45658</v>
      </c>
      <c r="F216" s="4">
        <v>45838</v>
      </c>
      <c r="G216" s="5">
        <v>85000</v>
      </c>
      <c r="H216" s="5">
        <v>5023.5</v>
      </c>
      <c r="I216" s="5">
        <v>8577.06</v>
      </c>
      <c r="J216" s="5">
        <v>0</v>
      </c>
      <c r="K216" s="5">
        <v>25</v>
      </c>
      <c r="L216" s="5">
        <v>0</v>
      </c>
      <c r="M216" s="6">
        <v>0</v>
      </c>
      <c r="N216" s="6">
        <v>0</v>
      </c>
      <c r="O216" s="6">
        <f t="shared" si="4"/>
        <v>13625.56</v>
      </c>
      <c r="P216" s="6">
        <f t="shared" si="5"/>
        <v>71374.44</v>
      </c>
      <c r="Q216" s="13" t="s">
        <v>19</v>
      </c>
    </row>
    <row r="217" spans="1:17" x14ac:dyDescent="0.25">
      <c r="A217" t="s">
        <v>243</v>
      </c>
      <c r="B217" t="s">
        <v>311</v>
      </c>
      <c r="C217" t="s">
        <v>320</v>
      </c>
      <c r="D217" s="8" t="s">
        <v>244</v>
      </c>
      <c r="E217" s="4">
        <v>45717</v>
      </c>
      <c r="F217" s="4">
        <v>45900</v>
      </c>
      <c r="G217" s="5">
        <v>160000</v>
      </c>
      <c r="H217" s="5">
        <v>9456</v>
      </c>
      <c r="I217" s="5">
        <v>26218.94</v>
      </c>
      <c r="J217" s="5">
        <v>0</v>
      </c>
      <c r="K217" s="5">
        <v>25</v>
      </c>
      <c r="L217" s="5">
        <v>0</v>
      </c>
      <c r="M217" s="6">
        <v>0</v>
      </c>
      <c r="N217" s="6">
        <v>0</v>
      </c>
      <c r="O217" s="6">
        <f t="shared" si="4"/>
        <v>35699.94</v>
      </c>
      <c r="P217" s="6">
        <f t="shared" si="5"/>
        <v>124300.06</v>
      </c>
      <c r="Q217" s="13" t="s">
        <v>19</v>
      </c>
    </row>
    <row r="218" spans="1:17" x14ac:dyDescent="0.25">
      <c r="A218" t="s">
        <v>279</v>
      </c>
      <c r="B218" t="s">
        <v>302</v>
      </c>
      <c r="C218" t="s">
        <v>320</v>
      </c>
      <c r="D218" s="8" t="s">
        <v>244</v>
      </c>
      <c r="E218" s="4">
        <v>45778</v>
      </c>
      <c r="F218" s="4">
        <v>45961</v>
      </c>
      <c r="G218" s="5">
        <v>65000</v>
      </c>
      <c r="H218" s="5">
        <v>3841.5</v>
      </c>
      <c r="I218" s="5">
        <v>4427.57</v>
      </c>
      <c r="J218" s="5">
        <v>0</v>
      </c>
      <c r="K218" s="5">
        <v>25</v>
      </c>
      <c r="L218" s="5">
        <v>0</v>
      </c>
      <c r="M218" s="6">
        <v>0</v>
      </c>
      <c r="N218" s="6">
        <v>0</v>
      </c>
      <c r="O218" s="6">
        <f t="shared" si="4"/>
        <v>8294.07</v>
      </c>
      <c r="P218" s="6">
        <f t="shared" si="5"/>
        <v>56705.93</v>
      </c>
      <c r="Q218" s="13" t="s">
        <v>20</v>
      </c>
    </row>
    <row r="219" spans="1:17" x14ac:dyDescent="0.25">
      <c r="A219" t="s">
        <v>175</v>
      </c>
      <c r="B219" t="s">
        <v>312</v>
      </c>
      <c r="C219" t="s">
        <v>320</v>
      </c>
      <c r="D219" s="8" t="s">
        <v>244</v>
      </c>
      <c r="E219" s="4">
        <v>45717</v>
      </c>
      <c r="F219" s="4">
        <v>45900</v>
      </c>
      <c r="G219" s="5">
        <v>48000</v>
      </c>
      <c r="H219" s="5">
        <v>2836.8</v>
      </c>
      <c r="I219" s="5">
        <v>1571.73</v>
      </c>
      <c r="J219" s="5">
        <v>0</v>
      </c>
      <c r="K219" s="5">
        <v>25</v>
      </c>
      <c r="L219" s="5">
        <v>0</v>
      </c>
      <c r="M219" s="6">
        <v>0</v>
      </c>
      <c r="N219" s="6">
        <v>0</v>
      </c>
      <c r="O219" s="6">
        <f t="shared" si="4"/>
        <v>4433.5300000000007</v>
      </c>
      <c r="P219" s="6">
        <f t="shared" si="5"/>
        <v>43566.47</v>
      </c>
      <c r="Q219" s="13" t="s">
        <v>19</v>
      </c>
    </row>
    <row r="220" spans="1:17" x14ac:dyDescent="0.25">
      <c r="A220" t="s">
        <v>269</v>
      </c>
      <c r="B220" t="s">
        <v>308</v>
      </c>
      <c r="C220" t="s">
        <v>320</v>
      </c>
      <c r="D220" s="8" t="s">
        <v>244</v>
      </c>
      <c r="E220" s="4">
        <v>45748</v>
      </c>
      <c r="F220" s="4">
        <v>45930</v>
      </c>
      <c r="G220" s="5">
        <v>26000</v>
      </c>
      <c r="H220" s="5">
        <v>1536.6</v>
      </c>
      <c r="J220" s="5">
        <v>0</v>
      </c>
      <c r="K220" s="5">
        <v>25</v>
      </c>
      <c r="L220" s="5">
        <v>0</v>
      </c>
      <c r="M220" s="6">
        <v>0</v>
      </c>
      <c r="N220" s="6">
        <v>0</v>
      </c>
      <c r="O220" s="6">
        <f t="shared" si="4"/>
        <v>1561.6</v>
      </c>
      <c r="P220" s="6">
        <f t="shared" si="5"/>
        <v>24438.400000000001</v>
      </c>
      <c r="Q220" s="13" t="s">
        <v>19</v>
      </c>
    </row>
    <row r="221" spans="1:17" x14ac:dyDescent="0.25">
      <c r="A221" t="s">
        <v>176</v>
      </c>
      <c r="B221" t="s">
        <v>313</v>
      </c>
      <c r="C221" t="s">
        <v>320</v>
      </c>
      <c r="D221" s="8" t="s">
        <v>244</v>
      </c>
      <c r="E221" s="11">
        <v>45658</v>
      </c>
      <c r="F221" s="11">
        <v>45838</v>
      </c>
      <c r="G221" s="5">
        <v>90000</v>
      </c>
      <c r="H221" s="5">
        <v>5319</v>
      </c>
      <c r="I221" s="5">
        <v>9753.19</v>
      </c>
      <c r="J221" s="5">
        <v>0</v>
      </c>
      <c r="K221" s="5">
        <v>25</v>
      </c>
      <c r="L221" s="5">
        <v>0</v>
      </c>
      <c r="M221" s="6">
        <v>0</v>
      </c>
      <c r="N221" s="6">
        <v>0</v>
      </c>
      <c r="O221" s="6">
        <f t="shared" si="4"/>
        <v>15097.19</v>
      </c>
      <c r="P221" s="6">
        <f t="shared" si="5"/>
        <v>74902.81</v>
      </c>
      <c r="Q221" s="13" t="s">
        <v>19</v>
      </c>
    </row>
    <row r="222" spans="1:17" x14ac:dyDescent="0.25">
      <c r="A222" t="s">
        <v>177</v>
      </c>
      <c r="B222" t="s">
        <v>314</v>
      </c>
      <c r="C222" t="s">
        <v>320</v>
      </c>
      <c r="D222" s="8" t="s">
        <v>244</v>
      </c>
      <c r="E222" s="4">
        <v>45689</v>
      </c>
      <c r="F222" s="4">
        <v>45869</v>
      </c>
      <c r="G222" s="5">
        <v>25000</v>
      </c>
      <c r="H222" s="5">
        <v>1477.5</v>
      </c>
      <c r="J222" s="5">
        <v>0</v>
      </c>
      <c r="K222" s="5">
        <v>25</v>
      </c>
      <c r="L222" s="5">
        <v>0</v>
      </c>
      <c r="M222" s="6">
        <v>0</v>
      </c>
      <c r="N222" s="6">
        <v>0</v>
      </c>
      <c r="O222" s="6">
        <f t="shared" si="4"/>
        <v>1502.5</v>
      </c>
      <c r="P222" s="6">
        <f t="shared" si="5"/>
        <v>23497.5</v>
      </c>
      <c r="Q222" s="13" t="s">
        <v>19</v>
      </c>
    </row>
    <row r="223" spans="1:17" x14ac:dyDescent="0.25">
      <c r="A223" t="s">
        <v>188</v>
      </c>
      <c r="B223" t="s">
        <v>300</v>
      </c>
      <c r="C223" t="s">
        <v>320</v>
      </c>
      <c r="D223" s="8" t="s">
        <v>244</v>
      </c>
      <c r="E223" s="11">
        <v>45658</v>
      </c>
      <c r="F223" s="11">
        <v>45838</v>
      </c>
      <c r="G223" s="5">
        <v>150000</v>
      </c>
      <c r="H223" s="5">
        <v>8865</v>
      </c>
      <c r="I223" s="5">
        <v>23866.69</v>
      </c>
      <c r="J223" s="5">
        <v>0</v>
      </c>
      <c r="K223" s="5">
        <v>25</v>
      </c>
      <c r="L223" s="5">
        <v>0</v>
      </c>
      <c r="M223" s="6">
        <v>0</v>
      </c>
      <c r="N223" s="6">
        <v>0</v>
      </c>
      <c r="O223" s="6">
        <f t="shared" si="4"/>
        <v>32756.69</v>
      </c>
      <c r="P223" s="6">
        <f t="shared" si="5"/>
        <v>117243.31</v>
      </c>
      <c r="Q223" s="13" t="s">
        <v>19</v>
      </c>
    </row>
    <row r="224" spans="1:17" x14ac:dyDescent="0.25">
      <c r="A224" t="s">
        <v>213</v>
      </c>
      <c r="B224" t="s">
        <v>300</v>
      </c>
      <c r="C224" t="s">
        <v>320</v>
      </c>
      <c r="D224" s="8" t="s">
        <v>244</v>
      </c>
      <c r="E224" s="4">
        <v>45658</v>
      </c>
      <c r="F224" s="4">
        <v>45838</v>
      </c>
      <c r="G224" s="5">
        <v>95000</v>
      </c>
      <c r="H224" s="5">
        <v>5614.5</v>
      </c>
      <c r="I224" s="5">
        <v>10929.31</v>
      </c>
      <c r="J224" s="5">
        <v>0</v>
      </c>
      <c r="K224" s="5">
        <v>25</v>
      </c>
      <c r="L224" s="5">
        <v>0</v>
      </c>
      <c r="M224" s="6">
        <v>0</v>
      </c>
      <c r="N224" s="6">
        <v>0</v>
      </c>
      <c r="O224" s="6">
        <f t="shared" si="4"/>
        <v>16568.809999999998</v>
      </c>
      <c r="P224" s="6">
        <f t="shared" si="5"/>
        <v>78431.19</v>
      </c>
      <c r="Q224" s="13" t="s">
        <v>19</v>
      </c>
    </row>
    <row r="225" spans="1:17" x14ac:dyDescent="0.25">
      <c r="A225" t="s">
        <v>268</v>
      </c>
      <c r="B225" t="s">
        <v>308</v>
      </c>
      <c r="C225" t="s">
        <v>320</v>
      </c>
      <c r="D225" s="8" t="s">
        <v>244</v>
      </c>
      <c r="E225" s="4">
        <v>45748</v>
      </c>
      <c r="F225" s="4">
        <v>45930</v>
      </c>
      <c r="G225" s="5">
        <v>26000</v>
      </c>
      <c r="H225" s="5">
        <v>1536.6</v>
      </c>
      <c r="J225" s="5">
        <v>0</v>
      </c>
      <c r="K225" s="5">
        <v>25</v>
      </c>
      <c r="L225" s="5">
        <v>0</v>
      </c>
      <c r="M225" s="6">
        <v>0</v>
      </c>
      <c r="N225" s="6">
        <v>0</v>
      </c>
      <c r="O225" s="6">
        <f t="shared" si="4"/>
        <v>1561.6</v>
      </c>
      <c r="P225" s="6">
        <f t="shared" si="5"/>
        <v>24438.400000000001</v>
      </c>
      <c r="Q225" s="13" t="s">
        <v>19</v>
      </c>
    </row>
    <row r="226" spans="1:17" x14ac:dyDescent="0.25">
      <c r="A226" t="s">
        <v>214</v>
      </c>
      <c r="B226" t="s">
        <v>302</v>
      </c>
      <c r="C226" t="s">
        <v>320</v>
      </c>
      <c r="D226" s="8" t="s">
        <v>244</v>
      </c>
      <c r="E226" s="11">
        <v>45658</v>
      </c>
      <c r="F226" s="11">
        <v>45838</v>
      </c>
      <c r="G226" s="5">
        <v>85000</v>
      </c>
      <c r="H226" s="5">
        <v>5023.5</v>
      </c>
      <c r="I226" s="5">
        <v>8577.06</v>
      </c>
      <c r="J226" s="5">
        <v>0</v>
      </c>
      <c r="K226" s="5">
        <v>25</v>
      </c>
      <c r="L226" s="5">
        <v>0</v>
      </c>
      <c r="M226" s="6">
        <v>0</v>
      </c>
      <c r="N226" s="6">
        <v>0</v>
      </c>
      <c r="O226" s="6">
        <f t="shared" si="4"/>
        <v>13625.56</v>
      </c>
      <c r="P226" s="6">
        <f t="shared" si="5"/>
        <v>71374.44</v>
      </c>
      <c r="Q226" s="13" t="s">
        <v>19</v>
      </c>
    </row>
    <row r="227" spans="1:17" x14ac:dyDescent="0.25">
      <c r="A227" t="s">
        <v>178</v>
      </c>
      <c r="B227" t="s">
        <v>315</v>
      </c>
      <c r="C227" t="s">
        <v>320</v>
      </c>
      <c r="D227" s="8" t="s">
        <v>244</v>
      </c>
      <c r="E227" s="4">
        <v>45717</v>
      </c>
      <c r="F227" s="4">
        <v>45900</v>
      </c>
      <c r="G227" s="5">
        <v>60000</v>
      </c>
      <c r="H227" s="5">
        <v>3546</v>
      </c>
      <c r="I227" s="5">
        <v>3486.67</v>
      </c>
      <c r="J227" s="5">
        <v>0</v>
      </c>
      <c r="K227" s="5">
        <v>25</v>
      </c>
      <c r="L227" s="5">
        <v>0</v>
      </c>
      <c r="M227" s="6">
        <v>0</v>
      </c>
      <c r="N227" s="6">
        <v>0</v>
      </c>
      <c r="O227" s="6">
        <f t="shared" si="4"/>
        <v>7057.67</v>
      </c>
      <c r="P227" s="6">
        <f t="shared" si="5"/>
        <v>52942.33</v>
      </c>
      <c r="Q227" s="13" t="s">
        <v>20</v>
      </c>
    </row>
    <row r="228" spans="1:17" x14ac:dyDescent="0.25">
      <c r="A228" t="s">
        <v>215</v>
      </c>
      <c r="B228" t="s">
        <v>302</v>
      </c>
      <c r="C228" t="s">
        <v>320</v>
      </c>
      <c r="D228" s="8" t="s">
        <v>244</v>
      </c>
      <c r="E228" s="11">
        <v>45658</v>
      </c>
      <c r="F228" s="11">
        <v>45838</v>
      </c>
      <c r="G228" s="5">
        <v>85000</v>
      </c>
      <c r="H228" s="5">
        <v>5023.5</v>
      </c>
      <c r="I228" s="5">
        <v>8577.06</v>
      </c>
      <c r="J228" s="5">
        <v>0</v>
      </c>
      <c r="K228" s="5">
        <v>25</v>
      </c>
      <c r="L228" s="5">
        <v>0</v>
      </c>
      <c r="M228" s="6">
        <v>0</v>
      </c>
      <c r="N228" s="6">
        <v>0</v>
      </c>
      <c r="O228" s="6">
        <f t="shared" si="4"/>
        <v>13625.56</v>
      </c>
      <c r="P228" s="6">
        <f t="shared" si="5"/>
        <v>71374.44</v>
      </c>
      <c r="Q228" s="13" t="s">
        <v>20</v>
      </c>
    </row>
    <row r="229" spans="1:17" x14ac:dyDescent="0.25">
      <c r="A229" t="s">
        <v>179</v>
      </c>
      <c r="B229" t="s">
        <v>316</v>
      </c>
      <c r="C229" t="s">
        <v>320</v>
      </c>
      <c r="D229" s="8" t="s">
        <v>244</v>
      </c>
      <c r="E229" s="4">
        <v>45689</v>
      </c>
      <c r="F229" s="4">
        <v>45869</v>
      </c>
      <c r="G229" s="5">
        <v>48750</v>
      </c>
      <c r="H229" s="5">
        <v>2881.13</v>
      </c>
      <c r="I229" s="5">
        <v>1677.58</v>
      </c>
      <c r="J229" s="5">
        <v>0</v>
      </c>
      <c r="K229" s="5">
        <v>25</v>
      </c>
      <c r="L229" s="5">
        <v>0</v>
      </c>
      <c r="M229" s="6">
        <v>0</v>
      </c>
      <c r="N229" s="6">
        <v>0</v>
      </c>
      <c r="O229" s="6">
        <f t="shared" si="4"/>
        <v>4583.71</v>
      </c>
      <c r="P229" s="6">
        <f t="shared" si="5"/>
        <v>44166.29</v>
      </c>
      <c r="Q229" s="13" t="s">
        <v>20</v>
      </c>
    </row>
    <row r="230" spans="1:17" x14ac:dyDescent="0.25">
      <c r="A230" t="s">
        <v>180</v>
      </c>
      <c r="B230" t="s">
        <v>317</v>
      </c>
      <c r="C230" t="s">
        <v>320</v>
      </c>
      <c r="D230" s="8" t="s">
        <v>244</v>
      </c>
      <c r="E230" s="11">
        <v>45809</v>
      </c>
      <c r="F230" s="11">
        <v>45991</v>
      </c>
      <c r="G230" s="5">
        <v>15000</v>
      </c>
      <c r="H230" s="5">
        <v>886.5</v>
      </c>
      <c r="J230" s="5">
        <v>0</v>
      </c>
      <c r="K230" s="5">
        <v>25</v>
      </c>
      <c r="L230" s="5">
        <v>0</v>
      </c>
      <c r="M230" s="6">
        <v>0</v>
      </c>
      <c r="N230" s="6">
        <v>0</v>
      </c>
      <c r="O230" s="6">
        <f t="shared" si="4"/>
        <v>911.5</v>
      </c>
      <c r="P230" s="6">
        <f t="shared" si="5"/>
        <v>14088.5</v>
      </c>
      <c r="Q230" s="13" t="s">
        <v>19</v>
      </c>
    </row>
    <row r="231" spans="1:17" x14ac:dyDescent="0.25">
      <c r="A231" t="s">
        <v>216</v>
      </c>
      <c r="B231" t="s">
        <v>302</v>
      </c>
      <c r="C231" t="s">
        <v>320</v>
      </c>
      <c r="D231" s="8" t="s">
        <v>244</v>
      </c>
      <c r="E231" s="10">
        <v>45658</v>
      </c>
      <c r="F231" s="10">
        <v>45838</v>
      </c>
      <c r="G231" s="5">
        <v>85000</v>
      </c>
      <c r="H231" s="5">
        <v>5023.5</v>
      </c>
      <c r="I231" s="5">
        <v>8577.06</v>
      </c>
      <c r="J231" s="5">
        <v>1546.67</v>
      </c>
      <c r="K231" s="5">
        <v>25</v>
      </c>
      <c r="L231" s="5">
        <v>0</v>
      </c>
      <c r="M231" s="6">
        <v>0</v>
      </c>
      <c r="N231" s="6">
        <v>0</v>
      </c>
      <c r="O231" s="6">
        <f t="shared" si="4"/>
        <v>15172.23</v>
      </c>
      <c r="P231" s="6">
        <f t="shared" si="5"/>
        <v>69827.77</v>
      </c>
      <c r="Q231" s="13" t="s">
        <v>20</v>
      </c>
    </row>
    <row r="232" spans="1:17" x14ac:dyDescent="0.25">
      <c r="A232" t="s">
        <v>181</v>
      </c>
      <c r="B232" t="s">
        <v>318</v>
      </c>
      <c r="C232" t="s">
        <v>320</v>
      </c>
      <c r="D232" s="8" t="s">
        <v>244</v>
      </c>
      <c r="E232" s="11">
        <v>45809</v>
      </c>
      <c r="F232" s="11">
        <v>45991</v>
      </c>
      <c r="G232" s="5">
        <v>80000</v>
      </c>
      <c r="H232" s="5">
        <v>4728</v>
      </c>
      <c r="I232" s="5">
        <v>7400.94</v>
      </c>
      <c r="J232" s="5">
        <v>637.65</v>
      </c>
      <c r="K232" s="5">
        <v>25</v>
      </c>
      <c r="L232" s="5">
        <v>0</v>
      </c>
      <c r="M232" s="6">
        <v>0</v>
      </c>
      <c r="N232" s="6">
        <v>0</v>
      </c>
      <c r="O232" s="6">
        <f t="shared" si="4"/>
        <v>12791.589999999998</v>
      </c>
      <c r="P232" s="6">
        <f t="shared" si="5"/>
        <v>67208.41</v>
      </c>
      <c r="Q232" s="13" t="s">
        <v>19</v>
      </c>
    </row>
    <row r="233" spans="1:17" x14ac:dyDescent="0.25">
      <c r="A233" t="s">
        <v>182</v>
      </c>
      <c r="B233" t="s">
        <v>312</v>
      </c>
      <c r="C233" t="s">
        <v>320</v>
      </c>
      <c r="D233" s="8" t="s">
        <v>244</v>
      </c>
      <c r="E233" s="12">
        <v>45717</v>
      </c>
      <c r="F233" s="12">
        <v>45900</v>
      </c>
      <c r="G233" s="5">
        <v>48000</v>
      </c>
      <c r="H233" s="5">
        <v>2836.8</v>
      </c>
      <c r="I233" s="5">
        <v>1571.73</v>
      </c>
      <c r="J233" s="5">
        <v>0</v>
      </c>
      <c r="K233" s="5">
        <v>25</v>
      </c>
      <c r="L233" s="5">
        <v>0</v>
      </c>
      <c r="M233" s="6">
        <v>0</v>
      </c>
      <c r="N233" s="6">
        <v>0</v>
      </c>
      <c r="O233" s="6">
        <f t="shared" si="4"/>
        <v>4433.5300000000007</v>
      </c>
      <c r="P233" s="6">
        <f t="shared" si="5"/>
        <v>43566.47</v>
      </c>
      <c r="Q233" s="13" t="s">
        <v>20</v>
      </c>
    </row>
    <row r="234" spans="1:17" x14ac:dyDescent="0.25">
      <c r="A234" t="s">
        <v>270</v>
      </c>
      <c r="B234" t="s">
        <v>308</v>
      </c>
      <c r="C234" t="s">
        <v>320</v>
      </c>
      <c r="D234" s="8" t="s">
        <v>244</v>
      </c>
      <c r="E234" s="4">
        <v>45748</v>
      </c>
      <c r="F234" s="4">
        <v>45930</v>
      </c>
      <c r="G234" s="5">
        <v>26000</v>
      </c>
      <c r="H234" s="5">
        <v>1536.6</v>
      </c>
      <c r="J234" s="5">
        <v>0</v>
      </c>
      <c r="K234" s="5">
        <v>25</v>
      </c>
      <c r="L234" s="5">
        <v>0</v>
      </c>
      <c r="M234" s="6">
        <v>0</v>
      </c>
      <c r="N234" s="6">
        <v>0</v>
      </c>
      <c r="O234" s="6">
        <f t="shared" si="4"/>
        <v>1561.6</v>
      </c>
      <c r="P234" s="6">
        <f t="shared" si="5"/>
        <v>24438.400000000001</v>
      </c>
      <c r="Q234" s="13" t="s">
        <v>19</v>
      </c>
    </row>
    <row r="235" spans="1:17" x14ac:dyDescent="0.25">
      <c r="A235" t="s">
        <v>271</v>
      </c>
      <c r="B235" t="s">
        <v>308</v>
      </c>
      <c r="C235" t="s">
        <v>320</v>
      </c>
      <c r="D235" s="8" t="s">
        <v>244</v>
      </c>
      <c r="E235" s="11">
        <v>45748</v>
      </c>
      <c r="F235" s="11">
        <v>45930</v>
      </c>
      <c r="G235" s="5">
        <v>26000</v>
      </c>
      <c r="H235" s="5">
        <v>1536.6</v>
      </c>
      <c r="J235" s="5">
        <v>0</v>
      </c>
      <c r="K235" s="5">
        <v>25</v>
      </c>
      <c r="L235" s="5">
        <v>0</v>
      </c>
      <c r="M235" s="6">
        <v>0</v>
      </c>
      <c r="N235" s="6">
        <v>0</v>
      </c>
      <c r="O235" s="6">
        <f t="shared" si="4"/>
        <v>1561.6</v>
      </c>
      <c r="P235" s="6">
        <f t="shared" si="5"/>
        <v>24438.400000000001</v>
      </c>
      <c r="Q235" s="13" t="s">
        <v>19</v>
      </c>
    </row>
    <row r="236" spans="1:17" x14ac:dyDescent="0.25">
      <c r="A236" t="s">
        <v>232</v>
      </c>
      <c r="B236" t="s">
        <v>302</v>
      </c>
      <c r="C236" t="s">
        <v>320</v>
      </c>
      <c r="D236" s="8" t="s">
        <v>244</v>
      </c>
      <c r="E236" s="11">
        <v>45689</v>
      </c>
      <c r="F236" s="11">
        <v>45869</v>
      </c>
      <c r="G236" s="5">
        <v>85000</v>
      </c>
      <c r="H236" s="5">
        <v>5023.5</v>
      </c>
      <c r="I236" s="5">
        <v>8577.06</v>
      </c>
      <c r="J236" s="5">
        <v>0</v>
      </c>
      <c r="K236" s="5">
        <v>25</v>
      </c>
      <c r="L236" s="5">
        <v>0</v>
      </c>
      <c r="M236" s="6">
        <v>0</v>
      </c>
      <c r="N236" s="6">
        <v>0</v>
      </c>
      <c r="O236" s="6">
        <f t="shared" si="4"/>
        <v>13625.56</v>
      </c>
      <c r="P236" s="6">
        <f t="shared" si="5"/>
        <v>71374.44</v>
      </c>
      <c r="Q236" s="13" t="s">
        <v>19</v>
      </c>
    </row>
    <row r="237" spans="1:17" x14ac:dyDescent="0.25">
      <c r="A237" t="s">
        <v>194</v>
      </c>
      <c r="B237" t="s">
        <v>299</v>
      </c>
      <c r="C237" t="s">
        <v>320</v>
      </c>
      <c r="D237" s="8" t="s">
        <v>244</v>
      </c>
      <c r="E237" s="11">
        <v>45658</v>
      </c>
      <c r="F237" s="11">
        <v>45838</v>
      </c>
      <c r="G237" s="5">
        <v>200000</v>
      </c>
      <c r="H237" s="5">
        <v>11820</v>
      </c>
      <c r="I237" s="5">
        <v>35627.94</v>
      </c>
      <c r="J237" s="5">
        <v>0</v>
      </c>
      <c r="K237" s="5">
        <v>25</v>
      </c>
      <c r="L237" s="5">
        <v>0</v>
      </c>
      <c r="M237" s="6">
        <v>0</v>
      </c>
      <c r="N237" s="6">
        <v>0</v>
      </c>
      <c r="O237" s="6">
        <f t="shared" si="4"/>
        <v>47472.94</v>
      </c>
      <c r="P237" s="6">
        <f t="shared" si="5"/>
        <v>152527.06</v>
      </c>
      <c r="Q237" s="13" t="s">
        <v>19</v>
      </c>
    </row>
    <row r="238" spans="1:17" x14ac:dyDescent="0.25">
      <c r="A238" t="s">
        <v>217</v>
      </c>
      <c r="B238" t="s">
        <v>302</v>
      </c>
      <c r="C238" t="s">
        <v>320</v>
      </c>
      <c r="D238" s="8" t="s">
        <v>244</v>
      </c>
      <c r="E238" s="4">
        <v>45658</v>
      </c>
      <c r="F238" s="4">
        <v>45838</v>
      </c>
      <c r="G238" s="5">
        <v>85000</v>
      </c>
      <c r="H238" s="5">
        <v>5023.5</v>
      </c>
      <c r="I238" s="5">
        <v>8577.06</v>
      </c>
      <c r="J238" s="5">
        <v>0</v>
      </c>
      <c r="K238" s="5">
        <v>25</v>
      </c>
      <c r="L238" s="5">
        <v>0</v>
      </c>
      <c r="M238" s="6">
        <v>0</v>
      </c>
      <c r="N238" s="6">
        <v>0</v>
      </c>
      <c r="O238" s="6">
        <f t="shared" si="4"/>
        <v>13625.56</v>
      </c>
      <c r="P238" s="6">
        <f t="shared" si="5"/>
        <v>71374.44</v>
      </c>
      <c r="Q238" s="13" t="s">
        <v>20</v>
      </c>
    </row>
    <row r="239" spans="1:17" x14ac:dyDescent="0.25">
      <c r="A239" t="s">
        <v>218</v>
      </c>
      <c r="B239" t="s">
        <v>302</v>
      </c>
      <c r="C239" t="s">
        <v>320</v>
      </c>
      <c r="D239" s="8" t="s">
        <v>244</v>
      </c>
      <c r="E239" s="4">
        <v>45658</v>
      </c>
      <c r="F239" s="4">
        <v>45838</v>
      </c>
      <c r="G239" s="5">
        <v>85000</v>
      </c>
      <c r="H239" s="5">
        <v>5023.5</v>
      </c>
      <c r="I239" s="5">
        <v>8577.06</v>
      </c>
      <c r="J239" s="5">
        <v>0</v>
      </c>
      <c r="K239" s="5">
        <v>25</v>
      </c>
      <c r="L239" s="5">
        <v>0</v>
      </c>
      <c r="M239" s="6">
        <v>0</v>
      </c>
      <c r="N239" s="6">
        <v>0</v>
      </c>
      <c r="O239" s="6">
        <f t="shared" si="4"/>
        <v>13625.56</v>
      </c>
      <c r="P239" s="6">
        <f t="shared" si="5"/>
        <v>71374.44</v>
      </c>
      <c r="Q239" s="13" t="s">
        <v>19</v>
      </c>
    </row>
    <row r="240" spans="1:17" x14ac:dyDescent="0.25">
      <c r="A240" t="s">
        <v>195</v>
      </c>
      <c r="B240" t="s">
        <v>319</v>
      </c>
      <c r="C240" t="s">
        <v>320</v>
      </c>
      <c r="D240" s="8" t="s">
        <v>244</v>
      </c>
      <c r="E240" s="4">
        <v>45658</v>
      </c>
      <c r="F240" s="4">
        <v>45838</v>
      </c>
      <c r="G240" s="5">
        <v>183314</v>
      </c>
      <c r="H240" s="5">
        <v>10833.86</v>
      </c>
      <c r="I240" s="5">
        <v>31702.97</v>
      </c>
      <c r="J240" s="5">
        <v>0</v>
      </c>
      <c r="K240" s="5">
        <v>25</v>
      </c>
      <c r="L240" s="5">
        <v>0</v>
      </c>
      <c r="M240" s="6">
        <v>0</v>
      </c>
      <c r="N240" s="6">
        <v>0</v>
      </c>
      <c r="O240" s="6">
        <f t="shared" si="4"/>
        <v>42561.83</v>
      </c>
      <c r="P240" s="6">
        <f t="shared" si="5"/>
        <v>140752.16999999998</v>
      </c>
      <c r="Q240" s="13" t="s">
        <v>19</v>
      </c>
    </row>
    <row r="241" spans="1:17" x14ac:dyDescent="0.25">
      <c r="A241" t="s">
        <v>183</v>
      </c>
      <c r="B241" t="s">
        <v>318</v>
      </c>
      <c r="C241" t="s">
        <v>320</v>
      </c>
      <c r="D241" s="8" t="s">
        <v>244</v>
      </c>
      <c r="E241" s="4">
        <v>45658</v>
      </c>
      <c r="F241" s="4">
        <v>45838</v>
      </c>
      <c r="G241" s="5">
        <v>65000</v>
      </c>
      <c r="H241" s="5">
        <v>3841.5</v>
      </c>
      <c r="I241" s="5">
        <v>4427.57</v>
      </c>
      <c r="J241" s="5">
        <v>0</v>
      </c>
      <c r="K241" s="5">
        <v>25</v>
      </c>
      <c r="L241" s="5">
        <v>0</v>
      </c>
      <c r="M241" s="6">
        <v>0</v>
      </c>
      <c r="N241" s="6">
        <v>0</v>
      </c>
      <c r="O241" s="6">
        <f t="shared" si="4"/>
        <v>8294.07</v>
      </c>
      <c r="P241" s="6">
        <f t="shared" si="5"/>
        <v>56705.93</v>
      </c>
      <c r="Q241" s="13" t="s">
        <v>19</v>
      </c>
    </row>
    <row r="242" spans="1:17" x14ac:dyDescent="0.25">
      <c r="A242" t="s">
        <v>184</v>
      </c>
      <c r="B242" t="s">
        <v>316</v>
      </c>
      <c r="C242" t="s">
        <v>320</v>
      </c>
      <c r="D242" s="8" t="s">
        <v>244</v>
      </c>
      <c r="E242" s="4">
        <v>45658</v>
      </c>
      <c r="F242" s="4">
        <v>45838</v>
      </c>
      <c r="G242" s="5">
        <v>50000</v>
      </c>
      <c r="H242" s="5">
        <v>2955</v>
      </c>
      <c r="I242" s="5">
        <v>1854</v>
      </c>
      <c r="J242" s="5">
        <v>0</v>
      </c>
      <c r="K242" s="5">
        <v>25</v>
      </c>
      <c r="L242" s="5">
        <v>0</v>
      </c>
      <c r="M242" s="6">
        <v>0</v>
      </c>
      <c r="N242" s="6">
        <v>0</v>
      </c>
      <c r="O242" s="6">
        <f t="shared" si="4"/>
        <v>4834</v>
      </c>
      <c r="P242" s="6">
        <f t="shared" si="5"/>
        <v>45166</v>
      </c>
      <c r="Q242" s="13" t="s">
        <v>19</v>
      </c>
    </row>
    <row r="243" spans="1:17" s="14" customFormat="1" x14ac:dyDescent="0.25">
      <c r="D243" s="23"/>
      <c r="E243" s="22"/>
      <c r="F243" s="22"/>
      <c r="G243" s="15">
        <f>SUM(G5:G242)</f>
        <v>17260564</v>
      </c>
      <c r="H243" s="15">
        <f t="shared" ref="H243:P243" si="6">SUM(H5:H242)</f>
        <v>1020000.4799999997</v>
      </c>
      <c r="I243" s="15">
        <f t="shared" si="6"/>
        <v>1868240.9800000018</v>
      </c>
      <c r="J243" s="15">
        <f t="shared" si="6"/>
        <v>48121.249999999993</v>
      </c>
      <c r="K243" s="15">
        <f t="shared" si="6"/>
        <v>5925</v>
      </c>
      <c r="L243" s="15">
        <f t="shared" si="6"/>
        <v>0</v>
      </c>
      <c r="M243" s="15">
        <f t="shared" si="6"/>
        <v>0</v>
      </c>
      <c r="N243" s="15">
        <f t="shared" si="6"/>
        <v>4500</v>
      </c>
      <c r="O243" s="15">
        <f t="shared" si="6"/>
        <v>2946787.7100000014</v>
      </c>
      <c r="P243" s="15">
        <f t="shared" si="6"/>
        <v>14313776.290000023</v>
      </c>
      <c r="Q243" s="7"/>
    </row>
    <row r="244" spans="1:17" x14ac:dyDescent="0.25">
      <c r="D244" s="8"/>
      <c r="E244" s="11"/>
      <c r="F244" s="11"/>
      <c r="M244" s="6"/>
      <c r="O244" s="6"/>
      <c r="P244" s="6"/>
      <c r="Q244" s="13"/>
    </row>
    <row r="245" spans="1:17" x14ac:dyDescent="0.25">
      <c r="D245" s="8"/>
      <c r="E245" s="11"/>
      <c r="F245" s="11"/>
      <c r="M245" s="6"/>
      <c r="O245" s="6"/>
      <c r="P245" s="6"/>
      <c r="Q245" s="13"/>
    </row>
    <row r="246" spans="1:17" x14ac:dyDescent="0.25">
      <c r="D246" s="8"/>
      <c r="E246" s="11"/>
      <c r="F246" s="11"/>
      <c r="M246" s="6"/>
      <c r="O246" s="6"/>
      <c r="P246" s="6"/>
      <c r="Q246" s="13"/>
    </row>
    <row r="247" spans="1:17" x14ac:dyDescent="0.25">
      <c r="D247" s="8"/>
      <c r="E247" s="4"/>
      <c r="F247" s="4"/>
      <c r="M247" s="6"/>
      <c r="O247" s="6"/>
      <c r="P247" s="6"/>
      <c r="Q247" s="13"/>
    </row>
    <row r="248" spans="1:17" s="14" customFormat="1" x14ac:dyDescent="0.25">
      <c r="D248" s="23"/>
      <c r="E248" s="22"/>
      <c r="F248" s="22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7"/>
    </row>
    <row r="249" spans="1:17" x14ac:dyDescent="0.25">
      <c r="D249" s="8"/>
      <c r="E249" s="12"/>
      <c r="F249" s="12"/>
      <c r="L249" s="6"/>
      <c r="M249" s="6"/>
      <c r="O249" s="6"/>
      <c r="P249" s="6"/>
      <c r="Q249" s="13"/>
    </row>
    <row r="250" spans="1:17" x14ac:dyDescent="0.25">
      <c r="A250" s="5"/>
      <c r="B250" s="5"/>
      <c r="C250" s="5"/>
      <c r="D250" s="5"/>
      <c r="E250" s="5"/>
      <c r="F250" s="5"/>
      <c r="P250" s="18"/>
      <c r="Q250" s="18"/>
    </row>
    <row r="251" spans="1:17" x14ac:dyDescent="0.25">
      <c r="A251" s="31" t="s">
        <v>196</v>
      </c>
      <c r="B251" s="31"/>
      <c r="C251" s="17"/>
      <c r="D251" s="18"/>
      <c r="E251" s="19"/>
      <c r="F251" s="19"/>
      <c r="G251" s="18"/>
      <c r="H251" s="18"/>
      <c r="I251" s="18"/>
      <c r="J251" s="32" t="s">
        <v>197</v>
      </c>
      <c r="K251" s="32"/>
      <c r="L251" s="32"/>
      <c r="M251" s="32"/>
      <c r="N251" s="32"/>
      <c r="O251" s="18"/>
      <c r="P251" s="18"/>
      <c r="Q251" s="18"/>
    </row>
    <row r="252" spans="1:17" ht="30" customHeight="1" x14ac:dyDescent="0.25">
      <c r="A252" s="30" t="s">
        <v>198</v>
      </c>
      <c r="B252" s="30"/>
      <c r="C252" s="16"/>
      <c r="D252" s="18"/>
      <c r="E252" s="19"/>
      <c r="F252" s="19"/>
      <c r="G252" s="18"/>
      <c r="H252" s="18"/>
      <c r="I252" s="18"/>
      <c r="J252" s="20"/>
      <c r="K252" s="29" t="s">
        <v>199</v>
      </c>
      <c r="L252" s="29"/>
      <c r="M252" s="29"/>
      <c r="N252" s="18"/>
      <c r="O252" s="18"/>
      <c r="P252" s="18"/>
      <c r="Q252" s="18"/>
    </row>
    <row r="253" spans="1:17" x14ac:dyDescent="0.25">
      <c r="A253" s="20"/>
      <c r="B253" s="20"/>
      <c r="C253" s="20"/>
      <c r="D253" s="20"/>
      <c r="E253" s="21"/>
      <c r="F253" s="21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</row>
  </sheetData>
  <mergeCells count="7">
    <mergeCell ref="A1:Q1"/>
    <mergeCell ref="A2:Q2"/>
    <mergeCell ref="A3:Q3"/>
    <mergeCell ref="K252:M252"/>
    <mergeCell ref="A252:B252"/>
    <mergeCell ref="A251:B251"/>
    <mergeCell ref="J251:N251"/>
  </mergeCells>
  <conditionalFormatting sqref="A1:A1048576">
    <cfRule type="duplicateValues" dxfId="9" priority="113"/>
    <cfRule type="duplicateValues" dxfId="8" priority="114"/>
    <cfRule type="colorScale" priority="115">
      <colorScale>
        <cfvo type="min"/>
        <cfvo type="max"/>
        <color rgb="FFFF7128"/>
        <color rgb="FFFFEF9C"/>
      </colorScale>
    </cfRule>
  </conditionalFormatting>
  <conditionalFormatting sqref="A192:A209 A211:A249">
    <cfRule type="duplicateValues" dxfId="7" priority="208"/>
  </conditionalFormatting>
  <conditionalFormatting sqref="A210">
    <cfRule type="duplicateValues" dxfId="6" priority="27"/>
  </conditionalFormatting>
  <conditionalFormatting sqref="A250:A1048576 A1:A191">
    <cfRule type="duplicateValues" dxfId="5" priority="187"/>
  </conditionalFormatting>
  <pageMargins left="0.7" right="0.7" top="0.75" bottom="0.75" header="0.3" footer="0.3"/>
  <pageSetup paperSize="5" scale="51" fitToHeight="0" orientation="landscape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E48DB-63DB-4C07-B48E-21BAAA8D7E33}">
  <sheetPr>
    <pageSetUpPr fitToPage="1"/>
  </sheetPr>
  <dimension ref="A1:Q273"/>
  <sheetViews>
    <sheetView tabSelected="1" zoomScale="95" zoomScaleNormal="95" workbookViewId="0">
      <selection activeCell="A3" sqref="A3:Q3"/>
    </sheetView>
  </sheetViews>
  <sheetFormatPr defaultColWidth="11.42578125" defaultRowHeight="15" x14ac:dyDescent="0.25"/>
  <cols>
    <col min="1" max="1" width="40.85546875" bestFit="1" customWidth="1"/>
    <col min="2" max="2" width="26.7109375" bestFit="1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7109375" style="5" customWidth="1"/>
    <col min="8" max="8" width="15.42578125" style="5" customWidth="1"/>
    <col min="9" max="9" width="1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5.140625" style="5" customWidth="1"/>
    <col min="16" max="16" width="15.8554687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1" x14ac:dyDescent="0.3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x14ac:dyDescent="0.25">
      <c r="A3" s="28" t="s">
        <v>355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ht="45" x14ac:dyDescent="0.25">
      <c r="A6" s="1" t="s">
        <v>200</v>
      </c>
      <c r="B6" s="1" t="s">
        <v>2</v>
      </c>
      <c r="C6" s="1" t="s">
        <v>3</v>
      </c>
      <c r="D6" s="2" t="s">
        <v>4</v>
      </c>
      <c r="E6" s="3" t="s">
        <v>5</v>
      </c>
      <c r="F6" s="3" t="s">
        <v>6</v>
      </c>
      <c r="G6" s="1" t="s">
        <v>356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  <c r="P6" s="1" t="s">
        <v>15</v>
      </c>
      <c r="Q6" s="1" t="s">
        <v>16</v>
      </c>
    </row>
    <row r="7" spans="1:17" x14ac:dyDescent="0.25">
      <c r="A7" s="5" t="s">
        <v>17</v>
      </c>
      <c r="B7" s="5" t="s">
        <v>327</v>
      </c>
      <c r="C7" t="s">
        <v>280</v>
      </c>
      <c r="D7" s="8" t="s">
        <v>244</v>
      </c>
      <c r="E7" s="12">
        <v>45839</v>
      </c>
      <c r="F7" s="12">
        <v>46022</v>
      </c>
      <c r="G7" s="5">
        <v>95000</v>
      </c>
      <c r="H7" s="5">
        <v>5614.5</v>
      </c>
      <c r="I7" s="5">
        <v>10929.24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16568.739999999998</v>
      </c>
      <c r="P7" s="6">
        <v>78431.260000000009</v>
      </c>
      <c r="Q7" s="13" t="s">
        <v>19</v>
      </c>
    </row>
    <row r="8" spans="1:17" x14ac:dyDescent="0.25">
      <c r="A8" s="5" t="s">
        <v>21</v>
      </c>
      <c r="B8" s="5" t="s">
        <v>326</v>
      </c>
      <c r="C8" t="s">
        <v>280</v>
      </c>
      <c r="D8" s="8" t="s">
        <v>244</v>
      </c>
      <c r="E8" s="24">
        <v>45717</v>
      </c>
      <c r="F8" s="24">
        <v>45900</v>
      </c>
      <c r="G8" s="5">
        <v>26000</v>
      </c>
      <c r="H8" s="5">
        <v>1536.6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1561.6</v>
      </c>
      <c r="P8" s="6">
        <v>24438.400000000001</v>
      </c>
      <c r="Q8" s="13" t="s">
        <v>19</v>
      </c>
    </row>
    <row r="9" spans="1:17" x14ac:dyDescent="0.25">
      <c r="A9" s="5" t="s">
        <v>276</v>
      </c>
      <c r="B9" s="5" t="s">
        <v>302</v>
      </c>
      <c r="C9" t="s">
        <v>280</v>
      </c>
      <c r="D9" s="8" t="s">
        <v>244</v>
      </c>
      <c r="E9" s="24">
        <v>45778</v>
      </c>
      <c r="F9" s="24">
        <v>45961</v>
      </c>
      <c r="G9" s="5">
        <v>95000</v>
      </c>
      <c r="H9" s="5">
        <v>5614.5</v>
      </c>
      <c r="I9" s="5">
        <v>10929.24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16568.739999999998</v>
      </c>
      <c r="P9" s="6">
        <v>78431.260000000009</v>
      </c>
      <c r="Q9" s="13" t="s">
        <v>19</v>
      </c>
    </row>
    <row r="10" spans="1:17" x14ac:dyDescent="0.25">
      <c r="A10" s="5" t="s">
        <v>248</v>
      </c>
      <c r="B10" s="5" t="s">
        <v>297</v>
      </c>
      <c r="C10" t="s">
        <v>280</v>
      </c>
      <c r="D10" s="8" t="s">
        <v>244</v>
      </c>
      <c r="E10" s="24">
        <v>45717</v>
      </c>
      <c r="F10" s="24">
        <v>45900</v>
      </c>
      <c r="G10" s="5">
        <v>25000</v>
      </c>
      <c r="H10" s="5">
        <v>1477.5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1502.5</v>
      </c>
      <c r="P10" s="6">
        <v>23497.5</v>
      </c>
      <c r="Q10" s="13" t="s">
        <v>19</v>
      </c>
    </row>
    <row r="11" spans="1:17" x14ac:dyDescent="0.25">
      <c r="A11" s="5" t="s">
        <v>23</v>
      </c>
      <c r="B11" s="5" t="s">
        <v>327</v>
      </c>
      <c r="C11" t="s">
        <v>280</v>
      </c>
      <c r="D11" s="8" t="s">
        <v>244</v>
      </c>
      <c r="E11" s="12">
        <v>45839</v>
      </c>
      <c r="F11" s="12">
        <v>46022</v>
      </c>
      <c r="G11" s="5">
        <v>95000</v>
      </c>
      <c r="H11" s="5">
        <v>5614.5</v>
      </c>
      <c r="I11" s="5">
        <v>10929.24</v>
      </c>
      <c r="J11" s="5">
        <v>0</v>
      </c>
      <c r="K11" s="5">
        <v>25</v>
      </c>
      <c r="L11" s="5">
        <v>0</v>
      </c>
      <c r="M11" s="5">
        <v>0</v>
      </c>
      <c r="N11" s="5">
        <v>0</v>
      </c>
      <c r="O11" s="6">
        <v>16568.739999999998</v>
      </c>
      <c r="P11" s="6">
        <v>78431.260000000009</v>
      </c>
      <c r="Q11" s="13" t="s">
        <v>20</v>
      </c>
    </row>
    <row r="12" spans="1:17" x14ac:dyDescent="0.25">
      <c r="A12" s="5" t="s">
        <v>25</v>
      </c>
      <c r="B12" s="5" t="s">
        <v>327</v>
      </c>
      <c r="C12" t="s">
        <v>280</v>
      </c>
      <c r="D12" s="8" t="s">
        <v>244</v>
      </c>
      <c r="E12" s="12">
        <v>45839</v>
      </c>
      <c r="F12" s="12">
        <v>46022</v>
      </c>
      <c r="G12" s="5">
        <v>95000</v>
      </c>
      <c r="H12" s="5">
        <v>5614.5</v>
      </c>
      <c r="I12" s="5">
        <v>10500.38</v>
      </c>
      <c r="J12" s="5">
        <v>1715.46</v>
      </c>
      <c r="K12" s="5">
        <v>25</v>
      </c>
      <c r="L12" s="5">
        <v>0</v>
      </c>
      <c r="M12" s="5">
        <v>0</v>
      </c>
      <c r="N12" s="5">
        <v>0</v>
      </c>
      <c r="O12" s="6">
        <v>17855.34</v>
      </c>
      <c r="P12" s="6">
        <v>77144.66</v>
      </c>
      <c r="Q12" s="13" t="s">
        <v>20</v>
      </c>
    </row>
    <row r="13" spans="1:17" x14ac:dyDescent="0.25">
      <c r="A13" s="5" t="s">
        <v>357</v>
      </c>
      <c r="B13" s="5" t="s">
        <v>329</v>
      </c>
      <c r="C13" t="s">
        <v>280</v>
      </c>
      <c r="D13" s="8" t="s">
        <v>244</v>
      </c>
      <c r="E13" s="12">
        <v>45870</v>
      </c>
      <c r="F13" s="12">
        <v>46053</v>
      </c>
      <c r="G13" s="5">
        <v>60000</v>
      </c>
      <c r="H13" s="5">
        <v>3546</v>
      </c>
      <c r="I13" s="5">
        <v>3486.68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7057.68</v>
      </c>
      <c r="P13" s="6">
        <v>52942.32</v>
      </c>
      <c r="Q13" s="13" t="s">
        <v>20</v>
      </c>
    </row>
    <row r="14" spans="1:17" x14ac:dyDescent="0.25">
      <c r="A14" s="5" t="s">
        <v>358</v>
      </c>
      <c r="B14" s="5" t="s">
        <v>308</v>
      </c>
      <c r="C14" t="s">
        <v>280</v>
      </c>
      <c r="D14" s="8" t="s">
        <v>244</v>
      </c>
      <c r="E14" s="12">
        <v>45870</v>
      </c>
      <c r="F14" s="12">
        <v>46053</v>
      </c>
      <c r="G14" s="5">
        <v>25000</v>
      </c>
      <c r="H14" s="5">
        <v>1477.5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1502.5</v>
      </c>
      <c r="P14" s="6">
        <v>23497.5</v>
      </c>
      <c r="Q14" s="13" t="s">
        <v>19</v>
      </c>
    </row>
    <row r="15" spans="1:17" x14ac:dyDescent="0.25">
      <c r="A15" s="5" t="s">
        <v>26</v>
      </c>
      <c r="B15" s="5" t="s">
        <v>308</v>
      </c>
      <c r="C15" t="s">
        <v>280</v>
      </c>
      <c r="D15" s="8" t="s">
        <v>244</v>
      </c>
      <c r="E15" s="12">
        <v>45870</v>
      </c>
      <c r="F15" s="12">
        <v>46053</v>
      </c>
      <c r="G15" s="5">
        <v>26000</v>
      </c>
      <c r="H15" s="5">
        <v>1536.6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1561.6</v>
      </c>
      <c r="P15" s="6">
        <v>24438.400000000001</v>
      </c>
      <c r="Q15" s="13" t="s">
        <v>19</v>
      </c>
    </row>
    <row r="16" spans="1:17" x14ac:dyDescent="0.25">
      <c r="A16" s="5" t="s">
        <v>28</v>
      </c>
      <c r="B16" s="5" t="s">
        <v>326</v>
      </c>
      <c r="C16" t="s">
        <v>280</v>
      </c>
      <c r="D16" s="8" t="s">
        <v>244</v>
      </c>
      <c r="E16" s="24">
        <v>45717</v>
      </c>
      <c r="F16" s="24">
        <v>45900</v>
      </c>
      <c r="G16" s="5">
        <v>26000</v>
      </c>
      <c r="H16" s="5">
        <v>1536.6</v>
      </c>
      <c r="J16" s="5">
        <v>0</v>
      </c>
      <c r="K16" s="5">
        <v>25</v>
      </c>
      <c r="L16" s="5">
        <v>0</v>
      </c>
      <c r="M16" s="5">
        <v>0</v>
      </c>
      <c r="N16" s="5">
        <v>0</v>
      </c>
      <c r="O16" s="6">
        <v>1561.6</v>
      </c>
      <c r="P16" s="6">
        <v>24438.400000000001</v>
      </c>
      <c r="Q16" s="13" t="s">
        <v>19</v>
      </c>
    </row>
    <row r="17" spans="1:17" x14ac:dyDescent="0.25">
      <c r="A17" s="5" t="s">
        <v>29</v>
      </c>
      <c r="B17" s="5" t="s">
        <v>327</v>
      </c>
      <c r="C17" t="s">
        <v>280</v>
      </c>
      <c r="D17" s="8" t="s">
        <v>244</v>
      </c>
      <c r="E17" s="12">
        <v>45839</v>
      </c>
      <c r="F17" s="12">
        <v>46022</v>
      </c>
      <c r="G17" s="5">
        <v>95000</v>
      </c>
      <c r="H17" s="5">
        <v>5614.5</v>
      </c>
      <c r="I17" s="5">
        <v>10929.24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16568.739999999998</v>
      </c>
      <c r="P17" s="6">
        <v>78431.260000000009</v>
      </c>
      <c r="Q17" s="13" t="s">
        <v>19</v>
      </c>
    </row>
    <row r="18" spans="1:17" x14ac:dyDescent="0.25">
      <c r="A18" s="5" t="s">
        <v>30</v>
      </c>
      <c r="B18" s="5" t="s">
        <v>327</v>
      </c>
      <c r="C18" t="s">
        <v>280</v>
      </c>
      <c r="D18" s="8" t="s">
        <v>244</v>
      </c>
      <c r="E18" s="12">
        <v>45839</v>
      </c>
      <c r="F18" s="12">
        <v>46022</v>
      </c>
      <c r="G18" s="5">
        <v>140000</v>
      </c>
      <c r="H18" s="5">
        <v>8274</v>
      </c>
      <c r="I18" s="5">
        <v>21514.37</v>
      </c>
      <c r="J18" s="5">
        <v>11469.32</v>
      </c>
      <c r="K18" s="5">
        <v>25</v>
      </c>
      <c r="L18" s="5">
        <v>0</v>
      </c>
      <c r="M18" s="5">
        <v>0</v>
      </c>
      <c r="N18" s="5">
        <v>0</v>
      </c>
      <c r="O18" s="6">
        <v>41282.69</v>
      </c>
      <c r="P18" s="6">
        <v>98717.31</v>
      </c>
      <c r="Q18" s="13" t="s">
        <v>19</v>
      </c>
    </row>
    <row r="19" spans="1:17" x14ac:dyDescent="0.25">
      <c r="A19" s="5" t="s">
        <v>250</v>
      </c>
      <c r="B19" s="5" t="s">
        <v>297</v>
      </c>
      <c r="C19" t="s">
        <v>280</v>
      </c>
      <c r="D19" s="8" t="s">
        <v>244</v>
      </c>
      <c r="E19" s="24">
        <v>45717</v>
      </c>
      <c r="F19" s="24">
        <v>45900</v>
      </c>
      <c r="G19" s="5">
        <v>25000</v>
      </c>
      <c r="H19" s="5">
        <v>1477.5</v>
      </c>
      <c r="J19" s="5">
        <v>0</v>
      </c>
      <c r="K19" s="5">
        <v>25</v>
      </c>
      <c r="L19" s="5">
        <v>0</v>
      </c>
      <c r="M19" s="5">
        <v>0</v>
      </c>
      <c r="N19" s="5">
        <v>0</v>
      </c>
      <c r="O19" s="6">
        <v>1502.5</v>
      </c>
      <c r="P19" s="6">
        <v>23497.5</v>
      </c>
      <c r="Q19" s="13" t="s">
        <v>19</v>
      </c>
    </row>
    <row r="20" spans="1:17" x14ac:dyDescent="0.25">
      <c r="A20" s="5" t="s">
        <v>233</v>
      </c>
      <c r="B20" s="5" t="s">
        <v>328</v>
      </c>
      <c r="C20" t="s">
        <v>280</v>
      </c>
      <c r="D20" s="8" t="s">
        <v>244</v>
      </c>
      <c r="E20" s="12">
        <v>45870</v>
      </c>
      <c r="F20" s="12">
        <v>46053</v>
      </c>
      <c r="G20" s="5">
        <v>25000</v>
      </c>
      <c r="H20" s="5">
        <v>1477.5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1502.5</v>
      </c>
      <c r="P20" s="6">
        <v>23497.5</v>
      </c>
      <c r="Q20" s="13" t="s">
        <v>19</v>
      </c>
    </row>
    <row r="21" spans="1:17" x14ac:dyDescent="0.25">
      <c r="A21" s="5" t="s">
        <v>32</v>
      </c>
      <c r="B21" s="5" t="s">
        <v>327</v>
      </c>
      <c r="C21" t="s">
        <v>280</v>
      </c>
      <c r="D21" s="8" t="s">
        <v>244</v>
      </c>
      <c r="E21" s="12">
        <v>45839</v>
      </c>
      <c r="F21" s="12">
        <v>46022</v>
      </c>
      <c r="G21" s="5">
        <v>95000</v>
      </c>
      <c r="H21" s="5">
        <v>5614.5</v>
      </c>
      <c r="I21" s="5">
        <v>10929.24</v>
      </c>
      <c r="J21" s="5">
        <v>0</v>
      </c>
      <c r="K21" s="5">
        <v>25</v>
      </c>
      <c r="L21" s="5">
        <v>0</v>
      </c>
      <c r="M21" s="5">
        <v>0</v>
      </c>
      <c r="N21" s="5">
        <v>0</v>
      </c>
      <c r="O21" s="6">
        <v>16568.739999999998</v>
      </c>
      <c r="P21" s="6">
        <v>78431.260000000009</v>
      </c>
      <c r="Q21" s="13" t="s">
        <v>19</v>
      </c>
    </row>
    <row r="22" spans="1:17" x14ac:dyDescent="0.25">
      <c r="A22" s="5" t="s">
        <v>278</v>
      </c>
      <c r="B22" s="5" t="s">
        <v>326</v>
      </c>
      <c r="C22" t="s">
        <v>280</v>
      </c>
      <c r="D22" s="8" t="s">
        <v>244</v>
      </c>
      <c r="E22" s="24">
        <v>45778</v>
      </c>
      <c r="F22" s="24">
        <v>45961</v>
      </c>
      <c r="G22" s="5">
        <v>26000</v>
      </c>
      <c r="H22" s="5">
        <v>1536.6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1561.6</v>
      </c>
      <c r="P22" s="6">
        <v>24438.400000000001</v>
      </c>
      <c r="Q22" s="13" t="s">
        <v>19</v>
      </c>
    </row>
    <row r="23" spans="1:17" x14ac:dyDescent="0.25">
      <c r="A23" s="5" t="s">
        <v>33</v>
      </c>
      <c r="B23" s="5" t="s">
        <v>327</v>
      </c>
      <c r="C23" t="s">
        <v>280</v>
      </c>
      <c r="D23" s="8" t="s">
        <v>244</v>
      </c>
      <c r="E23" s="24">
        <v>45809</v>
      </c>
      <c r="F23" s="24">
        <v>45991</v>
      </c>
      <c r="G23" s="5">
        <v>95000</v>
      </c>
      <c r="H23" s="5">
        <v>5614.5</v>
      </c>
      <c r="I23" s="5">
        <v>10929.24</v>
      </c>
      <c r="J23" s="5">
        <v>0</v>
      </c>
      <c r="K23" s="5">
        <v>25</v>
      </c>
      <c r="L23" s="5">
        <v>0</v>
      </c>
      <c r="M23" s="5">
        <v>0</v>
      </c>
      <c r="N23" s="5">
        <v>0</v>
      </c>
      <c r="O23" s="6">
        <v>16568.739999999998</v>
      </c>
      <c r="P23" s="6">
        <v>78431.260000000009</v>
      </c>
      <c r="Q23" s="13" t="s">
        <v>19</v>
      </c>
    </row>
    <row r="24" spans="1:17" x14ac:dyDescent="0.25">
      <c r="A24" s="5" t="s">
        <v>34</v>
      </c>
      <c r="B24" s="5" t="s">
        <v>304</v>
      </c>
      <c r="C24" t="s">
        <v>280</v>
      </c>
      <c r="D24" s="8" t="s">
        <v>244</v>
      </c>
      <c r="E24" s="12">
        <v>45870</v>
      </c>
      <c r="F24" s="12">
        <v>46053</v>
      </c>
      <c r="G24" s="5">
        <v>165000</v>
      </c>
      <c r="H24" s="5">
        <v>9751.5</v>
      </c>
      <c r="I24" s="5">
        <v>26537.26</v>
      </c>
      <c r="J24" s="5">
        <v>3430.92</v>
      </c>
      <c r="K24" s="5">
        <v>25</v>
      </c>
      <c r="L24" s="5">
        <v>0</v>
      </c>
      <c r="M24" s="5">
        <v>0</v>
      </c>
      <c r="N24" s="5">
        <v>0</v>
      </c>
      <c r="O24" s="6">
        <v>39744.679999999993</v>
      </c>
      <c r="P24" s="6">
        <v>125255.32</v>
      </c>
      <c r="Q24" s="13" t="s">
        <v>19</v>
      </c>
    </row>
    <row r="25" spans="1:17" x14ac:dyDescent="0.25">
      <c r="A25" s="5" t="s">
        <v>36</v>
      </c>
      <c r="B25" s="5" t="s">
        <v>327</v>
      </c>
      <c r="C25" t="s">
        <v>280</v>
      </c>
      <c r="D25" s="8" t="s">
        <v>244</v>
      </c>
      <c r="E25" s="12">
        <v>45839</v>
      </c>
      <c r="F25" s="12">
        <v>46022</v>
      </c>
      <c r="G25" s="5">
        <v>95000</v>
      </c>
      <c r="H25" s="5">
        <v>5614.5</v>
      </c>
      <c r="I25" s="5">
        <v>10929.24</v>
      </c>
      <c r="J25" s="5">
        <v>0</v>
      </c>
      <c r="K25" s="5">
        <v>25</v>
      </c>
      <c r="L25" s="5">
        <v>0</v>
      </c>
      <c r="M25" s="5">
        <v>0</v>
      </c>
      <c r="N25" s="5">
        <v>0</v>
      </c>
      <c r="O25" s="6">
        <v>16568.739999999998</v>
      </c>
      <c r="P25" s="6">
        <v>78431.260000000009</v>
      </c>
      <c r="Q25" s="13" t="s">
        <v>19</v>
      </c>
    </row>
    <row r="26" spans="1:17" x14ac:dyDescent="0.25">
      <c r="A26" s="5" t="s">
        <v>37</v>
      </c>
      <c r="B26" s="5" t="s">
        <v>327</v>
      </c>
      <c r="C26" t="s">
        <v>280</v>
      </c>
      <c r="D26" s="8" t="s">
        <v>244</v>
      </c>
      <c r="E26" s="12">
        <v>45839</v>
      </c>
      <c r="F26" s="12">
        <v>46022</v>
      </c>
      <c r="G26" s="5">
        <v>95000</v>
      </c>
      <c r="H26" s="5">
        <v>5614.5</v>
      </c>
      <c r="I26" s="5">
        <v>10500.38</v>
      </c>
      <c r="J26" s="5">
        <v>1715.46</v>
      </c>
      <c r="K26" s="5">
        <v>25</v>
      </c>
      <c r="L26" s="5">
        <v>0</v>
      </c>
      <c r="M26" s="5">
        <v>0</v>
      </c>
      <c r="N26" s="5">
        <v>0</v>
      </c>
      <c r="O26" s="6">
        <v>17855.34</v>
      </c>
      <c r="P26" s="6">
        <v>77144.66</v>
      </c>
      <c r="Q26" s="13" t="s">
        <v>19</v>
      </c>
    </row>
    <row r="27" spans="1:17" x14ac:dyDescent="0.25">
      <c r="A27" s="5" t="s">
        <v>260</v>
      </c>
      <c r="B27" s="5" t="s">
        <v>332</v>
      </c>
      <c r="C27" t="s">
        <v>280</v>
      </c>
      <c r="D27" s="8" t="s">
        <v>244</v>
      </c>
      <c r="E27" s="24">
        <v>45748</v>
      </c>
      <c r="F27" s="24">
        <v>45930</v>
      </c>
      <c r="G27" s="5">
        <v>150000</v>
      </c>
      <c r="H27" s="5">
        <v>8865</v>
      </c>
      <c r="I27" s="5">
        <v>23866.62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32756.62</v>
      </c>
      <c r="P27" s="6">
        <v>117243.38</v>
      </c>
      <c r="Q27" s="13" t="s">
        <v>19</v>
      </c>
    </row>
    <row r="28" spans="1:17" x14ac:dyDescent="0.25">
      <c r="A28" s="5" t="s">
        <v>359</v>
      </c>
      <c r="B28" s="5" t="s">
        <v>308</v>
      </c>
      <c r="C28" t="s">
        <v>280</v>
      </c>
      <c r="D28" s="8" t="s">
        <v>244</v>
      </c>
      <c r="E28" s="12">
        <v>45870</v>
      </c>
      <c r="F28" s="12">
        <v>46053</v>
      </c>
      <c r="G28" s="5">
        <v>25000</v>
      </c>
      <c r="H28" s="5">
        <v>1477.5</v>
      </c>
      <c r="J28" s="5">
        <v>0</v>
      </c>
      <c r="K28" s="5">
        <v>25</v>
      </c>
      <c r="L28" s="5">
        <v>0</v>
      </c>
      <c r="M28" s="5">
        <v>0</v>
      </c>
      <c r="N28" s="5">
        <v>0</v>
      </c>
      <c r="O28" s="6">
        <v>1502.5</v>
      </c>
      <c r="P28" s="6">
        <v>23497.5</v>
      </c>
      <c r="Q28" s="13" t="s">
        <v>19</v>
      </c>
    </row>
    <row r="29" spans="1:17" x14ac:dyDescent="0.25">
      <c r="A29" s="5" t="s">
        <v>38</v>
      </c>
      <c r="B29" s="5" t="s">
        <v>327</v>
      </c>
      <c r="C29" t="s">
        <v>280</v>
      </c>
      <c r="D29" s="8" t="s">
        <v>244</v>
      </c>
      <c r="E29" s="24">
        <v>45748</v>
      </c>
      <c r="F29" s="24">
        <v>45930</v>
      </c>
      <c r="G29" s="5">
        <v>95000</v>
      </c>
      <c r="H29" s="5">
        <v>5614.5</v>
      </c>
      <c r="I29" s="5">
        <v>10929.24</v>
      </c>
      <c r="J29" s="5">
        <v>0</v>
      </c>
      <c r="K29" s="5">
        <v>25</v>
      </c>
      <c r="L29" s="5">
        <v>0</v>
      </c>
      <c r="M29" s="5">
        <v>0</v>
      </c>
      <c r="N29" s="5">
        <v>0</v>
      </c>
      <c r="O29" s="6">
        <v>16568.739999999998</v>
      </c>
      <c r="P29" s="6">
        <v>78431.260000000009</v>
      </c>
      <c r="Q29" s="13" t="s">
        <v>19</v>
      </c>
    </row>
    <row r="30" spans="1:17" x14ac:dyDescent="0.25">
      <c r="A30" s="5" t="s">
        <v>39</v>
      </c>
      <c r="B30" s="5" t="s">
        <v>328</v>
      </c>
      <c r="C30" t="s">
        <v>280</v>
      </c>
      <c r="D30" s="8" t="s">
        <v>244</v>
      </c>
      <c r="E30" s="24">
        <v>45809</v>
      </c>
      <c r="F30" s="24">
        <v>45991</v>
      </c>
      <c r="G30" s="5">
        <v>20000</v>
      </c>
      <c r="H30" s="5">
        <v>1182</v>
      </c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1207</v>
      </c>
      <c r="P30" s="6">
        <v>18793</v>
      </c>
      <c r="Q30" s="13" t="s">
        <v>19</v>
      </c>
    </row>
    <row r="31" spans="1:17" x14ac:dyDescent="0.25">
      <c r="A31" s="5" t="s">
        <v>41</v>
      </c>
      <c r="B31" s="5" t="s">
        <v>327</v>
      </c>
      <c r="C31" t="s">
        <v>280</v>
      </c>
      <c r="D31" s="8" t="s">
        <v>244</v>
      </c>
      <c r="E31" s="12">
        <v>45839</v>
      </c>
      <c r="F31" s="12">
        <v>46022</v>
      </c>
      <c r="G31" s="5">
        <v>95000</v>
      </c>
      <c r="H31" s="5">
        <v>5614.5</v>
      </c>
      <c r="I31" s="5">
        <v>10929.24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16568.739999999998</v>
      </c>
      <c r="P31" s="6">
        <v>78431.260000000009</v>
      </c>
      <c r="Q31" s="13" t="s">
        <v>19</v>
      </c>
    </row>
    <row r="32" spans="1:17" x14ac:dyDescent="0.25">
      <c r="A32" s="5" t="s">
        <v>234</v>
      </c>
      <c r="B32" s="5" t="s">
        <v>308</v>
      </c>
      <c r="C32" t="s">
        <v>280</v>
      </c>
      <c r="D32" s="8" t="s">
        <v>244</v>
      </c>
      <c r="E32" s="12">
        <v>45870</v>
      </c>
      <c r="F32" s="12">
        <v>46053</v>
      </c>
      <c r="G32" s="5">
        <v>25000</v>
      </c>
      <c r="H32" s="5">
        <v>1477.5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1502.5</v>
      </c>
      <c r="P32" s="6">
        <v>23497.5</v>
      </c>
      <c r="Q32" s="13" t="s">
        <v>19</v>
      </c>
    </row>
    <row r="33" spans="1:17" x14ac:dyDescent="0.25">
      <c r="A33" s="5" t="s">
        <v>42</v>
      </c>
      <c r="B33" s="5" t="s">
        <v>327</v>
      </c>
      <c r="C33" t="s">
        <v>280</v>
      </c>
      <c r="D33" s="8" t="s">
        <v>244</v>
      </c>
      <c r="E33" s="12">
        <v>45839</v>
      </c>
      <c r="F33" s="12">
        <v>46022</v>
      </c>
      <c r="G33" s="5">
        <v>95000</v>
      </c>
      <c r="H33" s="5">
        <v>5614.5</v>
      </c>
      <c r="I33" s="5">
        <v>10929.24</v>
      </c>
      <c r="J33" s="5">
        <v>0</v>
      </c>
      <c r="K33" s="5">
        <v>25</v>
      </c>
      <c r="L33" s="5">
        <v>0</v>
      </c>
      <c r="M33" s="5">
        <v>0</v>
      </c>
      <c r="N33" s="5">
        <v>0</v>
      </c>
      <c r="O33" s="6">
        <v>16568.739999999998</v>
      </c>
      <c r="P33" s="6">
        <v>78431.260000000009</v>
      </c>
      <c r="Q33" s="13" t="s">
        <v>19</v>
      </c>
    </row>
    <row r="34" spans="1:17" x14ac:dyDescent="0.25">
      <c r="A34" s="5" t="s">
        <v>43</v>
      </c>
      <c r="B34" s="5" t="s">
        <v>327</v>
      </c>
      <c r="C34" t="s">
        <v>280</v>
      </c>
      <c r="D34" s="8" t="s">
        <v>244</v>
      </c>
      <c r="E34" s="12">
        <v>45839</v>
      </c>
      <c r="F34" s="12">
        <v>46022</v>
      </c>
      <c r="G34" s="5">
        <v>95000</v>
      </c>
      <c r="H34" s="5">
        <v>5614.5</v>
      </c>
      <c r="I34" s="5">
        <v>10929.24</v>
      </c>
      <c r="J34" s="5">
        <v>749.32</v>
      </c>
      <c r="K34" s="5">
        <v>25</v>
      </c>
      <c r="L34" s="5">
        <v>0</v>
      </c>
      <c r="M34" s="5">
        <v>0</v>
      </c>
      <c r="N34" s="5">
        <v>0</v>
      </c>
      <c r="O34" s="6">
        <v>17318.059999999998</v>
      </c>
      <c r="P34" s="6">
        <v>77681.94</v>
      </c>
      <c r="Q34" s="13" t="s">
        <v>20</v>
      </c>
    </row>
    <row r="35" spans="1:17" x14ac:dyDescent="0.25">
      <c r="A35" s="5" t="s">
        <v>44</v>
      </c>
      <c r="B35" s="5" t="s">
        <v>327</v>
      </c>
      <c r="C35" t="s">
        <v>280</v>
      </c>
      <c r="D35" s="8" t="s">
        <v>244</v>
      </c>
      <c r="E35" s="12">
        <v>45839</v>
      </c>
      <c r="F35" s="12">
        <v>46022</v>
      </c>
      <c r="G35" s="5">
        <v>95000</v>
      </c>
      <c r="H35" s="5">
        <v>5614.5</v>
      </c>
      <c r="I35" s="5">
        <v>10929.24</v>
      </c>
      <c r="J35" s="5">
        <v>0</v>
      </c>
      <c r="K35" s="5">
        <v>25</v>
      </c>
      <c r="L35" s="5">
        <v>0</v>
      </c>
      <c r="M35" s="5">
        <v>0</v>
      </c>
      <c r="N35" s="5">
        <v>0</v>
      </c>
      <c r="O35" s="6">
        <v>16568.739999999998</v>
      </c>
      <c r="P35" s="6">
        <v>78431.260000000009</v>
      </c>
      <c r="Q35" s="13" t="s">
        <v>20</v>
      </c>
    </row>
    <row r="36" spans="1:17" x14ac:dyDescent="0.25">
      <c r="A36" s="5" t="s">
        <v>360</v>
      </c>
      <c r="B36" s="5" t="s">
        <v>308</v>
      </c>
      <c r="C36" t="s">
        <v>280</v>
      </c>
      <c r="D36" s="8" t="s">
        <v>244</v>
      </c>
      <c r="E36" s="12">
        <v>45870</v>
      </c>
      <c r="F36" s="12">
        <v>46053</v>
      </c>
      <c r="G36" s="5">
        <v>25000</v>
      </c>
      <c r="H36" s="5">
        <v>1477.5</v>
      </c>
      <c r="J36" s="5">
        <v>0</v>
      </c>
      <c r="K36" s="5">
        <v>25</v>
      </c>
      <c r="L36" s="5">
        <v>0</v>
      </c>
      <c r="M36" s="5">
        <v>0</v>
      </c>
      <c r="N36" s="5">
        <v>0</v>
      </c>
      <c r="O36" s="6">
        <v>1502.5</v>
      </c>
      <c r="P36" s="6">
        <v>23497.5</v>
      </c>
      <c r="Q36" s="13" t="s">
        <v>20</v>
      </c>
    </row>
    <row r="37" spans="1:17" x14ac:dyDescent="0.25">
      <c r="A37" s="5" t="s">
        <v>45</v>
      </c>
      <c r="B37" s="5" t="s">
        <v>299</v>
      </c>
      <c r="C37" t="s">
        <v>280</v>
      </c>
      <c r="D37" s="8" t="s">
        <v>244</v>
      </c>
      <c r="E37" s="12">
        <v>45839</v>
      </c>
      <c r="F37" s="12">
        <v>46022</v>
      </c>
      <c r="G37" s="5">
        <v>80000</v>
      </c>
      <c r="H37" s="5">
        <v>4728</v>
      </c>
      <c r="I37" s="5">
        <v>7400.87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12153.869999999999</v>
      </c>
      <c r="P37" s="6">
        <v>67846.13</v>
      </c>
      <c r="Q37" s="13" t="s">
        <v>19</v>
      </c>
    </row>
    <row r="38" spans="1:17" x14ac:dyDescent="0.25">
      <c r="A38" s="5" t="s">
        <v>361</v>
      </c>
      <c r="B38" s="5" t="s">
        <v>308</v>
      </c>
      <c r="C38" t="s">
        <v>280</v>
      </c>
      <c r="D38" s="8" t="s">
        <v>244</v>
      </c>
      <c r="E38" s="12">
        <v>45870</v>
      </c>
      <c r="F38" s="12">
        <v>46053</v>
      </c>
      <c r="G38" s="5">
        <v>25000</v>
      </c>
      <c r="H38" s="5">
        <v>1477.5</v>
      </c>
      <c r="J38" s="5">
        <v>0</v>
      </c>
      <c r="K38" s="5">
        <v>25</v>
      </c>
      <c r="L38" s="5">
        <v>0</v>
      </c>
      <c r="M38" s="5">
        <v>0</v>
      </c>
      <c r="N38" s="5">
        <v>0</v>
      </c>
      <c r="O38" s="6">
        <v>1502.5</v>
      </c>
      <c r="P38" s="6">
        <v>23497.5</v>
      </c>
      <c r="Q38" s="13" t="s">
        <v>19</v>
      </c>
    </row>
    <row r="39" spans="1:17" x14ac:dyDescent="0.25">
      <c r="A39" s="5" t="s">
        <v>362</v>
      </c>
      <c r="B39" s="5" t="s">
        <v>308</v>
      </c>
      <c r="C39" t="s">
        <v>280</v>
      </c>
      <c r="D39" s="8" t="s">
        <v>244</v>
      </c>
      <c r="E39" s="12">
        <v>45870</v>
      </c>
      <c r="F39" s="12">
        <v>46053</v>
      </c>
      <c r="G39" s="5">
        <v>25000</v>
      </c>
      <c r="H39" s="5">
        <v>1477.5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1502.5</v>
      </c>
      <c r="P39" s="6">
        <v>23497.5</v>
      </c>
      <c r="Q39" s="13" t="s">
        <v>19</v>
      </c>
    </row>
    <row r="40" spans="1:17" x14ac:dyDescent="0.25">
      <c r="A40" s="5" t="s">
        <v>47</v>
      </c>
      <c r="B40" s="5" t="s">
        <v>308</v>
      </c>
      <c r="C40" t="s">
        <v>280</v>
      </c>
      <c r="D40" s="8" t="s">
        <v>244</v>
      </c>
      <c r="E40" s="24">
        <v>45717</v>
      </c>
      <c r="F40" s="24">
        <v>45900</v>
      </c>
      <c r="G40" s="5">
        <v>25000</v>
      </c>
      <c r="H40" s="5">
        <v>1477.5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1502.5</v>
      </c>
      <c r="P40" s="6">
        <v>23497.5</v>
      </c>
      <c r="Q40" s="13" t="s">
        <v>19</v>
      </c>
    </row>
    <row r="41" spans="1:17" x14ac:dyDescent="0.25">
      <c r="A41" s="5" t="s">
        <v>48</v>
      </c>
      <c r="B41" s="5" t="s">
        <v>327</v>
      </c>
      <c r="C41" t="s">
        <v>280</v>
      </c>
      <c r="D41" s="8" t="s">
        <v>244</v>
      </c>
      <c r="E41" s="12">
        <v>45839</v>
      </c>
      <c r="F41" s="12">
        <v>46022</v>
      </c>
      <c r="G41" s="5">
        <v>95000</v>
      </c>
      <c r="H41" s="5">
        <v>5614.5</v>
      </c>
      <c r="I41" s="5">
        <v>10929.24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16568.739999999998</v>
      </c>
      <c r="P41" s="6">
        <v>78431.260000000009</v>
      </c>
      <c r="Q41" s="13" t="s">
        <v>19</v>
      </c>
    </row>
    <row r="42" spans="1:17" x14ac:dyDescent="0.25">
      <c r="A42" s="5" t="s">
        <v>49</v>
      </c>
      <c r="B42" s="5" t="s">
        <v>308</v>
      </c>
      <c r="C42" t="s">
        <v>280</v>
      </c>
      <c r="D42" s="8" t="s">
        <v>244</v>
      </c>
      <c r="E42" s="24">
        <v>45717</v>
      </c>
      <c r="F42" s="24">
        <v>45900</v>
      </c>
      <c r="G42" s="5">
        <v>20000</v>
      </c>
      <c r="H42" s="5">
        <v>1182</v>
      </c>
      <c r="J42" s="5">
        <v>0</v>
      </c>
      <c r="K42" s="5">
        <v>25</v>
      </c>
      <c r="L42" s="5">
        <v>0</v>
      </c>
      <c r="M42" s="5">
        <v>0</v>
      </c>
      <c r="N42" s="5">
        <v>0</v>
      </c>
      <c r="O42" s="6">
        <v>1207</v>
      </c>
      <c r="P42" s="6">
        <v>18793</v>
      </c>
      <c r="Q42" s="13" t="s">
        <v>19</v>
      </c>
    </row>
    <row r="43" spans="1:17" x14ac:dyDescent="0.25">
      <c r="A43" s="5" t="s">
        <v>50</v>
      </c>
      <c r="B43" s="5" t="s">
        <v>327</v>
      </c>
      <c r="C43" t="s">
        <v>280</v>
      </c>
      <c r="D43" s="8" t="s">
        <v>244</v>
      </c>
      <c r="E43" s="12">
        <v>45839</v>
      </c>
      <c r="F43" s="12">
        <v>46022</v>
      </c>
      <c r="G43" s="5">
        <v>95000</v>
      </c>
      <c r="H43" s="5">
        <v>5614.5</v>
      </c>
      <c r="I43" s="5">
        <v>10929.24</v>
      </c>
      <c r="J43" s="5">
        <v>100</v>
      </c>
      <c r="K43" s="5">
        <v>25</v>
      </c>
      <c r="L43" s="5">
        <v>0</v>
      </c>
      <c r="M43" s="5">
        <v>0</v>
      </c>
      <c r="N43" s="5">
        <v>0</v>
      </c>
      <c r="O43" s="6">
        <v>16668.739999999998</v>
      </c>
      <c r="P43" s="6">
        <v>78331.260000000009</v>
      </c>
      <c r="Q43" s="13" t="s">
        <v>20</v>
      </c>
    </row>
    <row r="44" spans="1:17" x14ac:dyDescent="0.25">
      <c r="A44" s="5" t="s">
        <v>51</v>
      </c>
      <c r="B44" s="5" t="s">
        <v>308</v>
      </c>
      <c r="C44" t="s">
        <v>280</v>
      </c>
      <c r="D44" s="8" t="s">
        <v>244</v>
      </c>
      <c r="E44" s="24">
        <v>45717</v>
      </c>
      <c r="F44" s="24">
        <v>45900</v>
      </c>
      <c r="G44" s="5">
        <v>26000</v>
      </c>
      <c r="H44" s="5">
        <v>1536.6</v>
      </c>
      <c r="J44" s="5">
        <v>0</v>
      </c>
      <c r="K44" s="5">
        <v>25</v>
      </c>
      <c r="L44" s="5">
        <v>0</v>
      </c>
      <c r="M44" s="5">
        <v>0</v>
      </c>
      <c r="N44" s="5">
        <v>0</v>
      </c>
      <c r="O44" s="6">
        <v>1561.6</v>
      </c>
      <c r="P44" s="6">
        <v>24438.400000000001</v>
      </c>
      <c r="Q44" s="13" t="s">
        <v>19</v>
      </c>
    </row>
    <row r="45" spans="1:17" x14ac:dyDescent="0.25">
      <c r="A45" s="5" t="s">
        <v>52</v>
      </c>
      <c r="B45" s="5" t="s">
        <v>327</v>
      </c>
      <c r="C45" t="s">
        <v>280</v>
      </c>
      <c r="D45" s="8" t="s">
        <v>244</v>
      </c>
      <c r="E45" s="12">
        <v>45839</v>
      </c>
      <c r="F45" s="12">
        <v>46022</v>
      </c>
      <c r="G45" s="5">
        <v>95000</v>
      </c>
      <c r="H45" s="5">
        <v>5614.5</v>
      </c>
      <c r="I45" s="5">
        <v>10929.24</v>
      </c>
      <c r="J45" s="5">
        <v>0</v>
      </c>
      <c r="K45" s="5">
        <v>25</v>
      </c>
      <c r="L45" s="5">
        <v>0</v>
      </c>
      <c r="M45" s="5">
        <v>0</v>
      </c>
      <c r="N45" s="5">
        <v>0</v>
      </c>
      <c r="O45" s="6">
        <v>16568.739999999998</v>
      </c>
      <c r="P45" s="6">
        <v>78431.260000000009</v>
      </c>
      <c r="Q45" s="13" t="s">
        <v>20</v>
      </c>
    </row>
    <row r="46" spans="1:17" x14ac:dyDescent="0.25">
      <c r="A46" s="5" t="s">
        <v>53</v>
      </c>
      <c r="B46" s="5" t="s">
        <v>327</v>
      </c>
      <c r="C46" t="s">
        <v>280</v>
      </c>
      <c r="D46" s="8" t="s">
        <v>244</v>
      </c>
      <c r="E46" s="12">
        <v>45839</v>
      </c>
      <c r="F46" s="12">
        <v>46022</v>
      </c>
      <c r="G46" s="5">
        <v>95000</v>
      </c>
      <c r="H46" s="5">
        <v>5614.5</v>
      </c>
      <c r="I46" s="5">
        <v>10929.24</v>
      </c>
      <c r="J46" s="5">
        <v>2997.28</v>
      </c>
      <c r="K46" s="5">
        <v>25</v>
      </c>
      <c r="L46" s="5">
        <v>0</v>
      </c>
      <c r="M46" s="5">
        <v>0</v>
      </c>
      <c r="N46" s="5">
        <v>0</v>
      </c>
      <c r="O46" s="6">
        <v>19566.019999999997</v>
      </c>
      <c r="P46" s="6">
        <v>75433.98000000001</v>
      </c>
      <c r="Q46" s="13" t="s">
        <v>19</v>
      </c>
    </row>
    <row r="47" spans="1:17" x14ac:dyDescent="0.25">
      <c r="A47" s="5" t="s">
        <v>54</v>
      </c>
      <c r="B47" s="5" t="s">
        <v>331</v>
      </c>
      <c r="C47" t="s">
        <v>280</v>
      </c>
      <c r="D47" s="8" t="s">
        <v>244</v>
      </c>
      <c r="E47" s="24">
        <v>45809</v>
      </c>
      <c r="F47" s="24">
        <v>45991</v>
      </c>
      <c r="G47" s="5">
        <v>20000</v>
      </c>
      <c r="H47" s="5">
        <v>1182</v>
      </c>
      <c r="J47" s="5">
        <v>0</v>
      </c>
      <c r="K47" s="5">
        <v>25</v>
      </c>
      <c r="L47" s="5">
        <v>0</v>
      </c>
      <c r="M47" s="5">
        <v>0</v>
      </c>
      <c r="N47" s="5">
        <v>0</v>
      </c>
      <c r="O47" s="6">
        <v>1207</v>
      </c>
      <c r="P47" s="6">
        <v>18793</v>
      </c>
      <c r="Q47" s="13" t="s">
        <v>19</v>
      </c>
    </row>
    <row r="48" spans="1:17" x14ac:dyDescent="0.25">
      <c r="A48" s="5" t="s">
        <v>253</v>
      </c>
      <c r="B48" s="5" t="s">
        <v>326</v>
      </c>
      <c r="C48" t="s">
        <v>280</v>
      </c>
      <c r="D48" s="8" t="s">
        <v>244</v>
      </c>
      <c r="E48" s="24">
        <v>45717</v>
      </c>
      <c r="F48" s="24">
        <v>45900</v>
      </c>
      <c r="G48" s="5">
        <v>25000</v>
      </c>
      <c r="H48" s="5">
        <v>1477.5</v>
      </c>
      <c r="J48" s="5">
        <v>0</v>
      </c>
      <c r="K48" s="5">
        <v>25</v>
      </c>
      <c r="L48" s="5">
        <v>0</v>
      </c>
      <c r="M48" s="5">
        <v>0</v>
      </c>
      <c r="N48" s="5">
        <v>0</v>
      </c>
      <c r="O48" s="6">
        <v>1502.5</v>
      </c>
      <c r="P48" s="6">
        <v>23497.5</v>
      </c>
      <c r="Q48" s="13" t="s">
        <v>19</v>
      </c>
    </row>
    <row r="49" spans="1:17" x14ac:dyDescent="0.25">
      <c r="A49" s="5" t="s">
        <v>261</v>
      </c>
      <c r="B49" s="5" t="s">
        <v>328</v>
      </c>
      <c r="C49" t="s">
        <v>280</v>
      </c>
      <c r="D49" s="8" t="s">
        <v>244</v>
      </c>
      <c r="E49" s="24">
        <v>45748</v>
      </c>
      <c r="F49" s="24">
        <v>45930</v>
      </c>
      <c r="G49" s="5">
        <v>25000</v>
      </c>
      <c r="H49" s="5">
        <v>1477.5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1502.5</v>
      </c>
      <c r="P49" s="6">
        <v>23497.5</v>
      </c>
      <c r="Q49" s="13" t="s">
        <v>19</v>
      </c>
    </row>
    <row r="50" spans="1:17" x14ac:dyDescent="0.25">
      <c r="A50" s="5" t="s">
        <v>57</v>
      </c>
      <c r="B50" s="5" t="s">
        <v>327</v>
      </c>
      <c r="C50" t="s">
        <v>280</v>
      </c>
      <c r="D50" s="8" t="s">
        <v>244</v>
      </c>
      <c r="E50" s="12">
        <v>45839</v>
      </c>
      <c r="F50" s="12">
        <v>46022</v>
      </c>
      <c r="G50" s="5">
        <v>95000</v>
      </c>
      <c r="H50" s="5">
        <v>5614.5</v>
      </c>
      <c r="I50" s="5">
        <v>10929.24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16568.739999999998</v>
      </c>
      <c r="P50" s="6">
        <v>78431.260000000009</v>
      </c>
      <c r="Q50" s="13" t="s">
        <v>19</v>
      </c>
    </row>
    <row r="51" spans="1:17" x14ac:dyDescent="0.25">
      <c r="A51" s="5" t="s">
        <v>58</v>
      </c>
      <c r="B51" s="5" t="s">
        <v>326</v>
      </c>
      <c r="C51" t="s">
        <v>280</v>
      </c>
      <c r="D51" s="8" t="s">
        <v>244</v>
      </c>
      <c r="E51" s="24">
        <v>45717</v>
      </c>
      <c r="F51" s="24">
        <v>45900</v>
      </c>
      <c r="G51" s="5">
        <v>25000</v>
      </c>
      <c r="H51" s="5">
        <v>1477.5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1502.5</v>
      </c>
      <c r="P51" s="6">
        <v>23497.5</v>
      </c>
      <c r="Q51" s="13" t="s">
        <v>19</v>
      </c>
    </row>
    <row r="52" spans="1:17" x14ac:dyDescent="0.25">
      <c r="A52" s="5" t="s">
        <v>59</v>
      </c>
      <c r="B52" s="5" t="s">
        <v>327</v>
      </c>
      <c r="C52" t="s">
        <v>280</v>
      </c>
      <c r="D52" s="8" t="s">
        <v>244</v>
      </c>
      <c r="E52" s="12">
        <v>45839</v>
      </c>
      <c r="F52" s="12">
        <v>46022</v>
      </c>
      <c r="G52" s="5">
        <v>95000</v>
      </c>
      <c r="H52" s="5">
        <v>5614.5</v>
      </c>
      <c r="I52" s="5">
        <v>10929.24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16568.739999999998</v>
      </c>
      <c r="P52" s="6">
        <v>78431.260000000009</v>
      </c>
      <c r="Q52" s="13" t="s">
        <v>19</v>
      </c>
    </row>
    <row r="53" spans="1:17" x14ac:dyDescent="0.25">
      <c r="A53" s="5" t="s">
        <v>60</v>
      </c>
      <c r="B53" s="5" t="s">
        <v>308</v>
      </c>
      <c r="C53" t="s">
        <v>280</v>
      </c>
      <c r="D53" s="8" t="s">
        <v>244</v>
      </c>
      <c r="E53" s="24">
        <v>45717</v>
      </c>
      <c r="F53" s="24">
        <v>45900</v>
      </c>
      <c r="G53" s="5">
        <v>25000</v>
      </c>
      <c r="H53" s="5">
        <v>1477.5</v>
      </c>
      <c r="J53" s="5">
        <v>0</v>
      </c>
      <c r="K53" s="5">
        <v>25</v>
      </c>
      <c r="L53" s="5">
        <v>0</v>
      </c>
      <c r="M53" s="5">
        <v>0</v>
      </c>
      <c r="N53" s="5">
        <v>0</v>
      </c>
      <c r="O53" s="6">
        <v>1502.5</v>
      </c>
      <c r="P53" s="6">
        <v>23497.5</v>
      </c>
      <c r="Q53" s="13" t="s">
        <v>19</v>
      </c>
    </row>
    <row r="54" spans="1:17" x14ac:dyDescent="0.25">
      <c r="A54" s="5" t="s">
        <v>61</v>
      </c>
      <c r="B54" s="5" t="s">
        <v>327</v>
      </c>
      <c r="C54" t="s">
        <v>280</v>
      </c>
      <c r="D54" s="8" t="s">
        <v>244</v>
      </c>
      <c r="E54" s="12">
        <v>45839</v>
      </c>
      <c r="F54" s="12">
        <v>46022</v>
      </c>
      <c r="G54" s="5">
        <v>95000</v>
      </c>
      <c r="H54" s="5">
        <v>5614.5</v>
      </c>
      <c r="I54" s="5">
        <v>10929.24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16568.739999999998</v>
      </c>
      <c r="P54" s="6">
        <v>78431.260000000009</v>
      </c>
      <c r="Q54" s="13" t="s">
        <v>19</v>
      </c>
    </row>
    <row r="55" spans="1:17" x14ac:dyDescent="0.25">
      <c r="A55" s="5" t="s">
        <v>219</v>
      </c>
      <c r="B55" s="5" t="s">
        <v>328</v>
      </c>
      <c r="C55" t="s">
        <v>280</v>
      </c>
      <c r="D55" s="8" t="s">
        <v>244</v>
      </c>
      <c r="E55" s="12">
        <v>45839</v>
      </c>
      <c r="F55" s="12">
        <v>46022</v>
      </c>
      <c r="G55" s="5">
        <v>25000</v>
      </c>
      <c r="H55" s="5">
        <v>1477.5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1502.5</v>
      </c>
      <c r="P55" s="6">
        <v>23497.5</v>
      </c>
      <c r="Q55" s="13" t="s">
        <v>19</v>
      </c>
    </row>
    <row r="56" spans="1:17" x14ac:dyDescent="0.25">
      <c r="A56" s="5" t="s">
        <v>256</v>
      </c>
      <c r="B56" s="5" t="s">
        <v>328</v>
      </c>
      <c r="C56" t="s">
        <v>280</v>
      </c>
      <c r="D56" s="8" t="s">
        <v>244</v>
      </c>
      <c r="E56" s="24">
        <v>45717</v>
      </c>
      <c r="F56" s="24">
        <v>45900</v>
      </c>
      <c r="G56" s="5">
        <v>25000</v>
      </c>
      <c r="H56" s="5">
        <v>1477.5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1502.5</v>
      </c>
      <c r="P56" s="6">
        <v>23497.5</v>
      </c>
      <c r="Q56" s="13" t="s">
        <v>19</v>
      </c>
    </row>
    <row r="57" spans="1:17" x14ac:dyDescent="0.25">
      <c r="A57" s="5" t="s">
        <v>262</v>
      </c>
      <c r="B57" s="5" t="s">
        <v>297</v>
      </c>
      <c r="C57" t="s">
        <v>280</v>
      </c>
      <c r="D57" s="8" t="s">
        <v>244</v>
      </c>
      <c r="E57" s="24">
        <v>45748</v>
      </c>
      <c r="F57" s="24">
        <v>45930</v>
      </c>
      <c r="G57" s="5">
        <v>25000</v>
      </c>
      <c r="H57" s="5">
        <v>1477.5</v>
      </c>
      <c r="J57" s="5">
        <v>0</v>
      </c>
      <c r="K57" s="5">
        <v>25</v>
      </c>
      <c r="L57" s="5">
        <v>0</v>
      </c>
      <c r="M57" s="5">
        <v>0</v>
      </c>
      <c r="N57" s="5">
        <v>0</v>
      </c>
      <c r="O57" s="6">
        <v>1502.5</v>
      </c>
      <c r="P57" s="6">
        <v>23497.5</v>
      </c>
      <c r="Q57" s="13" t="s">
        <v>19</v>
      </c>
    </row>
    <row r="58" spans="1:17" x14ac:dyDescent="0.25">
      <c r="A58" s="5" t="s">
        <v>62</v>
      </c>
      <c r="B58" s="5" t="s">
        <v>327</v>
      </c>
      <c r="C58" t="s">
        <v>280</v>
      </c>
      <c r="D58" s="8" t="s">
        <v>244</v>
      </c>
      <c r="E58" s="12">
        <v>45839</v>
      </c>
      <c r="F58" s="12">
        <v>46022</v>
      </c>
      <c r="G58" s="5">
        <v>95000</v>
      </c>
      <c r="H58" s="5">
        <v>5614.5</v>
      </c>
      <c r="I58" s="5">
        <v>10500.38</v>
      </c>
      <c r="J58" s="5">
        <v>3963.42</v>
      </c>
      <c r="K58" s="5">
        <v>25</v>
      </c>
      <c r="L58" s="5">
        <v>0</v>
      </c>
      <c r="M58" s="5">
        <v>0</v>
      </c>
      <c r="N58" s="5">
        <v>0</v>
      </c>
      <c r="O58" s="6">
        <v>20103.3</v>
      </c>
      <c r="P58" s="6">
        <v>74896.7</v>
      </c>
      <c r="Q58" s="13" t="s">
        <v>19</v>
      </c>
    </row>
    <row r="59" spans="1:17" x14ac:dyDescent="0.25">
      <c r="A59" s="5" t="s">
        <v>63</v>
      </c>
      <c r="B59" s="5" t="s">
        <v>327</v>
      </c>
      <c r="C59" t="s">
        <v>280</v>
      </c>
      <c r="D59" s="8" t="s">
        <v>244</v>
      </c>
      <c r="E59" s="12">
        <v>45839</v>
      </c>
      <c r="F59" s="12">
        <v>46022</v>
      </c>
      <c r="G59" s="5">
        <v>95000</v>
      </c>
      <c r="H59" s="5">
        <v>5614.5</v>
      </c>
      <c r="I59" s="5">
        <v>10929.24</v>
      </c>
      <c r="J59" s="5">
        <v>749.32</v>
      </c>
      <c r="K59" s="5">
        <v>25</v>
      </c>
      <c r="L59" s="5">
        <v>0</v>
      </c>
      <c r="M59" s="5">
        <v>0</v>
      </c>
      <c r="N59" s="5">
        <v>0</v>
      </c>
      <c r="O59" s="6">
        <v>17318.059999999998</v>
      </c>
      <c r="P59" s="6">
        <v>77681.94</v>
      </c>
      <c r="Q59" s="13" t="s">
        <v>20</v>
      </c>
    </row>
    <row r="60" spans="1:17" x14ac:dyDescent="0.25">
      <c r="A60" s="5" t="s">
        <v>64</v>
      </c>
      <c r="B60" s="5" t="s">
        <v>308</v>
      </c>
      <c r="C60" t="s">
        <v>280</v>
      </c>
      <c r="D60" s="8" t="s">
        <v>244</v>
      </c>
      <c r="E60" s="24">
        <v>45717</v>
      </c>
      <c r="F60" s="24">
        <v>45900</v>
      </c>
      <c r="G60" s="5">
        <v>25000</v>
      </c>
      <c r="H60" s="5">
        <v>1477.5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1502.5</v>
      </c>
      <c r="P60" s="6">
        <v>23497.5</v>
      </c>
      <c r="Q60" s="13" t="s">
        <v>19</v>
      </c>
    </row>
    <row r="61" spans="1:17" x14ac:dyDescent="0.25">
      <c r="A61" s="5" t="s">
        <v>65</v>
      </c>
      <c r="B61" s="5" t="s">
        <v>327</v>
      </c>
      <c r="C61" t="s">
        <v>280</v>
      </c>
      <c r="D61" s="8" t="s">
        <v>244</v>
      </c>
      <c r="E61" s="12">
        <v>45839</v>
      </c>
      <c r="F61" s="12">
        <v>46022</v>
      </c>
      <c r="G61" s="5">
        <v>95000</v>
      </c>
      <c r="H61" s="5">
        <v>5614.5</v>
      </c>
      <c r="I61" s="5">
        <v>10929.24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16568.739999999998</v>
      </c>
      <c r="P61" s="6">
        <v>78431.260000000009</v>
      </c>
      <c r="Q61" s="13" t="s">
        <v>19</v>
      </c>
    </row>
    <row r="62" spans="1:17" x14ac:dyDescent="0.25">
      <c r="A62" s="5" t="s">
        <v>66</v>
      </c>
      <c r="B62" s="5" t="s">
        <v>308</v>
      </c>
      <c r="C62" t="s">
        <v>280</v>
      </c>
      <c r="D62" s="8" t="s">
        <v>244</v>
      </c>
      <c r="E62" s="24">
        <v>45717</v>
      </c>
      <c r="F62" s="24">
        <v>45900</v>
      </c>
      <c r="G62" s="5">
        <v>20000</v>
      </c>
      <c r="H62" s="5">
        <v>1182</v>
      </c>
      <c r="J62" s="5">
        <v>0</v>
      </c>
      <c r="K62" s="5">
        <v>25</v>
      </c>
      <c r="L62" s="5">
        <v>0</v>
      </c>
      <c r="M62" s="5">
        <v>0</v>
      </c>
      <c r="N62" s="5">
        <v>0</v>
      </c>
      <c r="O62" s="6">
        <v>1207</v>
      </c>
      <c r="P62" s="6">
        <v>18793</v>
      </c>
      <c r="Q62" s="13" t="s">
        <v>19</v>
      </c>
    </row>
    <row r="63" spans="1:17" x14ac:dyDescent="0.25">
      <c r="A63" s="5" t="s">
        <v>363</v>
      </c>
      <c r="B63" s="5" t="s">
        <v>308</v>
      </c>
      <c r="C63" t="s">
        <v>280</v>
      </c>
      <c r="D63" s="8" t="s">
        <v>244</v>
      </c>
      <c r="E63" s="12">
        <v>45870</v>
      </c>
      <c r="F63" s="12">
        <v>46053</v>
      </c>
      <c r="G63" s="5">
        <v>26000</v>
      </c>
      <c r="H63" s="5">
        <v>1536.6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1561.6</v>
      </c>
      <c r="P63" s="6">
        <v>24438.400000000001</v>
      </c>
      <c r="Q63" s="13" t="s">
        <v>19</v>
      </c>
    </row>
    <row r="64" spans="1:17" x14ac:dyDescent="0.25">
      <c r="A64" s="5" t="s">
        <v>246</v>
      </c>
      <c r="B64" s="5" t="s">
        <v>297</v>
      </c>
      <c r="C64" t="s">
        <v>280</v>
      </c>
      <c r="D64" s="8" t="s">
        <v>244</v>
      </c>
      <c r="E64" s="24">
        <v>45748</v>
      </c>
      <c r="F64" s="24">
        <v>45930</v>
      </c>
      <c r="G64" s="5">
        <v>25000</v>
      </c>
      <c r="H64" s="5">
        <v>1477.5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1502.5</v>
      </c>
      <c r="P64" s="6">
        <v>23497.5</v>
      </c>
      <c r="Q64" s="13" t="s">
        <v>19</v>
      </c>
    </row>
    <row r="65" spans="1:17" x14ac:dyDescent="0.25">
      <c r="A65" s="5" t="s">
        <v>67</v>
      </c>
      <c r="B65" s="5" t="s">
        <v>327</v>
      </c>
      <c r="C65" t="s">
        <v>280</v>
      </c>
      <c r="D65" s="8" t="s">
        <v>244</v>
      </c>
      <c r="E65" s="12">
        <v>45839</v>
      </c>
      <c r="F65" s="12">
        <v>46022</v>
      </c>
      <c r="G65" s="5">
        <v>95000</v>
      </c>
      <c r="H65" s="5">
        <v>5614.5</v>
      </c>
      <c r="I65" s="5">
        <v>10929.24</v>
      </c>
      <c r="J65" s="5">
        <v>0</v>
      </c>
      <c r="K65" s="5">
        <v>25</v>
      </c>
      <c r="L65" s="5">
        <v>0</v>
      </c>
      <c r="M65" s="5">
        <v>0</v>
      </c>
      <c r="N65" s="5">
        <v>0</v>
      </c>
      <c r="O65" s="6">
        <v>16568.739999999998</v>
      </c>
      <c r="P65" s="6">
        <v>78431.260000000009</v>
      </c>
      <c r="Q65" s="13" t="s">
        <v>20</v>
      </c>
    </row>
    <row r="66" spans="1:17" x14ac:dyDescent="0.25">
      <c r="A66" s="5" t="s">
        <v>68</v>
      </c>
      <c r="B66" s="5" t="s">
        <v>327</v>
      </c>
      <c r="C66" t="s">
        <v>280</v>
      </c>
      <c r="D66" s="8" t="s">
        <v>244</v>
      </c>
      <c r="E66" s="12">
        <v>45839</v>
      </c>
      <c r="F66" s="12">
        <v>46022</v>
      </c>
      <c r="G66" s="5">
        <v>95000</v>
      </c>
      <c r="H66" s="5">
        <v>5614.5</v>
      </c>
      <c r="I66" s="5">
        <v>10500.38</v>
      </c>
      <c r="J66" s="5">
        <v>1715.46</v>
      </c>
      <c r="K66" s="5">
        <v>25</v>
      </c>
      <c r="L66" s="5">
        <v>0</v>
      </c>
      <c r="M66" s="5">
        <v>0</v>
      </c>
      <c r="N66" s="5">
        <v>0</v>
      </c>
      <c r="O66" s="6">
        <v>17855.34</v>
      </c>
      <c r="P66" s="6">
        <v>77144.66</v>
      </c>
      <c r="Q66" s="13" t="s">
        <v>20</v>
      </c>
    </row>
    <row r="67" spans="1:17" x14ac:dyDescent="0.25">
      <c r="A67" s="5" t="s">
        <v>69</v>
      </c>
      <c r="B67" s="5" t="s">
        <v>327</v>
      </c>
      <c r="C67" t="s">
        <v>280</v>
      </c>
      <c r="D67" s="8" t="s">
        <v>244</v>
      </c>
      <c r="E67" s="12">
        <v>45870</v>
      </c>
      <c r="F67" s="12">
        <v>46053</v>
      </c>
      <c r="G67" s="5">
        <v>95000</v>
      </c>
      <c r="H67" s="5">
        <v>5614.5</v>
      </c>
      <c r="I67" s="5">
        <v>10929.24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16568.739999999998</v>
      </c>
      <c r="P67" s="6">
        <v>78431.260000000009</v>
      </c>
      <c r="Q67" s="13" t="s">
        <v>20</v>
      </c>
    </row>
    <row r="68" spans="1:17" x14ac:dyDescent="0.25">
      <c r="A68" s="5" t="s">
        <v>70</v>
      </c>
      <c r="B68" s="5" t="s">
        <v>304</v>
      </c>
      <c r="C68" t="s">
        <v>280</v>
      </c>
      <c r="D68" s="8" t="s">
        <v>244</v>
      </c>
      <c r="E68" s="12">
        <v>45870</v>
      </c>
      <c r="F68" s="12">
        <v>46053</v>
      </c>
      <c r="G68" s="5">
        <v>160000</v>
      </c>
      <c r="H68" s="5">
        <v>9456</v>
      </c>
      <c r="I68" s="5">
        <v>26218.87</v>
      </c>
      <c r="J68" s="5">
        <v>0</v>
      </c>
      <c r="K68" s="5">
        <v>25</v>
      </c>
      <c r="L68" s="5">
        <v>0</v>
      </c>
      <c r="M68" s="5">
        <v>0</v>
      </c>
      <c r="N68" s="5">
        <v>0</v>
      </c>
      <c r="O68" s="6">
        <v>35699.869999999995</v>
      </c>
      <c r="P68" s="6">
        <v>124300.13</v>
      </c>
      <c r="Q68" s="13" t="s">
        <v>19</v>
      </c>
    </row>
    <row r="69" spans="1:17" x14ac:dyDescent="0.25">
      <c r="A69" s="5" t="s">
        <v>71</v>
      </c>
      <c r="B69" s="5" t="s">
        <v>308</v>
      </c>
      <c r="C69" t="s">
        <v>280</v>
      </c>
      <c r="D69" s="8" t="s">
        <v>244</v>
      </c>
      <c r="E69" s="24">
        <v>45717</v>
      </c>
      <c r="F69" s="24">
        <v>45900</v>
      </c>
      <c r="G69" s="5">
        <v>20000</v>
      </c>
      <c r="H69" s="5">
        <v>1182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1207</v>
      </c>
      <c r="P69" s="6">
        <v>18793</v>
      </c>
      <c r="Q69" s="13" t="s">
        <v>19</v>
      </c>
    </row>
    <row r="70" spans="1:17" x14ac:dyDescent="0.25">
      <c r="A70" s="5" t="s">
        <v>72</v>
      </c>
      <c r="B70" s="5" t="s">
        <v>327</v>
      </c>
      <c r="C70" t="s">
        <v>280</v>
      </c>
      <c r="D70" s="8" t="s">
        <v>244</v>
      </c>
      <c r="E70" s="12">
        <v>45839</v>
      </c>
      <c r="F70" s="12">
        <v>46022</v>
      </c>
      <c r="G70" s="5">
        <v>95000</v>
      </c>
      <c r="H70" s="5">
        <v>5614.5</v>
      </c>
      <c r="I70" s="5">
        <v>10929.24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16568.739999999998</v>
      </c>
      <c r="P70" s="6">
        <v>78431.260000000009</v>
      </c>
      <c r="Q70" s="13" t="s">
        <v>19</v>
      </c>
    </row>
    <row r="71" spans="1:17" x14ac:dyDescent="0.25">
      <c r="A71" s="5" t="s">
        <v>263</v>
      </c>
      <c r="B71" s="5" t="s">
        <v>297</v>
      </c>
      <c r="C71" t="s">
        <v>280</v>
      </c>
      <c r="D71" s="8" t="s">
        <v>244</v>
      </c>
      <c r="E71" s="24">
        <v>45748</v>
      </c>
      <c r="F71" s="24">
        <v>45930</v>
      </c>
      <c r="G71" s="5">
        <v>25000</v>
      </c>
      <c r="H71" s="5">
        <v>1477.5</v>
      </c>
      <c r="J71" s="5">
        <v>0</v>
      </c>
      <c r="K71" s="5">
        <v>25</v>
      </c>
      <c r="L71" s="5">
        <v>0</v>
      </c>
      <c r="M71" s="5">
        <v>0</v>
      </c>
      <c r="N71" s="5">
        <v>0</v>
      </c>
      <c r="O71" s="6">
        <v>1502.5</v>
      </c>
      <c r="P71" s="6">
        <v>23497.5</v>
      </c>
      <c r="Q71" s="13" t="s">
        <v>19</v>
      </c>
    </row>
    <row r="72" spans="1:17" x14ac:dyDescent="0.25">
      <c r="A72" s="5" t="s">
        <v>220</v>
      </c>
      <c r="B72" s="5" t="s">
        <v>328</v>
      </c>
      <c r="C72" t="s">
        <v>280</v>
      </c>
      <c r="D72" s="8" t="s">
        <v>244</v>
      </c>
      <c r="E72" s="24">
        <v>45717</v>
      </c>
      <c r="F72" s="24">
        <v>45900</v>
      </c>
      <c r="G72" s="5">
        <v>20000</v>
      </c>
      <c r="H72" s="5">
        <v>1182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1207</v>
      </c>
      <c r="P72" s="6">
        <v>18793</v>
      </c>
      <c r="Q72" s="13" t="s">
        <v>19</v>
      </c>
    </row>
    <row r="73" spans="1:17" x14ac:dyDescent="0.25">
      <c r="A73" s="5" t="s">
        <v>235</v>
      </c>
      <c r="B73" s="5" t="s">
        <v>302</v>
      </c>
      <c r="C73" t="s">
        <v>280</v>
      </c>
      <c r="D73" s="8" t="s">
        <v>244</v>
      </c>
      <c r="E73" s="12">
        <v>45870</v>
      </c>
      <c r="F73" s="12">
        <v>46053</v>
      </c>
      <c r="G73" s="5">
        <v>100000</v>
      </c>
      <c r="H73" s="5">
        <v>5910</v>
      </c>
      <c r="I73" s="5">
        <v>12105.37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18040.370000000003</v>
      </c>
      <c r="P73" s="6">
        <v>81959.63</v>
      </c>
      <c r="Q73" s="13" t="s">
        <v>19</v>
      </c>
    </row>
    <row r="74" spans="1:17" x14ac:dyDescent="0.25">
      <c r="A74" s="5" t="s">
        <v>73</v>
      </c>
      <c r="B74" s="5" t="s">
        <v>326</v>
      </c>
      <c r="C74" t="s">
        <v>280</v>
      </c>
      <c r="D74" s="8" t="s">
        <v>244</v>
      </c>
      <c r="E74" s="24">
        <v>45717</v>
      </c>
      <c r="F74" s="24">
        <v>45900</v>
      </c>
      <c r="G74" s="5">
        <v>25000</v>
      </c>
      <c r="H74" s="5">
        <v>1477.5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1502.5</v>
      </c>
      <c r="P74" s="6">
        <v>23497.5</v>
      </c>
      <c r="Q74" s="13" t="s">
        <v>19</v>
      </c>
    </row>
    <row r="75" spans="1:17" x14ac:dyDescent="0.25">
      <c r="A75" s="5" t="s">
        <v>74</v>
      </c>
      <c r="B75" s="5" t="s">
        <v>327</v>
      </c>
      <c r="C75" t="s">
        <v>280</v>
      </c>
      <c r="D75" s="8" t="s">
        <v>244</v>
      </c>
      <c r="E75" s="12">
        <v>45839</v>
      </c>
      <c r="F75" s="12">
        <v>46022</v>
      </c>
      <c r="G75" s="5">
        <v>95000</v>
      </c>
      <c r="H75" s="5">
        <v>5614.5</v>
      </c>
      <c r="I75" s="5">
        <v>10929.24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16568.739999999998</v>
      </c>
      <c r="P75" s="6">
        <v>78431.260000000009</v>
      </c>
      <c r="Q75" s="13" t="s">
        <v>19</v>
      </c>
    </row>
    <row r="76" spans="1:17" x14ac:dyDescent="0.25">
      <c r="A76" s="5" t="s">
        <v>75</v>
      </c>
      <c r="B76" s="5" t="s">
        <v>308</v>
      </c>
      <c r="C76" t="s">
        <v>280</v>
      </c>
      <c r="D76" s="8" t="s">
        <v>244</v>
      </c>
      <c r="E76" s="24">
        <v>45717</v>
      </c>
      <c r="F76" s="24">
        <v>45900</v>
      </c>
      <c r="G76" s="5">
        <v>20000</v>
      </c>
      <c r="H76" s="5">
        <v>1182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1207</v>
      </c>
      <c r="P76" s="6">
        <v>18793</v>
      </c>
      <c r="Q76" s="13" t="s">
        <v>19</v>
      </c>
    </row>
    <row r="77" spans="1:17" x14ac:dyDescent="0.25">
      <c r="A77" s="5" t="s">
        <v>257</v>
      </c>
      <c r="B77" s="5" t="s">
        <v>297</v>
      </c>
      <c r="C77" t="s">
        <v>280</v>
      </c>
      <c r="D77" s="8" t="s">
        <v>244</v>
      </c>
      <c r="E77" s="24">
        <v>45717</v>
      </c>
      <c r="F77" s="24">
        <v>45900</v>
      </c>
      <c r="G77" s="5">
        <v>25000</v>
      </c>
      <c r="H77" s="5">
        <v>1477.5</v>
      </c>
      <c r="J77" s="5">
        <v>0</v>
      </c>
      <c r="K77" s="5">
        <v>25</v>
      </c>
      <c r="L77" s="5">
        <v>0</v>
      </c>
      <c r="M77" s="5">
        <v>0</v>
      </c>
      <c r="N77" s="5">
        <v>0</v>
      </c>
      <c r="O77" s="6">
        <v>1502.5</v>
      </c>
      <c r="P77" s="6">
        <v>23497.5</v>
      </c>
      <c r="Q77" s="13" t="s">
        <v>19</v>
      </c>
    </row>
    <row r="78" spans="1:17" x14ac:dyDescent="0.25">
      <c r="A78" s="5" t="s">
        <v>76</v>
      </c>
      <c r="B78" s="5" t="s">
        <v>308</v>
      </c>
      <c r="C78" t="s">
        <v>280</v>
      </c>
      <c r="D78" s="8" t="s">
        <v>244</v>
      </c>
      <c r="E78" s="24">
        <v>45717</v>
      </c>
      <c r="F78" s="24">
        <v>45900</v>
      </c>
      <c r="G78" s="5">
        <v>26000</v>
      </c>
      <c r="H78" s="5">
        <v>1536.6</v>
      </c>
      <c r="J78" s="5">
        <v>0</v>
      </c>
      <c r="K78" s="5">
        <v>25</v>
      </c>
      <c r="L78" s="5">
        <v>0</v>
      </c>
      <c r="M78" s="5">
        <v>0</v>
      </c>
      <c r="N78" s="5">
        <v>0</v>
      </c>
      <c r="O78" s="6">
        <v>1561.6</v>
      </c>
      <c r="P78" s="6">
        <v>24438.400000000001</v>
      </c>
      <c r="Q78" s="13" t="s">
        <v>19</v>
      </c>
    </row>
    <row r="79" spans="1:17" x14ac:dyDescent="0.25">
      <c r="A79" s="5" t="s">
        <v>77</v>
      </c>
      <c r="B79" s="5" t="s">
        <v>327</v>
      </c>
      <c r="C79" t="s">
        <v>280</v>
      </c>
      <c r="D79" s="8" t="s">
        <v>244</v>
      </c>
      <c r="E79" s="12">
        <v>45839</v>
      </c>
      <c r="F79" s="12">
        <v>46022</v>
      </c>
      <c r="G79" s="5">
        <v>95000</v>
      </c>
      <c r="H79" s="5">
        <v>5614.5</v>
      </c>
      <c r="I79" s="5">
        <v>10929.24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16568.739999999998</v>
      </c>
      <c r="P79" s="6">
        <v>78431.260000000009</v>
      </c>
      <c r="Q79" s="13" t="s">
        <v>19</v>
      </c>
    </row>
    <row r="80" spans="1:17" x14ac:dyDescent="0.25">
      <c r="A80" s="5" t="s">
        <v>78</v>
      </c>
      <c r="B80" s="5" t="s">
        <v>327</v>
      </c>
      <c r="C80" t="s">
        <v>280</v>
      </c>
      <c r="D80" s="8" t="s">
        <v>244</v>
      </c>
      <c r="E80" s="12">
        <v>45839</v>
      </c>
      <c r="F80" s="12">
        <v>46022</v>
      </c>
      <c r="G80" s="5">
        <v>95000</v>
      </c>
      <c r="H80" s="5">
        <v>5614.5</v>
      </c>
      <c r="I80" s="5">
        <v>10929.24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16568.739999999998</v>
      </c>
      <c r="P80" s="6">
        <v>78431.260000000009</v>
      </c>
      <c r="Q80" s="13" t="s">
        <v>19</v>
      </c>
    </row>
    <row r="81" spans="1:17" x14ac:dyDescent="0.25">
      <c r="A81" s="5" t="s">
        <v>79</v>
      </c>
      <c r="B81" s="5" t="s">
        <v>328</v>
      </c>
      <c r="C81" t="s">
        <v>280</v>
      </c>
      <c r="D81" s="8" t="s">
        <v>244</v>
      </c>
      <c r="E81" s="24">
        <v>45809</v>
      </c>
      <c r="F81" s="24">
        <v>45991</v>
      </c>
      <c r="G81" s="5">
        <v>20000</v>
      </c>
      <c r="H81" s="5">
        <v>1182</v>
      </c>
      <c r="J81" s="5">
        <v>0</v>
      </c>
      <c r="K81" s="5">
        <v>25</v>
      </c>
      <c r="L81" s="5">
        <v>0</v>
      </c>
      <c r="M81" s="5">
        <v>0</v>
      </c>
      <c r="N81" s="5">
        <v>0</v>
      </c>
      <c r="O81" s="6">
        <v>1207</v>
      </c>
      <c r="P81" s="6">
        <v>18793</v>
      </c>
      <c r="Q81" s="13" t="s">
        <v>19</v>
      </c>
    </row>
    <row r="82" spans="1:17" x14ac:dyDescent="0.25">
      <c r="A82" s="5" t="s">
        <v>364</v>
      </c>
      <c r="B82" s="5" t="s">
        <v>308</v>
      </c>
      <c r="C82" t="s">
        <v>280</v>
      </c>
      <c r="D82" s="8" t="s">
        <v>244</v>
      </c>
      <c r="E82" s="12">
        <v>45870</v>
      </c>
      <c r="F82" s="12">
        <v>46053</v>
      </c>
      <c r="G82" s="5">
        <v>25000</v>
      </c>
      <c r="H82" s="5">
        <v>1477.5</v>
      </c>
      <c r="J82" s="5">
        <v>0</v>
      </c>
      <c r="K82" s="5">
        <v>25</v>
      </c>
      <c r="L82" s="5">
        <v>0</v>
      </c>
      <c r="M82" s="5">
        <v>0</v>
      </c>
      <c r="N82" s="5">
        <v>0</v>
      </c>
      <c r="O82" s="6">
        <v>1502.5</v>
      </c>
      <c r="P82" s="6">
        <v>23497.5</v>
      </c>
      <c r="Q82" s="13" t="s">
        <v>19</v>
      </c>
    </row>
    <row r="83" spans="1:17" x14ac:dyDescent="0.25">
      <c r="A83" s="5" t="s">
        <v>80</v>
      </c>
      <c r="B83" s="5" t="s">
        <v>327</v>
      </c>
      <c r="C83" t="s">
        <v>280</v>
      </c>
      <c r="D83" s="8" t="s">
        <v>244</v>
      </c>
      <c r="E83" s="12">
        <v>45839</v>
      </c>
      <c r="F83" s="12">
        <v>46022</v>
      </c>
      <c r="G83" s="5">
        <v>95000</v>
      </c>
      <c r="H83" s="5">
        <v>5614.5</v>
      </c>
      <c r="I83" s="5">
        <v>10929.24</v>
      </c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16568.739999999998</v>
      </c>
      <c r="P83" s="6">
        <v>78431.260000000009</v>
      </c>
      <c r="Q83" s="13" t="s">
        <v>19</v>
      </c>
    </row>
    <row r="84" spans="1:17" x14ac:dyDescent="0.25">
      <c r="A84" s="5" t="s">
        <v>365</v>
      </c>
      <c r="B84" s="5" t="s">
        <v>308</v>
      </c>
      <c r="C84" t="s">
        <v>280</v>
      </c>
      <c r="D84" s="8" t="s">
        <v>244</v>
      </c>
      <c r="E84" s="12">
        <v>45870</v>
      </c>
      <c r="F84" s="12">
        <v>46053</v>
      </c>
      <c r="G84" s="5">
        <v>25000</v>
      </c>
      <c r="H84" s="5">
        <v>1477.5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1502.5</v>
      </c>
      <c r="P84" s="6">
        <v>23497.5</v>
      </c>
      <c r="Q84" s="13" t="s">
        <v>19</v>
      </c>
    </row>
    <row r="85" spans="1:17" x14ac:dyDescent="0.25">
      <c r="A85" s="5" t="s">
        <v>81</v>
      </c>
      <c r="B85" s="5" t="s">
        <v>327</v>
      </c>
      <c r="C85" t="s">
        <v>280</v>
      </c>
      <c r="D85" s="8" t="s">
        <v>244</v>
      </c>
      <c r="E85" s="12">
        <v>45839</v>
      </c>
      <c r="F85" s="12">
        <v>46022</v>
      </c>
      <c r="G85" s="5">
        <v>95000</v>
      </c>
      <c r="H85" s="5">
        <v>5614.5</v>
      </c>
      <c r="I85" s="5">
        <v>10929.24</v>
      </c>
      <c r="J85" s="5">
        <v>0</v>
      </c>
      <c r="K85" s="5">
        <v>25</v>
      </c>
      <c r="L85" s="5">
        <v>0</v>
      </c>
      <c r="M85" s="5">
        <v>0</v>
      </c>
      <c r="N85" s="5">
        <v>0</v>
      </c>
      <c r="O85" s="6">
        <v>16568.739999999998</v>
      </c>
      <c r="P85" s="6">
        <v>78431.260000000009</v>
      </c>
      <c r="Q85" s="13" t="s">
        <v>19</v>
      </c>
    </row>
    <row r="86" spans="1:17" x14ac:dyDescent="0.25">
      <c r="A86" s="5" t="s">
        <v>82</v>
      </c>
      <c r="B86" s="5" t="s">
        <v>308</v>
      </c>
      <c r="C86" t="s">
        <v>280</v>
      </c>
      <c r="D86" s="8" t="s">
        <v>244</v>
      </c>
      <c r="E86" s="12">
        <v>45870</v>
      </c>
      <c r="F86" s="12">
        <v>46053</v>
      </c>
      <c r="G86" s="5">
        <v>26000</v>
      </c>
      <c r="H86" s="5">
        <v>1536.6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1561.6</v>
      </c>
      <c r="P86" s="6">
        <v>24438.400000000001</v>
      </c>
      <c r="Q86" s="13" t="s">
        <v>19</v>
      </c>
    </row>
    <row r="87" spans="1:17" x14ac:dyDescent="0.25">
      <c r="A87" s="5" t="s">
        <v>221</v>
      </c>
      <c r="B87" s="5" t="s">
        <v>326</v>
      </c>
      <c r="C87" t="s">
        <v>280</v>
      </c>
      <c r="D87" s="8" t="s">
        <v>244</v>
      </c>
      <c r="E87" s="12">
        <v>45839</v>
      </c>
      <c r="F87" s="12">
        <v>46022</v>
      </c>
      <c r="G87" s="5">
        <v>25000</v>
      </c>
      <c r="H87" s="5">
        <v>1477.5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1502.5</v>
      </c>
      <c r="P87" s="6">
        <v>23497.5</v>
      </c>
      <c r="Q87" s="13" t="s">
        <v>19</v>
      </c>
    </row>
    <row r="88" spans="1:17" x14ac:dyDescent="0.25">
      <c r="A88" s="5" t="s">
        <v>259</v>
      </c>
      <c r="B88" s="5" t="s">
        <v>297</v>
      </c>
      <c r="C88" t="s">
        <v>280</v>
      </c>
      <c r="D88" s="8" t="s">
        <v>244</v>
      </c>
      <c r="E88" s="24">
        <v>45717</v>
      </c>
      <c r="F88" s="24">
        <v>45900</v>
      </c>
      <c r="G88" s="5">
        <v>25000</v>
      </c>
      <c r="H88" s="5">
        <v>1477.5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1502.5</v>
      </c>
      <c r="P88" s="6">
        <v>23497.5</v>
      </c>
      <c r="Q88" s="13" t="s">
        <v>19</v>
      </c>
    </row>
    <row r="89" spans="1:17" x14ac:dyDescent="0.25">
      <c r="A89" s="5" t="s">
        <v>83</v>
      </c>
      <c r="B89" s="5" t="s">
        <v>308</v>
      </c>
      <c r="C89" t="s">
        <v>280</v>
      </c>
      <c r="D89" s="8" t="s">
        <v>244</v>
      </c>
      <c r="E89" s="12">
        <v>45870</v>
      </c>
      <c r="F89" s="12">
        <v>46053</v>
      </c>
      <c r="G89" s="5">
        <v>26000</v>
      </c>
      <c r="H89" s="5">
        <v>1536.6</v>
      </c>
      <c r="J89" s="5">
        <v>0</v>
      </c>
      <c r="K89" s="5">
        <v>25</v>
      </c>
      <c r="L89" s="5">
        <v>0</v>
      </c>
      <c r="M89" s="5">
        <v>0</v>
      </c>
      <c r="N89" s="5">
        <v>0</v>
      </c>
      <c r="O89" s="6">
        <v>1561.6</v>
      </c>
      <c r="P89" s="6">
        <v>24438.400000000001</v>
      </c>
      <c r="Q89" s="13" t="s">
        <v>19</v>
      </c>
    </row>
    <row r="90" spans="1:17" x14ac:dyDescent="0.25">
      <c r="A90" s="5" t="s">
        <v>366</v>
      </c>
      <c r="B90" s="5" t="s">
        <v>308</v>
      </c>
      <c r="C90" t="s">
        <v>280</v>
      </c>
      <c r="D90" s="8" t="s">
        <v>244</v>
      </c>
      <c r="E90" s="12">
        <v>45870</v>
      </c>
      <c r="F90" s="12">
        <v>46053</v>
      </c>
      <c r="G90" s="5">
        <v>25000</v>
      </c>
      <c r="H90" s="5">
        <v>1477.5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1502.5</v>
      </c>
      <c r="P90" s="6">
        <v>23497.5</v>
      </c>
      <c r="Q90" s="13" t="s">
        <v>19</v>
      </c>
    </row>
    <row r="91" spans="1:17" x14ac:dyDescent="0.25">
      <c r="A91" s="5" t="s">
        <v>367</v>
      </c>
      <c r="B91" s="5" t="s">
        <v>308</v>
      </c>
      <c r="C91" t="s">
        <v>280</v>
      </c>
      <c r="D91" s="8" t="s">
        <v>244</v>
      </c>
      <c r="E91" s="12">
        <v>45870</v>
      </c>
      <c r="F91" s="12">
        <v>46053</v>
      </c>
      <c r="G91" s="5">
        <v>25000</v>
      </c>
      <c r="H91" s="5">
        <v>1477.5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1502.5</v>
      </c>
      <c r="P91" s="6">
        <v>23497.5</v>
      </c>
      <c r="Q91" s="13" t="s">
        <v>19</v>
      </c>
    </row>
    <row r="92" spans="1:17" x14ac:dyDescent="0.25">
      <c r="A92" s="5" t="s">
        <v>84</v>
      </c>
      <c r="B92" s="5" t="s">
        <v>308</v>
      </c>
      <c r="C92" t="s">
        <v>280</v>
      </c>
      <c r="D92" s="8" t="s">
        <v>244</v>
      </c>
      <c r="E92" s="24">
        <v>45717</v>
      </c>
      <c r="F92" s="24">
        <v>45900</v>
      </c>
      <c r="G92" s="5">
        <v>26000</v>
      </c>
      <c r="H92" s="5">
        <v>1536.6</v>
      </c>
      <c r="J92" s="5">
        <v>0</v>
      </c>
      <c r="K92" s="5">
        <v>25</v>
      </c>
      <c r="L92" s="5">
        <v>0</v>
      </c>
      <c r="M92" s="5">
        <v>0</v>
      </c>
      <c r="N92" s="5">
        <v>0</v>
      </c>
      <c r="O92" s="6">
        <v>1561.6</v>
      </c>
      <c r="P92" s="6">
        <v>24438.400000000001</v>
      </c>
      <c r="Q92" s="13" t="s">
        <v>19</v>
      </c>
    </row>
    <row r="93" spans="1:17" x14ac:dyDescent="0.25">
      <c r="A93" s="5" t="s">
        <v>368</v>
      </c>
      <c r="B93" s="5" t="s">
        <v>308</v>
      </c>
      <c r="C93" t="s">
        <v>280</v>
      </c>
      <c r="D93" s="8" t="s">
        <v>244</v>
      </c>
      <c r="E93" s="12">
        <v>45870</v>
      </c>
      <c r="F93" s="12">
        <v>46053</v>
      </c>
      <c r="G93" s="5">
        <v>25000</v>
      </c>
      <c r="H93" s="5">
        <v>1477.5</v>
      </c>
      <c r="J93" s="5">
        <v>0</v>
      </c>
      <c r="K93" s="5">
        <v>25</v>
      </c>
      <c r="L93" s="5">
        <v>0</v>
      </c>
      <c r="M93" s="5">
        <v>0</v>
      </c>
      <c r="N93" s="5">
        <v>0</v>
      </c>
      <c r="O93" s="6">
        <v>1502.5</v>
      </c>
      <c r="P93" s="6">
        <v>23497.5</v>
      </c>
      <c r="Q93" s="13" t="s">
        <v>19</v>
      </c>
    </row>
    <row r="94" spans="1:17" x14ac:dyDescent="0.25">
      <c r="A94" s="5" t="s">
        <v>85</v>
      </c>
      <c r="B94" s="5" t="s">
        <v>327</v>
      </c>
      <c r="C94" t="s">
        <v>280</v>
      </c>
      <c r="D94" s="8" t="s">
        <v>244</v>
      </c>
      <c r="E94" s="12">
        <v>45839</v>
      </c>
      <c r="F94" s="12">
        <v>46022</v>
      </c>
      <c r="G94" s="5">
        <v>95000</v>
      </c>
      <c r="H94" s="5">
        <v>5614.5</v>
      </c>
      <c r="I94" s="5">
        <v>10929.24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16568.739999999998</v>
      </c>
      <c r="P94" s="6">
        <v>78431.260000000009</v>
      </c>
      <c r="Q94" s="13" t="s">
        <v>19</v>
      </c>
    </row>
    <row r="95" spans="1:17" x14ac:dyDescent="0.25">
      <c r="A95" s="5" t="s">
        <v>86</v>
      </c>
      <c r="B95" s="5" t="s">
        <v>327</v>
      </c>
      <c r="C95" t="s">
        <v>280</v>
      </c>
      <c r="D95" s="8" t="s">
        <v>244</v>
      </c>
      <c r="E95" s="12">
        <v>45839</v>
      </c>
      <c r="F95" s="12">
        <v>46022</v>
      </c>
      <c r="G95" s="5">
        <v>95000</v>
      </c>
      <c r="H95" s="5">
        <v>5614.5</v>
      </c>
      <c r="I95" s="5">
        <v>10929.24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16568.739999999998</v>
      </c>
      <c r="P95" s="6">
        <v>78431.260000000009</v>
      </c>
      <c r="Q95" s="13" t="s">
        <v>19</v>
      </c>
    </row>
    <row r="96" spans="1:17" x14ac:dyDescent="0.25">
      <c r="A96" s="5" t="s">
        <v>245</v>
      </c>
      <c r="B96" s="5" t="s">
        <v>297</v>
      </c>
      <c r="C96" t="s">
        <v>280</v>
      </c>
      <c r="D96" s="8" t="s">
        <v>244</v>
      </c>
      <c r="E96" s="24">
        <v>45717</v>
      </c>
      <c r="F96" s="24">
        <v>45900</v>
      </c>
      <c r="G96" s="5">
        <v>25000</v>
      </c>
      <c r="H96" s="5">
        <v>1477.5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1502.5</v>
      </c>
      <c r="P96" s="6">
        <v>23497.5</v>
      </c>
      <c r="Q96" s="13" t="s">
        <v>19</v>
      </c>
    </row>
    <row r="97" spans="1:17" x14ac:dyDescent="0.25">
      <c r="A97" s="5" t="s">
        <v>240</v>
      </c>
      <c r="B97" s="5" t="s">
        <v>326</v>
      </c>
      <c r="C97" t="s">
        <v>280</v>
      </c>
      <c r="D97" s="8" t="s">
        <v>244</v>
      </c>
      <c r="E97" s="12">
        <v>45870</v>
      </c>
      <c r="F97" s="12">
        <v>46053</v>
      </c>
      <c r="G97" s="5">
        <v>25000</v>
      </c>
      <c r="H97" s="5">
        <v>1477.5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1502.5</v>
      </c>
      <c r="P97" s="6">
        <v>23497.5</v>
      </c>
      <c r="Q97" s="13" t="s">
        <v>19</v>
      </c>
    </row>
    <row r="98" spans="1:17" x14ac:dyDescent="0.25">
      <c r="A98" s="5" t="s">
        <v>236</v>
      </c>
      <c r="B98" s="5" t="s">
        <v>308</v>
      </c>
      <c r="C98" t="s">
        <v>280</v>
      </c>
      <c r="D98" s="8" t="s">
        <v>244</v>
      </c>
      <c r="E98" s="12">
        <v>45870</v>
      </c>
      <c r="F98" s="12">
        <v>46053</v>
      </c>
      <c r="G98" s="5">
        <v>25000</v>
      </c>
      <c r="H98" s="5">
        <v>1477.5</v>
      </c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1502.5</v>
      </c>
      <c r="P98" s="6">
        <v>23497.5</v>
      </c>
      <c r="Q98" s="13" t="s">
        <v>19</v>
      </c>
    </row>
    <row r="99" spans="1:17" x14ac:dyDescent="0.25">
      <c r="A99" s="5" t="s">
        <v>222</v>
      </c>
      <c r="B99" s="5" t="s">
        <v>330</v>
      </c>
      <c r="C99" t="s">
        <v>280</v>
      </c>
      <c r="D99" s="8" t="s">
        <v>244</v>
      </c>
      <c r="E99" s="12">
        <v>45839</v>
      </c>
      <c r="F99" s="12">
        <v>46022</v>
      </c>
      <c r="G99" s="5">
        <v>25000</v>
      </c>
      <c r="H99" s="5">
        <v>1477.5</v>
      </c>
      <c r="J99" s="5">
        <v>0</v>
      </c>
      <c r="K99" s="5">
        <v>25</v>
      </c>
      <c r="L99" s="5">
        <v>0</v>
      </c>
      <c r="M99" s="5">
        <v>0</v>
      </c>
      <c r="N99" s="5">
        <v>0</v>
      </c>
      <c r="O99" s="6">
        <v>1502.5</v>
      </c>
      <c r="P99" s="6">
        <v>23497.5</v>
      </c>
      <c r="Q99" s="13" t="s">
        <v>19</v>
      </c>
    </row>
    <row r="100" spans="1:17" x14ac:dyDescent="0.25">
      <c r="A100" s="5" t="s">
        <v>224</v>
      </c>
      <c r="B100" s="5" t="s">
        <v>328</v>
      </c>
      <c r="C100" t="s">
        <v>280</v>
      </c>
      <c r="D100" s="8" t="s">
        <v>244</v>
      </c>
      <c r="E100" s="12">
        <v>45839</v>
      </c>
      <c r="F100" s="12">
        <v>46022</v>
      </c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1502.5</v>
      </c>
      <c r="P100" s="6">
        <v>23497.5</v>
      </c>
      <c r="Q100" s="13" t="s">
        <v>19</v>
      </c>
    </row>
    <row r="101" spans="1:17" x14ac:dyDescent="0.25">
      <c r="A101" s="5" t="s">
        <v>88</v>
      </c>
      <c r="B101" s="5" t="s">
        <v>308</v>
      </c>
      <c r="C101" t="s">
        <v>280</v>
      </c>
      <c r="D101" s="8" t="s">
        <v>244</v>
      </c>
      <c r="E101" s="24">
        <v>45809</v>
      </c>
      <c r="F101" s="24">
        <v>45991</v>
      </c>
      <c r="G101" s="5">
        <v>25000</v>
      </c>
      <c r="H101" s="5">
        <v>1477.5</v>
      </c>
      <c r="J101" s="5">
        <v>0</v>
      </c>
      <c r="K101" s="5">
        <v>25</v>
      </c>
      <c r="L101" s="5">
        <v>0</v>
      </c>
      <c r="M101" s="5">
        <v>0</v>
      </c>
      <c r="N101" s="5">
        <v>0</v>
      </c>
      <c r="O101" s="6">
        <v>1502.5</v>
      </c>
      <c r="P101" s="6">
        <v>23497.5</v>
      </c>
      <c r="Q101" s="13" t="s">
        <v>19</v>
      </c>
    </row>
    <row r="102" spans="1:17" x14ac:dyDescent="0.25">
      <c r="A102" s="5" t="s">
        <v>89</v>
      </c>
      <c r="B102" s="5" t="s">
        <v>327</v>
      </c>
      <c r="C102" t="s">
        <v>280</v>
      </c>
      <c r="D102" s="8" t="s">
        <v>244</v>
      </c>
      <c r="E102" s="12">
        <v>45839</v>
      </c>
      <c r="F102" s="12">
        <v>46022</v>
      </c>
      <c r="G102" s="5">
        <v>95000</v>
      </c>
      <c r="H102" s="5">
        <v>5614.5</v>
      </c>
      <c r="I102" s="5">
        <v>10500.38</v>
      </c>
      <c r="J102" s="5">
        <v>1715.46</v>
      </c>
      <c r="K102" s="5">
        <v>25</v>
      </c>
      <c r="L102" s="5">
        <v>0</v>
      </c>
      <c r="M102" s="5">
        <v>0</v>
      </c>
      <c r="N102" s="5">
        <v>0</v>
      </c>
      <c r="O102" s="6">
        <v>17855.34</v>
      </c>
      <c r="P102" s="6">
        <v>77144.66</v>
      </c>
      <c r="Q102" s="13" t="s">
        <v>19</v>
      </c>
    </row>
    <row r="103" spans="1:17" x14ac:dyDescent="0.25">
      <c r="A103" s="5" t="s">
        <v>90</v>
      </c>
      <c r="B103" s="5" t="s">
        <v>308</v>
      </c>
      <c r="C103" t="s">
        <v>280</v>
      </c>
      <c r="D103" s="8" t="s">
        <v>244</v>
      </c>
      <c r="E103" s="24">
        <v>45717</v>
      </c>
      <c r="F103" s="24">
        <v>45900</v>
      </c>
      <c r="G103" s="5">
        <v>25000</v>
      </c>
      <c r="H103" s="5">
        <v>1477.5</v>
      </c>
      <c r="J103" s="5">
        <v>0</v>
      </c>
      <c r="K103" s="5">
        <v>25</v>
      </c>
      <c r="L103" s="5">
        <v>0</v>
      </c>
      <c r="M103" s="5">
        <v>0</v>
      </c>
      <c r="N103" s="5">
        <v>0</v>
      </c>
      <c r="O103" s="6">
        <v>1502.5</v>
      </c>
      <c r="P103" s="6">
        <v>23497.5</v>
      </c>
      <c r="Q103" s="13" t="s">
        <v>19</v>
      </c>
    </row>
    <row r="104" spans="1:17" x14ac:dyDescent="0.25">
      <c r="A104" s="5" t="s">
        <v>369</v>
      </c>
      <c r="B104" s="5" t="s">
        <v>297</v>
      </c>
      <c r="C104" t="s">
        <v>280</v>
      </c>
      <c r="D104" s="8" t="s">
        <v>244</v>
      </c>
      <c r="E104" s="12">
        <v>45870</v>
      </c>
      <c r="F104" s="12">
        <v>46053</v>
      </c>
      <c r="G104" s="5">
        <v>25000</v>
      </c>
      <c r="H104" s="5">
        <v>1477.5</v>
      </c>
      <c r="J104" s="5">
        <v>0</v>
      </c>
      <c r="K104" s="5">
        <v>25</v>
      </c>
      <c r="L104" s="5">
        <v>0</v>
      </c>
      <c r="M104" s="5">
        <v>0</v>
      </c>
      <c r="N104" s="5">
        <v>0</v>
      </c>
      <c r="O104" s="6">
        <v>1502.5</v>
      </c>
      <c r="P104" s="6">
        <v>23497.5</v>
      </c>
      <c r="Q104" s="13" t="s">
        <v>19</v>
      </c>
    </row>
    <row r="105" spans="1:17" x14ac:dyDescent="0.25">
      <c r="A105" s="5" t="s">
        <v>91</v>
      </c>
      <c r="B105" s="5" t="s">
        <v>327</v>
      </c>
      <c r="C105" t="s">
        <v>280</v>
      </c>
      <c r="D105" s="8" t="s">
        <v>244</v>
      </c>
      <c r="E105" s="12">
        <v>45839</v>
      </c>
      <c r="F105" s="12">
        <v>46022</v>
      </c>
      <c r="G105" s="5">
        <v>95000</v>
      </c>
      <c r="H105" s="5">
        <v>5614.5</v>
      </c>
      <c r="I105" s="5">
        <v>10071.51</v>
      </c>
      <c r="J105" s="5">
        <v>3430.92</v>
      </c>
      <c r="K105" s="5">
        <v>25</v>
      </c>
      <c r="L105" s="5">
        <v>0</v>
      </c>
      <c r="M105" s="5">
        <v>0</v>
      </c>
      <c r="N105" s="5">
        <v>0</v>
      </c>
      <c r="O105" s="6">
        <v>19141.93</v>
      </c>
      <c r="P105" s="6">
        <v>75858.070000000007</v>
      </c>
      <c r="Q105" s="13" t="s">
        <v>19</v>
      </c>
    </row>
    <row r="106" spans="1:17" x14ac:dyDescent="0.25">
      <c r="A106" s="5" t="s">
        <v>92</v>
      </c>
      <c r="B106" s="5" t="s">
        <v>327</v>
      </c>
      <c r="C106" t="s">
        <v>280</v>
      </c>
      <c r="D106" s="8" t="s">
        <v>244</v>
      </c>
      <c r="E106" s="12">
        <v>45839</v>
      </c>
      <c r="F106" s="12">
        <v>46022</v>
      </c>
      <c r="G106" s="5">
        <v>95000</v>
      </c>
      <c r="H106" s="5">
        <v>5614.5</v>
      </c>
      <c r="I106" s="5">
        <v>10500.38</v>
      </c>
      <c r="J106" s="5">
        <v>1715.46</v>
      </c>
      <c r="K106" s="5">
        <v>25</v>
      </c>
      <c r="L106" s="5">
        <v>0</v>
      </c>
      <c r="M106" s="5">
        <v>0</v>
      </c>
      <c r="N106" s="5">
        <v>0</v>
      </c>
      <c r="O106" s="6">
        <v>17855.34</v>
      </c>
      <c r="P106" s="6">
        <v>77144.66</v>
      </c>
      <c r="Q106" s="13" t="s">
        <v>19</v>
      </c>
    </row>
    <row r="107" spans="1:17" x14ac:dyDescent="0.25">
      <c r="A107" s="5" t="s">
        <v>370</v>
      </c>
      <c r="B107" s="5" t="s">
        <v>308</v>
      </c>
      <c r="C107" t="s">
        <v>280</v>
      </c>
      <c r="D107" s="8" t="s">
        <v>244</v>
      </c>
      <c r="E107" s="12">
        <v>45870</v>
      </c>
      <c r="F107" s="12">
        <v>46053</v>
      </c>
      <c r="G107" s="5">
        <v>25000</v>
      </c>
      <c r="H107" s="5">
        <v>1477.5</v>
      </c>
      <c r="J107" s="5">
        <v>0</v>
      </c>
      <c r="K107" s="5">
        <v>25</v>
      </c>
      <c r="L107" s="5">
        <v>0</v>
      </c>
      <c r="M107" s="5">
        <v>0</v>
      </c>
      <c r="N107" s="5">
        <v>0</v>
      </c>
      <c r="O107" s="6">
        <v>1502.5</v>
      </c>
      <c r="P107" s="6">
        <v>23497.5</v>
      </c>
      <c r="Q107" s="13" t="s">
        <v>19</v>
      </c>
    </row>
    <row r="108" spans="1:17" x14ac:dyDescent="0.25">
      <c r="A108" s="5" t="s">
        <v>93</v>
      </c>
      <c r="B108" s="5" t="s">
        <v>327</v>
      </c>
      <c r="C108" t="s">
        <v>280</v>
      </c>
      <c r="D108" s="8" t="s">
        <v>244</v>
      </c>
      <c r="E108" s="12">
        <v>45839</v>
      </c>
      <c r="F108" s="12">
        <v>46022</v>
      </c>
      <c r="G108" s="5">
        <v>95000</v>
      </c>
      <c r="H108" s="5">
        <v>5614.5</v>
      </c>
      <c r="I108" s="5">
        <v>10500.38</v>
      </c>
      <c r="J108" s="5">
        <v>1715.46</v>
      </c>
      <c r="K108" s="5">
        <v>25</v>
      </c>
      <c r="L108" s="5">
        <v>0</v>
      </c>
      <c r="M108" s="5">
        <v>0</v>
      </c>
      <c r="N108" s="5">
        <v>0</v>
      </c>
      <c r="O108" s="6">
        <v>17855.34</v>
      </c>
      <c r="P108" s="6">
        <v>77144.66</v>
      </c>
      <c r="Q108" s="13" t="s">
        <v>20</v>
      </c>
    </row>
    <row r="109" spans="1:17" x14ac:dyDescent="0.25">
      <c r="A109" s="5" t="s">
        <v>94</v>
      </c>
      <c r="B109" s="5" t="s">
        <v>327</v>
      </c>
      <c r="C109" t="s">
        <v>280</v>
      </c>
      <c r="D109" s="8" t="s">
        <v>244</v>
      </c>
      <c r="E109" s="12">
        <v>45839</v>
      </c>
      <c r="F109" s="12">
        <v>46022</v>
      </c>
      <c r="G109" s="5">
        <v>95000</v>
      </c>
      <c r="H109" s="5">
        <v>5614.5</v>
      </c>
      <c r="I109" s="5">
        <v>10929.24</v>
      </c>
      <c r="J109" s="5">
        <v>0</v>
      </c>
      <c r="K109" s="5">
        <v>25</v>
      </c>
      <c r="L109" s="5">
        <v>0</v>
      </c>
      <c r="M109" s="5">
        <v>0</v>
      </c>
      <c r="N109" s="5">
        <v>0</v>
      </c>
      <c r="O109" s="6">
        <v>16568.739999999998</v>
      </c>
      <c r="P109" s="6">
        <v>78431.260000000009</v>
      </c>
      <c r="Q109" s="13" t="s">
        <v>20</v>
      </c>
    </row>
    <row r="110" spans="1:17" x14ac:dyDescent="0.25">
      <c r="A110" s="5" t="s">
        <v>323</v>
      </c>
      <c r="B110" s="5" t="s">
        <v>327</v>
      </c>
      <c r="C110" t="s">
        <v>280</v>
      </c>
      <c r="D110" s="8" t="s">
        <v>244</v>
      </c>
      <c r="E110" s="12">
        <v>45839</v>
      </c>
      <c r="F110" s="12">
        <v>46022</v>
      </c>
      <c r="G110" s="5">
        <v>95000</v>
      </c>
      <c r="H110" s="5">
        <v>5614.5</v>
      </c>
      <c r="I110" s="5">
        <v>10071.51</v>
      </c>
      <c r="J110" s="5">
        <v>3430.92</v>
      </c>
      <c r="K110" s="5">
        <v>25</v>
      </c>
      <c r="L110" s="5">
        <v>0</v>
      </c>
      <c r="M110" s="5">
        <v>0</v>
      </c>
      <c r="N110" s="5">
        <v>0</v>
      </c>
      <c r="O110" s="6">
        <v>19141.93</v>
      </c>
      <c r="P110" s="6">
        <v>75858.070000000007</v>
      </c>
      <c r="Q110" s="13" t="s">
        <v>19</v>
      </c>
    </row>
    <row r="111" spans="1:17" x14ac:dyDescent="0.25">
      <c r="A111" s="5" t="s">
        <v>96</v>
      </c>
      <c r="B111" s="5" t="s">
        <v>327</v>
      </c>
      <c r="C111" t="s">
        <v>280</v>
      </c>
      <c r="D111" s="8" t="s">
        <v>244</v>
      </c>
      <c r="E111" s="12">
        <v>45839</v>
      </c>
      <c r="F111" s="12">
        <v>46022</v>
      </c>
      <c r="G111" s="5">
        <v>95000</v>
      </c>
      <c r="H111" s="5">
        <v>5614.5</v>
      </c>
      <c r="I111" s="5">
        <v>10929.24</v>
      </c>
      <c r="J111" s="5">
        <v>0</v>
      </c>
      <c r="K111" s="5">
        <v>25</v>
      </c>
      <c r="L111" s="5">
        <v>0</v>
      </c>
      <c r="M111" s="5">
        <v>0</v>
      </c>
      <c r="N111" s="5">
        <v>0</v>
      </c>
      <c r="O111" s="6">
        <v>16568.739999999998</v>
      </c>
      <c r="P111" s="6">
        <v>78431.260000000009</v>
      </c>
      <c r="Q111" s="13" t="s">
        <v>19</v>
      </c>
    </row>
    <row r="112" spans="1:17" x14ac:dyDescent="0.25">
      <c r="A112" s="5" t="s">
        <v>97</v>
      </c>
      <c r="B112" s="5" t="s">
        <v>327</v>
      </c>
      <c r="C112" t="s">
        <v>280</v>
      </c>
      <c r="D112" s="8" t="s">
        <v>244</v>
      </c>
      <c r="E112" s="12">
        <v>45839</v>
      </c>
      <c r="F112" s="12">
        <v>46022</v>
      </c>
      <c r="G112" s="5">
        <v>95000</v>
      </c>
      <c r="H112" s="5">
        <v>5614.5</v>
      </c>
      <c r="I112" s="5">
        <v>10929.24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16568.739999999998</v>
      </c>
      <c r="P112" s="6">
        <v>78431.260000000009</v>
      </c>
      <c r="Q112" s="13" t="s">
        <v>19</v>
      </c>
    </row>
    <row r="113" spans="1:17" x14ac:dyDescent="0.25">
      <c r="A113" s="5" t="s">
        <v>98</v>
      </c>
      <c r="B113" s="5" t="s">
        <v>327</v>
      </c>
      <c r="C113" t="s">
        <v>280</v>
      </c>
      <c r="D113" s="8" t="s">
        <v>244</v>
      </c>
      <c r="E113" s="12">
        <v>45839</v>
      </c>
      <c r="F113" s="12">
        <v>46022</v>
      </c>
      <c r="G113" s="5">
        <v>95000</v>
      </c>
      <c r="H113" s="5">
        <v>5614.5</v>
      </c>
      <c r="I113" s="5">
        <v>10929.24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16568.739999999998</v>
      </c>
      <c r="P113" s="6">
        <v>78431.260000000009</v>
      </c>
      <c r="Q113" s="13" t="s">
        <v>19</v>
      </c>
    </row>
    <row r="114" spans="1:17" x14ac:dyDescent="0.25">
      <c r="A114" s="5" t="s">
        <v>247</v>
      </c>
      <c r="B114" s="5" t="s">
        <v>328</v>
      </c>
      <c r="C114" t="s">
        <v>280</v>
      </c>
      <c r="D114" s="8" t="s">
        <v>244</v>
      </c>
      <c r="E114" s="24">
        <v>45717</v>
      </c>
      <c r="F114" s="24">
        <v>45900</v>
      </c>
      <c r="G114" s="5">
        <v>25000</v>
      </c>
      <c r="H114" s="5">
        <v>1477.5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1502.5</v>
      </c>
      <c r="P114" s="6">
        <v>23497.5</v>
      </c>
      <c r="Q114" s="13" t="s">
        <v>19</v>
      </c>
    </row>
    <row r="115" spans="1:17" x14ac:dyDescent="0.25">
      <c r="A115" s="5" t="s">
        <v>99</v>
      </c>
      <c r="B115" s="5" t="s">
        <v>297</v>
      </c>
      <c r="C115" t="s">
        <v>280</v>
      </c>
      <c r="D115" s="8" t="s">
        <v>244</v>
      </c>
      <c r="E115" s="24">
        <v>45717</v>
      </c>
      <c r="F115" s="24">
        <v>45900</v>
      </c>
      <c r="G115" s="5">
        <v>26000</v>
      </c>
      <c r="H115" s="5">
        <v>1536.6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1561.6</v>
      </c>
      <c r="P115" s="6">
        <v>24438.400000000001</v>
      </c>
      <c r="Q115" s="13" t="s">
        <v>19</v>
      </c>
    </row>
    <row r="116" spans="1:17" x14ac:dyDescent="0.25">
      <c r="A116" s="5" t="s">
        <v>101</v>
      </c>
      <c r="B116" s="5" t="s">
        <v>318</v>
      </c>
      <c r="C116" t="s">
        <v>280</v>
      </c>
      <c r="D116" s="8" t="s">
        <v>244</v>
      </c>
      <c r="E116" s="12">
        <v>45839</v>
      </c>
      <c r="F116" s="12">
        <v>46022</v>
      </c>
      <c r="G116" s="5">
        <v>95000</v>
      </c>
      <c r="H116" s="5">
        <v>5614.5</v>
      </c>
      <c r="I116" s="5">
        <v>10929.24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16568.739999999998</v>
      </c>
      <c r="P116" s="6">
        <v>78431.260000000009</v>
      </c>
      <c r="Q116" s="13" t="s">
        <v>19</v>
      </c>
    </row>
    <row r="117" spans="1:17" x14ac:dyDescent="0.25">
      <c r="A117" s="5" t="s">
        <v>103</v>
      </c>
      <c r="B117" s="5" t="s">
        <v>327</v>
      </c>
      <c r="C117" t="s">
        <v>280</v>
      </c>
      <c r="D117" s="8" t="s">
        <v>244</v>
      </c>
      <c r="E117" s="12">
        <v>45839</v>
      </c>
      <c r="F117" s="12">
        <v>46022</v>
      </c>
      <c r="G117" s="5">
        <v>95000</v>
      </c>
      <c r="H117" s="5">
        <v>5614.5</v>
      </c>
      <c r="I117" s="5">
        <v>10929.24</v>
      </c>
      <c r="J117" s="5">
        <v>0</v>
      </c>
      <c r="K117" s="5">
        <v>25</v>
      </c>
      <c r="L117" s="5">
        <v>0</v>
      </c>
      <c r="M117" s="5">
        <v>0</v>
      </c>
      <c r="N117" s="5">
        <v>0</v>
      </c>
      <c r="O117" s="6">
        <v>16568.739999999998</v>
      </c>
      <c r="P117" s="6">
        <v>78431.260000000009</v>
      </c>
      <c r="Q117" s="13" t="s">
        <v>19</v>
      </c>
    </row>
    <row r="118" spans="1:17" x14ac:dyDescent="0.25">
      <c r="A118" s="5" t="s">
        <v>371</v>
      </c>
      <c r="B118" s="5" t="s">
        <v>308</v>
      </c>
      <c r="C118" t="s">
        <v>280</v>
      </c>
      <c r="D118" s="8" t="s">
        <v>244</v>
      </c>
      <c r="E118" s="12">
        <v>45870</v>
      </c>
      <c r="F118" s="12">
        <v>46053</v>
      </c>
      <c r="G118" s="5">
        <v>25000</v>
      </c>
      <c r="H118" s="5">
        <v>1477.5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1502.5</v>
      </c>
      <c r="P118" s="6">
        <v>23497.5</v>
      </c>
      <c r="Q118" s="13" t="s">
        <v>19</v>
      </c>
    </row>
    <row r="119" spans="1:17" x14ac:dyDescent="0.25">
      <c r="A119" s="5" t="s">
        <v>104</v>
      </c>
      <c r="B119" s="5" t="s">
        <v>327</v>
      </c>
      <c r="C119" t="s">
        <v>280</v>
      </c>
      <c r="D119" s="8" t="s">
        <v>244</v>
      </c>
      <c r="E119" s="12">
        <v>45839</v>
      </c>
      <c r="F119" s="12">
        <v>46022</v>
      </c>
      <c r="G119" s="5">
        <v>95000</v>
      </c>
      <c r="H119" s="5">
        <v>5614.5</v>
      </c>
      <c r="I119" s="5">
        <v>10929.24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16568.739999999998</v>
      </c>
      <c r="P119" s="6">
        <v>78431.260000000009</v>
      </c>
      <c r="Q119" s="13" t="s">
        <v>19</v>
      </c>
    </row>
    <row r="120" spans="1:17" x14ac:dyDescent="0.25">
      <c r="A120" s="5" t="s">
        <v>324</v>
      </c>
      <c r="B120" s="5" t="s">
        <v>308</v>
      </c>
      <c r="C120" t="s">
        <v>280</v>
      </c>
      <c r="D120" s="8" t="s">
        <v>244</v>
      </c>
      <c r="E120" s="12">
        <v>45839</v>
      </c>
      <c r="F120" s="12">
        <v>46022</v>
      </c>
      <c r="G120" s="5">
        <v>26000</v>
      </c>
      <c r="H120" s="5">
        <v>1536.6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1561.6</v>
      </c>
      <c r="P120" s="6">
        <v>24438.400000000001</v>
      </c>
      <c r="Q120" s="13" t="s">
        <v>19</v>
      </c>
    </row>
    <row r="121" spans="1:17" x14ac:dyDescent="0.25">
      <c r="A121" s="5" t="s">
        <v>264</v>
      </c>
      <c r="B121" s="5" t="s">
        <v>297</v>
      </c>
      <c r="C121" t="s">
        <v>280</v>
      </c>
      <c r="D121" s="8" t="s">
        <v>244</v>
      </c>
      <c r="E121" s="24">
        <v>45748</v>
      </c>
      <c r="F121" s="24">
        <v>45930</v>
      </c>
      <c r="G121" s="5">
        <v>25000</v>
      </c>
      <c r="H121" s="5">
        <v>1477.5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1502.5</v>
      </c>
      <c r="P121" s="6">
        <v>23497.5</v>
      </c>
      <c r="Q121" s="13" t="s">
        <v>19</v>
      </c>
    </row>
    <row r="122" spans="1:17" x14ac:dyDescent="0.25">
      <c r="A122" s="5" t="s">
        <v>105</v>
      </c>
      <c r="B122" s="5" t="s">
        <v>327</v>
      </c>
      <c r="C122" t="s">
        <v>280</v>
      </c>
      <c r="D122" s="8" t="s">
        <v>244</v>
      </c>
      <c r="E122" s="12">
        <v>45839</v>
      </c>
      <c r="F122" s="12">
        <v>46022</v>
      </c>
      <c r="G122" s="5">
        <v>95000</v>
      </c>
      <c r="H122" s="5">
        <v>5614.5</v>
      </c>
      <c r="I122" s="5">
        <v>10929.24</v>
      </c>
      <c r="J122" s="5">
        <v>0</v>
      </c>
      <c r="K122" s="5">
        <v>25</v>
      </c>
      <c r="L122" s="5">
        <v>0</v>
      </c>
      <c r="M122" s="5">
        <v>0</v>
      </c>
      <c r="N122" s="5">
        <v>0</v>
      </c>
      <c r="O122" s="6">
        <v>16568.739999999998</v>
      </c>
      <c r="P122" s="6">
        <v>78431.260000000009</v>
      </c>
      <c r="Q122" s="13" t="s">
        <v>19</v>
      </c>
    </row>
    <row r="123" spans="1:17" x14ac:dyDescent="0.25">
      <c r="A123" s="5" t="s">
        <v>106</v>
      </c>
      <c r="B123" s="5" t="s">
        <v>327</v>
      </c>
      <c r="C123" t="s">
        <v>280</v>
      </c>
      <c r="D123" s="8" t="s">
        <v>244</v>
      </c>
      <c r="E123" s="24">
        <v>45809</v>
      </c>
      <c r="F123" s="24">
        <v>45991</v>
      </c>
      <c r="G123" s="5">
        <v>95000</v>
      </c>
      <c r="H123" s="5">
        <v>5614.5</v>
      </c>
      <c r="I123" s="5">
        <v>10929.24</v>
      </c>
      <c r="J123" s="5">
        <v>0</v>
      </c>
      <c r="K123" s="5">
        <v>25</v>
      </c>
      <c r="L123" s="5">
        <v>0</v>
      </c>
      <c r="M123" s="5">
        <v>0</v>
      </c>
      <c r="N123" s="5">
        <v>0</v>
      </c>
      <c r="O123" s="6">
        <v>16568.739999999998</v>
      </c>
      <c r="P123" s="6">
        <v>78431.260000000009</v>
      </c>
      <c r="Q123" s="13" t="s">
        <v>19</v>
      </c>
    </row>
    <row r="124" spans="1:17" x14ac:dyDescent="0.25">
      <c r="A124" s="5" t="s">
        <v>107</v>
      </c>
      <c r="B124" s="5" t="s">
        <v>327</v>
      </c>
      <c r="C124" t="s">
        <v>280</v>
      </c>
      <c r="D124" s="8" t="s">
        <v>244</v>
      </c>
      <c r="E124" s="24">
        <v>45717</v>
      </c>
      <c r="F124" s="24">
        <v>45900</v>
      </c>
      <c r="G124" s="5">
        <v>85000</v>
      </c>
      <c r="H124" s="5">
        <v>5023.5</v>
      </c>
      <c r="I124" s="5">
        <v>8576.99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13625.49</v>
      </c>
      <c r="P124" s="6">
        <v>71374.509999999995</v>
      </c>
      <c r="Q124" s="13" t="s">
        <v>19</v>
      </c>
    </row>
    <row r="125" spans="1:17" x14ac:dyDescent="0.25">
      <c r="A125" s="5" t="s">
        <v>237</v>
      </c>
      <c r="B125" s="5" t="s">
        <v>329</v>
      </c>
      <c r="C125" t="s">
        <v>280</v>
      </c>
      <c r="D125" s="8" t="s">
        <v>244</v>
      </c>
      <c r="E125" s="12">
        <v>45870</v>
      </c>
      <c r="F125" s="12">
        <v>46053</v>
      </c>
      <c r="G125" s="5">
        <v>60000</v>
      </c>
      <c r="H125" s="5">
        <v>3546</v>
      </c>
      <c r="I125" s="5">
        <v>3486.68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7057.68</v>
      </c>
      <c r="P125" s="6">
        <v>52942.32</v>
      </c>
      <c r="Q125" s="13" t="s">
        <v>20</v>
      </c>
    </row>
    <row r="126" spans="1:17" x14ac:dyDescent="0.25">
      <c r="A126" s="5" t="s">
        <v>225</v>
      </c>
      <c r="B126" s="5" t="s">
        <v>297</v>
      </c>
      <c r="C126" t="s">
        <v>280</v>
      </c>
      <c r="D126" s="8" t="s">
        <v>244</v>
      </c>
      <c r="E126" s="12">
        <v>45839</v>
      </c>
      <c r="F126" s="12">
        <v>46022</v>
      </c>
      <c r="G126" s="5">
        <v>25000</v>
      </c>
      <c r="H126" s="5">
        <v>1477.5</v>
      </c>
      <c r="J126" s="5">
        <v>0</v>
      </c>
      <c r="K126" s="5">
        <v>25</v>
      </c>
      <c r="L126" s="5">
        <v>0</v>
      </c>
      <c r="M126" s="5">
        <v>0</v>
      </c>
      <c r="N126" s="5">
        <v>0</v>
      </c>
      <c r="O126" s="6">
        <v>1502.5</v>
      </c>
      <c r="P126" s="6">
        <v>23497.5</v>
      </c>
      <c r="Q126" s="13" t="s">
        <v>19</v>
      </c>
    </row>
    <row r="127" spans="1:17" x14ac:dyDescent="0.25">
      <c r="A127" s="5" t="s">
        <v>109</v>
      </c>
      <c r="B127" s="5" t="s">
        <v>327</v>
      </c>
      <c r="C127" t="s">
        <v>280</v>
      </c>
      <c r="D127" s="8" t="s">
        <v>244</v>
      </c>
      <c r="E127" s="12">
        <v>45839</v>
      </c>
      <c r="F127" s="12">
        <v>46022</v>
      </c>
      <c r="G127" s="5">
        <v>95000</v>
      </c>
      <c r="H127" s="5">
        <v>5614.5</v>
      </c>
      <c r="I127" s="5">
        <v>10500.38</v>
      </c>
      <c r="J127" s="5">
        <v>2464.7800000000002</v>
      </c>
      <c r="K127" s="5">
        <v>25</v>
      </c>
      <c r="L127" s="5">
        <v>0</v>
      </c>
      <c r="M127" s="5">
        <v>0</v>
      </c>
      <c r="N127" s="5">
        <v>0</v>
      </c>
      <c r="O127" s="6">
        <v>18604.66</v>
      </c>
      <c r="P127" s="6">
        <v>76395.34</v>
      </c>
      <c r="Q127" s="13" t="s">
        <v>20</v>
      </c>
    </row>
    <row r="128" spans="1:17" x14ac:dyDescent="0.25">
      <c r="A128" s="5" t="s">
        <v>110</v>
      </c>
      <c r="B128" s="5" t="s">
        <v>327</v>
      </c>
      <c r="C128" t="s">
        <v>280</v>
      </c>
      <c r="D128" s="8" t="s">
        <v>244</v>
      </c>
      <c r="E128" s="12">
        <v>45839</v>
      </c>
      <c r="F128" s="12">
        <v>46022</v>
      </c>
      <c r="G128" s="5">
        <v>95000</v>
      </c>
      <c r="H128" s="5">
        <v>5614.5</v>
      </c>
      <c r="I128" s="5">
        <v>10929.24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16568.739999999998</v>
      </c>
      <c r="P128" s="6">
        <v>78431.260000000009</v>
      </c>
      <c r="Q128" s="13" t="s">
        <v>20</v>
      </c>
    </row>
    <row r="129" spans="1:17" x14ac:dyDescent="0.25">
      <c r="A129" s="5" t="s">
        <v>111</v>
      </c>
      <c r="B129" s="5" t="s">
        <v>327</v>
      </c>
      <c r="C129" t="s">
        <v>280</v>
      </c>
      <c r="D129" s="8" t="s">
        <v>244</v>
      </c>
      <c r="E129" s="12">
        <v>45839</v>
      </c>
      <c r="F129" s="12">
        <v>46022</v>
      </c>
      <c r="G129" s="5">
        <v>95000</v>
      </c>
      <c r="H129" s="5">
        <v>5614.5</v>
      </c>
      <c r="I129" s="5">
        <v>10929.24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16568.739999999998</v>
      </c>
      <c r="P129" s="6">
        <v>78431.260000000009</v>
      </c>
      <c r="Q129" s="13" t="s">
        <v>20</v>
      </c>
    </row>
    <row r="130" spans="1:17" x14ac:dyDescent="0.25">
      <c r="A130" s="5" t="s">
        <v>226</v>
      </c>
      <c r="B130" s="5" t="s">
        <v>328</v>
      </c>
      <c r="C130" t="s">
        <v>280</v>
      </c>
      <c r="D130" s="8" t="s">
        <v>244</v>
      </c>
      <c r="E130" s="12">
        <v>45839</v>
      </c>
      <c r="F130" s="12">
        <v>46022</v>
      </c>
      <c r="G130" s="5">
        <v>20000</v>
      </c>
      <c r="H130" s="5">
        <v>1182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1207</v>
      </c>
      <c r="P130" s="6">
        <v>18793</v>
      </c>
      <c r="Q130" s="13" t="s">
        <v>19</v>
      </c>
    </row>
    <row r="131" spans="1:17" x14ac:dyDescent="0.25">
      <c r="A131" s="5" t="s">
        <v>112</v>
      </c>
      <c r="B131" s="5" t="s">
        <v>327</v>
      </c>
      <c r="C131" t="s">
        <v>280</v>
      </c>
      <c r="D131" s="8" t="s">
        <v>244</v>
      </c>
      <c r="E131" s="12">
        <v>45839</v>
      </c>
      <c r="F131" s="12">
        <v>46022</v>
      </c>
      <c r="G131" s="5">
        <v>95000</v>
      </c>
      <c r="H131" s="5">
        <v>5614.5</v>
      </c>
      <c r="I131" s="5">
        <v>10929.24</v>
      </c>
      <c r="J131" s="5">
        <v>0</v>
      </c>
      <c r="K131" s="5">
        <v>25</v>
      </c>
      <c r="L131" s="5">
        <v>0</v>
      </c>
      <c r="M131" s="5">
        <v>0</v>
      </c>
      <c r="N131" s="5">
        <v>0</v>
      </c>
      <c r="O131" s="6">
        <v>16568.739999999998</v>
      </c>
      <c r="P131" s="6">
        <v>78431.260000000009</v>
      </c>
      <c r="Q131" s="13" t="s">
        <v>19</v>
      </c>
    </row>
    <row r="132" spans="1:17" x14ac:dyDescent="0.25">
      <c r="A132" s="5" t="s">
        <v>113</v>
      </c>
      <c r="B132" s="5" t="s">
        <v>327</v>
      </c>
      <c r="C132" t="s">
        <v>280</v>
      </c>
      <c r="D132" s="8" t="s">
        <v>244</v>
      </c>
      <c r="E132" s="12">
        <v>45839</v>
      </c>
      <c r="F132" s="12">
        <v>46022</v>
      </c>
      <c r="G132" s="5">
        <v>95000</v>
      </c>
      <c r="H132" s="5">
        <v>5614.5</v>
      </c>
      <c r="I132" s="5">
        <v>10929.24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16568.739999999998</v>
      </c>
      <c r="P132" s="6">
        <v>78431.260000000009</v>
      </c>
      <c r="Q132" s="13" t="s">
        <v>19</v>
      </c>
    </row>
    <row r="133" spans="1:17" x14ac:dyDescent="0.25">
      <c r="A133" s="5" t="s">
        <v>265</v>
      </c>
      <c r="B133" s="5" t="s">
        <v>297</v>
      </c>
      <c r="C133" t="s">
        <v>280</v>
      </c>
      <c r="D133" s="8" t="s">
        <v>244</v>
      </c>
      <c r="E133" s="24">
        <v>45748</v>
      </c>
      <c r="F133" s="24">
        <v>45930</v>
      </c>
      <c r="G133" s="5">
        <v>25000</v>
      </c>
      <c r="H133" s="5">
        <v>1477.5</v>
      </c>
      <c r="J133" s="5">
        <v>0</v>
      </c>
      <c r="K133" s="5">
        <v>25</v>
      </c>
      <c r="L133" s="5">
        <v>0</v>
      </c>
      <c r="M133" s="5">
        <v>0</v>
      </c>
      <c r="N133" s="5">
        <v>0</v>
      </c>
      <c r="O133" s="6">
        <v>1502.5</v>
      </c>
      <c r="P133" s="6">
        <v>23497.5</v>
      </c>
      <c r="Q133" s="13" t="s">
        <v>19</v>
      </c>
    </row>
    <row r="134" spans="1:17" x14ac:dyDescent="0.25">
      <c r="A134" s="5" t="s">
        <v>115</v>
      </c>
      <c r="B134" s="5" t="s">
        <v>327</v>
      </c>
      <c r="C134" t="s">
        <v>280</v>
      </c>
      <c r="D134" s="8" t="s">
        <v>244</v>
      </c>
      <c r="E134" s="12">
        <v>45839</v>
      </c>
      <c r="F134" s="12">
        <v>46022</v>
      </c>
      <c r="G134" s="5">
        <v>95000</v>
      </c>
      <c r="H134" s="5">
        <v>5614.5</v>
      </c>
      <c r="I134" s="5">
        <v>10929.24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16568.739999999998</v>
      </c>
      <c r="P134" s="6">
        <v>78431.260000000009</v>
      </c>
      <c r="Q134" s="13" t="s">
        <v>20</v>
      </c>
    </row>
    <row r="135" spans="1:17" x14ac:dyDescent="0.25">
      <c r="A135" s="5" t="s">
        <v>116</v>
      </c>
      <c r="B135" s="5" t="s">
        <v>302</v>
      </c>
      <c r="C135" t="s">
        <v>280</v>
      </c>
      <c r="D135" s="8" t="s">
        <v>244</v>
      </c>
      <c r="E135" s="24">
        <v>45809</v>
      </c>
      <c r="F135" s="24">
        <v>45991</v>
      </c>
      <c r="G135" s="5">
        <v>80000</v>
      </c>
      <c r="H135" s="5">
        <v>4728</v>
      </c>
      <c r="I135" s="5">
        <v>7400.87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12153.869999999999</v>
      </c>
      <c r="P135" s="6">
        <v>67846.13</v>
      </c>
      <c r="Q135" s="13" t="s">
        <v>20</v>
      </c>
    </row>
    <row r="136" spans="1:17" x14ac:dyDescent="0.25">
      <c r="A136" s="5" t="s">
        <v>118</v>
      </c>
      <c r="B136" s="5" t="s">
        <v>327</v>
      </c>
      <c r="C136" t="s">
        <v>280</v>
      </c>
      <c r="D136" s="8" t="s">
        <v>244</v>
      </c>
      <c r="E136" s="24">
        <v>45809</v>
      </c>
      <c r="F136" s="24">
        <v>45991</v>
      </c>
      <c r="G136" s="5">
        <v>95000</v>
      </c>
      <c r="H136" s="5">
        <v>5614.5</v>
      </c>
      <c r="I136" s="5">
        <v>10929.24</v>
      </c>
      <c r="J136" s="5">
        <v>0</v>
      </c>
      <c r="K136" s="5">
        <v>25</v>
      </c>
      <c r="L136" s="5">
        <v>0</v>
      </c>
      <c r="M136" s="5">
        <v>0</v>
      </c>
      <c r="N136" s="5">
        <v>0</v>
      </c>
      <c r="O136" s="6">
        <v>16568.739999999998</v>
      </c>
      <c r="P136" s="6">
        <v>78431.260000000009</v>
      </c>
      <c r="Q136" s="13" t="s">
        <v>20</v>
      </c>
    </row>
    <row r="137" spans="1:17" x14ac:dyDescent="0.25">
      <c r="A137" s="5" t="s">
        <v>119</v>
      </c>
      <c r="B137" s="5" t="s">
        <v>327</v>
      </c>
      <c r="C137" t="s">
        <v>280</v>
      </c>
      <c r="D137" s="8" t="s">
        <v>244</v>
      </c>
      <c r="E137" s="12">
        <v>45839</v>
      </c>
      <c r="F137" s="12">
        <v>46022</v>
      </c>
      <c r="G137" s="5">
        <v>95000</v>
      </c>
      <c r="H137" s="5">
        <v>5614.5</v>
      </c>
      <c r="I137" s="5">
        <v>10929.24</v>
      </c>
      <c r="J137" s="5">
        <v>637.65</v>
      </c>
      <c r="K137" s="5">
        <v>25</v>
      </c>
      <c r="L137" s="5">
        <v>0</v>
      </c>
      <c r="M137" s="5">
        <v>0</v>
      </c>
      <c r="N137" s="5">
        <v>0</v>
      </c>
      <c r="O137" s="6">
        <v>17206.39</v>
      </c>
      <c r="P137" s="6">
        <v>77793.61</v>
      </c>
      <c r="Q137" s="13" t="s">
        <v>19</v>
      </c>
    </row>
    <row r="138" spans="1:17" x14ac:dyDescent="0.25">
      <c r="A138" s="5" t="s">
        <v>120</v>
      </c>
      <c r="B138" s="5" t="s">
        <v>308</v>
      </c>
      <c r="C138" t="s">
        <v>280</v>
      </c>
      <c r="D138" s="8" t="s">
        <v>244</v>
      </c>
      <c r="E138" s="24">
        <v>45717</v>
      </c>
      <c r="F138" s="24">
        <v>45900</v>
      </c>
      <c r="G138" s="5">
        <v>26000</v>
      </c>
      <c r="H138" s="5">
        <v>1536.6</v>
      </c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1561.6</v>
      </c>
      <c r="P138" s="6">
        <v>24438.400000000001</v>
      </c>
      <c r="Q138" s="13" t="s">
        <v>19</v>
      </c>
    </row>
    <row r="139" spans="1:17" x14ac:dyDescent="0.25">
      <c r="A139" s="5" t="s">
        <v>121</v>
      </c>
      <c r="B139" s="5" t="s">
        <v>308</v>
      </c>
      <c r="C139" t="s">
        <v>280</v>
      </c>
      <c r="D139" s="8" t="s">
        <v>244</v>
      </c>
      <c r="E139" s="24">
        <v>45717</v>
      </c>
      <c r="F139" s="24">
        <v>45900</v>
      </c>
      <c r="G139" s="5">
        <v>26000</v>
      </c>
      <c r="H139" s="5">
        <v>1536.6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1561.6</v>
      </c>
      <c r="P139" s="6">
        <v>24438.400000000001</v>
      </c>
      <c r="Q139" s="13" t="s">
        <v>19</v>
      </c>
    </row>
    <row r="140" spans="1:17" x14ac:dyDescent="0.25">
      <c r="A140" s="5" t="s">
        <v>227</v>
      </c>
      <c r="B140" s="5" t="s">
        <v>328</v>
      </c>
      <c r="C140" t="s">
        <v>280</v>
      </c>
      <c r="D140" s="8" t="s">
        <v>244</v>
      </c>
      <c r="E140" s="12">
        <v>45839</v>
      </c>
      <c r="F140" s="12">
        <v>46022</v>
      </c>
      <c r="G140" s="5">
        <v>25000</v>
      </c>
      <c r="H140" s="5">
        <v>1477.5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1502.5</v>
      </c>
      <c r="P140" s="6">
        <v>23497.5</v>
      </c>
      <c r="Q140" s="13" t="s">
        <v>19</v>
      </c>
    </row>
    <row r="141" spans="1:17" x14ac:dyDescent="0.25">
      <c r="A141" s="5" t="s">
        <v>122</v>
      </c>
      <c r="B141" s="5" t="s">
        <v>327</v>
      </c>
      <c r="C141" t="s">
        <v>280</v>
      </c>
      <c r="D141" s="8" t="s">
        <v>244</v>
      </c>
      <c r="E141" s="24">
        <v>45809</v>
      </c>
      <c r="F141" s="24">
        <v>45991</v>
      </c>
      <c r="G141" s="5">
        <v>95000</v>
      </c>
      <c r="H141" s="5">
        <v>5614.5</v>
      </c>
      <c r="I141" s="5">
        <v>10929.24</v>
      </c>
      <c r="J141" s="5">
        <v>0</v>
      </c>
      <c r="K141" s="5">
        <v>25</v>
      </c>
      <c r="L141" s="5">
        <v>0</v>
      </c>
      <c r="M141" s="5">
        <v>0</v>
      </c>
      <c r="N141" s="5">
        <v>0</v>
      </c>
      <c r="O141" s="6">
        <v>16568.739999999998</v>
      </c>
      <c r="P141" s="6">
        <v>78431.260000000009</v>
      </c>
      <c r="Q141" s="13" t="s">
        <v>19</v>
      </c>
    </row>
    <row r="142" spans="1:17" x14ac:dyDescent="0.25">
      <c r="A142" s="5" t="s">
        <v>123</v>
      </c>
      <c r="B142" s="5" t="s">
        <v>327</v>
      </c>
      <c r="C142" t="s">
        <v>280</v>
      </c>
      <c r="D142" s="8" t="s">
        <v>244</v>
      </c>
      <c r="E142" s="12">
        <v>45839</v>
      </c>
      <c r="F142" s="12">
        <v>46022</v>
      </c>
      <c r="G142" s="5">
        <v>95000</v>
      </c>
      <c r="H142" s="5">
        <v>5614.5</v>
      </c>
      <c r="I142" s="5">
        <v>10929.24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16568.739999999998</v>
      </c>
      <c r="P142" s="6">
        <v>78431.260000000009</v>
      </c>
      <c r="Q142" s="13" t="s">
        <v>19</v>
      </c>
    </row>
    <row r="143" spans="1:17" x14ac:dyDescent="0.25">
      <c r="A143" s="5" t="s">
        <v>124</v>
      </c>
      <c r="B143" s="5" t="s">
        <v>327</v>
      </c>
      <c r="C143" t="s">
        <v>280</v>
      </c>
      <c r="D143" s="8" t="s">
        <v>244</v>
      </c>
      <c r="E143" s="12">
        <v>45839</v>
      </c>
      <c r="F143" s="12">
        <v>46022</v>
      </c>
      <c r="G143" s="5">
        <v>95000</v>
      </c>
      <c r="H143" s="5">
        <v>5614.5</v>
      </c>
      <c r="I143" s="5">
        <v>10929.24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16568.739999999998</v>
      </c>
      <c r="P143" s="6">
        <v>78431.260000000009</v>
      </c>
      <c r="Q143" s="13" t="s">
        <v>19</v>
      </c>
    </row>
    <row r="144" spans="1:17" x14ac:dyDescent="0.25">
      <c r="A144" s="5" t="s">
        <v>125</v>
      </c>
      <c r="B144" s="5" t="s">
        <v>327</v>
      </c>
      <c r="C144" t="s">
        <v>280</v>
      </c>
      <c r="D144" s="8" t="s">
        <v>244</v>
      </c>
      <c r="E144" s="12">
        <v>45839</v>
      </c>
      <c r="F144" s="12">
        <v>46022</v>
      </c>
      <c r="G144" s="5">
        <v>95000</v>
      </c>
      <c r="H144" s="5">
        <v>5614.5</v>
      </c>
      <c r="I144" s="5">
        <v>10929.24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16568.739999999998</v>
      </c>
      <c r="P144" s="6">
        <v>78431.260000000009</v>
      </c>
      <c r="Q144" s="13" t="s">
        <v>20</v>
      </c>
    </row>
    <row r="145" spans="1:17" x14ac:dyDescent="0.25">
      <c r="A145" s="5" t="s">
        <v>126</v>
      </c>
      <c r="B145" s="5" t="s">
        <v>327</v>
      </c>
      <c r="C145" t="s">
        <v>280</v>
      </c>
      <c r="D145" s="8" t="s">
        <v>244</v>
      </c>
      <c r="E145" s="12">
        <v>45839</v>
      </c>
      <c r="F145" s="12">
        <v>46022</v>
      </c>
      <c r="G145" s="5">
        <v>95000</v>
      </c>
      <c r="H145" s="5">
        <v>5614.5</v>
      </c>
      <c r="I145" s="5">
        <v>10929.24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16568.739999999998</v>
      </c>
      <c r="P145" s="6">
        <v>78431.260000000009</v>
      </c>
      <c r="Q145" s="13" t="s">
        <v>19</v>
      </c>
    </row>
    <row r="146" spans="1:17" x14ac:dyDescent="0.25">
      <c r="A146" s="5" t="s">
        <v>228</v>
      </c>
      <c r="B146" s="5" t="s">
        <v>331</v>
      </c>
      <c r="C146" t="s">
        <v>280</v>
      </c>
      <c r="D146" s="8" t="s">
        <v>244</v>
      </c>
      <c r="E146" s="12">
        <v>45839</v>
      </c>
      <c r="F146" s="12">
        <v>46022</v>
      </c>
      <c r="G146" s="5">
        <v>25000</v>
      </c>
      <c r="H146" s="5">
        <v>1477.5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1502.5</v>
      </c>
      <c r="P146" s="6">
        <v>23497.5</v>
      </c>
      <c r="Q146" s="13" t="s">
        <v>19</v>
      </c>
    </row>
    <row r="147" spans="1:17" x14ac:dyDescent="0.25">
      <c r="A147" s="5" t="s">
        <v>127</v>
      </c>
      <c r="B147" s="5" t="s">
        <v>327</v>
      </c>
      <c r="C147" t="s">
        <v>280</v>
      </c>
      <c r="D147" s="8" t="s">
        <v>244</v>
      </c>
      <c r="E147" s="12">
        <v>45839</v>
      </c>
      <c r="F147" s="12">
        <v>46022</v>
      </c>
      <c r="G147" s="5">
        <v>95000</v>
      </c>
      <c r="H147" s="5">
        <v>5614.5</v>
      </c>
      <c r="I147" s="5">
        <v>10929.24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16568.739999999998</v>
      </c>
      <c r="P147" s="6">
        <v>78431.260000000009</v>
      </c>
      <c r="Q147" s="13" t="s">
        <v>19</v>
      </c>
    </row>
    <row r="148" spans="1:17" x14ac:dyDescent="0.25">
      <c r="A148" s="5" t="s">
        <v>128</v>
      </c>
      <c r="B148" s="5" t="s">
        <v>308</v>
      </c>
      <c r="C148" t="s">
        <v>280</v>
      </c>
      <c r="D148" s="8" t="s">
        <v>244</v>
      </c>
      <c r="E148" s="24">
        <v>45717</v>
      </c>
      <c r="F148" s="24">
        <v>45900</v>
      </c>
      <c r="G148" s="5">
        <v>25000</v>
      </c>
      <c r="H148" s="5">
        <v>1477.5</v>
      </c>
      <c r="J148" s="5">
        <v>0</v>
      </c>
      <c r="K148" s="5">
        <v>25</v>
      </c>
      <c r="L148" s="5">
        <v>0</v>
      </c>
      <c r="M148" s="5">
        <v>0</v>
      </c>
      <c r="N148" s="5">
        <v>0</v>
      </c>
      <c r="O148" s="6">
        <v>1502.5</v>
      </c>
      <c r="P148" s="6">
        <v>23497.5</v>
      </c>
      <c r="Q148" s="13" t="s">
        <v>19</v>
      </c>
    </row>
    <row r="149" spans="1:17" x14ac:dyDescent="0.25">
      <c r="A149" s="5" t="s">
        <v>130</v>
      </c>
      <c r="B149" s="5" t="s">
        <v>327</v>
      </c>
      <c r="C149" t="s">
        <v>280</v>
      </c>
      <c r="D149" s="8" t="s">
        <v>244</v>
      </c>
      <c r="E149" s="12">
        <v>45839</v>
      </c>
      <c r="F149" s="12">
        <v>46022</v>
      </c>
      <c r="G149" s="5">
        <v>95000</v>
      </c>
      <c r="H149" s="5">
        <v>5614.5</v>
      </c>
      <c r="I149" s="5">
        <v>10929.24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16568.739999999998</v>
      </c>
      <c r="P149" s="6">
        <v>78431.260000000009</v>
      </c>
      <c r="Q149" s="13" t="s">
        <v>19</v>
      </c>
    </row>
    <row r="150" spans="1:17" x14ac:dyDescent="0.25">
      <c r="A150" s="5" t="s">
        <v>249</v>
      </c>
      <c r="B150" s="5" t="s">
        <v>297</v>
      </c>
      <c r="C150" t="s">
        <v>280</v>
      </c>
      <c r="D150" s="8" t="s">
        <v>244</v>
      </c>
      <c r="E150" s="24">
        <v>45717</v>
      </c>
      <c r="F150" s="24">
        <v>45900</v>
      </c>
      <c r="G150" s="5">
        <v>25000</v>
      </c>
      <c r="H150" s="5">
        <v>1477.5</v>
      </c>
      <c r="J150" s="5">
        <v>0</v>
      </c>
      <c r="K150" s="5">
        <v>25</v>
      </c>
      <c r="L150" s="5">
        <v>0</v>
      </c>
      <c r="M150" s="5">
        <v>0</v>
      </c>
      <c r="N150" s="5">
        <v>0</v>
      </c>
      <c r="O150" s="6">
        <v>1502.5</v>
      </c>
      <c r="P150" s="6">
        <v>23497.5</v>
      </c>
      <c r="Q150" s="13" t="s">
        <v>19</v>
      </c>
    </row>
    <row r="151" spans="1:17" x14ac:dyDescent="0.25">
      <c r="A151" s="5" t="s">
        <v>372</v>
      </c>
      <c r="B151" s="5" t="s">
        <v>308</v>
      </c>
      <c r="C151" t="s">
        <v>280</v>
      </c>
      <c r="D151" s="8" t="s">
        <v>244</v>
      </c>
      <c r="E151" s="12">
        <v>45870</v>
      </c>
      <c r="F151" s="12">
        <v>46053</v>
      </c>
      <c r="G151" s="5">
        <v>25000</v>
      </c>
      <c r="H151" s="5">
        <v>1477.5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1502.5</v>
      </c>
      <c r="P151" s="6">
        <v>23497.5</v>
      </c>
      <c r="Q151" s="13" t="s">
        <v>19</v>
      </c>
    </row>
    <row r="152" spans="1:17" x14ac:dyDescent="0.25">
      <c r="A152" s="5" t="s">
        <v>255</v>
      </c>
      <c r="B152" s="5" t="s">
        <v>297</v>
      </c>
      <c r="C152" t="s">
        <v>280</v>
      </c>
      <c r="D152" s="8" t="s">
        <v>244</v>
      </c>
      <c r="E152" s="24">
        <v>45717</v>
      </c>
      <c r="F152" s="24">
        <v>45900</v>
      </c>
      <c r="G152" s="5">
        <v>25000</v>
      </c>
      <c r="H152" s="5">
        <v>1477.5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1502.5</v>
      </c>
      <c r="P152" s="6">
        <v>23497.5</v>
      </c>
      <c r="Q152" s="13" t="s">
        <v>19</v>
      </c>
    </row>
    <row r="153" spans="1:17" x14ac:dyDescent="0.25">
      <c r="A153" s="5" t="s">
        <v>131</v>
      </c>
      <c r="B153" s="5" t="s">
        <v>297</v>
      </c>
      <c r="C153" t="s">
        <v>280</v>
      </c>
      <c r="D153" s="8" t="s">
        <v>244</v>
      </c>
      <c r="E153" s="24">
        <v>45717</v>
      </c>
      <c r="F153" s="24">
        <v>45900</v>
      </c>
      <c r="G153" s="5">
        <v>26000</v>
      </c>
      <c r="H153" s="5">
        <v>1536.6</v>
      </c>
      <c r="J153" s="5">
        <v>0</v>
      </c>
      <c r="K153" s="5">
        <v>25</v>
      </c>
      <c r="L153" s="5">
        <v>0</v>
      </c>
      <c r="M153" s="5">
        <v>0</v>
      </c>
      <c r="N153" s="5">
        <v>0</v>
      </c>
      <c r="O153" s="6">
        <v>1561.6</v>
      </c>
      <c r="P153" s="6">
        <v>24438.400000000001</v>
      </c>
      <c r="Q153" s="13" t="s">
        <v>19</v>
      </c>
    </row>
    <row r="154" spans="1:17" x14ac:dyDescent="0.25">
      <c r="A154" s="5" t="s">
        <v>132</v>
      </c>
      <c r="B154" s="5" t="s">
        <v>327</v>
      </c>
      <c r="C154" t="s">
        <v>280</v>
      </c>
      <c r="D154" s="8" t="s">
        <v>244</v>
      </c>
      <c r="E154" s="12">
        <v>45839</v>
      </c>
      <c r="F154" s="12">
        <v>46022</v>
      </c>
      <c r="G154" s="5">
        <v>95000</v>
      </c>
      <c r="H154" s="5">
        <v>5614.5</v>
      </c>
      <c r="I154" s="5">
        <v>10929.24</v>
      </c>
      <c r="J154" s="5">
        <v>0</v>
      </c>
      <c r="K154" s="5">
        <v>25</v>
      </c>
      <c r="L154" s="5">
        <v>0</v>
      </c>
      <c r="M154" s="5">
        <v>0</v>
      </c>
      <c r="N154" s="5">
        <v>0</v>
      </c>
      <c r="O154" s="6">
        <v>16568.739999999998</v>
      </c>
      <c r="P154" s="6">
        <v>78431.260000000009</v>
      </c>
      <c r="Q154" s="13" t="s">
        <v>19</v>
      </c>
    </row>
    <row r="155" spans="1:17" x14ac:dyDescent="0.25">
      <c r="A155" s="5" t="s">
        <v>133</v>
      </c>
      <c r="B155" s="5" t="s">
        <v>327</v>
      </c>
      <c r="C155" t="s">
        <v>280</v>
      </c>
      <c r="D155" s="8" t="s">
        <v>244</v>
      </c>
      <c r="E155" s="12">
        <v>45839</v>
      </c>
      <c r="F155" s="12">
        <v>46022</v>
      </c>
      <c r="G155" s="5">
        <v>95000</v>
      </c>
      <c r="H155" s="5">
        <v>5614.5</v>
      </c>
      <c r="I155" s="5">
        <v>10929.24</v>
      </c>
      <c r="J155" s="5">
        <v>2997.28</v>
      </c>
      <c r="K155" s="5">
        <v>25</v>
      </c>
      <c r="L155" s="5">
        <v>0</v>
      </c>
      <c r="M155" s="5">
        <v>0</v>
      </c>
      <c r="N155" s="5">
        <v>0</v>
      </c>
      <c r="O155" s="6">
        <v>19566.019999999997</v>
      </c>
      <c r="P155" s="6">
        <v>75433.98000000001</v>
      </c>
      <c r="Q155" s="13" t="s">
        <v>19</v>
      </c>
    </row>
    <row r="156" spans="1:17" x14ac:dyDescent="0.25">
      <c r="A156" s="5" t="s">
        <v>373</v>
      </c>
      <c r="B156" s="5" t="s">
        <v>308</v>
      </c>
      <c r="C156" t="s">
        <v>280</v>
      </c>
      <c r="D156" s="8" t="s">
        <v>244</v>
      </c>
      <c r="E156" s="12">
        <v>45870</v>
      </c>
      <c r="F156" s="12">
        <v>46053</v>
      </c>
      <c r="G156" s="5">
        <v>25000</v>
      </c>
      <c r="H156" s="5">
        <v>1477.5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1502.5</v>
      </c>
      <c r="P156" s="6">
        <v>23497.5</v>
      </c>
      <c r="Q156" s="13" t="s">
        <v>19</v>
      </c>
    </row>
    <row r="157" spans="1:17" x14ac:dyDescent="0.25">
      <c r="A157" s="5" t="s">
        <v>134</v>
      </c>
      <c r="B157" s="5" t="s">
        <v>327</v>
      </c>
      <c r="C157" t="s">
        <v>280</v>
      </c>
      <c r="D157" s="8" t="s">
        <v>244</v>
      </c>
      <c r="E157" s="12">
        <v>45839</v>
      </c>
      <c r="F157" s="12">
        <v>46022</v>
      </c>
      <c r="G157" s="5">
        <v>95000</v>
      </c>
      <c r="H157" s="5">
        <v>5614.5</v>
      </c>
      <c r="I157" s="5">
        <v>10929.24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16568.739999999998</v>
      </c>
      <c r="P157" s="6">
        <v>78431.260000000009</v>
      </c>
      <c r="Q157" s="13" t="s">
        <v>19</v>
      </c>
    </row>
    <row r="158" spans="1:17" x14ac:dyDescent="0.25">
      <c r="A158" s="5" t="s">
        <v>229</v>
      </c>
      <c r="B158" s="5" t="s">
        <v>326</v>
      </c>
      <c r="C158" t="s">
        <v>280</v>
      </c>
      <c r="D158" s="8" t="s">
        <v>244</v>
      </c>
      <c r="E158" s="12">
        <v>45839</v>
      </c>
      <c r="F158" s="12">
        <v>46022</v>
      </c>
      <c r="G158" s="5">
        <v>25000</v>
      </c>
      <c r="H158" s="5">
        <v>1477.5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1502.5</v>
      </c>
      <c r="P158" s="6">
        <v>23497.5</v>
      </c>
      <c r="Q158" s="13" t="s">
        <v>19</v>
      </c>
    </row>
    <row r="159" spans="1:17" x14ac:dyDescent="0.25">
      <c r="A159" s="5" t="s">
        <v>254</v>
      </c>
      <c r="B159" s="5" t="s">
        <v>328</v>
      </c>
      <c r="C159" t="s">
        <v>280</v>
      </c>
      <c r="D159" s="8" t="s">
        <v>244</v>
      </c>
      <c r="E159" s="24">
        <v>45717</v>
      </c>
      <c r="F159" s="24">
        <v>45900</v>
      </c>
      <c r="G159" s="5">
        <v>25000</v>
      </c>
      <c r="H159" s="5">
        <v>1477.5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1502.5</v>
      </c>
      <c r="P159" s="6">
        <v>23497.5</v>
      </c>
      <c r="Q159" s="13" t="s">
        <v>19</v>
      </c>
    </row>
    <row r="160" spans="1:17" x14ac:dyDescent="0.25">
      <c r="A160" s="5" t="s">
        <v>374</v>
      </c>
      <c r="B160" s="5" t="s">
        <v>302</v>
      </c>
      <c r="C160" t="s">
        <v>280</v>
      </c>
      <c r="D160" s="8" t="s">
        <v>244</v>
      </c>
      <c r="E160" s="12">
        <v>45870</v>
      </c>
      <c r="F160" s="12">
        <v>46053</v>
      </c>
      <c r="G160" s="5">
        <v>95000</v>
      </c>
      <c r="H160" s="5">
        <v>5614.5</v>
      </c>
      <c r="I160" s="5">
        <v>10929.24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16568.739999999998</v>
      </c>
      <c r="P160" s="6">
        <v>78431.260000000009</v>
      </c>
      <c r="Q160" s="13" t="s">
        <v>19</v>
      </c>
    </row>
    <row r="161" spans="1:17" x14ac:dyDescent="0.25">
      <c r="A161" s="5" t="s">
        <v>135</v>
      </c>
      <c r="B161" s="5" t="s">
        <v>327</v>
      </c>
      <c r="C161" t="s">
        <v>280</v>
      </c>
      <c r="D161" s="8" t="s">
        <v>244</v>
      </c>
      <c r="E161" s="12">
        <v>45839</v>
      </c>
      <c r="F161" s="12">
        <v>46022</v>
      </c>
      <c r="G161" s="5">
        <v>95000</v>
      </c>
      <c r="H161" s="5">
        <v>5614.5</v>
      </c>
      <c r="I161" s="5">
        <v>10929.24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16568.739999999998</v>
      </c>
      <c r="P161" s="6">
        <v>78431.260000000009</v>
      </c>
      <c r="Q161" s="13" t="s">
        <v>19</v>
      </c>
    </row>
    <row r="162" spans="1:17" x14ac:dyDescent="0.25">
      <c r="A162" s="5" t="s">
        <v>136</v>
      </c>
      <c r="B162" s="5" t="s">
        <v>327</v>
      </c>
      <c r="C162" t="s">
        <v>280</v>
      </c>
      <c r="D162" s="8" t="s">
        <v>244</v>
      </c>
      <c r="E162" s="12">
        <v>45839</v>
      </c>
      <c r="F162" s="12">
        <v>46022</v>
      </c>
      <c r="G162" s="5">
        <v>95000</v>
      </c>
      <c r="H162" s="5">
        <v>5614.5</v>
      </c>
      <c r="I162" s="5">
        <v>10929.24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16568.739999999998</v>
      </c>
      <c r="P162" s="6">
        <v>78431.260000000009</v>
      </c>
      <c r="Q162" s="13" t="s">
        <v>19</v>
      </c>
    </row>
    <row r="163" spans="1:17" x14ac:dyDescent="0.25">
      <c r="A163" s="5" t="s">
        <v>137</v>
      </c>
      <c r="B163" s="5" t="s">
        <v>330</v>
      </c>
      <c r="C163" t="s">
        <v>280</v>
      </c>
      <c r="D163" s="8" t="s">
        <v>244</v>
      </c>
      <c r="E163" s="24">
        <v>45717</v>
      </c>
      <c r="F163" s="24">
        <v>45900</v>
      </c>
      <c r="G163" s="5">
        <v>25000</v>
      </c>
      <c r="H163" s="5">
        <v>1477.5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1502.5</v>
      </c>
      <c r="P163" s="6">
        <v>23497.5</v>
      </c>
      <c r="Q163" s="13" t="s">
        <v>19</v>
      </c>
    </row>
    <row r="164" spans="1:17" x14ac:dyDescent="0.25">
      <c r="A164" s="5" t="s">
        <v>230</v>
      </c>
      <c r="B164" s="5" t="s">
        <v>328</v>
      </c>
      <c r="C164" t="s">
        <v>280</v>
      </c>
      <c r="D164" s="8" t="s">
        <v>244</v>
      </c>
      <c r="E164" s="12">
        <v>45839</v>
      </c>
      <c r="F164" s="12">
        <v>46022</v>
      </c>
      <c r="G164" s="5">
        <v>25000</v>
      </c>
      <c r="H164" s="5">
        <v>1477.5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1502.5</v>
      </c>
      <c r="P164" s="6">
        <v>23497.5</v>
      </c>
      <c r="Q164" s="13" t="s">
        <v>19</v>
      </c>
    </row>
    <row r="165" spans="1:17" x14ac:dyDescent="0.25">
      <c r="A165" s="5" t="s">
        <v>231</v>
      </c>
      <c r="B165" s="5" t="s">
        <v>302</v>
      </c>
      <c r="C165" t="s">
        <v>280</v>
      </c>
      <c r="D165" s="8" t="s">
        <v>244</v>
      </c>
      <c r="E165" s="24">
        <v>45809</v>
      </c>
      <c r="F165" s="24">
        <v>45991</v>
      </c>
      <c r="G165" s="5">
        <v>70000</v>
      </c>
      <c r="H165" s="5">
        <v>4137</v>
      </c>
      <c r="I165" s="5">
        <v>5368.48</v>
      </c>
      <c r="J165" s="5">
        <v>0</v>
      </c>
      <c r="K165" s="5">
        <v>25</v>
      </c>
      <c r="L165" s="5">
        <v>0</v>
      </c>
      <c r="M165" s="5">
        <v>0</v>
      </c>
      <c r="N165" s="5">
        <v>0</v>
      </c>
      <c r="O165" s="6">
        <v>9530.48</v>
      </c>
      <c r="P165" s="6">
        <v>60469.520000000004</v>
      </c>
      <c r="Q165" s="13" t="s">
        <v>20</v>
      </c>
    </row>
    <row r="166" spans="1:17" x14ac:dyDescent="0.25">
      <c r="A166" s="5" t="s">
        <v>325</v>
      </c>
      <c r="B166" s="5" t="s">
        <v>327</v>
      </c>
      <c r="C166" t="s">
        <v>280</v>
      </c>
      <c r="D166" s="8" t="s">
        <v>244</v>
      </c>
      <c r="E166" s="12">
        <v>45839</v>
      </c>
      <c r="F166" s="12">
        <v>46022</v>
      </c>
      <c r="G166" s="5">
        <v>95000</v>
      </c>
      <c r="H166" s="5">
        <v>5614.5</v>
      </c>
      <c r="I166" s="5">
        <v>10929.24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16568.739999999998</v>
      </c>
      <c r="P166" s="6">
        <v>78431.260000000009</v>
      </c>
      <c r="Q166" s="13" t="s">
        <v>19</v>
      </c>
    </row>
    <row r="167" spans="1:17" x14ac:dyDescent="0.25">
      <c r="A167" s="5" t="s">
        <v>258</v>
      </c>
      <c r="B167" s="5" t="s">
        <v>326</v>
      </c>
      <c r="C167" t="s">
        <v>280</v>
      </c>
      <c r="D167" s="8" t="s">
        <v>244</v>
      </c>
      <c r="E167" s="24">
        <v>45717</v>
      </c>
      <c r="F167" s="24">
        <v>45900</v>
      </c>
      <c r="G167" s="5">
        <v>25000</v>
      </c>
      <c r="H167" s="5">
        <v>1477.5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1502.5</v>
      </c>
      <c r="P167" s="6">
        <v>23497.5</v>
      </c>
      <c r="Q167" s="13" t="s">
        <v>20</v>
      </c>
    </row>
    <row r="168" spans="1:17" x14ac:dyDescent="0.25">
      <c r="A168" s="5" t="s">
        <v>375</v>
      </c>
      <c r="B168" s="5" t="s">
        <v>308</v>
      </c>
      <c r="C168" t="s">
        <v>280</v>
      </c>
      <c r="D168" s="8" t="s">
        <v>244</v>
      </c>
      <c r="E168" s="12">
        <v>45870</v>
      </c>
      <c r="F168" s="12">
        <v>46053</v>
      </c>
      <c r="G168" s="5">
        <v>25000</v>
      </c>
      <c r="H168" s="5">
        <v>1477.5</v>
      </c>
      <c r="J168" s="5">
        <v>0</v>
      </c>
      <c r="K168" s="5">
        <v>25</v>
      </c>
      <c r="L168" s="5">
        <v>0</v>
      </c>
      <c r="M168" s="5">
        <v>0</v>
      </c>
      <c r="N168" s="5">
        <v>0</v>
      </c>
      <c r="O168" s="6">
        <v>1502.5</v>
      </c>
      <c r="P168" s="6">
        <v>23497.5</v>
      </c>
      <c r="Q168" s="13" t="s">
        <v>19</v>
      </c>
    </row>
    <row r="169" spans="1:17" x14ac:dyDescent="0.25">
      <c r="A169" s="5" t="s">
        <v>140</v>
      </c>
      <c r="B169" s="5" t="s">
        <v>327</v>
      </c>
      <c r="C169" t="s">
        <v>280</v>
      </c>
      <c r="D169" s="8" t="s">
        <v>244</v>
      </c>
      <c r="E169" s="12">
        <v>45839</v>
      </c>
      <c r="F169" s="12">
        <v>46022</v>
      </c>
      <c r="G169" s="5">
        <v>95000</v>
      </c>
      <c r="H169" s="5">
        <v>5614.5</v>
      </c>
      <c r="I169" s="5">
        <v>10929.24</v>
      </c>
      <c r="J169" s="5">
        <v>100</v>
      </c>
      <c r="K169" s="5">
        <v>25</v>
      </c>
      <c r="L169" s="5">
        <v>0</v>
      </c>
      <c r="M169" s="5">
        <v>0</v>
      </c>
      <c r="N169" s="5">
        <v>0</v>
      </c>
      <c r="O169" s="6">
        <v>16668.739999999998</v>
      </c>
      <c r="P169" s="6">
        <v>78331.260000000009</v>
      </c>
      <c r="Q169" s="13" t="s">
        <v>19</v>
      </c>
    </row>
    <row r="170" spans="1:17" x14ac:dyDescent="0.25">
      <c r="A170" s="5" t="s">
        <v>141</v>
      </c>
      <c r="B170" s="5" t="s">
        <v>327</v>
      </c>
      <c r="C170" t="s">
        <v>280</v>
      </c>
      <c r="D170" s="8" t="s">
        <v>244</v>
      </c>
      <c r="E170" s="12">
        <v>45839</v>
      </c>
      <c r="F170" s="12">
        <v>46022</v>
      </c>
      <c r="G170" s="5">
        <v>95000</v>
      </c>
      <c r="H170" s="5">
        <v>5614.5</v>
      </c>
      <c r="I170" s="5">
        <v>10500.38</v>
      </c>
      <c r="J170" s="5">
        <v>6099.71</v>
      </c>
      <c r="K170" s="5">
        <v>25</v>
      </c>
      <c r="L170" s="5">
        <v>0</v>
      </c>
      <c r="M170" s="5">
        <v>0</v>
      </c>
      <c r="N170" s="5">
        <v>0</v>
      </c>
      <c r="O170" s="6">
        <v>22239.59</v>
      </c>
      <c r="P170" s="6">
        <v>72760.41</v>
      </c>
      <c r="Q170" s="13" t="s">
        <v>19</v>
      </c>
    </row>
    <row r="171" spans="1:17" x14ac:dyDescent="0.25">
      <c r="A171" s="5" t="s">
        <v>143</v>
      </c>
      <c r="B171" s="5" t="s">
        <v>327</v>
      </c>
      <c r="C171" t="s">
        <v>280</v>
      </c>
      <c r="D171" s="8" t="s">
        <v>244</v>
      </c>
      <c r="E171" s="12">
        <v>45839</v>
      </c>
      <c r="F171" s="12">
        <v>46022</v>
      </c>
      <c r="G171" s="5">
        <v>95000</v>
      </c>
      <c r="H171" s="5">
        <v>5614.5</v>
      </c>
      <c r="I171" s="5">
        <v>10929.24</v>
      </c>
      <c r="J171" s="5">
        <v>0</v>
      </c>
      <c r="K171" s="5">
        <v>25</v>
      </c>
      <c r="L171" s="5">
        <v>0</v>
      </c>
      <c r="M171" s="5">
        <v>0</v>
      </c>
      <c r="N171" s="5">
        <v>0</v>
      </c>
      <c r="O171" s="6">
        <v>16568.739999999998</v>
      </c>
      <c r="P171" s="6">
        <v>78431.260000000009</v>
      </c>
      <c r="Q171" s="13" t="s">
        <v>19</v>
      </c>
    </row>
    <row r="172" spans="1:17" x14ac:dyDescent="0.25">
      <c r="A172" s="5" t="s">
        <v>144</v>
      </c>
      <c r="B172" s="5" t="s">
        <v>327</v>
      </c>
      <c r="C172" t="s">
        <v>280</v>
      </c>
      <c r="D172" s="8" t="s">
        <v>244</v>
      </c>
      <c r="E172" s="12">
        <v>45839</v>
      </c>
      <c r="F172" s="12">
        <v>46022</v>
      </c>
      <c r="G172" s="5">
        <v>95000</v>
      </c>
      <c r="H172" s="5">
        <v>5614.5</v>
      </c>
      <c r="I172" s="5">
        <v>10929.24</v>
      </c>
      <c r="J172" s="5">
        <v>749.32</v>
      </c>
      <c r="K172" s="5">
        <v>25</v>
      </c>
      <c r="L172" s="5">
        <v>0</v>
      </c>
      <c r="M172" s="5">
        <v>0</v>
      </c>
      <c r="N172" s="5">
        <v>0</v>
      </c>
      <c r="O172" s="6">
        <v>17318.059999999998</v>
      </c>
      <c r="P172" s="6">
        <v>77681.94</v>
      </c>
      <c r="Q172" s="13" t="s">
        <v>20</v>
      </c>
    </row>
    <row r="173" spans="1:17" x14ac:dyDescent="0.25">
      <c r="A173" s="5" t="s">
        <v>145</v>
      </c>
      <c r="B173" s="5" t="s">
        <v>327</v>
      </c>
      <c r="C173" t="s">
        <v>280</v>
      </c>
      <c r="D173" s="8" t="s">
        <v>244</v>
      </c>
      <c r="E173" s="12">
        <v>45839</v>
      </c>
      <c r="F173" s="12">
        <v>46022</v>
      </c>
      <c r="G173" s="5">
        <v>95000</v>
      </c>
      <c r="H173" s="5">
        <v>5614.5</v>
      </c>
      <c r="I173" s="5">
        <v>10929.24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16568.739999999998</v>
      </c>
      <c r="P173" s="6">
        <v>78431.260000000009</v>
      </c>
      <c r="Q173" s="13" t="s">
        <v>19</v>
      </c>
    </row>
    <row r="174" spans="1:17" x14ac:dyDescent="0.25">
      <c r="A174" s="5" t="s">
        <v>146</v>
      </c>
      <c r="B174" s="5" t="s">
        <v>308</v>
      </c>
      <c r="C174" t="s">
        <v>280</v>
      </c>
      <c r="D174" s="8" t="s">
        <v>244</v>
      </c>
      <c r="E174" s="24">
        <v>45717</v>
      </c>
      <c r="F174" s="24">
        <v>45900</v>
      </c>
      <c r="G174" s="5">
        <v>26000</v>
      </c>
      <c r="H174" s="5">
        <v>1536.6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1561.6</v>
      </c>
      <c r="P174" s="6">
        <v>24438.400000000001</v>
      </c>
      <c r="Q174" s="13" t="s">
        <v>19</v>
      </c>
    </row>
    <row r="175" spans="1:17" x14ac:dyDescent="0.25">
      <c r="A175" s="5" t="s">
        <v>147</v>
      </c>
      <c r="B175" s="5" t="s">
        <v>327</v>
      </c>
      <c r="C175" t="s">
        <v>280</v>
      </c>
      <c r="D175" s="8" t="s">
        <v>244</v>
      </c>
      <c r="E175" s="12">
        <v>45839</v>
      </c>
      <c r="F175" s="12">
        <v>46022</v>
      </c>
      <c r="G175" s="5">
        <v>95000</v>
      </c>
      <c r="H175" s="5">
        <v>5614.5</v>
      </c>
      <c r="I175" s="5">
        <v>10929.24</v>
      </c>
      <c r="J175" s="5">
        <v>0</v>
      </c>
      <c r="K175" s="5">
        <v>25</v>
      </c>
      <c r="L175" s="5">
        <v>0</v>
      </c>
      <c r="M175" s="5">
        <v>0</v>
      </c>
      <c r="N175" s="5">
        <v>0</v>
      </c>
      <c r="O175" s="6">
        <v>16568.739999999998</v>
      </c>
      <c r="P175" s="6">
        <v>78431.260000000009</v>
      </c>
      <c r="Q175" s="13" t="s">
        <v>19</v>
      </c>
    </row>
    <row r="176" spans="1:17" x14ac:dyDescent="0.25">
      <c r="A176" s="5" t="s">
        <v>148</v>
      </c>
      <c r="B176" s="5" t="s">
        <v>327</v>
      </c>
      <c r="C176" t="s">
        <v>280</v>
      </c>
      <c r="D176" s="8" t="s">
        <v>244</v>
      </c>
      <c r="E176" s="12">
        <v>45839</v>
      </c>
      <c r="F176" s="12">
        <v>46022</v>
      </c>
      <c r="G176" s="5">
        <v>95000</v>
      </c>
      <c r="H176" s="5">
        <v>5614.5</v>
      </c>
      <c r="I176" s="5">
        <v>10929.24</v>
      </c>
      <c r="J176" s="5">
        <v>100</v>
      </c>
      <c r="K176" s="5">
        <v>25</v>
      </c>
      <c r="L176" s="5">
        <v>0</v>
      </c>
      <c r="M176" s="5">
        <v>0</v>
      </c>
      <c r="N176" s="5">
        <v>0</v>
      </c>
      <c r="O176" s="6">
        <v>16668.739999999998</v>
      </c>
      <c r="P176" s="6">
        <v>78331.260000000009</v>
      </c>
      <c r="Q176" s="13" t="s">
        <v>19</v>
      </c>
    </row>
    <row r="177" spans="1:17" x14ac:dyDescent="0.25">
      <c r="A177" s="5" t="s">
        <v>251</v>
      </c>
      <c r="B177" s="5" t="s">
        <v>328</v>
      </c>
      <c r="C177" t="s">
        <v>280</v>
      </c>
      <c r="D177" s="8" t="s">
        <v>244</v>
      </c>
      <c r="E177" s="24">
        <v>45717</v>
      </c>
      <c r="F177" s="24">
        <v>45900</v>
      </c>
      <c r="G177" s="5">
        <v>25000</v>
      </c>
      <c r="H177" s="5">
        <v>1477.5</v>
      </c>
      <c r="J177" s="5">
        <v>0</v>
      </c>
      <c r="K177" s="5">
        <v>25</v>
      </c>
      <c r="L177" s="5">
        <v>0</v>
      </c>
      <c r="M177" s="5">
        <v>0</v>
      </c>
      <c r="N177" s="5">
        <v>0</v>
      </c>
      <c r="O177" s="6">
        <v>1502.5</v>
      </c>
      <c r="P177" s="6">
        <v>23497.5</v>
      </c>
      <c r="Q177" s="13" t="s">
        <v>19</v>
      </c>
    </row>
    <row r="178" spans="1:17" x14ac:dyDescent="0.25">
      <c r="A178" s="5" t="s">
        <v>376</v>
      </c>
      <c r="B178" s="5" t="s">
        <v>297</v>
      </c>
      <c r="C178" t="s">
        <v>280</v>
      </c>
      <c r="D178" s="8" t="s">
        <v>244</v>
      </c>
      <c r="E178" s="12">
        <v>45870</v>
      </c>
      <c r="F178" s="12">
        <v>46053</v>
      </c>
      <c r="G178" s="5">
        <v>25000</v>
      </c>
      <c r="H178" s="5">
        <v>1477.5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1502.5</v>
      </c>
      <c r="P178" s="6">
        <v>23497.5</v>
      </c>
      <c r="Q178" s="13" t="s">
        <v>19</v>
      </c>
    </row>
    <row r="179" spans="1:17" x14ac:dyDescent="0.25">
      <c r="A179" s="5" t="s">
        <v>239</v>
      </c>
      <c r="B179" s="5" t="s">
        <v>297</v>
      </c>
      <c r="C179" t="s">
        <v>280</v>
      </c>
      <c r="D179" s="8" t="s">
        <v>244</v>
      </c>
      <c r="E179" s="12">
        <v>45870</v>
      </c>
      <c r="F179" s="12">
        <v>46053</v>
      </c>
      <c r="G179" s="5">
        <v>25000</v>
      </c>
      <c r="H179" s="5">
        <v>1477.5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1502.5</v>
      </c>
      <c r="P179" s="6">
        <v>23497.5</v>
      </c>
      <c r="Q179" s="13" t="s">
        <v>19</v>
      </c>
    </row>
    <row r="180" spans="1:17" x14ac:dyDescent="0.25">
      <c r="A180" s="5" t="s">
        <v>252</v>
      </c>
      <c r="B180" s="5" t="s">
        <v>297</v>
      </c>
      <c r="C180" t="s">
        <v>280</v>
      </c>
      <c r="D180" s="8" t="s">
        <v>244</v>
      </c>
      <c r="E180" s="24">
        <v>45717</v>
      </c>
      <c r="F180" s="24">
        <v>45900</v>
      </c>
      <c r="G180" s="5">
        <v>25000</v>
      </c>
      <c r="H180" s="5">
        <v>1477.5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1502.5</v>
      </c>
      <c r="P180" s="6">
        <v>23497.5</v>
      </c>
      <c r="Q180" s="13" t="s">
        <v>19</v>
      </c>
    </row>
    <row r="181" spans="1:17" x14ac:dyDescent="0.25">
      <c r="A181" s="5" t="s">
        <v>377</v>
      </c>
      <c r="B181" s="5" t="s">
        <v>308</v>
      </c>
      <c r="C181" t="s">
        <v>280</v>
      </c>
      <c r="D181" s="8" t="s">
        <v>244</v>
      </c>
      <c r="E181" s="12">
        <v>45870</v>
      </c>
      <c r="F181" s="12">
        <v>46053</v>
      </c>
      <c r="G181" s="5">
        <v>25000</v>
      </c>
      <c r="H181" s="5">
        <v>1477.5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1502.5</v>
      </c>
      <c r="P181" s="6">
        <v>23497.5</v>
      </c>
      <c r="Q181" s="13" t="s">
        <v>19</v>
      </c>
    </row>
    <row r="182" spans="1:17" x14ac:dyDescent="0.25">
      <c r="A182" s="5" t="s">
        <v>149</v>
      </c>
      <c r="B182" s="5" t="s">
        <v>327</v>
      </c>
      <c r="C182" t="s">
        <v>280</v>
      </c>
      <c r="D182" s="8" t="s">
        <v>244</v>
      </c>
      <c r="E182" s="12">
        <v>45839</v>
      </c>
      <c r="F182" s="12">
        <v>46022</v>
      </c>
      <c r="G182" s="5">
        <v>95000</v>
      </c>
      <c r="H182" s="5">
        <v>5614.5</v>
      </c>
      <c r="I182" s="5">
        <v>10929.24</v>
      </c>
      <c r="J182" s="5">
        <v>0</v>
      </c>
      <c r="K182" s="5">
        <v>25</v>
      </c>
      <c r="L182" s="5">
        <v>0</v>
      </c>
      <c r="M182" s="5">
        <v>0</v>
      </c>
      <c r="N182" s="5">
        <v>0</v>
      </c>
      <c r="O182" s="6">
        <v>16568.739999999998</v>
      </c>
      <c r="P182" s="6">
        <v>78431.260000000009</v>
      </c>
      <c r="Q182" s="13" t="s">
        <v>20</v>
      </c>
    </row>
    <row r="183" spans="1:17" x14ac:dyDescent="0.25">
      <c r="A183" s="5" t="s">
        <v>150</v>
      </c>
      <c r="B183" s="5" t="s">
        <v>327</v>
      </c>
      <c r="C183" t="s">
        <v>280</v>
      </c>
      <c r="D183" s="8" t="s">
        <v>244</v>
      </c>
      <c r="E183" s="12">
        <v>45839</v>
      </c>
      <c r="F183" s="12">
        <v>46022</v>
      </c>
      <c r="G183" s="5">
        <v>95000</v>
      </c>
      <c r="H183" s="5">
        <v>5614.5</v>
      </c>
      <c r="I183" s="5">
        <v>10929.24</v>
      </c>
      <c r="J183" s="5">
        <v>1498.64</v>
      </c>
      <c r="K183" s="5">
        <v>25</v>
      </c>
      <c r="L183" s="5">
        <v>0</v>
      </c>
      <c r="M183" s="5">
        <v>0</v>
      </c>
      <c r="N183" s="5">
        <v>0</v>
      </c>
      <c r="O183" s="6">
        <v>18067.379999999997</v>
      </c>
      <c r="P183" s="6">
        <v>76932.62</v>
      </c>
      <c r="Q183" s="13" t="s">
        <v>19</v>
      </c>
    </row>
    <row r="184" spans="1:17" x14ac:dyDescent="0.25">
      <c r="A184" s="5" t="s">
        <v>378</v>
      </c>
      <c r="B184" s="5" t="s">
        <v>297</v>
      </c>
      <c r="C184" t="s">
        <v>280</v>
      </c>
      <c r="D184" s="8" t="s">
        <v>244</v>
      </c>
      <c r="E184" s="12">
        <v>45870</v>
      </c>
      <c r="F184" s="12">
        <v>46053</v>
      </c>
      <c r="G184" s="5">
        <v>25000</v>
      </c>
      <c r="H184" s="5">
        <v>1477.5</v>
      </c>
      <c r="J184" s="5">
        <v>0</v>
      </c>
      <c r="K184" s="5">
        <v>25</v>
      </c>
      <c r="L184" s="5">
        <v>0</v>
      </c>
      <c r="M184" s="5">
        <v>0</v>
      </c>
      <c r="N184" s="5">
        <v>0</v>
      </c>
      <c r="O184" s="6">
        <v>1502.5</v>
      </c>
      <c r="P184" s="6">
        <v>23497.5</v>
      </c>
      <c r="Q184" s="13" t="s">
        <v>20</v>
      </c>
    </row>
    <row r="185" spans="1:17" x14ac:dyDescent="0.25">
      <c r="A185" s="5" t="s">
        <v>151</v>
      </c>
      <c r="B185" s="5" t="s">
        <v>327</v>
      </c>
      <c r="C185" t="s">
        <v>280</v>
      </c>
      <c r="D185" s="8" t="s">
        <v>244</v>
      </c>
      <c r="E185" s="12">
        <v>45839</v>
      </c>
      <c r="F185" s="12">
        <v>46022</v>
      </c>
      <c r="G185" s="5">
        <v>95000</v>
      </c>
      <c r="H185" s="5">
        <v>5614.5</v>
      </c>
      <c r="I185" s="5">
        <v>10929.24</v>
      </c>
      <c r="J185" s="5">
        <v>0</v>
      </c>
      <c r="K185" s="5">
        <v>25</v>
      </c>
      <c r="L185" s="5">
        <v>0</v>
      </c>
      <c r="M185" s="5">
        <v>0</v>
      </c>
      <c r="N185" s="5">
        <v>0</v>
      </c>
      <c r="O185" s="6">
        <v>16568.739999999998</v>
      </c>
      <c r="P185" s="6">
        <v>78431.260000000009</v>
      </c>
      <c r="Q185" s="13" t="s">
        <v>19</v>
      </c>
    </row>
    <row r="186" spans="1:17" x14ac:dyDescent="0.25">
      <c r="A186" s="5" t="s">
        <v>266</v>
      </c>
      <c r="B186" s="5" t="s">
        <v>297</v>
      </c>
      <c r="C186" t="s">
        <v>280</v>
      </c>
      <c r="D186" s="8" t="s">
        <v>244</v>
      </c>
      <c r="E186" s="24">
        <v>45748</v>
      </c>
      <c r="F186" s="24">
        <v>45930</v>
      </c>
      <c r="G186" s="5">
        <v>25000</v>
      </c>
      <c r="H186" s="5">
        <v>1477.5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1502.5</v>
      </c>
      <c r="P186" s="6">
        <v>23497.5</v>
      </c>
      <c r="Q186" s="13" t="s">
        <v>19</v>
      </c>
    </row>
    <row r="187" spans="1:17" x14ac:dyDescent="0.25">
      <c r="A187" s="5" t="s">
        <v>152</v>
      </c>
      <c r="B187" s="5" t="s">
        <v>297</v>
      </c>
      <c r="C187" t="s">
        <v>280</v>
      </c>
      <c r="D187" s="8" t="s">
        <v>244</v>
      </c>
      <c r="E187" s="24">
        <v>45717</v>
      </c>
      <c r="F187" s="24">
        <v>45900</v>
      </c>
      <c r="G187" s="5">
        <v>26000</v>
      </c>
      <c r="H187" s="5">
        <v>1536.6</v>
      </c>
      <c r="J187" s="5">
        <v>0</v>
      </c>
      <c r="K187" s="5">
        <v>25</v>
      </c>
      <c r="L187" s="5">
        <v>0</v>
      </c>
      <c r="M187" s="5">
        <v>0</v>
      </c>
      <c r="N187" s="5">
        <v>0</v>
      </c>
      <c r="O187" s="6">
        <v>1561.6</v>
      </c>
      <c r="P187" s="6">
        <v>24438.400000000001</v>
      </c>
      <c r="Q187" s="13" t="s">
        <v>19</v>
      </c>
    </row>
    <row r="188" spans="1:17" x14ac:dyDescent="0.25">
      <c r="A188" s="5" t="s">
        <v>153</v>
      </c>
      <c r="B188" s="5" t="s">
        <v>327</v>
      </c>
      <c r="C188" t="s">
        <v>280</v>
      </c>
      <c r="D188" s="8" t="s">
        <v>244</v>
      </c>
      <c r="E188" s="12">
        <v>45839</v>
      </c>
      <c r="F188" s="12">
        <v>46022</v>
      </c>
      <c r="G188" s="5">
        <v>95000</v>
      </c>
      <c r="H188" s="5">
        <v>5614.5</v>
      </c>
      <c r="I188" s="5">
        <v>10929.24</v>
      </c>
      <c r="J188" s="5">
        <v>0</v>
      </c>
      <c r="K188" s="5">
        <v>25</v>
      </c>
      <c r="L188" s="5">
        <v>0</v>
      </c>
      <c r="M188" s="5">
        <v>0</v>
      </c>
      <c r="N188" s="5">
        <v>0</v>
      </c>
      <c r="O188" s="6">
        <v>16568.739999999998</v>
      </c>
      <c r="P188" s="6">
        <v>78431.260000000009</v>
      </c>
      <c r="Q188" s="13" t="s">
        <v>19</v>
      </c>
    </row>
    <row r="189" spans="1:17" x14ac:dyDescent="0.25">
      <c r="A189" s="5" t="s">
        <v>154</v>
      </c>
      <c r="B189" s="5" t="s">
        <v>308</v>
      </c>
      <c r="C189" t="s">
        <v>280</v>
      </c>
      <c r="D189" s="8" t="s">
        <v>244</v>
      </c>
      <c r="E189" s="24">
        <v>45809</v>
      </c>
      <c r="F189" s="24">
        <v>45991</v>
      </c>
      <c r="G189" s="5">
        <v>25000</v>
      </c>
      <c r="H189" s="5">
        <v>1477.5</v>
      </c>
      <c r="J189" s="5">
        <v>0</v>
      </c>
      <c r="K189" s="5">
        <v>25</v>
      </c>
      <c r="L189" s="5">
        <v>0</v>
      </c>
      <c r="M189" s="5">
        <v>0</v>
      </c>
      <c r="N189" s="5">
        <v>0</v>
      </c>
      <c r="O189" s="6">
        <v>1502.5</v>
      </c>
      <c r="P189" s="6">
        <v>23497.5</v>
      </c>
      <c r="Q189" s="13" t="s">
        <v>20</v>
      </c>
    </row>
    <row r="190" spans="1:17" x14ac:dyDescent="0.25">
      <c r="A190" s="5" t="s">
        <v>155</v>
      </c>
      <c r="B190" s="5" t="s">
        <v>327</v>
      </c>
      <c r="C190" t="s">
        <v>280</v>
      </c>
      <c r="D190" s="8" t="s">
        <v>244</v>
      </c>
      <c r="E190" s="12">
        <v>45839</v>
      </c>
      <c r="F190" s="12">
        <v>46022</v>
      </c>
      <c r="G190" s="5">
        <v>95000</v>
      </c>
      <c r="H190" s="5">
        <v>5614.5</v>
      </c>
      <c r="I190" s="5">
        <v>10929.24</v>
      </c>
      <c r="J190" s="5">
        <v>3615.06</v>
      </c>
      <c r="K190" s="5">
        <v>25</v>
      </c>
      <c r="L190" s="5">
        <v>0</v>
      </c>
      <c r="M190" s="5">
        <v>0</v>
      </c>
      <c r="N190" s="5">
        <v>0</v>
      </c>
      <c r="O190" s="6">
        <v>20183.8</v>
      </c>
      <c r="P190" s="6">
        <v>74816.2</v>
      </c>
      <c r="Q190" s="13" t="s">
        <v>20</v>
      </c>
    </row>
    <row r="191" spans="1:17" x14ac:dyDescent="0.25">
      <c r="A191" s="5" t="s">
        <v>156</v>
      </c>
      <c r="B191" s="5" t="s">
        <v>327</v>
      </c>
      <c r="C191" t="s">
        <v>280</v>
      </c>
      <c r="D191" s="8" t="s">
        <v>244</v>
      </c>
      <c r="E191" s="12">
        <v>45839</v>
      </c>
      <c r="F191" s="12">
        <v>46022</v>
      </c>
      <c r="G191" s="5">
        <v>95000</v>
      </c>
      <c r="H191" s="5">
        <v>5614.5</v>
      </c>
      <c r="I191" s="5">
        <v>10929.24</v>
      </c>
      <c r="J191" s="5">
        <v>749.32</v>
      </c>
      <c r="K191" s="5">
        <v>25</v>
      </c>
      <c r="L191" s="5">
        <v>0</v>
      </c>
      <c r="M191" s="5">
        <v>0</v>
      </c>
      <c r="N191" s="5">
        <v>0</v>
      </c>
      <c r="O191" s="6">
        <v>17318.059999999998</v>
      </c>
      <c r="P191" s="6">
        <v>77681.94</v>
      </c>
      <c r="Q191" s="13" t="s">
        <v>19</v>
      </c>
    </row>
    <row r="192" spans="1:17" x14ac:dyDescent="0.25">
      <c r="A192" s="5" t="s">
        <v>157</v>
      </c>
      <c r="B192" s="5" t="s">
        <v>308</v>
      </c>
      <c r="C192" t="s">
        <v>280</v>
      </c>
      <c r="D192" s="8" t="s">
        <v>244</v>
      </c>
      <c r="E192" s="24">
        <v>45717</v>
      </c>
      <c r="F192" s="24">
        <v>45900</v>
      </c>
      <c r="G192" s="5">
        <v>25000</v>
      </c>
      <c r="H192" s="5">
        <v>1477.5</v>
      </c>
      <c r="J192" s="5">
        <v>0</v>
      </c>
      <c r="K192" s="5">
        <v>25</v>
      </c>
      <c r="L192" s="5">
        <v>0</v>
      </c>
      <c r="M192" s="5">
        <v>0</v>
      </c>
      <c r="N192" s="5">
        <v>0</v>
      </c>
      <c r="O192" s="6">
        <v>1502.5</v>
      </c>
      <c r="P192" s="6">
        <v>23497.5</v>
      </c>
      <c r="Q192" s="13" t="s">
        <v>19</v>
      </c>
    </row>
    <row r="193" spans="1:17" x14ac:dyDescent="0.25">
      <c r="A193" t="s">
        <v>185</v>
      </c>
      <c r="B193" t="s">
        <v>350</v>
      </c>
      <c r="C193" t="s">
        <v>379</v>
      </c>
      <c r="D193" s="8" t="s">
        <v>244</v>
      </c>
      <c r="E193" s="12">
        <v>45839</v>
      </c>
      <c r="F193" s="12">
        <v>46022</v>
      </c>
      <c r="G193" s="5">
        <v>200000</v>
      </c>
      <c r="H193" s="5">
        <v>11820</v>
      </c>
      <c r="I193" s="5">
        <v>35627.870000000003</v>
      </c>
      <c r="J193" s="5">
        <v>0</v>
      </c>
      <c r="K193" s="5">
        <v>25</v>
      </c>
      <c r="L193" s="5">
        <v>0</v>
      </c>
      <c r="M193" s="5">
        <v>0</v>
      </c>
      <c r="N193" s="5">
        <v>0</v>
      </c>
      <c r="O193" s="6">
        <f>SUM(H193:N193)</f>
        <v>47472.87</v>
      </c>
      <c r="P193" s="6">
        <f>+G193-O193</f>
        <v>152527.13</v>
      </c>
      <c r="Q193" s="13" t="s">
        <v>19</v>
      </c>
    </row>
    <row r="194" spans="1:17" x14ac:dyDescent="0.25">
      <c r="A194" t="s">
        <v>158</v>
      </c>
      <c r="B194" t="s">
        <v>329</v>
      </c>
      <c r="C194" t="s">
        <v>379</v>
      </c>
      <c r="D194" s="8" t="s">
        <v>244</v>
      </c>
      <c r="E194" s="24">
        <v>45748</v>
      </c>
      <c r="F194" s="24">
        <v>45930</v>
      </c>
      <c r="G194" s="5">
        <v>70000</v>
      </c>
      <c r="H194" s="5">
        <v>4137</v>
      </c>
      <c r="I194" s="5">
        <v>5368.48</v>
      </c>
      <c r="J194" s="5">
        <v>0</v>
      </c>
      <c r="K194" s="5">
        <v>25</v>
      </c>
      <c r="L194" s="5">
        <v>0</v>
      </c>
      <c r="M194" s="5">
        <v>0</v>
      </c>
      <c r="N194" s="5">
        <v>0</v>
      </c>
      <c r="O194" s="6">
        <f t="shared" ref="O194:O207" si="0">SUM(H194:N194)</f>
        <v>9530.48</v>
      </c>
      <c r="P194" s="6">
        <f t="shared" ref="P194:P207" si="1">+G194-O194</f>
        <v>60469.520000000004</v>
      </c>
      <c r="Q194" s="13" t="s">
        <v>19</v>
      </c>
    </row>
    <row r="195" spans="1:17" x14ac:dyDescent="0.25">
      <c r="A195" t="s">
        <v>281</v>
      </c>
      <c r="B195" t="s">
        <v>300</v>
      </c>
      <c r="C195" t="s">
        <v>379</v>
      </c>
      <c r="D195" s="8" t="s">
        <v>244</v>
      </c>
      <c r="E195" s="24">
        <v>45809</v>
      </c>
      <c r="F195" s="24">
        <v>45991</v>
      </c>
      <c r="G195" s="5">
        <v>150000</v>
      </c>
      <c r="H195" s="5">
        <v>8865</v>
      </c>
      <c r="I195" s="5">
        <v>23866.62</v>
      </c>
      <c r="J195" s="5">
        <v>0</v>
      </c>
      <c r="K195" s="5">
        <v>25</v>
      </c>
      <c r="L195" s="5">
        <v>0</v>
      </c>
      <c r="M195" s="5">
        <v>0</v>
      </c>
      <c r="N195" s="5">
        <v>0</v>
      </c>
      <c r="O195" s="6">
        <f t="shared" si="0"/>
        <v>32756.62</v>
      </c>
      <c r="P195" s="6">
        <f t="shared" si="1"/>
        <v>117243.38</v>
      </c>
      <c r="Q195" s="13" t="s">
        <v>19</v>
      </c>
    </row>
    <row r="196" spans="1:17" x14ac:dyDescent="0.25">
      <c r="A196" t="s">
        <v>189</v>
      </c>
      <c r="B196" t="s">
        <v>299</v>
      </c>
      <c r="C196" t="s">
        <v>379</v>
      </c>
      <c r="D196" s="8" t="s">
        <v>244</v>
      </c>
      <c r="E196" s="12">
        <v>45839</v>
      </c>
      <c r="F196" s="12">
        <v>46022</v>
      </c>
      <c r="G196" s="5">
        <v>200000</v>
      </c>
      <c r="H196" s="5">
        <v>11820</v>
      </c>
      <c r="I196" s="5">
        <v>35627.870000000003</v>
      </c>
      <c r="J196" s="5">
        <v>0</v>
      </c>
      <c r="K196" s="5">
        <v>25</v>
      </c>
      <c r="L196" s="5">
        <v>0</v>
      </c>
      <c r="M196" s="5">
        <v>0</v>
      </c>
      <c r="N196" s="5">
        <v>0</v>
      </c>
      <c r="O196" s="6">
        <f t="shared" si="0"/>
        <v>47472.87</v>
      </c>
      <c r="P196" s="6">
        <f t="shared" si="1"/>
        <v>152527.13</v>
      </c>
      <c r="Q196" s="13" t="s">
        <v>19</v>
      </c>
    </row>
    <row r="197" spans="1:17" x14ac:dyDescent="0.25">
      <c r="A197" t="s">
        <v>190</v>
      </c>
      <c r="B197" t="s">
        <v>347</v>
      </c>
      <c r="C197" t="s">
        <v>379</v>
      </c>
      <c r="D197" s="8" t="s">
        <v>244</v>
      </c>
      <c r="E197" s="12">
        <v>45839</v>
      </c>
      <c r="F197" s="12">
        <v>46022</v>
      </c>
      <c r="G197" s="5">
        <v>200000</v>
      </c>
      <c r="H197" s="5">
        <v>11820</v>
      </c>
      <c r="I197" s="5">
        <v>35627.870000000003</v>
      </c>
      <c r="J197" s="5">
        <v>0</v>
      </c>
      <c r="K197" s="5">
        <v>25</v>
      </c>
      <c r="L197" s="5">
        <v>0</v>
      </c>
      <c r="M197" s="5">
        <v>0</v>
      </c>
      <c r="N197" s="5">
        <v>0</v>
      </c>
      <c r="O197" s="6">
        <f t="shared" si="0"/>
        <v>47472.87</v>
      </c>
      <c r="P197" s="6">
        <f t="shared" si="1"/>
        <v>152527.13</v>
      </c>
      <c r="Q197" s="13" t="s">
        <v>19</v>
      </c>
    </row>
    <row r="198" spans="1:17" x14ac:dyDescent="0.25">
      <c r="A198" t="s">
        <v>160</v>
      </c>
      <c r="B198" t="s">
        <v>299</v>
      </c>
      <c r="C198" t="s">
        <v>379</v>
      </c>
      <c r="D198" s="8" t="s">
        <v>244</v>
      </c>
      <c r="E198" s="24">
        <v>45748</v>
      </c>
      <c r="F198" s="24">
        <v>45930</v>
      </c>
      <c r="G198" s="5">
        <v>100000</v>
      </c>
      <c r="H198" s="5">
        <v>5910</v>
      </c>
      <c r="I198" s="5">
        <v>12105.37</v>
      </c>
      <c r="J198" s="5">
        <v>0</v>
      </c>
      <c r="K198" s="5">
        <v>25</v>
      </c>
      <c r="L198" s="5">
        <v>0</v>
      </c>
      <c r="M198" s="5">
        <v>0</v>
      </c>
      <c r="N198" s="5">
        <v>0</v>
      </c>
      <c r="O198" s="6">
        <f t="shared" si="0"/>
        <v>18040.370000000003</v>
      </c>
      <c r="P198" s="6">
        <f t="shared" si="1"/>
        <v>81959.63</v>
      </c>
      <c r="Q198" s="13" t="s">
        <v>19</v>
      </c>
    </row>
    <row r="199" spans="1:17" x14ac:dyDescent="0.25">
      <c r="A199" t="s">
        <v>162</v>
      </c>
      <c r="B199" t="s">
        <v>346</v>
      </c>
      <c r="C199" t="s">
        <v>379</v>
      </c>
      <c r="D199" s="8" t="s">
        <v>244</v>
      </c>
      <c r="E199" s="24">
        <v>45748</v>
      </c>
      <c r="F199" s="24">
        <v>45930</v>
      </c>
      <c r="G199" s="5">
        <v>200000</v>
      </c>
      <c r="H199" s="5">
        <v>11820</v>
      </c>
      <c r="I199" s="5">
        <v>35627.870000000003</v>
      </c>
      <c r="J199" s="5">
        <v>0</v>
      </c>
      <c r="K199" s="5">
        <v>25</v>
      </c>
      <c r="L199" s="5">
        <v>0</v>
      </c>
      <c r="M199" s="5">
        <v>0</v>
      </c>
      <c r="N199" s="5">
        <v>0</v>
      </c>
      <c r="O199" s="6">
        <f t="shared" si="0"/>
        <v>47472.87</v>
      </c>
      <c r="P199" s="6">
        <f t="shared" si="1"/>
        <v>152527.13</v>
      </c>
      <c r="Q199" s="13" t="s">
        <v>19</v>
      </c>
    </row>
    <row r="200" spans="1:17" x14ac:dyDescent="0.25">
      <c r="A200" t="s">
        <v>191</v>
      </c>
      <c r="B200" t="s">
        <v>348</v>
      </c>
      <c r="C200" t="s">
        <v>379</v>
      </c>
      <c r="D200" s="8" t="s">
        <v>244</v>
      </c>
      <c r="E200" s="12">
        <v>45839</v>
      </c>
      <c r="F200" s="12">
        <v>46022</v>
      </c>
      <c r="G200" s="5">
        <v>200000</v>
      </c>
      <c r="H200" s="5">
        <v>11820</v>
      </c>
      <c r="I200" s="5">
        <v>35627.870000000003</v>
      </c>
      <c r="J200" s="5">
        <v>0</v>
      </c>
      <c r="K200" s="5">
        <v>25</v>
      </c>
      <c r="L200" s="5">
        <v>0</v>
      </c>
      <c r="M200" s="5">
        <v>0</v>
      </c>
      <c r="N200" s="5">
        <v>0</v>
      </c>
      <c r="O200" s="6">
        <f t="shared" si="0"/>
        <v>47472.87</v>
      </c>
      <c r="P200" s="6">
        <f t="shared" si="1"/>
        <v>152527.13</v>
      </c>
      <c r="Q200" s="13" t="s">
        <v>19</v>
      </c>
    </row>
    <row r="201" spans="1:17" x14ac:dyDescent="0.25">
      <c r="A201" t="s">
        <v>164</v>
      </c>
      <c r="B201" t="s">
        <v>329</v>
      </c>
      <c r="C201" t="s">
        <v>379</v>
      </c>
      <c r="D201" s="8" t="s">
        <v>244</v>
      </c>
      <c r="E201" s="24">
        <v>45748</v>
      </c>
      <c r="F201" s="24">
        <v>45930</v>
      </c>
      <c r="G201" s="5">
        <v>90000</v>
      </c>
      <c r="H201" s="5">
        <v>5319</v>
      </c>
      <c r="I201" s="5">
        <v>9753.1200000000008</v>
      </c>
      <c r="J201" s="5">
        <v>0</v>
      </c>
      <c r="K201" s="5">
        <v>25</v>
      </c>
      <c r="L201" s="5">
        <v>0</v>
      </c>
      <c r="M201" s="5">
        <v>0</v>
      </c>
      <c r="N201" s="5">
        <v>0</v>
      </c>
      <c r="O201" s="6">
        <f t="shared" si="0"/>
        <v>15097.12</v>
      </c>
      <c r="P201" s="6">
        <f t="shared" si="1"/>
        <v>74902.880000000005</v>
      </c>
      <c r="Q201" s="13" t="s">
        <v>19</v>
      </c>
    </row>
    <row r="202" spans="1:17" x14ac:dyDescent="0.25">
      <c r="A202" t="s">
        <v>165</v>
      </c>
      <c r="B202" t="s">
        <v>329</v>
      </c>
      <c r="C202" t="s">
        <v>379</v>
      </c>
      <c r="D202" s="8" t="s">
        <v>244</v>
      </c>
      <c r="E202" s="24">
        <v>45748</v>
      </c>
      <c r="F202" s="24">
        <v>45930</v>
      </c>
      <c r="G202" s="5">
        <v>70000</v>
      </c>
      <c r="H202" s="5">
        <v>4137</v>
      </c>
      <c r="I202" s="5">
        <v>5368.48</v>
      </c>
      <c r="J202" s="5">
        <v>0</v>
      </c>
      <c r="K202" s="5">
        <v>25</v>
      </c>
      <c r="L202" s="5">
        <v>0</v>
      </c>
      <c r="M202" s="5">
        <v>0</v>
      </c>
      <c r="N202" s="5">
        <v>0</v>
      </c>
      <c r="O202" s="6">
        <f t="shared" si="0"/>
        <v>9530.48</v>
      </c>
      <c r="P202" s="6">
        <f t="shared" si="1"/>
        <v>60469.520000000004</v>
      </c>
      <c r="Q202" s="13" t="s">
        <v>20</v>
      </c>
    </row>
    <row r="203" spans="1:17" x14ac:dyDescent="0.25">
      <c r="A203" t="s">
        <v>166</v>
      </c>
      <c r="B203" t="s">
        <v>318</v>
      </c>
      <c r="C203" t="s">
        <v>379</v>
      </c>
      <c r="D203" s="8" t="s">
        <v>244</v>
      </c>
      <c r="E203" s="24">
        <v>45748</v>
      </c>
      <c r="F203" s="24">
        <v>45930</v>
      </c>
      <c r="G203" s="5">
        <v>70000</v>
      </c>
      <c r="H203" s="5">
        <v>4137</v>
      </c>
      <c r="I203" s="5">
        <v>5368.48</v>
      </c>
      <c r="J203" s="5">
        <v>0</v>
      </c>
      <c r="K203" s="5">
        <v>25</v>
      </c>
      <c r="L203" s="5">
        <v>0</v>
      </c>
      <c r="M203" s="5">
        <v>0</v>
      </c>
      <c r="N203" s="5">
        <v>0</v>
      </c>
      <c r="O203" s="6">
        <f t="shared" si="0"/>
        <v>9530.48</v>
      </c>
      <c r="P203" s="6">
        <f t="shared" si="1"/>
        <v>60469.520000000004</v>
      </c>
      <c r="Q203" s="13" t="s">
        <v>19</v>
      </c>
    </row>
    <row r="204" spans="1:17" x14ac:dyDescent="0.25">
      <c r="A204" t="s">
        <v>193</v>
      </c>
      <c r="B204" t="s">
        <v>349</v>
      </c>
      <c r="C204" t="s">
        <v>379</v>
      </c>
      <c r="D204" s="8" t="s">
        <v>244</v>
      </c>
      <c r="E204" s="12">
        <v>45839</v>
      </c>
      <c r="F204" s="12">
        <v>46022</v>
      </c>
      <c r="G204" s="5">
        <v>200000</v>
      </c>
      <c r="H204" s="5">
        <v>11820</v>
      </c>
      <c r="I204" s="5">
        <v>35627.870000000003</v>
      </c>
      <c r="J204" s="5">
        <v>0</v>
      </c>
      <c r="K204" s="5">
        <v>25</v>
      </c>
      <c r="L204" s="5">
        <v>0</v>
      </c>
      <c r="M204" s="5">
        <v>0</v>
      </c>
      <c r="N204" s="5">
        <v>0</v>
      </c>
      <c r="O204" s="6">
        <f t="shared" si="0"/>
        <v>47472.87</v>
      </c>
      <c r="P204" s="6">
        <f t="shared" si="1"/>
        <v>152527.13</v>
      </c>
      <c r="Q204" s="13" t="s">
        <v>20</v>
      </c>
    </row>
    <row r="205" spans="1:17" x14ac:dyDescent="0.25">
      <c r="A205" t="s">
        <v>167</v>
      </c>
      <c r="B205" t="s">
        <v>351</v>
      </c>
      <c r="C205" t="s">
        <v>379</v>
      </c>
      <c r="D205" s="8" t="s">
        <v>244</v>
      </c>
      <c r="E205" s="24">
        <v>45717</v>
      </c>
      <c r="F205" s="24">
        <v>45900</v>
      </c>
      <c r="G205" s="5">
        <v>130000</v>
      </c>
      <c r="H205" s="5">
        <v>7683</v>
      </c>
      <c r="I205" s="5">
        <v>19162.12</v>
      </c>
      <c r="J205" s="5">
        <v>0</v>
      </c>
      <c r="K205" s="5">
        <v>25</v>
      </c>
      <c r="L205" s="5">
        <v>0</v>
      </c>
      <c r="M205" s="5">
        <v>0</v>
      </c>
      <c r="N205" s="5">
        <v>0</v>
      </c>
      <c r="O205" s="6">
        <f t="shared" si="0"/>
        <v>26870.12</v>
      </c>
      <c r="P205" s="6">
        <f t="shared" si="1"/>
        <v>103129.88</v>
      </c>
      <c r="Q205" s="13" t="s">
        <v>19</v>
      </c>
    </row>
    <row r="206" spans="1:17" x14ac:dyDescent="0.25">
      <c r="A206" t="s">
        <v>345</v>
      </c>
      <c r="B206" t="s">
        <v>329</v>
      </c>
      <c r="C206" t="s">
        <v>379</v>
      </c>
      <c r="D206" s="8" t="s">
        <v>244</v>
      </c>
      <c r="E206" s="12">
        <v>45839</v>
      </c>
      <c r="F206" s="12">
        <v>46022</v>
      </c>
      <c r="G206" s="5">
        <v>80000</v>
      </c>
      <c r="H206" s="5">
        <v>4728</v>
      </c>
      <c r="I206" s="5">
        <v>7400.87</v>
      </c>
      <c r="J206" s="5">
        <v>0</v>
      </c>
      <c r="K206" s="5">
        <v>25</v>
      </c>
      <c r="L206" s="5">
        <v>0</v>
      </c>
      <c r="M206" s="5">
        <v>0</v>
      </c>
      <c r="N206" s="5">
        <v>0</v>
      </c>
      <c r="O206" s="6">
        <f t="shared" si="0"/>
        <v>12153.869999999999</v>
      </c>
      <c r="P206" s="6">
        <f t="shared" si="1"/>
        <v>67846.13</v>
      </c>
      <c r="Q206" s="13" t="s">
        <v>20</v>
      </c>
    </row>
    <row r="207" spans="1:17" x14ac:dyDescent="0.25">
      <c r="A207" t="s">
        <v>274</v>
      </c>
      <c r="B207" t="s">
        <v>352</v>
      </c>
      <c r="C207" t="s">
        <v>379</v>
      </c>
      <c r="D207" s="8" t="s">
        <v>244</v>
      </c>
      <c r="E207" s="24">
        <v>45748</v>
      </c>
      <c r="F207" s="24">
        <v>45930</v>
      </c>
      <c r="G207" s="5">
        <v>80000</v>
      </c>
      <c r="H207" s="5">
        <v>4728</v>
      </c>
      <c r="I207" s="5">
        <v>7400.87</v>
      </c>
      <c r="J207" s="5">
        <v>0</v>
      </c>
      <c r="K207" s="5">
        <v>25</v>
      </c>
      <c r="L207" s="5">
        <v>0</v>
      </c>
      <c r="M207" s="5">
        <v>0</v>
      </c>
      <c r="N207" s="5">
        <v>0</v>
      </c>
      <c r="O207" s="6">
        <f t="shared" si="0"/>
        <v>12153.869999999999</v>
      </c>
      <c r="P207" s="6">
        <f t="shared" si="1"/>
        <v>67846.13</v>
      </c>
      <c r="Q207" s="13" t="s">
        <v>19</v>
      </c>
    </row>
    <row r="208" spans="1:17" x14ac:dyDescent="0.25">
      <c r="A208" t="s">
        <v>286</v>
      </c>
      <c r="B208" t="s">
        <v>354</v>
      </c>
      <c r="C208" t="s">
        <v>296</v>
      </c>
      <c r="D208" s="8" t="s">
        <v>244</v>
      </c>
      <c r="E208" s="24">
        <v>45748</v>
      </c>
      <c r="F208" s="24">
        <v>45930</v>
      </c>
      <c r="G208" s="5">
        <v>25000</v>
      </c>
      <c r="H208" s="5">
        <v>1477.5</v>
      </c>
      <c r="J208" s="5">
        <v>0</v>
      </c>
      <c r="K208" s="5">
        <v>25</v>
      </c>
      <c r="L208" s="5">
        <v>0</v>
      </c>
      <c r="M208" s="6">
        <v>0</v>
      </c>
      <c r="N208" s="6">
        <v>0</v>
      </c>
      <c r="O208" s="6">
        <v>1502.5</v>
      </c>
      <c r="P208" s="6">
        <v>23497.5</v>
      </c>
      <c r="Q208" s="13" t="s">
        <v>20</v>
      </c>
    </row>
    <row r="209" spans="1:17" x14ac:dyDescent="0.25">
      <c r="A209" t="s">
        <v>295</v>
      </c>
      <c r="B209" t="s">
        <v>353</v>
      </c>
      <c r="C209" t="s">
        <v>296</v>
      </c>
      <c r="D209" s="8" t="s">
        <v>244</v>
      </c>
      <c r="E209" s="24">
        <v>45809</v>
      </c>
      <c r="F209" s="24">
        <v>45991</v>
      </c>
      <c r="G209" s="5">
        <v>30000</v>
      </c>
      <c r="H209" s="5">
        <v>1773</v>
      </c>
      <c r="J209" s="5">
        <v>0</v>
      </c>
      <c r="K209" s="5">
        <v>25</v>
      </c>
      <c r="L209" s="5">
        <v>0</v>
      </c>
      <c r="M209" s="6">
        <v>0</v>
      </c>
      <c r="N209" s="6">
        <v>0</v>
      </c>
      <c r="O209" s="6">
        <v>1798</v>
      </c>
      <c r="P209" s="6">
        <v>28202</v>
      </c>
      <c r="Q209" s="13" t="s">
        <v>20</v>
      </c>
    </row>
    <row r="210" spans="1:17" x14ac:dyDescent="0.25">
      <c r="A210" t="s">
        <v>291</v>
      </c>
      <c r="B210" t="s">
        <v>354</v>
      </c>
      <c r="C210" t="s">
        <v>296</v>
      </c>
      <c r="D210" s="8" t="s">
        <v>244</v>
      </c>
      <c r="E210" s="24">
        <v>45809</v>
      </c>
      <c r="F210" s="24">
        <v>45991</v>
      </c>
      <c r="G210" s="5">
        <v>25000</v>
      </c>
      <c r="H210" s="5">
        <v>1477.5</v>
      </c>
      <c r="J210" s="5">
        <v>0</v>
      </c>
      <c r="K210" s="5">
        <v>25</v>
      </c>
      <c r="L210" s="5">
        <v>0</v>
      </c>
      <c r="M210" s="6">
        <v>0</v>
      </c>
      <c r="N210" s="6">
        <v>0</v>
      </c>
      <c r="O210" s="6">
        <v>1502.5</v>
      </c>
      <c r="P210" s="6">
        <v>23497.5</v>
      </c>
      <c r="Q210" s="13" t="s">
        <v>20</v>
      </c>
    </row>
    <row r="211" spans="1:17" x14ac:dyDescent="0.25">
      <c r="A211" t="s">
        <v>292</v>
      </c>
      <c r="B211" t="s">
        <v>328</v>
      </c>
      <c r="C211" t="s">
        <v>296</v>
      </c>
      <c r="D211" s="8" t="s">
        <v>244</v>
      </c>
      <c r="E211" s="24">
        <v>45809</v>
      </c>
      <c r="F211" s="24">
        <v>45991</v>
      </c>
      <c r="G211" s="5">
        <v>35000</v>
      </c>
      <c r="H211" s="5">
        <v>2068.5</v>
      </c>
      <c r="J211" s="5">
        <v>0</v>
      </c>
      <c r="K211" s="5">
        <v>25</v>
      </c>
      <c r="L211" s="5">
        <v>0</v>
      </c>
      <c r="M211" s="6">
        <v>0</v>
      </c>
      <c r="N211" s="6">
        <v>0</v>
      </c>
      <c r="O211" s="6">
        <v>2093.5</v>
      </c>
      <c r="P211" s="6">
        <v>32906.5</v>
      </c>
      <c r="Q211" s="13" t="s">
        <v>19</v>
      </c>
    </row>
    <row r="212" spans="1:17" x14ac:dyDescent="0.25">
      <c r="A212" t="s">
        <v>288</v>
      </c>
      <c r="B212" t="s">
        <v>354</v>
      </c>
      <c r="C212" t="s">
        <v>296</v>
      </c>
      <c r="D212" s="8" t="s">
        <v>244</v>
      </c>
      <c r="E212" s="24">
        <v>45809</v>
      </c>
      <c r="F212" s="24">
        <v>45991</v>
      </c>
      <c r="G212" s="5">
        <v>25000</v>
      </c>
      <c r="H212" s="5">
        <v>1477.5</v>
      </c>
      <c r="J212" s="5">
        <v>0</v>
      </c>
      <c r="K212" s="5">
        <v>25</v>
      </c>
      <c r="L212" s="5">
        <v>0</v>
      </c>
      <c r="M212" s="6">
        <v>0</v>
      </c>
      <c r="N212" s="6">
        <v>0</v>
      </c>
      <c r="O212" s="6">
        <v>1502.5</v>
      </c>
      <c r="P212" s="6">
        <v>23497.5</v>
      </c>
      <c r="Q212" s="13" t="s">
        <v>19</v>
      </c>
    </row>
    <row r="213" spans="1:17" x14ac:dyDescent="0.25">
      <c r="A213" t="s">
        <v>294</v>
      </c>
      <c r="B213" t="s">
        <v>354</v>
      </c>
      <c r="C213" t="s">
        <v>296</v>
      </c>
      <c r="D213" s="8" t="s">
        <v>244</v>
      </c>
      <c r="E213" s="24">
        <v>45809</v>
      </c>
      <c r="F213" s="24">
        <v>45991</v>
      </c>
      <c r="G213" s="5">
        <v>25000</v>
      </c>
      <c r="H213" s="5">
        <v>1477.5</v>
      </c>
      <c r="J213" s="5">
        <v>0</v>
      </c>
      <c r="K213" s="5">
        <v>25</v>
      </c>
      <c r="L213" s="5">
        <v>0</v>
      </c>
      <c r="M213" s="6">
        <v>0</v>
      </c>
      <c r="N213" s="6">
        <v>0</v>
      </c>
      <c r="O213" s="6">
        <v>1502.5</v>
      </c>
      <c r="P213" s="6">
        <v>23497.5</v>
      </c>
      <c r="Q213" s="13" t="s">
        <v>19</v>
      </c>
    </row>
    <row r="214" spans="1:17" x14ac:dyDescent="0.25">
      <c r="A214" t="s">
        <v>289</v>
      </c>
      <c r="B214" t="s">
        <v>353</v>
      </c>
      <c r="C214" t="s">
        <v>296</v>
      </c>
      <c r="D214" s="8" t="s">
        <v>244</v>
      </c>
      <c r="E214" s="24">
        <v>45809</v>
      </c>
      <c r="F214" s="24">
        <v>45991</v>
      </c>
      <c r="G214" s="5">
        <v>39000</v>
      </c>
      <c r="H214" s="5">
        <v>2304.8999999999996</v>
      </c>
      <c r="I214" s="5">
        <v>301.52</v>
      </c>
      <c r="J214" s="5">
        <v>0</v>
      </c>
      <c r="K214" s="5">
        <v>25</v>
      </c>
      <c r="L214" s="5">
        <v>0</v>
      </c>
      <c r="M214" s="6">
        <v>0</v>
      </c>
      <c r="N214" s="6">
        <v>0</v>
      </c>
      <c r="O214" s="6">
        <v>2631.4199999999996</v>
      </c>
      <c r="P214" s="6">
        <v>36368.58</v>
      </c>
      <c r="Q214" s="13" t="s">
        <v>20</v>
      </c>
    </row>
    <row r="215" spans="1:17" x14ac:dyDescent="0.25">
      <c r="A215" t="s">
        <v>284</v>
      </c>
      <c r="B215" t="s">
        <v>328</v>
      </c>
      <c r="C215" t="s">
        <v>296</v>
      </c>
      <c r="D215" s="8" t="s">
        <v>244</v>
      </c>
      <c r="E215" s="24">
        <v>45809</v>
      </c>
      <c r="F215" s="24">
        <v>45991</v>
      </c>
      <c r="G215" s="5">
        <v>35000</v>
      </c>
      <c r="H215" s="5">
        <v>2068.5</v>
      </c>
      <c r="J215" s="5">
        <v>0</v>
      </c>
      <c r="K215" s="5">
        <v>25</v>
      </c>
      <c r="L215" s="5">
        <v>0</v>
      </c>
      <c r="M215" s="6">
        <v>0</v>
      </c>
      <c r="N215" s="6">
        <v>0</v>
      </c>
      <c r="O215" s="6">
        <v>2093.5</v>
      </c>
      <c r="P215" s="6">
        <v>32906.5</v>
      </c>
      <c r="Q215" s="13" t="s">
        <v>20</v>
      </c>
    </row>
    <row r="216" spans="1:17" x14ac:dyDescent="0.25">
      <c r="A216" t="s">
        <v>293</v>
      </c>
      <c r="B216" t="s">
        <v>328</v>
      </c>
      <c r="C216" t="s">
        <v>296</v>
      </c>
      <c r="D216" s="8" t="s">
        <v>244</v>
      </c>
      <c r="E216" s="24">
        <v>45809</v>
      </c>
      <c r="F216" s="24">
        <v>45991</v>
      </c>
      <c r="G216" s="5">
        <v>30000</v>
      </c>
      <c r="H216" s="5">
        <v>1773</v>
      </c>
      <c r="J216" s="5">
        <v>0</v>
      </c>
      <c r="K216" s="5">
        <v>25</v>
      </c>
      <c r="L216" s="5">
        <v>0</v>
      </c>
      <c r="M216" s="6">
        <v>0</v>
      </c>
      <c r="N216" s="6">
        <v>0</v>
      </c>
      <c r="O216" s="6">
        <v>1798</v>
      </c>
      <c r="P216" s="6">
        <v>28202</v>
      </c>
      <c r="Q216" s="13" t="s">
        <v>19</v>
      </c>
    </row>
    <row r="217" spans="1:17" x14ac:dyDescent="0.25">
      <c r="A217" t="s">
        <v>169</v>
      </c>
      <c r="B217" t="s">
        <v>297</v>
      </c>
      <c r="C217" t="s">
        <v>320</v>
      </c>
      <c r="D217" s="8" t="s">
        <v>244</v>
      </c>
      <c r="E217" s="24">
        <v>45809</v>
      </c>
      <c r="F217" s="24">
        <v>45991</v>
      </c>
      <c r="G217" s="5">
        <v>20000</v>
      </c>
      <c r="H217" s="5">
        <v>1182</v>
      </c>
      <c r="J217" s="5">
        <v>0</v>
      </c>
      <c r="K217" s="5">
        <v>25</v>
      </c>
      <c r="L217" s="5">
        <v>0</v>
      </c>
      <c r="M217" s="6">
        <v>0</v>
      </c>
      <c r="N217" s="6">
        <v>0</v>
      </c>
      <c r="O217" s="6">
        <f>SUM(H217:N217)</f>
        <v>1207</v>
      </c>
      <c r="P217" s="6">
        <f>+G217-O217</f>
        <v>18793</v>
      </c>
      <c r="Q217" s="13" t="s">
        <v>19</v>
      </c>
    </row>
    <row r="218" spans="1:17" x14ac:dyDescent="0.25">
      <c r="A218" t="s">
        <v>242</v>
      </c>
      <c r="B218" t="s">
        <v>298</v>
      </c>
      <c r="C218" t="s">
        <v>320</v>
      </c>
      <c r="D218" s="8" t="s">
        <v>244</v>
      </c>
      <c r="E218" s="12">
        <v>45870</v>
      </c>
      <c r="F218" s="12">
        <v>46053</v>
      </c>
      <c r="G218" s="5">
        <v>48000</v>
      </c>
      <c r="H218" s="5">
        <v>2836.8</v>
      </c>
      <c r="I218" s="5">
        <v>1571.73</v>
      </c>
      <c r="J218" s="5">
        <v>0</v>
      </c>
      <c r="K218" s="5">
        <v>25</v>
      </c>
      <c r="L218" s="5">
        <v>0</v>
      </c>
      <c r="M218" s="6">
        <v>0</v>
      </c>
      <c r="N218" s="6">
        <v>0</v>
      </c>
      <c r="O218" s="6">
        <f t="shared" ref="O218:O260" si="2">SUM(H218:N218)</f>
        <v>4433.5300000000007</v>
      </c>
      <c r="P218" s="6">
        <f t="shared" ref="P218:P260" si="3">+G218-O218</f>
        <v>43566.47</v>
      </c>
      <c r="Q218" s="13" t="s">
        <v>19</v>
      </c>
    </row>
    <row r="219" spans="1:17" x14ac:dyDescent="0.25">
      <c r="A219" t="s">
        <v>170</v>
      </c>
      <c r="B219" t="s">
        <v>299</v>
      </c>
      <c r="C219" t="s">
        <v>320</v>
      </c>
      <c r="D219" s="8" t="s">
        <v>244</v>
      </c>
      <c r="E219" s="24">
        <v>45717</v>
      </c>
      <c r="F219" s="24">
        <v>45900</v>
      </c>
      <c r="G219" s="5">
        <v>150000</v>
      </c>
      <c r="H219" s="5">
        <v>8865</v>
      </c>
      <c r="I219" s="5">
        <v>23866.62</v>
      </c>
      <c r="J219" s="5">
        <v>0</v>
      </c>
      <c r="K219" s="5">
        <v>25</v>
      </c>
      <c r="L219" s="5">
        <v>0</v>
      </c>
      <c r="M219" s="6">
        <v>0</v>
      </c>
      <c r="N219" s="5">
        <v>4500</v>
      </c>
      <c r="O219" s="6">
        <f t="shared" si="2"/>
        <v>37256.619999999995</v>
      </c>
      <c r="P219" s="6">
        <f t="shared" si="3"/>
        <v>112743.38</v>
      </c>
      <c r="Q219" s="13" t="s">
        <v>19</v>
      </c>
    </row>
    <row r="220" spans="1:17" x14ac:dyDescent="0.25">
      <c r="A220" t="s">
        <v>207</v>
      </c>
      <c r="B220" t="s">
        <v>300</v>
      </c>
      <c r="C220" t="s">
        <v>320</v>
      </c>
      <c r="D220" s="8" t="s">
        <v>244</v>
      </c>
      <c r="E220" s="24">
        <v>45748</v>
      </c>
      <c r="F220" s="24">
        <v>45930</v>
      </c>
      <c r="G220" s="5">
        <v>110000</v>
      </c>
      <c r="H220" s="5">
        <v>6501</v>
      </c>
      <c r="I220" s="5">
        <v>14457.62</v>
      </c>
      <c r="J220" s="5">
        <v>0</v>
      </c>
      <c r="K220" s="5">
        <v>25</v>
      </c>
      <c r="L220" s="5">
        <v>0</v>
      </c>
      <c r="M220" s="6">
        <v>0</v>
      </c>
      <c r="N220" s="5">
        <v>0</v>
      </c>
      <c r="O220" s="6">
        <f t="shared" si="2"/>
        <v>20983.620000000003</v>
      </c>
      <c r="P220" s="6">
        <f t="shared" si="3"/>
        <v>89016.38</v>
      </c>
      <c r="Q220" s="13" t="s">
        <v>19</v>
      </c>
    </row>
    <row r="221" spans="1:17" x14ac:dyDescent="0.25">
      <c r="A221" t="s">
        <v>208</v>
      </c>
      <c r="B221" t="s">
        <v>301</v>
      </c>
      <c r="C221" t="s">
        <v>320</v>
      </c>
      <c r="D221" s="8" t="s">
        <v>244</v>
      </c>
      <c r="E221" s="12">
        <v>45839</v>
      </c>
      <c r="F221" s="12">
        <v>46022</v>
      </c>
      <c r="G221" s="5">
        <v>150000</v>
      </c>
      <c r="H221" s="5">
        <v>8865</v>
      </c>
      <c r="I221" s="5">
        <v>23866.62</v>
      </c>
      <c r="J221" s="5">
        <v>0</v>
      </c>
      <c r="K221" s="5">
        <v>25</v>
      </c>
      <c r="L221" s="5">
        <v>0</v>
      </c>
      <c r="M221" s="6">
        <v>0</v>
      </c>
      <c r="N221" s="5">
        <v>0</v>
      </c>
      <c r="O221" s="6">
        <f t="shared" si="2"/>
        <v>32756.62</v>
      </c>
      <c r="P221" s="6">
        <f t="shared" si="3"/>
        <v>117243.38</v>
      </c>
      <c r="Q221" s="13" t="s">
        <v>19</v>
      </c>
    </row>
    <row r="222" spans="1:17" x14ac:dyDescent="0.25">
      <c r="A222" t="s">
        <v>209</v>
      </c>
      <c r="B222" t="s">
        <v>302</v>
      </c>
      <c r="C222" t="s">
        <v>320</v>
      </c>
      <c r="D222" s="8" t="s">
        <v>244</v>
      </c>
      <c r="E222" s="12">
        <v>45839</v>
      </c>
      <c r="F222" s="12">
        <v>46022</v>
      </c>
      <c r="G222" s="5">
        <v>85000</v>
      </c>
      <c r="H222" s="5">
        <v>5023.5</v>
      </c>
      <c r="I222" s="5">
        <v>8576.99</v>
      </c>
      <c r="J222" s="5">
        <v>0</v>
      </c>
      <c r="K222" s="5">
        <v>25</v>
      </c>
      <c r="L222" s="5">
        <v>0</v>
      </c>
      <c r="M222" s="6">
        <v>0</v>
      </c>
      <c r="N222" s="5">
        <v>0</v>
      </c>
      <c r="O222" s="6">
        <f t="shared" si="2"/>
        <v>13625.49</v>
      </c>
      <c r="P222" s="6">
        <f t="shared" si="3"/>
        <v>71374.509999999995</v>
      </c>
      <c r="Q222" s="13" t="s">
        <v>20</v>
      </c>
    </row>
    <row r="223" spans="1:17" x14ac:dyDescent="0.25">
      <c r="A223" t="s">
        <v>171</v>
      </c>
      <c r="B223" t="s">
        <v>303</v>
      </c>
      <c r="C223" t="s">
        <v>320</v>
      </c>
      <c r="D223" s="8" t="s">
        <v>244</v>
      </c>
      <c r="E223" s="12">
        <v>45839</v>
      </c>
      <c r="F223" s="12">
        <v>46022</v>
      </c>
      <c r="G223" s="5">
        <v>75000</v>
      </c>
      <c r="H223" s="5">
        <v>4432.5</v>
      </c>
      <c r="I223" s="5">
        <v>6309.38</v>
      </c>
      <c r="J223" s="5">
        <v>0</v>
      </c>
      <c r="K223" s="5">
        <v>25</v>
      </c>
      <c r="L223" s="5">
        <v>0</v>
      </c>
      <c r="M223" s="6">
        <v>0</v>
      </c>
      <c r="N223" s="5">
        <v>0</v>
      </c>
      <c r="O223" s="6">
        <f t="shared" si="2"/>
        <v>10766.880000000001</v>
      </c>
      <c r="P223" s="6">
        <f t="shared" si="3"/>
        <v>64233.119999999995</v>
      </c>
      <c r="Q223" s="13" t="s">
        <v>20</v>
      </c>
    </row>
    <row r="224" spans="1:17" x14ac:dyDescent="0.25">
      <c r="A224" t="s">
        <v>273</v>
      </c>
      <c r="B224" t="s">
        <v>302</v>
      </c>
      <c r="C224" t="s">
        <v>320</v>
      </c>
      <c r="D224" s="8" t="s">
        <v>244</v>
      </c>
      <c r="E224" s="24">
        <v>45717</v>
      </c>
      <c r="F224" s="24">
        <v>45900</v>
      </c>
      <c r="G224" s="5">
        <v>95000</v>
      </c>
      <c r="H224" s="5">
        <v>5614.5</v>
      </c>
      <c r="I224" s="5">
        <v>10929.24</v>
      </c>
      <c r="J224" s="5">
        <v>0</v>
      </c>
      <c r="K224" s="5">
        <v>25</v>
      </c>
      <c r="L224" s="5">
        <v>0</v>
      </c>
      <c r="M224" s="6">
        <v>0</v>
      </c>
      <c r="N224" s="5">
        <v>0</v>
      </c>
      <c r="O224" s="6">
        <f t="shared" si="2"/>
        <v>16568.739999999998</v>
      </c>
      <c r="P224" s="6">
        <f t="shared" si="3"/>
        <v>78431.260000000009</v>
      </c>
      <c r="Q224" s="13" t="s">
        <v>19</v>
      </c>
    </row>
    <row r="225" spans="1:17" x14ac:dyDescent="0.25">
      <c r="A225" t="s">
        <v>381</v>
      </c>
      <c r="B225" t="s">
        <v>382</v>
      </c>
      <c r="C225" t="s">
        <v>320</v>
      </c>
      <c r="D225" s="8" t="s">
        <v>244</v>
      </c>
      <c r="E225" s="10">
        <v>45870</v>
      </c>
      <c r="F225" s="24">
        <v>46053</v>
      </c>
      <c r="G225" s="5">
        <v>100000</v>
      </c>
      <c r="H225" s="5">
        <v>5910</v>
      </c>
      <c r="I225" s="5">
        <v>12105.37</v>
      </c>
      <c r="J225" s="5">
        <v>0</v>
      </c>
      <c r="K225" s="5">
        <v>25</v>
      </c>
      <c r="L225" s="5">
        <v>0</v>
      </c>
      <c r="M225" s="6">
        <v>0</v>
      </c>
      <c r="N225" s="5">
        <v>0</v>
      </c>
      <c r="O225" s="6">
        <f t="shared" si="2"/>
        <v>18040.370000000003</v>
      </c>
      <c r="P225" s="6">
        <f t="shared" si="3"/>
        <v>81959.63</v>
      </c>
      <c r="Q225" s="13" t="s">
        <v>20</v>
      </c>
    </row>
    <row r="226" spans="1:17" x14ac:dyDescent="0.25">
      <c r="A226" t="s">
        <v>186</v>
      </c>
      <c r="B226" t="s">
        <v>304</v>
      </c>
      <c r="C226" t="s">
        <v>320</v>
      </c>
      <c r="D226" s="8" t="s">
        <v>244</v>
      </c>
      <c r="E226" s="24">
        <v>45748</v>
      </c>
      <c r="F226" s="24">
        <v>45930</v>
      </c>
      <c r="G226" s="5">
        <v>200000</v>
      </c>
      <c r="H226" s="5">
        <v>11820</v>
      </c>
      <c r="I226" s="5">
        <v>35627.870000000003</v>
      </c>
      <c r="J226" s="5">
        <v>0</v>
      </c>
      <c r="K226" s="5">
        <v>25</v>
      </c>
      <c r="L226" s="5">
        <v>0</v>
      </c>
      <c r="M226" s="6">
        <v>0</v>
      </c>
      <c r="N226" s="5">
        <v>0</v>
      </c>
      <c r="O226" s="6">
        <f t="shared" si="2"/>
        <v>47472.87</v>
      </c>
      <c r="P226" s="6">
        <f t="shared" si="3"/>
        <v>152527.13</v>
      </c>
      <c r="Q226" s="13" t="s">
        <v>19</v>
      </c>
    </row>
    <row r="227" spans="1:17" x14ac:dyDescent="0.25">
      <c r="A227" t="s">
        <v>380</v>
      </c>
      <c r="B227" t="s">
        <v>302</v>
      </c>
      <c r="C227" t="s">
        <v>320</v>
      </c>
      <c r="D227" s="8" t="s">
        <v>244</v>
      </c>
      <c r="E227" s="10">
        <v>45870</v>
      </c>
      <c r="F227" s="24">
        <v>46053</v>
      </c>
      <c r="G227" s="5">
        <v>95000</v>
      </c>
      <c r="H227" s="5">
        <v>5614.5</v>
      </c>
      <c r="I227" s="5">
        <v>10929.24</v>
      </c>
      <c r="J227" s="5">
        <v>0</v>
      </c>
      <c r="K227" s="5">
        <v>25</v>
      </c>
      <c r="L227" s="5">
        <v>0</v>
      </c>
      <c r="M227" s="6">
        <v>0</v>
      </c>
      <c r="N227" s="5">
        <v>0</v>
      </c>
      <c r="O227" s="6">
        <f t="shared" si="2"/>
        <v>16568.739999999998</v>
      </c>
      <c r="P227" s="6">
        <f t="shared" si="3"/>
        <v>78431.260000000009</v>
      </c>
      <c r="Q227" s="13" t="s">
        <v>19</v>
      </c>
    </row>
    <row r="228" spans="1:17" x14ac:dyDescent="0.25">
      <c r="A228" t="s">
        <v>210</v>
      </c>
      <c r="B228" t="s">
        <v>302</v>
      </c>
      <c r="C228" t="s">
        <v>320</v>
      </c>
      <c r="D228" s="8" t="s">
        <v>244</v>
      </c>
      <c r="E228" s="24">
        <v>45717</v>
      </c>
      <c r="F228" s="24">
        <v>45900</v>
      </c>
      <c r="G228" s="5">
        <v>85000</v>
      </c>
      <c r="H228" s="5">
        <v>5023.5</v>
      </c>
      <c r="I228" s="5">
        <v>8576.99</v>
      </c>
      <c r="J228" s="5">
        <v>0</v>
      </c>
      <c r="K228" s="5">
        <v>25</v>
      </c>
      <c r="L228" s="5">
        <v>0</v>
      </c>
      <c r="M228" s="6">
        <v>0</v>
      </c>
      <c r="N228" s="5">
        <v>0</v>
      </c>
      <c r="O228" s="6">
        <f t="shared" si="2"/>
        <v>13625.49</v>
      </c>
      <c r="P228" s="6">
        <f t="shared" si="3"/>
        <v>71374.509999999995</v>
      </c>
      <c r="Q228" s="13" t="s">
        <v>20</v>
      </c>
    </row>
    <row r="229" spans="1:17" x14ac:dyDescent="0.25">
      <c r="A229" t="s">
        <v>187</v>
      </c>
      <c r="B229" t="s">
        <v>306</v>
      </c>
      <c r="C229" t="s">
        <v>320</v>
      </c>
      <c r="D229" s="8" t="s">
        <v>244</v>
      </c>
      <c r="E229" s="12">
        <v>45839</v>
      </c>
      <c r="F229" s="12">
        <v>46022</v>
      </c>
      <c r="G229" s="5">
        <v>200000</v>
      </c>
      <c r="H229" s="5">
        <v>11820</v>
      </c>
      <c r="I229" s="5">
        <v>35627.870000000003</v>
      </c>
      <c r="J229" s="5">
        <v>0</v>
      </c>
      <c r="K229" s="5">
        <v>25</v>
      </c>
      <c r="L229" s="5">
        <v>0</v>
      </c>
      <c r="M229" s="6">
        <v>0</v>
      </c>
      <c r="N229" s="5">
        <v>0</v>
      </c>
      <c r="O229" s="6">
        <f t="shared" si="2"/>
        <v>47472.87</v>
      </c>
      <c r="P229" s="6">
        <f t="shared" si="3"/>
        <v>152527.13</v>
      </c>
      <c r="Q229" s="13" t="s">
        <v>19</v>
      </c>
    </row>
    <row r="230" spans="1:17" x14ac:dyDescent="0.25">
      <c r="A230" t="s">
        <v>173</v>
      </c>
      <c r="B230" t="s">
        <v>307</v>
      </c>
      <c r="C230" t="s">
        <v>320</v>
      </c>
      <c r="D230" s="8" t="s">
        <v>244</v>
      </c>
      <c r="E230" s="12">
        <v>45839</v>
      </c>
      <c r="F230" s="12">
        <v>46022</v>
      </c>
      <c r="G230" s="5">
        <v>162500</v>
      </c>
      <c r="H230" s="5">
        <v>9603.75</v>
      </c>
      <c r="I230" s="5">
        <v>26806.93</v>
      </c>
      <c r="J230" s="5">
        <v>0</v>
      </c>
      <c r="K230" s="5">
        <v>25</v>
      </c>
      <c r="L230" s="5">
        <v>0</v>
      </c>
      <c r="M230" s="6">
        <v>0</v>
      </c>
      <c r="N230" s="5">
        <v>0</v>
      </c>
      <c r="O230" s="6">
        <f t="shared" si="2"/>
        <v>36435.68</v>
      </c>
      <c r="P230" s="6">
        <f t="shared" si="3"/>
        <v>126064.32000000001</v>
      </c>
      <c r="Q230" s="13" t="s">
        <v>19</v>
      </c>
    </row>
    <row r="231" spans="1:17" x14ac:dyDescent="0.25">
      <c r="A231" t="s">
        <v>272</v>
      </c>
      <c r="B231" t="s">
        <v>308</v>
      </c>
      <c r="C231" t="s">
        <v>320</v>
      </c>
      <c r="D231" s="8" t="s">
        <v>244</v>
      </c>
      <c r="E231" s="24">
        <v>45717</v>
      </c>
      <c r="F231" s="24">
        <v>45900</v>
      </c>
      <c r="G231" s="5">
        <v>26000</v>
      </c>
      <c r="H231" s="5">
        <v>1536.6</v>
      </c>
      <c r="J231" s="5">
        <v>0</v>
      </c>
      <c r="K231" s="5">
        <v>25</v>
      </c>
      <c r="L231" s="5">
        <v>0</v>
      </c>
      <c r="M231" s="6">
        <v>0</v>
      </c>
      <c r="N231" s="5">
        <v>0</v>
      </c>
      <c r="O231" s="6">
        <f t="shared" si="2"/>
        <v>1561.6</v>
      </c>
      <c r="P231" s="6">
        <f t="shared" si="3"/>
        <v>24438.400000000001</v>
      </c>
      <c r="Q231" s="13" t="s">
        <v>19</v>
      </c>
    </row>
    <row r="232" spans="1:17" x14ac:dyDescent="0.25">
      <c r="A232" t="s">
        <v>174</v>
      </c>
      <c r="B232" t="s">
        <v>309</v>
      </c>
      <c r="C232" t="s">
        <v>320</v>
      </c>
      <c r="D232" s="8" t="s">
        <v>244</v>
      </c>
      <c r="E232" s="24">
        <v>45748</v>
      </c>
      <c r="F232" s="24">
        <v>45930</v>
      </c>
      <c r="G232" s="5">
        <v>75000</v>
      </c>
      <c r="H232" s="5">
        <v>4432.5</v>
      </c>
      <c r="I232" s="5">
        <v>6309.38</v>
      </c>
      <c r="J232" s="5">
        <v>0</v>
      </c>
      <c r="K232" s="5">
        <v>25</v>
      </c>
      <c r="L232" s="5">
        <v>0</v>
      </c>
      <c r="M232" s="6">
        <v>0</v>
      </c>
      <c r="N232" s="5">
        <v>0</v>
      </c>
      <c r="O232" s="6">
        <f t="shared" si="2"/>
        <v>10766.880000000001</v>
      </c>
      <c r="P232" s="6">
        <f t="shared" si="3"/>
        <v>64233.119999999995</v>
      </c>
      <c r="Q232" s="13" t="s">
        <v>19</v>
      </c>
    </row>
    <row r="233" spans="1:17" x14ac:dyDescent="0.25">
      <c r="A233" t="s">
        <v>211</v>
      </c>
      <c r="B233" t="s">
        <v>302</v>
      </c>
      <c r="C233" t="s">
        <v>320</v>
      </c>
      <c r="D233" s="8" t="s">
        <v>244</v>
      </c>
      <c r="E233" s="24">
        <v>45717</v>
      </c>
      <c r="F233" s="24">
        <v>45900</v>
      </c>
      <c r="G233" s="5">
        <v>85000</v>
      </c>
      <c r="H233" s="5">
        <v>5023.5</v>
      </c>
      <c r="I233" s="5">
        <v>8576.99</v>
      </c>
      <c r="J233" s="5">
        <v>0</v>
      </c>
      <c r="K233" s="5">
        <v>25</v>
      </c>
      <c r="L233" s="5">
        <v>0</v>
      </c>
      <c r="M233" s="6">
        <v>0</v>
      </c>
      <c r="N233" s="5">
        <v>0</v>
      </c>
      <c r="O233" s="6">
        <f t="shared" si="2"/>
        <v>13625.49</v>
      </c>
      <c r="P233" s="6">
        <f t="shared" si="3"/>
        <v>71374.509999999995</v>
      </c>
      <c r="Q233" s="13" t="s">
        <v>19</v>
      </c>
    </row>
    <row r="234" spans="1:17" x14ac:dyDescent="0.25">
      <c r="A234" t="s">
        <v>212</v>
      </c>
      <c r="B234" t="s">
        <v>302</v>
      </c>
      <c r="C234" t="s">
        <v>320</v>
      </c>
      <c r="D234" s="8" t="s">
        <v>244</v>
      </c>
      <c r="E234" s="12">
        <v>45839</v>
      </c>
      <c r="F234" s="12">
        <v>46022</v>
      </c>
      <c r="G234" s="5">
        <v>85000</v>
      </c>
      <c r="H234" s="5">
        <v>5023.5</v>
      </c>
      <c r="I234" s="5">
        <v>8576.99</v>
      </c>
      <c r="J234" s="5">
        <v>0</v>
      </c>
      <c r="K234" s="5">
        <v>25</v>
      </c>
      <c r="L234" s="5">
        <v>0</v>
      </c>
      <c r="M234" s="6">
        <v>0</v>
      </c>
      <c r="N234" s="5">
        <v>0</v>
      </c>
      <c r="O234" s="6">
        <f t="shared" si="2"/>
        <v>13625.49</v>
      </c>
      <c r="P234" s="6">
        <f t="shared" si="3"/>
        <v>71374.509999999995</v>
      </c>
      <c r="Q234" s="13" t="s">
        <v>19</v>
      </c>
    </row>
    <row r="235" spans="1:17" x14ac:dyDescent="0.25">
      <c r="A235" t="s">
        <v>310</v>
      </c>
      <c r="B235" t="s">
        <v>311</v>
      </c>
      <c r="C235" t="s">
        <v>320</v>
      </c>
      <c r="D235" s="8" t="s">
        <v>244</v>
      </c>
      <c r="E235" s="12">
        <v>45839</v>
      </c>
      <c r="F235" s="12">
        <v>46022</v>
      </c>
      <c r="G235" s="5">
        <v>160000</v>
      </c>
      <c r="H235" s="5">
        <v>9456</v>
      </c>
      <c r="I235" s="5">
        <v>26218.87</v>
      </c>
      <c r="J235" s="5">
        <v>0</v>
      </c>
      <c r="K235" s="5">
        <v>25</v>
      </c>
      <c r="L235" s="5">
        <v>0</v>
      </c>
      <c r="M235" s="6">
        <v>0</v>
      </c>
      <c r="N235" s="5">
        <v>0</v>
      </c>
      <c r="O235" s="6">
        <f t="shared" si="2"/>
        <v>35699.869999999995</v>
      </c>
      <c r="P235" s="6">
        <f t="shared" si="3"/>
        <v>124300.13</v>
      </c>
      <c r="Q235" s="13" t="s">
        <v>19</v>
      </c>
    </row>
    <row r="236" spans="1:17" x14ac:dyDescent="0.25">
      <c r="A236" t="s">
        <v>279</v>
      </c>
      <c r="B236" t="s">
        <v>302</v>
      </c>
      <c r="C236" t="s">
        <v>320</v>
      </c>
      <c r="D236" s="8" t="s">
        <v>244</v>
      </c>
      <c r="E236" s="24">
        <v>45717</v>
      </c>
      <c r="F236" s="24">
        <v>45900</v>
      </c>
      <c r="G236" s="5">
        <v>65000</v>
      </c>
      <c r="H236" s="5">
        <v>3841.5</v>
      </c>
      <c r="I236" s="5">
        <v>4427.58</v>
      </c>
      <c r="J236" s="5">
        <v>0</v>
      </c>
      <c r="K236" s="5">
        <v>25</v>
      </c>
      <c r="L236" s="5">
        <v>0</v>
      </c>
      <c r="M236" s="6">
        <v>0</v>
      </c>
      <c r="N236" s="5">
        <v>0</v>
      </c>
      <c r="O236" s="6">
        <f t="shared" si="2"/>
        <v>8294.08</v>
      </c>
      <c r="P236" s="6">
        <f t="shared" si="3"/>
        <v>56705.919999999998</v>
      </c>
      <c r="Q236" s="13" t="s">
        <v>20</v>
      </c>
    </row>
    <row r="237" spans="1:17" x14ac:dyDescent="0.25">
      <c r="A237" t="s">
        <v>175</v>
      </c>
      <c r="B237" t="s">
        <v>312</v>
      </c>
      <c r="C237" t="s">
        <v>320</v>
      </c>
      <c r="D237" s="8" t="s">
        <v>244</v>
      </c>
      <c r="E237" s="24">
        <v>45778</v>
      </c>
      <c r="F237" s="24">
        <v>45961</v>
      </c>
      <c r="G237" s="5">
        <v>48000</v>
      </c>
      <c r="H237" s="5">
        <v>2836.8</v>
      </c>
      <c r="I237" s="5">
        <v>1571.73</v>
      </c>
      <c r="J237" s="5">
        <v>0</v>
      </c>
      <c r="K237" s="5">
        <v>25</v>
      </c>
      <c r="L237" s="5">
        <v>0</v>
      </c>
      <c r="M237" s="6">
        <v>0</v>
      </c>
      <c r="N237" s="5">
        <v>0</v>
      </c>
      <c r="O237" s="6">
        <f t="shared" si="2"/>
        <v>4433.5300000000007</v>
      </c>
      <c r="P237" s="6">
        <f t="shared" si="3"/>
        <v>43566.47</v>
      </c>
      <c r="Q237" s="13" t="s">
        <v>19</v>
      </c>
    </row>
    <row r="238" spans="1:17" x14ac:dyDescent="0.25">
      <c r="A238" t="s">
        <v>269</v>
      </c>
      <c r="B238" t="s">
        <v>308</v>
      </c>
      <c r="C238" t="s">
        <v>320</v>
      </c>
      <c r="D238" s="8" t="s">
        <v>244</v>
      </c>
      <c r="E238" s="24">
        <v>45717</v>
      </c>
      <c r="F238" s="24">
        <v>45900</v>
      </c>
      <c r="G238" s="5">
        <v>26000</v>
      </c>
      <c r="H238" s="5">
        <v>1536.6</v>
      </c>
      <c r="J238" s="5">
        <v>0</v>
      </c>
      <c r="K238" s="5">
        <v>25</v>
      </c>
      <c r="L238" s="5">
        <v>0</v>
      </c>
      <c r="M238" s="6">
        <v>0</v>
      </c>
      <c r="N238" s="5">
        <v>0</v>
      </c>
      <c r="O238" s="6">
        <f t="shared" si="2"/>
        <v>1561.6</v>
      </c>
      <c r="P238" s="6">
        <f t="shared" si="3"/>
        <v>24438.400000000001</v>
      </c>
      <c r="Q238" s="13" t="s">
        <v>19</v>
      </c>
    </row>
    <row r="239" spans="1:17" x14ac:dyDescent="0.25">
      <c r="A239" t="s">
        <v>176</v>
      </c>
      <c r="B239" t="s">
        <v>313</v>
      </c>
      <c r="C239" t="s">
        <v>320</v>
      </c>
      <c r="D239" s="8" t="s">
        <v>244</v>
      </c>
      <c r="E239" s="24">
        <v>45748</v>
      </c>
      <c r="F239" s="24">
        <v>45930</v>
      </c>
      <c r="G239" s="5">
        <v>90000</v>
      </c>
      <c r="H239" s="5">
        <v>5319</v>
      </c>
      <c r="I239" s="5">
        <v>9753.1200000000008</v>
      </c>
      <c r="J239" s="5">
        <v>0</v>
      </c>
      <c r="K239" s="5">
        <v>25</v>
      </c>
      <c r="L239" s="5">
        <v>0</v>
      </c>
      <c r="M239" s="6">
        <v>0</v>
      </c>
      <c r="N239" s="5">
        <v>0</v>
      </c>
      <c r="O239" s="6">
        <f t="shared" si="2"/>
        <v>15097.12</v>
      </c>
      <c r="P239" s="6">
        <f t="shared" si="3"/>
        <v>74902.880000000005</v>
      </c>
      <c r="Q239" s="13" t="s">
        <v>19</v>
      </c>
    </row>
    <row r="240" spans="1:17" x14ac:dyDescent="0.25">
      <c r="A240" t="s">
        <v>177</v>
      </c>
      <c r="B240" t="s">
        <v>314</v>
      </c>
      <c r="C240" t="s">
        <v>320</v>
      </c>
      <c r="D240" s="8" t="s">
        <v>244</v>
      </c>
      <c r="E240" s="12">
        <v>45839</v>
      </c>
      <c r="F240" s="12">
        <v>46022</v>
      </c>
      <c r="G240" s="5">
        <v>25000</v>
      </c>
      <c r="H240" s="5">
        <v>1477.5</v>
      </c>
      <c r="J240" s="5">
        <v>0</v>
      </c>
      <c r="K240" s="5">
        <v>25</v>
      </c>
      <c r="L240" s="5">
        <v>0</v>
      </c>
      <c r="M240" s="6">
        <v>0</v>
      </c>
      <c r="N240" s="5">
        <v>0</v>
      </c>
      <c r="O240" s="6">
        <f t="shared" si="2"/>
        <v>1502.5</v>
      </c>
      <c r="P240" s="6">
        <f t="shared" si="3"/>
        <v>23497.5</v>
      </c>
      <c r="Q240" s="13" t="s">
        <v>19</v>
      </c>
    </row>
    <row r="241" spans="1:17" x14ac:dyDescent="0.25">
      <c r="A241" t="s">
        <v>188</v>
      </c>
      <c r="B241" t="s">
        <v>300</v>
      </c>
      <c r="C241" t="s">
        <v>320</v>
      </c>
      <c r="D241" s="8" t="s">
        <v>244</v>
      </c>
      <c r="E241" s="12">
        <v>45870</v>
      </c>
      <c r="F241" s="12">
        <v>46053</v>
      </c>
      <c r="G241" s="5">
        <v>150000</v>
      </c>
      <c r="H241" s="5">
        <v>8865</v>
      </c>
      <c r="I241" s="5">
        <v>23866.62</v>
      </c>
      <c r="J241" s="5">
        <v>0</v>
      </c>
      <c r="K241" s="5">
        <v>25</v>
      </c>
      <c r="L241" s="5">
        <v>0</v>
      </c>
      <c r="M241" s="6">
        <v>0</v>
      </c>
      <c r="N241" s="5">
        <v>0</v>
      </c>
      <c r="O241" s="6">
        <f t="shared" si="2"/>
        <v>32756.62</v>
      </c>
      <c r="P241" s="6">
        <f t="shared" si="3"/>
        <v>117243.38</v>
      </c>
      <c r="Q241" s="13" t="s">
        <v>19</v>
      </c>
    </row>
    <row r="242" spans="1:17" x14ac:dyDescent="0.25">
      <c r="A242" t="s">
        <v>213</v>
      </c>
      <c r="B242" t="s">
        <v>300</v>
      </c>
      <c r="C242" t="s">
        <v>320</v>
      </c>
      <c r="D242" s="8" t="s">
        <v>244</v>
      </c>
      <c r="E242" s="12">
        <v>45839</v>
      </c>
      <c r="F242" s="12">
        <v>46022</v>
      </c>
      <c r="G242" s="5">
        <v>95000</v>
      </c>
      <c r="H242" s="5">
        <v>5614.5</v>
      </c>
      <c r="I242" s="5">
        <v>10929.24</v>
      </c>
      <c r="J242" s="5">
        <v>0</v>
      </c>
      <c r="K242" s="5">
        <v>25</v>
      </c>
      <c r="L242" s="5">
        <v>0</v>
      </c>
      <c r="M242" s="6">
        <v>0</v>
      </c>
      <c r="N242" s="5">
        <v>0</v>
      </c>
      <c r="O242" s="6">
        <f t="shared" si="2"/>
        <v>16568.739999999998</v>
      </c>
      <c r="P242" s="6">
        <f t="shared" si="3"/>
        <v>78431.260000000009</v>
      </c>
      <c r="Q242" s="13" t="s">
        <v>19</v>
      </c>
    </row>
    <row r="243" spans="1:17" x14ac:dyDescent="0.25">
      <c r="A243" t="s">
        <v>268</v>
      </c>
      <c r="B243" t="s">
        <v>308</v>
      </c>
      <c r="C243" t="s">
        <v>320</v>
      </c>
      <c r="D243" s="8" t="s">
        <v>244</v>
      </c>
      <c r="E243" s="12">
        <v>45839</v>
      </c>
      <c r="F243" s="12">
        <v>46022</v>
      </c>
      <c r="G243" s="5">
        <v>26000</v>
      </c>
      <c r="H243" s="5">
        <v>1536.6</v>
      </c>
      <c r="J243" s="5">
        <v>0</v>
      </c>
      <c r="K243" s="5">
        <v>25</v>
      </c>
      <c r="L243" s="5">
        <v>0</v>
      </c>
      <c r="M243" s="6">
        <v>0</v>
      </c>
      <c r="N243" s="5">
        <v>0</v>
      </c>
      <c r="O243" s="6">
        <f t="shared" si="2"/>
        <v>1561.6</v>
      </c>
      <c r="P243" s="6">
        <f t="shared" si="3"/>
        <v>24438.400000000001</v>
      </c>
      <c r="Q243" s="13" t="s">
        <v>19</v>
      </c>
    </row>
    <row r="244" spans="1:17" x14ac:dyDescent="0.25">
      <c r="A244" t="s">
        <v>214</v>
      </c>
      <c r="B244" t="s">
        <v>302</v>
      </c>
      <c r="C244" t="s">
        <v>320</v>
      </c>
      <c r="D244" s="8" t="s">
        <v>244</v>
      </c>
      <c r="E244" s="24">
        <v>45748</v>
      </c>
      <c r="F244" s="24">
        <v>45930</v>
      </c>
      <c r="G244" s="5">
        <v>85000</v>
      </c>
      <c r="H244" s="5">
        <v>5023.5</v>
      </c>
      <c r="I244" s="5">
        <v>8576.99</v>
      </c>
      <c r="J244" s="5">
        <v>0</v>
      </c>
      <c r="K244" s="5">
        <v>25</v>
      </c>
      <c r="L244" s="5">
        <v>0</v>
      </c>
      <c r="M244" s="6">
        <v>0</v>
      </c>
      <c r="N244" s="5">
        <v>0</v>
      </c>
      <c r="O244" s="6">
        <f t="shared" si="2"/>
        <v>13625.49</v>
      </c>
      <c r="P244" s="6">
        <f t="shared" si="3"/>
        <v>71374.509999999995</v>
      </c>
      <c r="Q244" s="13" t="s">
        <v>19</v>
      </c>
    </row>
    <row r="245" spans="1:17" x14ac:dyDescent="0.25">
      <c r="A245" t="s">
        <v>178</v>
      </c>
      <c r="B245" t="s">
        <v>315</v>
      </c>
      <c r="C245" t="s">
        <v>320</v>
      </c>
      <c r="D245" s="8" t="s">
        <v>244</v>
      </c>
      <c r="E245" s="12">
        <v>45839</v>
      </c>
      <c r="F245" s="12">
        <v>46022</v>
      </c>
      <c r="G245" s="5">
        <v>60000</v>
      </c>
      <c r="H245" s="5">
        <v>3546</v>
      </c>
      <c r="I245" s="5">
        <v>3486.68</v>
      </c>
      <c r="J245" s="5">
        <v>0</v>
      </c>
      <c r="K245" s="5">
        <v>25</v>
      </c>
      <c r="L245" s="5">
        <v>0</v>
      </c>
      <c r="M245" s="6">
        <v>0</v>
      </c>
      <c r="N245" s="5">
        <v>0</v>
      </c>
      <c r="O245" s="6">
        <f t="shared" si="2"/>
        <v>7057.68</v>
      </c>
      <c r="P245" s="6">
        <f t="shared" si="3"/>
        <v>52942.32</v>
      </c>
      <c r="Q245" s="13" t="s">
        <v>20</v>
      </c>
    </row>
    <row r="246" spans="1:17" x14ac:dyDescent="0.25">
      <c r="A246" t="s">
        <v>215</v>
      </c>
      <c r="B246" t="s">
        <v>302</v>
      </c>
      <c r="C246" t="s">
        <v>320</v>
      </c>
      <c r="D246" s="8" t="s">
        <v>244</v>
      </c>
      <c r="E246" s="24">
        <v>45717</v>
      </c>
      <c r="F246" s="24">
        <v>45900</v>
      </c>
      <c r="G246" s="5">
        <v>85000</v>
      </c>
      <c r="H246" s="5">
        <v>5023.5</v>
      </c>
      <c r="I246" s="5">
        <v>8576.99</v>
      </c>
      <c r="J246" s="5">
        <v>0</v>
      </c>
      <c r="K246" s="5">
        <v>25</v>
      </c>
      <c r="L246" s="5">
        <v>0</v>
      </c>
      <c r="M246" s="6">
        <v>0</v>
      </c>
      <c r="N246" s="5">
        <v>0</v>
      </c>
      <c r="O246" s="6">
        <f t="shared" si="2"/>
        <v>13625.49</v>
      </c>
      <c r="P246" s="6">
        <f t="shared" si="3"/>
        <v>71374.509999999995</v>
      </c>
      <c r="Q246" s="13" t="s">
        <v>20</v>
      </c>
    </row>
    <row r="247" spans="1:17" x14ac:dyDescent="0.25">
      <c r="A247" t="s">
        <v>179</v>
      </c>
      <c r="B247" t="s">
        <v>316</v>
      </c>
      <c r="C247" t="s">
        <v>320</v>
      </c>
      <c r="D247" s="8" t="s">
        <v>244</v>
      </c>
      <c r="E247" s="12">
        <v>45839</v>
      </c>
      <c r="F247" s="12">
        <v>46022</v>
      </c>
      <c r="G247" s="5">
        <v>48750</v>
      </c>
      <c r="H247" s="5">
        <v>2881.13</v>
      </c>
      <c r="I247" s="5">
        <v>1677.58</v>
      </c>
      <c r="J247" s="5">
        <v>0</v>
      </c>
      <c r="K247" s="5">
        <v>25</v>
      </c>
      <c r="L247" s="5">
        <v>0</v>
      </c>
      <c r="M247" s="6">
        <v>0</v>
      </c>
      <c r="N247" s="5">
        <v>0</v>
      </c>
      <c r="O247" s="6">
        <f t="shared" si="2"/>
        <v>4583.71</v>
      </c>
      <c r="P247" s="6">
        <f t="shared" si="3"/>
        <v>44166.29</v>
      </c>
      <c r="Q247" s="13" t="s">
        <v>20</v>
      </c>
    </row>
    <row r="248" spans="1:17" x14ac:dyDescent="0.25">
      <c r="A248" t="s">
        <v>180</v>
      </c>
      <c r="B248" t="s">
        <v>317</v>
      </c>
      <c r="C248" t="s">
        <v>320</v>
      </c>
      <c r="D248" s="8" t="s">
        <v>244</v>
      </c>
      <c r="E248" s="12">
        <v>45870</v>
      </c>
      <c r="F248" s="12">
        <v>46053</v>
      </c>
      <c r="G248" s="5">
        <v>15000</v>
      </c>
      <c r="H248" s="5">
        <v>886.5</v>
      </c>
      <c r="J248" s="5">
        <v>0</v>
      </c>
      <c r="K248" s="5">
        <v>25</v>
      </c>
      <c r="L248" s="5">
        <v>0</v>
      </c>
      <c r="M248" s="6">
        <v>0</v>
      </c>
      <c r="N248" s="5">
        <v>0</v>
      </c>
      <c r="O248" s="6">
        <f t="shared" si="2"/>
        <v>911.5</v>
      </c>
      <c r="P248" s="6">
        <f t="shared" si="3"/>
        <v>14088.5</v>
      </c>
      <c r="Q248" s="13" t="s">
        <v>19</v>
      </c>
    </row>
    <row r="249" spans="1:17" x14ac:dyDescent="0.25">
      <c r="A249" t="s">
        <v>216</v>
      </c>
      <c r="B249" t="s">
        <v>302</v>
      </c>
      <c r="C249" t="s">
        <v>320</v>
      </c>
      <c r="D249" s="8" t="s">
        <v>244</v>
      </c>
      <c r="E249" s="24">
        <v>45809</v>
      </c>
      <c r="F249" s="24">
        <v>45991</v>
      </c>
      <c r="G249" s="5">
        <v>85000</v>
      </c>
      <c r="H249" s="5">
        <v>5023.5</v>
      </c>
      <c r="I249" s="5">
        <v>8576.99</v>
      </c>
      <c r="J249" s="5">
        <v>1546.67</v>
      </c>
      <c r="K249" s="5">
        <v>25</v>
      </c>
      <c r="L249" s="5">
        <v>0</v>
      </c>
      <c r="M249" s="6">
        <v>0</v>
      </c>
      <c r="N249" s="5">
        <v>0</v>
      </c>
      <c r="O249" s="6">
        <f t="shared" si="2"/>
        <v>15172.16</v>
      </c>
      <c r="P249" s="6">
        <f t="shared" si="3"/>
        <v>69827.839999999997</v>
      </c>
      <c r="Q249" s="13" t="s">
        <v>20</v>
      </c>
    </row>
    <row r="250" spans="1:17" x14ac:dyDescent="0.25">
      <c r="A250" t="s">
        <v>181</v>
      </c>
      <c r="B250" t="s">
        <v>318</v>
      </c>
      <c r="C250" t="s">
        <v>320</v>
      </c>
      <c r="D250" s="8" t="s">
        <v>244</v>
      </c>
      <c r="E250" s="12">
        <v>45839</v>
      </c>
      <c r="F250" s="12">
        <v>46022</v>
      </c>
      <c r="G250" s="5">
        <v>80000</v>
      </c>
      <c r="H250" s="5">
        <v>4728</v>
      </c>
      <c r="I250" s="5">
        <v>7400.87</v>
      </c>
      <c r="J250" s="5">
        <v>637.65</v>
      </c>
      <c r="K250" s="5">
        <v>25</v>
      </c>
      <c r="L250" s="5">
        <v>0</v>
      </c>
      <c r="M250" s="6">
        <v>0</v>
      </c>
      <c r="N250" s="5">
        <v>0</v>
      </c>
      <c r="O250" s="6">
        <f t="shared" si="2"/>
        <v>12791.519999999999</v>
      </c>
      <c r="P250" s="6">
        <f t="shared" si="3"/>
        <v>67208.479999999996</v>
      </c>
      <c r="Q250" s="13" t="s">
        <v>19</v>
      </c>
    </row>
    <row r="251" spans="1:17" x14ac:dyDescent="0.25">
      <c r="A251" t="s">
        <v>182</v>
      </c>
      <c r="B251" t="s">
        <v>312</v>
      </c>
      <c r="C251" t="s">
        <v>320</v>
      </c>
      <c r="D251" s="8" t="s">
        <v>244</v>
      </c>
      <c r="E251" s="24">
        <v>45809</v>
      </c>
      <c r="F251" s="24">
        <v>45991</v>
      </c>
      <c r="G251" s="5">
        <v>48000</v>
      </c>
      <c r="H251" s="5">
        <v>2836.8</v>
      </c>
      <c r="I251" s="5">
        <v>1571.73</v>
      </c>
      <c r="J251" s="5">
        <v>0</v>
      </c>
      <c r="K251" s="5">
        <v>25</v>
      </c>
      <c r="L251" s="5">
        <v>0</v>
      </c>
      <c r="M251" s="6">
        <v>0</v>
      </c>
      <c r="N251" s="5">
        <v>0</v>
      </c>
      <c r="O251" s="6">
        <f t="shared" si="2"/>
        <v>4433.5300000000007</v>
      </c>
      <c r="P251" s="6">
        <f t="shared" si="3"/>
        <v>43566.47</v>
      </c>
      <c r="Q251" s="13" t="s">
        <v>20</v>
      </c>
    </row>
    <row r="252" spans="1:17" x14ac:dyDescent="0.25">
      <c r="A252" t="s">
        <v>270</v>
      </c>
      <c r="B252" t="s">
        <v>308</v>
      </c>
      <c r="C252" t="s">
        <v>320</v>
      </c>
      <c r="D252" s="8" t="s">
        <v>244</v>
      </c>
      <c r="E252" s="24">
        <v>45717</v>
      </c>
      <c r="F252" s="24">
        <v>45900</v>
      </c>
      <c r="G252" s="5">
        <v>26000</v>
      </c>
      <c r="H252" s="5">
        <v>1536.6</v>
      </c>
      <c r="J252" s="5">
        <v>0</v>
      </c>
      <c r="K252" s="5">
        <v>25</v>
      </c>
      <c r="L252" s="5">
        <v>0</v>
      </c>
      <c r="M252" s="6">
        <v>0</v>
      </c>
      <c r="N252" s="5">
        <v>0</v>
      </c>
      <c r="O252" s="6">
        <f t="shared" si="2"/>
        <v>1561.6</v>
      </c>
      <c r="P252" s="6">
        <f t="shared" si="3"/>
        <v>24438.400000000001</v>
      </c>
      <c r="Q252" s="13" t="s">
        <v>19</v>
      </c>
    </row>
    <row r="253" spans="1:17" x14ac:dyDescent="0.25">
      <c r="A253" t="s">
        <v>271</v>
      </c>
      <c r="B253" t="s">
        <v>308</v>
      </c>
      <c r="C253" t="s">
        <v>320</v>
      </c>
      <c r="D253" s="8" t="s">
        <v>244</v>
      </c>
      <c r="E253" s="24">
        <v>45748</v>
      </c>
      <c r="F253" s="24">
        <v>45930</v>
      </c>
      <c r="G253" s="5">
        <v>26000</v>
      </c>
      <c r="H253" s="5">
        <v>1536.6</v>
      </c>
      <c r="J253" s="5">
        <v>0</v>
      </c>
      <c r="K253" s="5">
        <v>25</v>
      </c>
      <c r="L253" s="5">
        <v>0</v>
      </c>
      <c r="M253" s="6">
        <v>0</v>
      </c>
      <c r="N253" s="5">
        <v>0</v>
      </c>
      <c r="O253" s="6">
        <f t="shared" si="2"/>
        <v>1561.6</v>
      </c>
      <c r="P253" s="6">
        <f t="shared" si="3"/>
        <v>24438.400000000001</v>
      </c>
      <c r="Q253" s="13" t="s">
        <v>19</v>
      </c>
    </row>
    <row r="254" spans="1:17" x14ac:dyDescent="0.25">
      <c r="A254" t="s">
        <v>232</v>
      </c>
      <c r="B254" t="s">
        <v>302</v>
      </c>
      <c r="C254" t="s">
        <v>320</v>
      </c>
      <c r="D254" s="8" t="s">
        <v>244</v>
      </c>
      <c r="E254" s="24">
        <v>45748</v>
      </c>
      <c r="F254" s="24">
        <v>45930</v>
      </c>
      <c r="G254" s="5">
        <v>85000</v>
      </c>
      <c r="H254" s="5">
        <v>5023.5</v>
      </c>
      <c r="I254" s="5">
        <v>8576.99</v>
      </c>
      <c r="J254" s="5">
        <v>0</v>
      </c>
      <c r="K254" s="5">
        <v>25</v>
      </c>
      <c r="L254" s="5">
        <v>0</v>
      </c>
      <c r="M254" s="6">
        <v>0</v>
      </c>
      <c r="N254" s="5">
        <v>0</v>
      </c>
      <c r="O254" s="6">
        <f t="shared" si="2"/>
        <v>13625.49</v>
      </c>
      <c r="P254" s="6">
        <f t="shared" si="3"/>
        <v>71374.509999999995</v>
      </c>
      <c r="Q254" s="13" t="s">
        <v>20</v>
      </c>
    </row>
    <row r="255" spans="1:17" x14ac:dyDescent="0.25">
      <c r="A255" t="s">
        <v>194</v>
      </c>
      <c r="B255" t="s">
        <v>299</v>
      </c>
      <c r="C255" t="s">
        <v>320</v>
      </c>
      <c r="D255" s="8" t="s">
        <v>244</v>
      </c>
      <c r="E255" s="12">
        <v>45870</v>
      </c>
      <c r="F255" s="12">
        <v>46053</v>
      </c>
      <c r="G255" s="5">
        <v>200000</v>
      </c>
      <c r="H255" s="5">
        <v>11820</v>
      </c>
      <c r="I255" s="5">
        <v>35627.870000000003</v>
      </c>
      <c r="J255" s="5">
        <v>0</v>
      </c>
      <c r="K255" s="5">
        <v>25</v>
      </c>
      <c r="L255" s="5">
        <v>0</v>
      </c>
      <c r="M255" s="6">
        <v>0</v>
      </c>
      <c r="N255" s="5">
        <v>0</v>
      </c>
      <c r="O255" s="6">
        <f t="shared" si="2"/>
        <v>47472.87</v>
      </c>
      <c r="P255" s="6">
        <f t="shared" si="3"/>
        <v>152527.13</v>
      </c>
      <c r="Q255" s="13" t="s">
        <v>19</v>
      </c>
    </row>
    <row r="256" spans="1:17" x14ac:dyDescent="0.25">
      <c r="A256" t="s">
        <v>217</v>
      </c>
      <c r="B256" t="s">
        <v>302</v>
      </c>
      <c r="C256" t="s">
        <v>320</v>
      </c>
      <c r="D256" s="8" t="s">
        <v>244</v>
      </c>
      <c r="E256" s="12">
        <v>45839</v>
      </c>
      <c r="F256" s="12">
        <v>46022</v>
      </c>
      <c r="G256" s="5">
        <v>85000</v>
      </c>
      <c r="H256" s="5">
        <v>5023.5</v>
      </c>
      <c r="I256" s="5">
        <v>8576.99</v>
      </c>
      <c r="J256" s="5">
        <v>0</v>
      </c>
      <c r="K256" s="5">
        <v>25</v>
      </c>
      <c r="L256" s="5">
        <v>0</v>
      </c>
      <c r="M256" s="6">
        <v>0</v>
      </c>
      <c r="N256" s="5">
        <v>0</v>
      </c>
      <c r="O256" s="6">
        <f t="shared" si="2"/>
        <v>13625.49</v>
      </c>
      <c r="P256" s="6">
        <f t="shared" si="3"/>
        <v>71374.509999999995</v>
      </c>
      <c r="Q256" s="13" t="s">
        <v>20</v>
      </c>
    </row>
    <row r="257" spans="1:17" x14ac:dyDescent="0.25">
      <c r="A257" t="s">
        <v>218</v>
      </c>
      <c r="B257" t="s">
        <v>302</v>
      </c>
      <c r="C257" t="s">
        <v>320</v>
      </c>
      <c r="D257" s="8" t="s">
        <v>244</v>
      </c>
      <c r="E257" s="12">
        <v>45839</v>
      </c>
      <c r="F257" s="12">
        <v>46022</v>
      </c>
      <c r="G257" s="5">
        <v>85000</v>
      </c>
      <c r="H257" s="5">
        <v>5023.5</v>
      </c>
      <c r="I257" s="5">
        <v>8576.99</v>
      </c>
      <c r="J257" s="5">
        <v>0</v>
      </c>
      <c r="K257" s="5">
        <v>25</v>
      </c>
      <c r="L257" s="5">
        <v>0</v>
      </c>
      <c r="M257" s="6">
        <v>0</v>
      </c>
      <c r="N257" s="5">
        <v>0</v>
      </c>
      <c r="O257" s="6">
        <f t="shared" si="2"/>
        <v>13625.49</v>
      </c>
      <c r="P257" s="6">
        <f t="shared" si="3"/>
        <v>71374.509999999995</v>
      </c>
      <c r="Q257" s="13" t="s">
        <v>19</v>
      </c>
    </row>
    <row r="258" spans="1:17" x14ac:dyDescent="0.25">
      <c r="A258" t="s">
        <v>195</v>
      </c>
      <c r="B258" t="s">
        <v>319</v>
      </c>
      <c r="C258" t="s">
        <v>320</v>
      </c>
      <c r="D258" s="8" t="s">
        <v>244</v>
      </c>
      <c r="E258" s="12">
        <v>45839</v>
      </c>
      <c r="F258" s="12">
        <v>46022</v>
      </c>
      <c r="G258" s="5">
        <v>180000</v>
      </c>
      <c r="H258" s="5">
        <v>10638</v>
      </c>
      <c r="I258" s="5">
        <v>30923.37</v>
      </c>
      <c r="J258" s="5">
        <v>0</v>
      </c>
      <c r="K258" s="5">
        <v>25</v>
      </c>
      <c r="L258" s="5">
        <v>0</v>
      </c>
      <c r="M258" s="6">
        <v>0</v>
      </c>
      <c r="N258" s="5">
        <v>0</v>
      </c>
      <c r="O258" s="6">
        <f t="shared" si="2"/>
        <v>41586.369999999995</v>
      </c>
      <c r="P258" s="6">
        <f t="shared" si="3"/>
        <v>138413.63</v>
      </c>
      <c r="Q258" s="13" t="s">
        <v>19</v>
      </c>
    </row>
    <row r="259" spans="1:17" x14ac:dyDescent="0.25">
      <c r="A259" t="s">
        <v>183</v>
      </c>
      <c r="B259" t="s">
        <v>318</v>
      </c>
      <c r="C259" t="s">
        <v>320</v>
      </c>
      <c r="D259" s="8" t="s">
        <v>244</v>
      </c>
      <c r="E259" s="12">
        <v>45839</v>
      </c>
      <c r="F259" s="12">
        <v>46022</v>
      </c>
      <c r="G259" s="5">
        <v>65000</v>
      </c>
      <c r="H259" s="5">
        <v>3841.5</v>
      </c>
      <c r="I259" s="5">
        <v>4427.58</v>
      </c>
      <c r="J259" s="5">
        <v>0</v>
      </c>
      <c r="K259" s="5">
        <v>25</v>
      </c>
      <c r="L259" s="5">
        <v>0</v>
      </c>
      <c r="M259" s="6">
        <v>0</v>
      </c>
      <c r="N259" s="5">
        <v>0</v>
      </c>
      <c r="O259" s="6">
        <f t="shared" si="2"/>
        <v>8294.08</v>
      </c>
      <c r="P259" s="6">
        <f t="shared" si="3"/>
        <v>56705.919999999998</v>
      </c>
      <c r="Q259" s="13" t="s">
        <v>19</v>
      </c>
    </row>
    <row r="260" spans="1:17" s="14" customFormat="1" x14ac:dyDescent="0.25">
      <c r="A260" t="s">
        <v>184</v>
      </c>
      <c r="B260" t="s">
        <v>316</v>
      </c>
      <c r="C260" t="s">
        <v>320</v>
      </c>
      <c r="D260" s="8" t="s">
        <v>244</v>
      </c>
      <c r="E260" s="12">
        <v>45839</v>
      </c>
      <c r="F260" s="12">
        <v>46022</v>
      </c>
      <c r="G260" s="5">
        <v>50000</v>
      </c>
      <c r="H260" s="5">
        <v>2955</v>
      </c>
      <c r="I260" s="5">
        <v>1854</v>
      </c>
      <c r="J260" s="5">
        <v>0</v>
      </c>
      <c r="K260" s="5">
        <v>25</v>
      </c>
      <c r="L260" s="5">
        <v>0</v>
      </c>
      <c r="M260" s="6">
        <v>0</v>
      </c>
      <c r="N260" s="5">
        <v>0</v>
      </c>
      <c r="O260" s="6">
        <f t="shared" si="2"/>
        <v>4834</v>
      </c>
      <c r="P260" s="6">
        <f t="shared" si="3"/>
        <v>45166</v>
      </c>
      <c r="Q260" s="13" t="s">
        <v>19</v>
      </c>
    </row>
    <row r="261" spans="1:17" x14ac:dyDescent="0.25">
      <c r="A261" s="14"/>
      <c r="B261" s="14"/>
      <c r="C261" s="14"/>
      <c r="D261" s="23"/>
      <c r="E261" s="26"/>
      <c r="F261" s="26"/>
      <c r="G261" s="15">
        <f>SUM(G7:G260)</f>
        <v>17526250</v>
      </c>
      <c r="H261" s="15">
        <f t="shared" ref="H261:P261" si="4">SUM(H7:H260)</f>
        <v>1035801.3799999998</v>
      </c>
      <c r="I261" s="15">
        <f t="shared" si="4"/>
        <v>1826221.7800000019</v>
      </c>
      <c r="J261" s="15">
        <f t="shared" si="4"/>
        <v>61810.25999999998</v>
      </c>
      <c r="K261" s="15">
        <f t="shared" si="4"/>
        <v>6350</v>
      </c>
      <c r="L261" s="15">
        <f t="shared" si="4"/>
        <v>0</v>
      </c>
      <c r="M261" s="15">
        <f t="shared" si="4"/>
        <v>0</v>
      </c>
      <c r="N261" s="15">
        <f t="shared" si="4"/>
        <v>4500</v>
      </c>
      <c r="O261" s="15">
        <f t="shared" si="4"/>
        <v>2934683.420000005</v>
      </c>
      <c r="P261" s="15">
        <f t="shared" si="4"/>
        <v>14591566.580000009</v>
      </c>
      <c r="Q261" s="7"/>
    </row>
    <row r="262" spans="1:17" x14ac:dyDescent="0.25">
      <c r="D262" s="8"/>
      <c r="E262" s="24"/>
      <c r="F262" s="24"/>
      <c r="M262" s="6"/>
      <c r="O262" s="6"/>
      <c r="P262" s="6"/>
      <c r="Q262" s="13"/>
    </row>
    <row r="263" spans="1:17" x14ac:dyDescent="0.25">
      <c r="D263" s="8"/>
      <c r="E263" s="24"/>
      <c r="F263" s="24"/>
      <c r="M263" s="6"/>
      <c r="O263" s="6"/>
      <c r="P263" s="6"/>
      <c r="Q263" s="13"/>
    </row>
    <row r="264" spans="1:17" x14ac:dyDescent="0.25">
      <c r="D264" s="8"/>
      <c r="E264" s="11"/>
      <c r="F264" s="11"/>
      <c r="M264" s="6"/>
      <c r="N264" s="6"/>
      <c r="O264" s="6"/>
      <c r="P264" s="6"/>
      <c r="Q264" s="13"/>
    </row>
    <row r="265" spans="1:17" x14ac:dyDescent="0.25">
      <c r="D265" s="8"/>
      <c r="E265" s="11"/>
      <c r="F265" s="11"/>
      <c r="M265" s="6"/>
      <c r="O265" s="6"/>
      <c r="P265" s="6"/>
      <c r="Q265" s="13"/>
    </row>
    <row r="266" spans="1:17" s="14" customFormat="1" x14ac:dyDescent="0.25">
      <c r="A266"/>
      <c r="B266"/>
      <c r="C266"/>
      <c r="D266" s="8"/>
      <c r="E266" s="11"/>
      <c r="F266" s="11"/>
      <c r="G266" s="5"/>
      <c r="H266" s="5"/>
      <c r="I266" s="5"/>
      <c r="J266" s="5"/>
      <c r="K266" s="5"/>
      <c r="L266" s="5"/>
      <c r="M266" s="6"/>
      <c r="N266" s="5"/>
      <c r="O266" s="6"/>
      <c r="P266" s="6"/>
      <c r="Q266" s="13"/>
    </row>
    <row r="267" spans="1:17" x14ac:dyDescent="0.25">
      <c r="A267" s="14"/>
      <c r="B267" s="14"/>
      <c r="C267" s="14"/>
      <c r="D267" s="23"/>
      <c r="E267" s="4"/>
      <c r="F267" s="4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7"/>
    </row>
    <row r="268" spans="1:17" x14ac:dyDescent="0.25">
      <c r="D268" s="8"/>
      <c r="E268" s="22"/>
      <c r="F268" s="22"/>
      <c r="L268" s="6"/>
      <c r="M268" s="6"/>
      <c r="O268" s="6"/>
      <c r="P268" s="6"/>
      <c r="Q268" s="13"/>
    </row>
    <row r="269" spans="1:17" x14ac:dyDescent="0.25">
      <c r="A269" s="5"/>
      <c r="B269" s="5"/>
      <c r="C269" s="5"/>
      <c r="D269" s="5"/>
      <c r="E269" s="12"/>
      <c r="F269" s="12"/>
      <c r="P269" s="18"/>
      <c r="Q269" s="18"/>
    </row>
    <row r="270" spans="1:17" ht="30" customHeight="1" x14ac:dyDescent="0.25">
      <c r="A270" s="31" t="s">
        <v>196</v>
      </c>
      <c r="B270" s="31"/>
      <c r="C270" s="17"/>
      <c r="D270" s="18"/>
      <c r="E270" s="5"/>
      <c r="F270" s="5"/>
      <c r="G270" s="18"/>
      <c r="H270" s="18"/>
      <c r="I270" s="18"/>
      <c r="J270" s="32" t="s">
        <v>197</v>
      </c>
      <c r="K270" s="32"/>
      <c r="L270" s="32"/>
      <c r="M270" s="32"/>
      <c r="N270" s="32"/>
      <c r="O270" s="18"/>
      <c r="P270" s="18"/>
      <c r="Q270" s="18"/>
    </row>
    <row r="271" spans="1:17" x14ac:dyDescent="0.25">
      <c r="A271" s="30" t="s">
        <v>198</v>
      </c>
      <c r="B271" s="30"/>
      <c r="C271" s="16"/>
      <c r="D271" s="18"/>
      <c r="E271" s="19"/>
      <c r="F271" s="19"/>
      <c r="G271" s="18"/>
      <c r="H271" s="18"/>
      <c r="I271" s="18"/>
      <c r="J271" s="20"/>
      <c r="K271" s="29" t="s">
        <v>199</v>
      </c>
      <c r="L271" s="29"/>
      <c r="M271" s="29"/>
      <c r="N271" s="18"/>
      <c r="O271" s="18"/>
      <c r="P271" s="18"/>
      <c r="Q271" s="18"/>
    </row>
    <row r="272" spans="1:17" x14ac:dyDescent="0.25">
      <c r="A272" s="20"/>
      <c r="B272" s="20"/>
      <c r="C272" s="20"/>
      <c r="D272" s="20"/>
      <c r="E272" s="19"/>
      <c r="F272" s="19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</row>
    <row r="273" spans="5:6" x14ac:dyDescent="0.25">
      <c r="E273" s="21"/>
      <c r="F273" s="21"/>
    </row>
  </sheetData>
  <mergeCells count="7">
    <mergeCell ref="A271:B271"/>
    <mergeCell ref="K271:M271"/>
    <mergeCell ref="A1:Q1"/>
    <mergeCell ref="A2:Q2"/>
    <mergeCell ref="A3:Q3"/>
    <mergeCell ref="A270:B270"/>
    <mergeCell ref="J270:N270"/>
  </mergeCells>
  <conditionalFormatting sqref="A1:A1048576">
    <cfRule type="duplicateValues" dxfId="4" priority="4"/>
    <cfRule type="duplicateValues" dxfId="3" priority="5"/>
    <cfRule type="colorScale" priority="6">
      <colorScale>
        <cfvo type="min"/>
        <cfvo type="max"/>
        <color rgb="FFFF7128"/>
        <color rgb="FFFFEF9C"/>
      </colorScale>
    </cfRule>
  </conditionalFormatting>
  <conditionalFormatting sqref="A225:A242 A244:A268">
    <cfRule type="duplicateValues" dxfId="2" priority="251"/>
  </conditionalFormatting>
  <conditionalFormatting sqref="A243">
    <cfRule type="duplicateValues" dxfId="1" priority="3"/>
  </conditionalFormatting>
  <conditionalFormatting sqref="A269:A1048576 A1:A224">
    <cfRule type="duplicateValues" dxfId="0" priority="241"/>
  </conditionalFormatting>
  <pageMargins left="0.7" right="0.7" top="0.75" bottom="0.75" header="0.3" footer="0.3"/>
  <pageSetup paperSize="5" scale="53" fitToHeight="0" orientation="landscape" verticalDpi="0" r:id="rId1"/>
  <ignoredErrors>
    <ignoredError sqref="O193:O20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Contratados</vt:lpstr>
      <vt:lpstr>Nómina contratados agosto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2025-08-29T16:21:33Z</cp:lastPrinted>
  <dcterms:created xsi:type="dcterms:W3CDTF">2025-01-27T14:36:29Z</dcterms:created>
  <dcterms:modified xsi:type="dcterms:W3CDTF">2025-09-08T17:56:39Z</dcterms:modified>
</cp:coreProperties>
</file>