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Documentos/RV_ Estadísticas institucionales 3/"/>
    </mc:Choice>
  </mc:AlternateContent>
  <xr:revisionPtr revIDLastSave="9" documentId="8_{C2AA8D6E-3779-49A1-BFD3-445FE0DAFD16}" xr6:coauthVersionLast="47" xr6:coauthVersionMax="47" xr10:uidLastSave="{8D196C0F-A2B0-495E-BB3C-7521D1D9D120}"/>
  <bookViews>
    <workbookView xWindow="-120" yWindow="-120" windowWidth="29040" windowHeight="15840" xr2:uid="{0860395E-D3D7-40C7-A558-78BEBCF815AF}"/>
  </bookViews>
  <sheets>
    <sheet name="ESTA .INSTIT. OCT. - DIC.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3" i="1"/>
  <c r="D13" i="1" s="1"/>
  <c r="C12" i="1"/>
  <c r="B14" i="1"/>
  <c r="D16" i="1"/>
  <c r="D17" i="1" s="1"/>
  <c r="C14" i="1" l="1"/>
  <c r="B16" i="1"/>
  <c r="B17" i="1" s="1"/>
  <c r="B18" i="1" s="1"/>
  <c r="D14" i="1"/>
  <c r="D18" i="1" s="1"/>
  <c r="C17" i="1"/>
  <c r="C18" i="1" l="1"/>
</calcChain>
</file>

<file path=xl/sharedStrings.xml><?xml version="1.0" encoding="utf-8"?>
<sst xmlns="http://schemas.openxmlformats.org/spreadsheetml/2006/main" count="20" uniqueCount="19">
  <si>
    <t xml:space="preserve">ESTADISTICAS INSTITUCIONALES DE LOS PROGRAMAS Y PROYECTOS </t>
  </si>
  <si>
    <t xml:space="preserve">DEI MIVED </t>
  </si>
  <si>
    <t>FAMILIAS VULNERABLES RECIBEN ASISTENCIA Y MEJORAMIENTO HABITACIONAL</t>
  </si>
  <si>
    <t xml:space="preserve">PROGRAMAS </t>
  </si>
  <si>
    <t>SOLUCIONES HABITACIONALES TERMINADAS</t>
  </si>
  <si>
    <t>CANTIDAD DE FAMILIAS BENEFICIADAS</t>
  </si>
  <si>
    <t>CANTIDAD DE PERSONAS FAVORECIDAS</t>
  </si>
  <si>
    <t>MEJORAMIENTO DE VIVIENDAS</t>
  </si>
  <si>
    <t>DOMINICANA SE RECONSTRUYE: MEJORAMIENTO DE VIVIENDAS EN LA REP. DOM.</t>
  </si>
  <si>
    <r>
      <t xml:space="preserve">     -</t>
    </r>
    <r>
      <rPr>
        <sz val="7"/>
        <color rgb="FF000000"/>
        <rFont val="Gill Sans MT"/>
        <family val="2"/>
      </rPr>
      <t>   </t>
    </r>
    <r>
      <rPr>
        <sz val="10"/>
        <color rgb="FF000000"/>
        <rFont val="Gill Sans MT"/>
        <family val="2"/>
      </rPr>
      <t>VIVIENDAS REPARADAS</t>
    </r>
  </si>
  <si>
    <r>
      <t xml:space="preserve">     -</t>
    </r>
    <r>
      <rPr>
        <sz val="7"/>
        <color rgb="FF000000"/>
        <rFont val="Gill Sans MT"/>
        <family val="2"/>
      </rPr>
      <t xml:space="preserve">   </t>
    </r>
    <r>
      <rPr>
        <sz val="10"/>
        <color rgb="FF000000"/>
        <rFont val="Gill Sans MT"/>
        <family val="2"/>
      </rPr>
      <t>VIVIENDAS CONSTRUIDAS NUEVAS</t>
    </r>
  </si>
  <si>
    <t>SUB-TOTAL</t>
  </si>
  <si>
    <t>CAMBIO DE PISO DE TIERRA POR PISO DE CEMENTO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</si>
  <si>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</si>
  <si>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Dirección de Construcción y Proyectos, MIVED.</t>
    </r>
  </si>
  <si>
    <t>Encargada del Departamento de Estudios e Investigación</t>
  </si>
  <si>
    <t xml:space="preserve">LIC. LISA MICHEL GARO </t>
  </si>
  <si>
    <t xml:space="preserve">   - PISOS DE TIERRA  CAMBIADOS POR PISOS DE CEMENTO</t>
  </si>
  <si>
    <t>TRIMESTRE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</si>
</sst>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b/>
      <sz val="11"/>
      <color theme="1"/>
      <name val="Gill Sans MT"/>
      <family val="2"/>
    </font>
    <font>
      <b/>
      <sz val="10"/>
      <color rgb="FF000000"/>
      <name val="Gill Sans MT"/>
      <family val="2"/>
    </font>
    <font>
      <sz val="10"/>
      <color rgb="FF000000"/>
      <name val="Gill Sans MT"/>
      <family val="2"/>
    </font>
    <font>
      <sz val="10"/>
      <color theme="1"/>
      <name val="Gill Sans MT"/>
      <family val="2"/>
    </font>
    <font>
      <sz val="7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4"/>
      <color rgb="FF000000"/>
      <name val="Gill Sans M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ACB9C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3" fontId="10" fillId="5" borderId="5" xfId="0" applyNumberFormat="1" applyFont="1" applyFill="1" applyBorder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5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1247140</xdr:colOff>
      <xdr:row>67</xdr:row>
      <xdr:rowOff>91440</xdr:rowOff>
    </xdr:from>
    <xdr:to>
      <xdr:col>0</xdr:col>
      <xdr:colOff>1247140</xdr:colOff>
      <xdr:row>67</xdr:row>
      <xdr:rowOff>91440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3DFF152-B897-498C-A0C3-D6520345B387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</xdr:row>
      <xdr:rowOff>123825</xdr:rowOff>
    </xdr:from>
    <xdr:to>
      <xdr:col>1</xdr:col>
      <xdr:colOff>95250</xdr:colOff>
      <xdr:row>22</xdr:row>
      <xdr:rowOff>124460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D469304-F13C-4AE0-8DC6-9B3C55D1C9B5}"/>
            </a:ext>
          </a:extLst>
        </xdr:cNvPr>
        <xdr:cNvCxnSpPr/>
      </xdr:nvCxnSpPr>
      <xdr:spPr>
        <a:xfrm flipV="1">
          <a:off x="0" y="6991350"/>
          <a:ext cx="4933950" cy="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1247140</xdr:colOff>
      <xdr:row>67</xdr:row>
      <xdr:rowOff>91440</xdr:rowOff>
    </xdr:from>
    <xdr:to>
      <xdr:col>0</xdr:col>
      <xdr:colOff>1247140</xdr:colOff>
      <xdr:row>67</xdr:row>
      <xdr:rowOff>91440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BE62EA4-8236-452C-868C-C032FA0E0F3E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3812117</xdr:colOff>
      <xdr:row>0</xdr:row>
      <xdr:rowOff>0</xdr:rowOff>
    </xdr:from>
    <xdr:to>
      <xdr:col>0</xdr:col>
      <xdr:colOff>4810125</xdr:colOff>
      <xdr:row>4</xdr:row>
      <xdr:rowOff>76200</xdr:rowOff>
    </xdr:to>
    <xdr:pic>
      <xdr:nvPicPr>
        <xdr:cNvPr id="5" name="Imagen 4" descr="Descripción: Logotipo&#10;&#10;Descripción generada automáticamente">
          <a:extLst>
            <a:ext uri="{FF2B5EF4-FFF2-40B4-BE49-F238E27FC236}">
              <a16:creationId xmlns:a16="http://schemas.microsoft.com/office/drawing/2014/main" id="{0BEE284B-F54B-41BC-B253-F1975592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2117" y="0"/>
          <a:ext cx="998008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-my.sharepoint.com/personal/lisa_garo_mived_gob_do/Documents/Escritorio/DSR/Calculo%20oct-dic%202024.xlsx" TargetMode="External"/><Relationship Id="rId1" Type="http://schemas.openxmlformats.org/officeDocument/2006/relationships/externalLinkPath" Target="Calculo%20oct-d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IEMBRE"/>
      <sheetName val="OCTUBRE"/>
      <sheetName val="NOVIEMBRE"/>
      <sheetName val="DICIEMBRE"/>
      <sheetName val="Hoja5"/>
    </sheetNames>
    <sheetDataSet>
      <sheetData sheetId="0"/>
      <sheetData sheetId="1"/>
      <sheetData sheetId="2"/>
      <sheetData sheetId="3"/>
      <sheetData sheetId="4">
        <row r="28">
          <cell r="J28">
            <v>16</v>
          </cell>
        </row>
        <row r="29">
          <cell r="J29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39F1-70D2-45FB-9F64-ED345A6BA043}">
  <sheetPr>
    <pageSetUpPr fitToPage="1"/>
  </sheetPr>
  <dimension ref="A5:E25"/>
  <sheetViews>
    <sheetView showGridLines="0" tabSelected="1" zoomScale="90" zoomScaleNormal="90" workbookViewId="0">
      <selection activeCell="I17" sqref="I17"/>
    </sheetView>
  </sheetViews>
  <sheetFormatPr baseColWidth="10" defaultRowHeight="15" x14ac:dyDescent="0.25"/>
  <cols>
    <col min="1" max="1" width="72.5703125" customWidth="1"/>
    <col min="2" max="2" width="19.5703125" customWidth="1"/>
    <col min="3" max="3" width="17.42578125" customWidth="1"/>
    <col min="4" max="4" width="18.28515625" customWidth="1"/>
  </cols>
  <sheetData>
    <row r="5" spans="1:4" ht="23.25" customHeight="1" x14ac:dyDescent="0.4">
      <c r="A5" s="30" t="s">
        <v>0</v>
      </c>
      <c r="B5" s="30"/>
      <c r="C5" s="30"/>
      <c r="D5" s="30"/>
    </row>
    <row r="6" spans="1:4" ht="15" customHeight="1" x14ac:dyDescent="0.25">
      <c r="A6" s="31" t="s">
        <v>1</v>
      </c>
      <c r="B6" s="31"/>
      <c r="C6" s="31"/>
      <c r="D6" s="31"/>
    </row>
    <row r="7" spans="1:4" ht="26.25" customHeight="1" x14ac:dyDescent="0.25">
      <c r="A7" s="32" t="s">
        <v>18</v>
      </c>
      <c r="B7" s="32"/>
      <c r="C7" s="32"/>
      <c r="D7" s="32"/>
    </row>
    <row r="8" spans="1:4" ht="27" customHeight="1" x14ac:dyDescent="0.25">
      <c r="A8" s="33" t="s">
        <v>2</v>
      </c>
      <c r="B8" s="34"/>
      <c r="C8" s="34"/>
      <c r="D8" s="35"/>
    </row>
    <row r="9" spans="1:4" ht="52.5" customHeight="1" x14ac:dyDescent="0.25">
      <c r="A9" s="1" t="s">
        <v>3</v>
      </c>
      <c r="B9" s="2" t="s">
        <v>4</v>
      </c>
      <c r="C9" s="2" t="s">
        <v>5</v>
      </c>
      <c r="D9" s="2" t="s">
        <v>6</v>
      </c>
    </row>
    <row r="10" spans="1:4" ht="21.75" customHeight="1" x14ac:dyDescent="0.25">
      <c r="A10" s="3" t="s">
        <v>7</v>
      </c>
      <c r="B10" s="4"/>
      <c r="C10" s="5"/>
      <c r="D10" s="5"/>
    </row>
    <row r="11" spans="1:4" ht="30" x14ac:dyDescent="0.25">
      <c r="A11" s="6" t="s">
        <v>8</v>
      </c>
      <c r="B11" s="7"/>
      <c r="C11" s="8"/>
      <c r="D11" s="8"/>
    </row>
    <row r="12" spans="1:4" x14ac:dyDescent="0.25">
      <c r="A12" s="9" t="s">
        <v>9</v>
      </c>
      <c r="B12" s="10">
        <v>1812</v>
      </c>
      <c r="C12" s="10">
        <f>+B12</f>
        <v>1812</v>
      </c>
      <c r="D12" s="11">
        <f>+C12*3.17</f>
        <v>5744.04</v>
      </c>
    </row>
    <row r="13" spans="1:4" x14ac:dyDescent="0.25">
      <c r="A13" s="9" t="s">
        <v>10</v>
      </c>
      <c r="B13" s="28">
        <v>63</v>
      </c>
      <c r="C13" s="29">
        <f>+B13</f>
        <v>63</v>
      </c>
      <c r="D13" s="11">
        <f>+C13*3.17</f>
        <v>199.71</v>
      </c>
    </row>
    <row r="14" spans="1:4" ht="18" customHeight="1" x14ac:dyDescent="0.25">
      <c r="A14" s="12" t="s">
        <v>11</v>
      </c>
      <c r="B14" s="13">
        <f>+B12+B13</f>
        <v>1875</v>
      </c>
      <c r="C14" s="13">
        <f>+C12+C13</f>
        <v>1875</v>
      </c>
      <c r="D14" s="13">
        <f>+D12+D13</f>
        <v>5943.75</v>
      </c>
    </row>
    <row r="15" spans="1:4" x14ac:dyDescent="0.25">
      <c r="A15" s="14" t="s">
        <v>12</v>
      </c>
      <c r="B15" s="15"/>
      <c r="C15" s="15"/>
      <c r="D15" s="16"/>
    </row>
    <row r="16" spans="1:4" x14ac:dyDescent="0.25">
      <c r="A16" s="14" t="s">
        <v>17</v>
      </c>
      <c r="B16" s="10">
        <f>+[1]Hoja5!$J$28+[1]Hoja5!$J$29</f>
        <v>94</v>
      </c>
      <c r="C16" s="10">
        <v>94</v>
      </c>
      <c r="D16" s="11">
        <f>+C16*3.17</f>
        <v>297.98</v>
      </c>
    </row>
    <row r="17" spans="1:5" ht="19.5" x14ac:dyDescent="0.25">
      <c r="A17" s="17" t="s">
        <v>11</v>
      </c>
      <c r="B17" s="18">
        <f>+B16</f>
        <v>94</v>
      </c>
      <c r="C17" s="18">
        <f>+C16</f>
        <v>94</v>
      </c>
      <c r="D17" s="18">
        <f>+D16</f>
        <v>297.98</v>
      </c>
    </row>
    <row r="18" spans="1:5" ht="21.75" x14ac:dyDescent="0.25">
      <c r="A18" s="19" t="s">
        <v>13</v>
      </c>
      <c r="B18" s="20">
        <f>+B14+B17</f>
        <v>1969</v>
      </c>
      <c r="C18" s="20">
        <f>+C14+C17</f>
        <v>1969</v>
      </c>
      <c r="D18" s="20">
        <f>+D14+D17</f>
        <v>6241.73</v>
      </c>
      <c r="E18" s="27"/>
    </row>
    <row r="19" spans="1:5" x14ac:dyDescent="0.25">
      <c r="A19" s="36" t="s">
        <v>14</v>
      </c>
      <c r="B19" s="36"/>
      <c r="C19" s="36"/>
      <c r="D19" s="36"/>
    </row>
    <row r="21" spans="1:5" x14ac:dyDescent="0.25">
      <c r="A21" s="21"/>
      <c r="B21" s="22"/>
      <c r="C21" s="23"/>
    </row>
    <row r="22" spans="1:5" ht="27.75" customHeight="1" x14ac:dyDescent="0.25">
      <c r="A22" s="24"/>
    </row>
    <row r="24" spans="1:5" ht="18.75" x14ac:dyDescent="0.25">
      <c r="A24" s="25" t="s">
        <v>16</v>
      </c>
    </row>
    <row r="25" spans="1:5" ht="15.75" x14ac:dyDescent="0.25">
      <c r="A25" s="26" t="s">
        <v>15</v>
      </c>
    </row>
  </sheetData>
  <mergeCells count="5">
    <mergeCell ref="A5:D5"/>
    <mergeCell ref="A6:D6"/>
    <mergeCell ref="A7:D7"/>
    <mergeCell ref="A8:D8"/>
    <mergeCell ref="A19:D19"/>
  </mergeCells>
  <printOptions horizontalCentered="1" verticalCentered="1"/>
  <pageMargins left="0.7" right="0.7" top="0.75" bottom="0.75" header="0.3" footer="0.3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 .INSTIT. OCT. - DIC.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Garo</dc:creator>
  <cp:lastModifiedBy>Yonuery De La Cruz Espinosa</cp:lastModifiedBy>
  <cp:lastPrinted>2025-01-09T14:08:50Z</cp:lastPrinted>
  <dcterms:created xsi:type="dcterms:W3CDTF">2023-01-11T14:26:07Z</dcterms:created>
  <dcterms:modified xsi:type="dcterms:W3CDTF">2025-01-09T17:45:01Z</dcterms:modified>
</cp:coreProperties>
</file>