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rionex.gomez\Desktop\Escritorio\MIVHED\OAI\"/>
    </mc:Choice>
  </mc:AlternateContent>
  <xr:revisionPtr revIDLastSave="0" documentId="8_{672BBFC3-E071-41FC-A5AE-A60C84C91D29}" xr6:coauthVersionLast="47" xr6:coauthVersionMax="47" xr10:uidLastSave="{00000000-0000-0000-0000-000000000000}"/>
  <bookViews>
    <workbookView xWindow="-120" yWindow="-120" windowWidth="20730" windowHeight="11160" xr2:uid="{9FB16B2D-67FD-4534-BA4F-F9BA372BE814}"/>
  </bookViews>
  <sheets>
    <sheet name="Abril-Junio 2022" sheetId="1" r:id="rId1"/>
  </sheets>
  <definedNames>
    <definedName name="_xlnm.Print_Area" localSheetId="0">'Abril-Junio 2022'!$D$3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B21" i="1"/>
  <c r="C20" i="1"/>
  <c r="C21" i="1" s="1"/>
  <c r="D18" i="1"/>
  <c r="B18" i="1"/>
  <c r="C17" i="1"/>
  <c r="C16" i="1"/>
  <c r="B22" i="1" l="1"/>
  <c r="D22" i="1"/>
  <c r="C18" i="1"/>
  <c r="C22" i="1" s="1"/>
</calcChain>
</file>

<file path=xl/sharedStrings.xml><?xml version="1.0" encoding="utf-8"?>
<sst xmlns="http://schemas.openxmlformats.org/spreadsheetml/2006/main" count="19" uniqueCount="18">
  <si>
    <t>TRIMESTRE ABRIL-JUNIO 2022</t>
  </si>
  <si>
    <t>FAMILIAS VULNERABLES RECIBEN ASISTENCIA Y MEJORAMIENTO HABITACIONAL</t>
  </si>
  <si>
    <t xml:space="preserve">PROGRAMAS </t>
  </si>
  <si>
    <t>SOLUCIONES HABITACIONALES TERMINADAS</t>
  </si>
  <si>
    <t>CANTIDAD DE FAMILIAS BENEFICIADAS</t>
  </si>
  <si>
    <t>CANTIDAD DE PERSONAS FAVORECIDAS</t>
  </si>
  <si>
    <t>MEJORAMIENTO DE VIVIENDAS</t>
  </si>
  <si>
    <r>
      <t xml:space="preserve">     -</t>
    </r>
    <r>
      <rPr>
        <sz val="7"/>
        <color rgb="FF000000"/>
        <rFont val="Gill Sans MT"/>
        <family val="2"/>
      </rPr>
      <t>   </t>
    </r>
    <r>
      <rPr>
        <sz val="10"/>
        <color rgb="FF000000"/>
        <rFont val="Gill Sans MT"/>
        <family val="2"/>
      </rPr>
      <t>VIVIENDAS REPARADAS</t>
    </r>
  </si>
  <si>
    <r>
      <t xml:space="preserve">     -</t>
    </r>
    <r>
      <rPr>
        <sz val="7"/>
        <color rgb="FF000000"/>
        <rFont val="Gill Sans MT"/>
        <family val="2"/>
      </rPr>
      <t xml:space="preserve">   </t>
    </r>
    <r>
      <rPr>
        <sz val="10"/>
        <color rgb="FF000000"/>
        <rFont val="Gill Sans MT"/>
        <family val="2"/>
      </rPr>
      <t>VIVIENDAS CONSTRUIDAS NUEVAS</t>
    </r>
  </si>
  <si>
    <t>SUB-TOTAL</t>
  </si>
  <si>
    <t>CAMBIO DE PISO DE TIERRA POR PISO DE CEMENTO</t>
  </si>
  <si>
    <t>PISOS DE TIERRA  CAMBIADOS POR PISOS DE CEMENTO</t>
  </si>
  <si>
    <t>TOTAL GENERAL</t>
  </si>
  <si>
    <t>FUENTE: Dirección de Construcción y Proyectos, MIVED.</t>
  </si>
  <si>
    <t>LIC. GUARIONEX GOMEZ</t>
  </si>
  <si>
    <t>Enc. Departamento de Estadistica</t>
  </si>
  <si>
    <t>ESTADISTICAS INSTITUCIONALES DE LOS PROGRAMAS Y PROYECTOS DEL MIVED</t>
  </si>
  <si>
    <t>PROYECTO DOMINICANA SE RECONSTRUYE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</si>
</sst>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ill Sans MT"/>
      <family val="2"/>
    </font>
    <font>
      <b/>
      <sz val="11"/>
      <color theme="1"/>
      <name val="Gill Sans MT"/>
      <family val="2"/>
    </font>
    <font>
      <b/>
      <sz val="10"/>
      <color rgb="FF000000"/>
      <name val="Gill Sans MT"/>
      <family val="2"/>
    </font>
    <font>
      <sz val="10"/>
      <color rgb="FF000000"/>
      <name val="Gill Sans MT"/>
      <family val="2"/>
    </font>
    <font>
      <sz val="7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4"/>
      <color rgb="FF000000"/>
      <name val="Gill Sans M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ACB9C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3" fontId="0" fillId="0" borderId="0" xfId="0" applyNumberFormat="1"/>
    <xf numFmtId="0" fontId="9" fillId="0" borderId="0" xfId="0" applyFont="1"/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1247140</xdr:colOff>
      <xdr:row>70</xdr:row>
      <xdr:rowOff>91440</xdr:rowOff>
    </xdr:from>
    <xdr:to>
      <xdr:col>0</xdr:col>
      <xdr:colOff>1247140</xdr:colOff>
      <xdr:row>70</xdr:row>
      <xdr:rowOff>91440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66FC7B4-00CD-475C-A458-7D2ED432314D}"/>
            </a:ext>
          </a:extLst>
        </xdr:cNvPr>
        <xdr:cNvCxnSpPr/>
      </xdr:nvCxnSpPr>
      <xdr:spPr>
        <a:xfrm>
          <a:off x="1247140" y="1640776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36</xdr:row>
      <xdr:rowOff>85725</xdr:rowOff>
    </xdr:from>
    <xdr:to>
      <xdr:col>1</xdr:col>
      <xdr:colOff>56515</xdr:colOff>
      <xdr:row>36</xdr:row>
      <xdr:rowOff>95885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6B54944-5112-4BE3-A4C3-6978C05D22D7}"/>
            </a:ext>
          </a:extLst>
        </xdr:cNvPr>
        <xdr:cNvCxnSpPr/>
      </xdr:nvCxnSpPr>
      <xdr:spPr>
        <a:xfrm flipV="1">
          <a:off x="0" y="7772400"/>
          <a:ext cx="4895215" cy="10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1247140</xdr:colOff>
      <xdr:row>70</xdr:row>
      <xdr:rowOff>91440</xdr:rowOff>
    </xdr:from>
    <xdr:to>
      <xdr:col>0</xdr:col>
      <xdr:colOff>1247140</xdr:colOff>
      <xdr:row>70</xdr:row>
      <xdr:rowOff>91440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F55DB59-62D7-49C5-A077-D710F4B13716}"/>
            </a:ext>
          </a:extLst>
        </xdr:cNvPr>
        <xdr:cNvCxnSpPr/>
      </xdr:nvCxnSpPr>
      <xdr:spPr>
        <a:xfrm>
          <a:off x="1247140" y="1640776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36</xdr:row>
      <xdr:rowOff>85725</xdr:rowOff>
    </xdr:from>
    <xdr:to>
      <xdr:col>1</xdr:col>
      <xdr:colOff>56515</xdr:colOff>
      <xdr:row>36</xdr:row>
      <xdr:rowOff>95885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DEFBF32-AFC7-4846-88F3-D0A6861E0B1D}"/>
            </a:ext>
          </a:extLst>
        </xdr:cNvPr>
        <xdr:cNvCxnSpPr/>
      </xdr:nvCxnSpPr>
      <xdr:spPr>
        <a:xfrm flipV="1">
          <a:off x="0" y="7772400"/>
          <a:ext cx="4895215" cy="10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3092450</xdr:colOff>
      <xdr:row>2</xdr:row>
      <xdr:rowOff>107950</xdr:rowOff>
    </xdr:from>
    <xdr:to>
      <xdr:col>1</xdr:col>
      <xdr:colOff>993775</xdr:colOff>
      <xdr:row>6</xdr:row>
      <xdr:rowOff>184150</xdr:rowOff>
    </xdr:to>
    <xdr:pic>
      <xdr:nvPicPr>
        <xdr:cNvPr id="6" name="Imagen 5" descr="Descripción: Logotipo&#10;&#10;Descripción generada automáticamente">
          <a:extLst>
            <a:ext uri="{FF2B5EF4-FFF2-40B4-BE49-F238E27FC236}">
              <a16:creationId xmlns:a16="http://schemas.microsoft.com/office/drawing/2014/main" id="{509CFEE0-85D2-4BFA-BA05-D7C8DFAC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0" y="488950"/>
          <a:ext cx="10128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3216-E5B8-4B83-918D-6ADB725B495C}">
  <dimension ref="A8:D39"/>
  <sheetViews>
    <sheetView tabSelected="1" zoomScaleNormal="100" workbookViewId="0">
      <selection activeCell="G14" sqref="G14"/>
    </sheetView>
  </sheetViews>
  <sheetFormatPr baseColWidth="10" defaultRowHeight="15" x14ac:dyDescent="0.25"/>
  <cols>
    <col min="1" max="1" width="46.5703125" customWidth="1"/>
    <col min="2" max="2" width="18.42578125" customWidth="1"/>
    <col min="3" max="3" width="15.42578125" customWidth="1"/>
    <col min="4" max="4" width="16" customWidth="1"/>
  </cols>
  <sheetData>
    <row r="8" spans="1:4" ht="19.5" x14ac:dyDescent="0.4">
      <c r="A8" s="1" t="s">
        <v>16</v>
      </c>
      <c r="B8" s="1"/>
      <c r="C8" s="1"/>
      <c r="D8" s="1"/>
    </row>
    <row r="9" spans="1:4" ht="17.25" x14ac:dyDescent="0.25">
      <c r="A9" s="2" t="s">
        <v>0</v>
      </c>
      <c r="B9" s="2"/>
      <c r="C9" s="2"/>
      <c r="D9" s="2"/>
    </row>
    <row r="10" spans="1:4" ht="17.25" x14ac:dyDescent="0.25">
      <c r="A10" s="3"/>
      <c r="B10" s="3"/>
      <c r="C10" s="3"/>
      <c r="D10" s="3"/>
    </row>
    <row r="11" spans="1:4" ht="17.25" x14ac:dyDescent="0.25">
      <c r="A11" s="2" t="s">
        <v>17</v>
      </c>
      <c r="B11" s="2"/>
      <c r="C11" s="2"/>
      <c r="D11" s="2"/>
    </row>
    <row r="13" spans="1:4" ht="27" customHeight="1" x14ac:dyDescent="0.25">
      <c r="A13" s="4" t="s">
        <v>1</v>
      </c>
      <c r="B13" s="4"/>
      <c r="C13" s="4"/>
      <c r="D13" s="4"/>
    </row>
    <row r="14" spans="1:4" ht="45" x14ac:dyDescent="0.25">
      <c r="A14" s="5" t="s">
        <v>2</v>
      </c>
      <c r="B14" s="6" t="s">
        <v>3</v>
      </c>
      <c r="C14" s="6" t="s">
        <v>4</v>
      </c>
      <c r="D14" s="6" t="s">
        <v>5</v>
      </c>
    </row>
    <row r="15" spans="1:4" ht="21.75" customHeight="1" x14ac:dyDescent="0.25">
      <c r="A15" s="7" t="s">
        <v>6</v>
      </c>
      <c r="B15" s="8"/>
      <c r="C15" s="9"/>
      <c r="D15" s="9"/>
    </row>
    <row r="16" spans="1:4" x14ac:dyDescent="0.25">
      <c r="A16" s="11" t="s">
        <v>7</v>
      </c>
      <c r="B16" s="12">
        <v>1754</v>
      </c>
      <c r="C16" s="12">
        <f>B16</f>
        <v>1754</v>
      </c>
      <c r="D16" s="13">
        <v>5560</v>
      </c>
    </row>
    <row r="17" spans="1:4" x14ac:dyDescent="0.25">
      <c r="A17" s="11" t="s">
        <v>8</v>
      </c>
      <c r="B17" s="10">
        <v>28</v>
      </c>
      <c r="C17" s="10">
        <f>B17</f>
        <v>28</v>
      </c>
      <c r="D17" s="13">
        <v>89</v>
      </c>
    </row>
    <row r="18" spans="1:4" ht="18" customHeight="1" x14ac:dyDescent="0.25">
      <c r="A18" s="14" t="s">
        <v>9</v>
      </c>
      <c r="B18" s="15">
        <f>SUM(B16:B17)</f>
        <v>1782</v>
      </c>
      <c r="C18" s="15">
        <f>SUM(C16:C17)</f>
        <v>1782</v>
      </c>
      <c r="D18" s="16">
        <f>SUM(D16:D17)</f>
        <v>5649</v>
      </c>
    </row>
    <row r="19" spans="1:4" x14ac:dyDescent="0.25">
      <c r="A19" s="17" t="s">
        <v>10</v>
      </c>
      <c r="B19" s="18"/>
      <c r="C19" s="18"/>
      <c r="D19" s="19"/>
    </row>
    <row r="20" spans="1:4" ht="30" x14ac:dyDescent="0.25">
      <c r="A20" s="17" t="s">
        <v>11</v>
      </c>
      <c r="B20" s="12">
        <v>1119</v>
      </c>
      <c r="C20" s="12">
        <f>B20</f>
        <v>1119</v>
      </c>
      <c r="D20" s="13">
        <v>3547</v>
      </c>
    </row>
    <row r="21" spans="1:4" ht="19.5" x14ac:dyDescent="0.25">
      <c r="A21" s="20" t="s">
        <v>9</v>
      </c>
      <c r="B21" s="21">
        <f>SUM(B20)</f>
        <v>1119</v>
      </c>
      <c r="C21" s="21">
        <f>SUM(C20)</f>
        <v>1119</v>
      </c>
      <c r="D21" s="22">
        <f>SUM(D20)</f>
        <v>3547</v>
      </c>
    </row>
    <row r="22" spans="1:4" ht="21.75" x14ac:dyDescent="0.25">
      <c r="A22" s="23" t="s">
        <v>12</v>
      </c>
      <c r="B22" s="24">
        <f>B21+B18</f>
        <v>2901</v>
      </c>
      <c r="C22" s="24">
        <f t="shared" ref="C22:D22" si="0">C21+C18</f>
        <v>2901</v>
      </c>
      <c r="D22" s="24">
        <f t="shared" si="0"/>
        <v>9196</v>
      </c>
    </row>
    <row r="23" spans="1:4" x14ac:dyDescent="0.25">
      <c r="A23" s="25" t="s">
        <v>13</v>
      </c>
      <c r="B23" s="25"/>
      <c r="C23" s="25"/>
      <c r="D23" s="25"/>
    </row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>
      <c r="D30" s="26"/>
    </row>
    <row r="31" spans="1:4" ht="15.75" customHeight="1" x14ac:dyDescent="0.25"/>
    <row r="32" spans="1:4" ht="15.75" customHeight="1" x14ac:dyDescent="0.25"/>
    <row r="33" spans="1:3" ht="15.75" customHeight="1" x14ac:dyDescent="0.25"/>
    <row r="35" spans="1:3" x14ac:dyDescent="0.25">
      <c r="A35" s="27"/>
      <c r="B35" s="28"/>
      <c r="C35" s="29"/>
    </row>
    <row r="36" spans="1:3" ht="15.75" x14ac:dyDescent="0.25">
      <c r="A36" s="30"/>
    </row>
    <row r="38" spans="1:3" ht="18.75" x14ac:dyDescent="0.25">
      <c r="A38" s="31" t="s">
        <v>14</v>
      </c>
    </row>
    <row r="39" spans="1:3" ht="15.75" x14ac:dyDescent="0.25">
      <c r="A39" s="32" t="s">
        <v>15</v>
      </c>
    </row>
  </sheetData>
  <mergeCells count="5">
    <mergeCell ref="A8:D8"/>
    <mergeCell ref="A9:D9"/>
    <mergeCell ref="A13:D13"/>
    <mergeCell ref="A23:D23"/>
    <mergeCell ref="A11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 2022</vt:lpstr>
      <vt:lpstr>'Abril-Junio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Guarionex Gomez</dc:creator>
  <cp:lastModifiedBy>Guarionex Gomez</cp:lastModifiedBy>
  <cp:lastPrinted>2022-07-03T17:03:27Z</cp:lastPrinted>
  <dcterms:created xsi:type="dcterms:W3CDTF">2022-07-03T16:15:10Z</dcterms:created>
  <dcterms:modified xsi:type="dcterms:W3CDTF">2022-07-04T10:00:35Z</dcterms:modified>
</cp:coreProperties>
</file>