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invird-my.sharepoint.com/personal/yonuery_cruz_mived_gob_do/Documents/Escritorio/11. Planos/PUBLICACIONES OFICIALES ENERO 2026/"/>
    </mc:Choice>
  </mc:AlternateContent>
  <xr:revisionPtr revIDLastSave="1" documentId="13_ncr:1_{CCD390E2-7F9F-4951-BC6C-81E38EAE4C72}" xr6:coauthVersionLast="47" xr6:coauthVersionMax="47" xr10:uidLastSave="{3708A389-959C-4F3D-A5F6-B85ADD061E64}"/>
  <bookViews>
    <workbookView xWindow="2415" yWindow="3585" windowWidth="21600" windowHeight="10785" activeTab="3" xr2:uid="{0180FD86-5C20-4147-81CA-18310FE7A2A3}"/>
  </bookViews>
  <sheets>
    <sheet name="Portada" sheetId="2" r:id="rId1"/>
    <sheet name="Presupuesto" sheetId="5" r:id="rId2"/>
    <sheet name="Índice" sheetId="3" r:id="rId3"/>
    <sheet name="Plan Operativo Anual 2026" sheetId="1" r:id="rId4"/>
  </sheets>
  <definedNames>
    <definedName name="_xlnm.Print_Area" localSheetId="3">'Plan Operativo Anual 2026'!$A$1:$AC$1013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3" i="1"/>
  <c r="AB11" i="1"/>
  <c r="AB658" i="1"/>
  <c r="AB101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Cesarina Nicole Rizik Medina</author>
  </authors>
  <commentList>
    <comment ref="P812" authorId="0" shapeId="0" xr:uid="{8280508C-C397-4BF4-8364-D6290FAFE771}">
      <text>
        <r>
          <rPr>
            <b/>
            <sz val="9"/>
            <color indexed="81"/>
            <rFont val="Tahoma"/>
            <family val="2"/>
          </rPr>
          <t>Cesarina Nicole Rizik Medina:</t>
        </r>
        <r>
          <rPr>
            <sz val="9"/>
            <color indexed="81"/>
            <rFont val="Tahoma"/>
            <family val="2"/>
          </rPr>
          <t xml:space="preserve">
Tomar en cuenta que por las proximas intervenciones con el MAP esta fecha puede cambiar</t>
        </r>
      </text>
    </comment>
  </commentList>
</comments>
</file>

<file path=xl/sharedStrings.xml><?xml version="1.0" encoding="utf-8"?>
<sst xmlns="http://schemas.openxmlformats.org/spreadsheetml/2006/main" count="7153" uniqueCount="3173">
  <si>
    <t>PLAN OPERATIVO ANUAL (POA)</t>
  </si>
  <si>
    <t>Santo Domingo, D.N.</t>
  </si>
  <si>
    <t>Índice de Contenido</t>
  </si>
  <si>
    <t>SIGLAS</t>
  </si>
  <si>
    <t>ÁREAS</t>
  </si>
  <si>
    <t>D</t>
  </si>
  <si>
    <t>Despacho</t>
  </si>
  <si>
    <t>DF</t>
  </si>
  <si>
    <t xml:space="preserve">Dirección de Fiscalización </t>
  </si>
  <si>
    <t>OAI</t>
  </si>
  <si>
    <t xml:space="preserve">Departamento de Libre Acceso a la Información </t>
  </si>
  <si>
    <t>DCOM</t>
  </si>
  <si>
    <t>Dirección de Comunicaciones</t>
  </si>
  <si>
    <t>DJ</t>
  </si>
  <si>
    <t>Dirección Jurídica</t>
  </si>
  <si>
    <t>DAU</t>
  </si>
  <si>
    <t>Dirección de Atención al Usuario</t>
  </si>
  <si>
    <t>DPyD</t>
  </si>
  <si>
    <t>Dirección de Planificación y Desarrollo</t>
  </si>
  <si>
    <t>VPP</t>
  </si>
  <si>
    <t>Viceministerio de Políticas y Planificación de Viviendas y Edificaciones</t>
  </si>
  <si>
    <t>DEI</t>
  </si>
  <si>
    <t xml:space="preserve">Dirección de Estadística e Investigación </t>
  </si>
  <si>
    <t>DRI</t>
  </si>
  <si>
    <t>Dirección de Registro Inmobiliario de Proyectos de Construcción</t>
  </si>
  <si>
    <t>DPVE</t>
  </si>
  <si>
    <t>Dirección de Proyectos de Viviendas y Edificaciones</t>
  </si>
  <si>
    <t>Dirección de Políticas de Viviendas y Edificaciones</t>
  </si>
  <si>
    <t>VMC</t>
  </si>
  <si>
    <t>Viceministerio de Construcción</t>
  </si>
  <si>
    <t>DME</t>
  </si>
  <si>
    <t>Dirección de Construcción y Mejoramiento de Vivienda</t>
  </si>
  <si>
    <t>DOS</t>
  </si>
  <si>
    <t xml:space="preserve">Dirección de Construcción de Obras de Salud </t>
  </si>
  <si>
    <t>DOGC</t>
  </si>
  <si>
    <t xml:space="preserve">Dirección de Obras Gubernamentales y Comunitarias </t>
  </si>
  <si>
    <t>DC</t>
  </si>
  <si>
    <t xml:space="preserve">Dirección de Cubicaciones </t>
  </si>
  <si>
    <t>DPO</t>
  </si>
  <si>
    <t xml:space="preserve">Dirección de Presupuesto de Obras </t>
  </si>
  <si>
    <t>VNRT</t>
  </si>
  <si>
    <t>Viceministerio de Normas, Reglamentaciones y Tramitaciones</t>
  </si>
  <si>
    <t>DNR</t>
  </si>
  <si>
    <t>Dirección de Normas y Reglamentaciones</t>
  </si>
  <si>
    <t>DTTL</t>
  </si>
  <si>
    <t>Dirección de Tramitación, Tasación y Licencias</t>
  </si>
  <si>
    <t>DIOP</t>
  </si>
  <si>
    <t>Dirección de Inspección de Obras Privadas</t>
  </si>
  <si>
    <t>VAF</t>
  </si>
  <si>
    <t>Viceministerio Administrativo y Financiero</t>
  </si>
  <si>
    <t>DA</t>
  </si>
  <si>
    <t>Dirección Administrativa</t>
  </si>
  <si>
    <t>DCC</t>
  </si>
  <si>
    <t>Dirección de Compras y Contrataciones</t>
  </si>
  <si>
    <t>DFI</t>
  </si>
  <si>
    <t>Dirección Financiera</t>
  </si>
  <si>
    <t>DRH</t>
  </si>
  <si>
    <t>Dirección de Recursos Humanos</t>
  </si>
  <si>
    <t>DTIC</t>
  </si>
  <si>
    <t>Dirección de Tecnologías de la Información y Comunicación </t>
  </si>
  <si>
    <t>VVHE</t>
  </si>
  <si>
    <t>Viceministerio de Vivienda, Hábitat y Edificaciones</t>
  </si>
  <si>
    <t>VCRI</t>
  </si>
  <si>
    <t>Viceministerio de Cooperación y Relaciones Internacionales</t>
  </si>
  <si>
    <t>Áreas del Despacho</t>
  </si>
  <si>
    <t>PLAN OPERATIVO ANUAL 2026</t>
  </si>
  <si>
    <t>ID</t>
  </si>
  <si>
    <t>Resultados esperados</t>
  </si>
  <si>
    <t>Indicador Operativo</t>
  </si>
  <si>
    <t>Producto</t>
  </si>
  <si>
    <t xml:space="preserve">Medio de Verificación </t>
  </si>
  <si>
    <t xml:space="preserve">Responsable y Participantes </t>
  </si>
  <si>
    <t>Cronograma</t>
  </si>
  <si>
    <t>Gestión de Riesgo</t>
  </si>
  <si>
    <t xml:space="preserve">Recursos </t>
  </si>
  <si>
    <t>T-I</t>
  </si>
  <si>
    <t>T-II</t>
  </si>
  <si>
    <t>T-III</t>
  </si>
  <si>
    <t>T-IV</t>
  </si>
  <si>
    <t xml:space="preserve">Riesgo asociado </t>
  </si>
  <si>
    <t>Acción de mitigación</t>
  </si>
  <si>
    <t>No- Financiero</t>
  </si>
  <si>
    <t xml:space="preserve">Financiero </t>
  </si>
  <si>
    <t>Requerimientos</t>
  </si>
  <si>
    <t>RD$</t>
  </si>
  <si>
    <t> Fortalecer el Marco Estratégico y la Planificación Institucional.</t>
  </si>
  <si>
    <t>Fortalecido el marco estratégico y la planificación institucional.</t>
  </si>
  <si>
    <t>% de cumplimiento de entrega de la Memoria Institucional</t>
  </si>
  <si>
    <t>Memoria Institucional</t>
  </si>
  <si>
    <t>Correos / Oficios solicitando las informaciones a las áreas</t>
  </si>
  <si>
    <t xml:space="preserve">Yaris Acevedo/Sergio Mediorreal </t>
  </si>
  <si>
    <t>Retrasos en la recopilación de información o falta de documentación clave</t>
  </si>
  <si>
    <t xml:space="preserve">Establecer un cronograma claro y con fechas límite/Asignar responsabilidades específicas </t>
  </si>
  <si>
    <t>Acuse de recibo de la memoria por el MINPRE vía correo o estatus del SAMI</t>
  </si>
  <si>
    <t>Cantidad de Informes de monitoreo de la Planificación Operativa Anual</t>
  </si>
  <si>
    <t>Formulación de la Planificación Operativa Anual alineada al presupuesto.</t>
  </si>
  <si>
    <t>Acuse en entrega de OAI / POA publicado</t>
  </si>
  <si>
    <t>Desajuste entre los objetivos estratégicos y el presupuesto disponible</t>
  </si>
  <si>
    <t>Coordinar con presupuesto desde el inicio del proceso para asegurar que los objetivos de la planificación sean realistas y estén alineados con los recursos disponibles.</t>
  </si>
  <si>
    <t>Comunicación via correo</t>
  </si>
  <si>
    <t>Solicitud/Comunicación/ lista de asistencia.</t>
  </si>
  <si>
    <t>Yaris Acevedo/Yennifer Segura/Sergio Mediorreal</t>
  </si>
  <si>
    <t>Lista de participación formulación</t>
  </si>
  <si>
    <t>Matriz de Cadena de Valor de cada área firmadas.</t>
  </si>
  <si>
    <t>Monitoreo y Seguimiento de la Planificación Operativa Anual.</t>
  </si>
  <si>
    <t>Correos de seguimiento con cada area.</t>
  </si>
  <si>
    <t>Yennifer Segura</t>
  </si>
  <si>
    <t>Falta de datos precisos o desactualizados que dificulten un monitoreo efectivo del avance de la planificación.</t>
  </si>
  <si>
    <t>Revisar periódicamente los informes para identificar problemas en los datos y aplicar medidas correctivas antes de la consolidación de los reportes finales.</t>
  </si>
  <si>
    <t>Entrega de reportes, matriz mensual de cumplimiento de cada area.</t>
  </si>
  <si>
    <t xml:space="preserve">Entrega del informe de seguimiento </t>
  </si>
  <si>
    <t xml:space="preserve">Sergio Mediorreal </t>
  </si>
  <si>
    <t> Implementar un marco integral que promueva una Cultura de Cumplimiento con enfoque a resultados dentro de la institución, garantizando así la continuidad operativa y el cumplimiento de las normativas vigentes a nivel interno y externo.</t>
  </si>
  <si>
    <t>Implementadas políticas y procedimientos claros que fomenten la responsabilidad y la ética en todos los niveles de la institución</t>
  </si>
  <si>
    <t>% de cumplimiento de la Política de Cohesion Territorial</t>
  </si>
  <si>
    <t>Gestión de Cohesión Territorial e IPI.</t>
  </si>
  <si>
    <t>Plan de Trabajo remitido</t>
  </si>
  <si>
    <t>Lizbeth Angomás</t>
  </si>
  <si>
    <t xml:space="preserve">Desigualdad en la ejecución de proyectos o falta de coordinación entre las regiones </t>
  </si>
  <si>
    <t>Fortalecer la comunicación y coordinación</t>
  </si>
  <si>
    <t>Trimestral.</t>
  </si>
  <si>
    <t xml:space="preserve">Pilar Peralta/Lizbeth Angomás </t>
  </si>
  <si>
    <t>Plantilla elaborada.</t>
  </si>
  <si>
    <t>POA Territorializado</t>
  </si>
  <si>
    <t>Yaris Acevedo</t>
  </si>
  <si>
    <t>Garantizada la sostenibilidad operativa y el alineamiento con las normativas vigentes a nivel interno y externo.</t>
  </si>
  <si>
    <t>Reporte de informes cargados y actualizados.</t>
  </si>
  <si>
    <t>Lizbeth Angomás/VC y VVH</t>
  </si>
  <si>
    <t>PAI regionalizado  y correos de convocatorias</t>
  </si>
  <si>
    <t>Carta remitida a MEPYD</t>
  </si>
  <si>
    <t>(fotografía y asistencia remitida a MEPYD</t>
  </si>
  <si>
    <t xml:space="preserve">Lizbeth Angomás </t>
  </si>
  <si>
    <t>Reporte remitido a MEPYD</t>
  </si>
  <si>
    <t>Formulación Anteproyecto de Presupuesto Corriente</t>
  </si>
  <si>
    <t>Revision de la Estructura Programática del ministerio y proponer los cambios de lugar  o confirmacion de que no habran cambios en la misma.</t>
  </si>
  <si>
    <t>Correo solicitando aprobación de cambios o confirmación de no cambios,</t>
  </si>
  <si>
    <t>Poco presupuesto disponible / asignado vs los programas a desarrollar del ministerio</t>
  </si>
  <si>
    <t>Apegarse a la asignacion del Presupuesto o identificar programas a ejecutar, documentar correctamente y solicitar al organo rector aumento del mismo.</t>
  </si>
  <si>
    <t>Solicitar Cambios al Organo Rector (DIGEPRES)  a la Estructura Programatica</t>
  </si>
  <si>
    <t>Formulario firmado y sellado / correo de solicitud a DIGEPRESS</t>
  </si>
  <si>
    <t>Realizar mesas de trabajo para formulacion del Anteproyecto de Presupeusto corriente del año, con las areas involucradas.</t>
  </si>
  <si>
    <t>Correos y/o lista de asistencia</t>
  </si>
  <si>
    <t>Solicitar aprobación de la MAE del Anteproyecto de Presupuesto Institucional formulado</t>
  </si>
  <si>
    <t>Anteproyecto de Presupuesto Institucional firmado por la MAE</t>
  </si>
  <si>
    <t>Carga Anteproyecto de Presupuesto Institucional anual y plurianual, Físico-Financiero en el SIGEF</t>
  </si>
  <si>
    <t>Pantalla de la carga en el SIGEF  y/o correo de confirmación de carga de DIGEPRES</t>
  </si>
  <si>
    <t>Cantidad de Informes Programación de la ejecucion fisico financiera  del presupuesto de los programas</t>
  </si>
  <si>
    <t>Informes de Programación de la Ejecución Fisico financiera de los Programas</t>
  </si>
  <si>
    <t>Solicitud de información a las áreas para la elaboración de los Informes</t>
  </si>
  <si>
    <t>Elaboracion del Informe de Programación indicativa anual física-financiera</t>
  </si>
  <si>
    <t>Reporte Programación indicativa anual física-financiera</t>
  </si>
  <si>
    <t>Elaboracion del Informe Descripción de programas</t>
  </si>
  <si>
    <t>Informe Descripción de programas</t>
  </si>
  <si>
    <t>Elaboracion del Calendario de ejecución de programas</t>
  </si>
  <si>
    <t>Calendario de ejecución de programas</t>
  </si>
  <si>
    <t>Cantidad de Informes de monitoreo y evaluacion de la ejecucion fisico financiera  del presupuesto de los programas</t>
  </si>
  <si>
    <t>Monitoreo y Seguimiento de la Ejecucion fisico financiera de los programas del Presupuesto</t>
  </si>
  <si>
    <t>Elaboracion del Informe de Seguimiento a la Ejecucion  físico Financiero de los programas</t>
  </si>
  <si>
    <t>Informe de Seguimiento a la Ejecucion  físico Financiero de los programas</t>
  </si>
  <si>
    <t xml:space="preserve">Que las areas no envien a tiempo las informaciones requeridas / Falta de datos precisos o desactualizados que dificulten un monitoreo efectivo </t>
  </si>
  <si>
    <t>Elaboracion del Informe de Seguimiento y presupuesto de los programas</t>
  </si>
  <si>
    <t>Informe de seguimiento y presupuesto de los programas</t>
  </si>
  <si>
    <t>Matriz para Plan Anual deCompras y Contrataciones PACC</t>
  </si>
  <si>
    <t xml:space="preserve">Elaborar consolidado de las necesidades de compras y contrataciones de la institución para el año según las informaciones suministradas por las unidades consoolidadoras </t>
  </si>
  <si>
    <t>Matriz PACC</t>
  </si>
  <si>
    <t>Remitir las necesidades de compras para el año, debidamente codificadas a la Dirección de Compras para sistematizar en la plantilla de la DGCP y solicitar la aprobación de la MAE.</t>
  </si>
  <si>
    <t>Correo enviando Matriz PACC a la DCC y la DFIN</t>
  </si>
  <si>
    <t>Remitir el PACC aprobado por la MAE, a la DIGEPRES.</t>
  </si>
  <si>
    <t>Comunicación enviada a DIGEPRES</t>
  </si>
  <si>
    <t>Monitoreo y Seguimiento a la Programacion del Plan Anual de Compras y Contrataciones</t>
  </si>
  <si>
    <t>Consolidar y enviar reprogramación del PACC</t>
  </si>
  <si>
    <t>Correo enviando matriz reprogramación del PACC a la DCC y la DFIN</t>
  </si>
  <si>
    <t>5.1 - Implementar un marco integral que promueva una Cultura de Cumplimiento con enfoque a resultados dentro de la institución, garantizando así la continuidad operativa y el cumplimiento de las normativas vigentes a nivel interno y externo.</t>
  </si>
  <si>
    <t>Cumplimiento de las Políticas Transversales</t>
  </si>
  <si>
    <t>Informar a DFIN y DCC cuales son los requerimientos en el PACC identificados que apoyan la Política Transversal de Genero.</t>
  </si>
  <si>
    <t>Correo enviando Matriz PACC a la DCC y la DFIN indicando los requerimientos que apoyan la Política Transversal de Genero.</t>
  </si>
  <si>
    <t xml:space="preserve">Que la  DFIN no ejecute en la actividad indicada </t>
  </si>
  <si>
    <t>Realizar solicitudes constantes a la DFIN identificando los gastos a ejecutar en las actividades de las Politicas transversales. / Revision periodica de la ejecucion por  actividad pata identificar si se esta imputando el gasto en la actividad correspondiente</t>
  </si>
  <si>
    <t>Informar a DFIN y DCC cuales son los requerimientos en el PACC identificados que apoyan la Política Transversal de Gestión del Riesgo y Cambio Climático.</t>
  </si>
  <si>
    <t>Correo enviando Matriz PACC a la DCC y la DFIN indicando los requerimientos que apoyan la Política Transversal de Gestión del Riesgo y Cambio Climático.</t>
  </si>
  <si>
    <t>Objetivos Estratégicos</t>
  </si>
  <si>
    <t xml:space="preserve"> Descripción del producto </t>
  </si>
  <si>
    <t>Actividades</t>
  </si>
  <si>
    <t>Responsable</t>
  </si>
  <si>
    <t>Asegurado el cumplimiento de  la programación de fiscalización, acorde a los tiempos estipulados y  los términos del contrato de obra.</t>
  </si>
  <si>
    <t xml:space="preserve">Fiscalización de Contratos  </t>
  </si>
  <si>
    <t>Establecer los procesos de  fiscalización de la obra, para asegurar que se cumpla lo estipulado en el contrato adjudicado.</t>
  </si>
  <si>
    <t>1-Programación de visita de campo.</t>
  </si>
  <si>
    <t xml:space="preserve">Retraso en la remisión de la corrección/completivo de los expedientes, solicitado por  información incompleta y/o con errores. </t>
  </si>
  <si>
    <t>Retroalimentación al área sobre las observaciones y requisitos de remisión para minimizar la ocurrencia de errores.</t>
  </si>
  <si>
    <t>N/A</t>
  </si>
  <si>
    <t>2-Elaboración y/ o actualización de informes (1-Evaluación de Contratos, 2- Conclusión de Contratos, 3-Mobiliarios, Equipos Médicos, 4-Fiscalización sin contrato, 5-Rescisión de contrato, 6-Ejecutivos y/o Especiales).</t>
  </si>
  <si>
    <t>Informe elaborado.</t>
  </si>
  <si>
    <t>3-Conciliación con los contratista.</t>
  </si>
  <si>
    <t>Correo de aceptación de informe.</t>
  </si>
  <si>
    <t>Establecer el proceso de cierre del contrato.</t>
  </si>
  <si>
    <t>Matriz Control Revisión  Informe  de Conclusión de Contratos con la Cubicación  Final para Acta Final de Cierre de Contratos.</t>
  </si>
  <si>
    <t>Acta Final de Cierre de Contrato.</t>
  </si>
  <si>
    <t>Capacitaciones</t>
  </si>
  <si>
    <t xml:space="preserve">Realizar presentaciones de temas relacionados con el proceso de construcción y/o fiscalización de obras. </t>
  </si>
  <si>
    <t xml:space="preserve">1. Elaboración de presentaciones. </t>
  </si>
  <si>
    <t>Listado de participantes.</t>
  </si>
  <si>
    <t>Tiempo de respuesta de parte de las áreas. Cancelación de las capacitaciones aprobadas. Compromiso de los participantes una vez iniciada la capacitación. No contar con el espacio para realizar la capacitaciones</t>
  </si>
  <si>
    <t xml:space="preserve">Jornada de concientización sobre el impacto en la falta de compromiso de las áreas. </t>
  </si>
  <si>
    <t>Reserva de Auditorio</t>
  </si>
  <si>
    <t>Revisión y Análisis de documentación de los procesos.</t>
  </si>
  <si>
    <t>Realizar la revisión y análisis de los diferentes tipos de documentaciones que se requieren en cada proceso de la Institución</t>
  </si>
  <si>
    <t>Matriz de reportes diario de documentos.</t>
  </si>
  <si>
    <t>Evaluado el 100% de los colaboradores de la Dirección de Fiscalización. Esto ayuda a los empleados a comprender en qué áreas están haciendo un buen trabajo y en cuáles necesitan mejorar.</t>
  </si>
  <si>
    <t xml:space="preserve">Porcentaje de evaluaciones de desempeño realizadas </t>
  </si>
  <si>
    <t xml:space="preserve">Evaluación del desempeño del personal de la Dirección de Fiscalización </t>
  </si>
  <si>
    <t xml:space="preserve">Elaboración de acuerdos y evaluación de desempeño gestionado de manera eficiente, conforme a mejoras, en cumplimiento del procedimiento interno y las regulaciones correspondientes. </t>
  </si>
  <si>
    <t>1. Elaborar los acuerdos de desempeño laboral.</t>
  </si>
  <si>
    <t>Acuse de recepción de formularios de acuerdos de desempeño en RRHH.</t>
  </si>
  <si>
    <t>Incumplimiento de los tiempos establecidos para la evaluación, por parte de las áreas. Limitaciones en sistema tecnológico</t>
  </si>
  <si>
    <t>2. Monitorear los acuerdos de desempeño laboral.</t>
  </si>
  <si>
    <t>Minutas de monitoreo remitidas al departamento de capacitación y evaluación del desempeño.</t>
  </si>
  <si>
    <t>3. Aplicar las evaluación de desempeño.</t>
  </si>
  <si>
    <t xml:space="preserve">Aprobado y monitoreado el plan operativo </t>
  </si>
  <si>
    <t xml:space="preserve">Cumplimiento del Plan </t>
  </si>
  <si>
    <t>Plan Operativo de la Dirección de Fiscalización</t>
  </si>
  <si>
    <t>Consiste en el proceso de formulación del  plan operativo anual de la Dirección de Fiscalización, para concretizar los objetivos establecidos en el PEI, expresados como los resultados, productos y actividades que cada área ejecutará en el período de un año como también el monitoreo y evaluación periódica, a fin de dar seguimiento a su implementación, para el logro de los objetivos institucionales.</t>
  </si>
  <si>
    <t>1. Reuniones de monitoreo y seguimiento a la planificación trimestralmente</t>
  </si>
  <si>
    <t>Minutas de reuniones trimestrales</t>
  </si>
  <si>
    <t>Plan Operativo aprobado</t>
  </si>
  <si>
    <t>DF.1</t>
  </si>
  <si>
    <t>Mantener un marco integral que garantice la ejecución eficiente y transparente de los procesos financieros, de compras y de control en la administración pública, alineado con las normativas vigentes y los tiempos establecidos por los órganos rectores.</t>
  </si>
  <si>
    <t xml:space="preserve">
Cantidad de fiscalizaciones de contratos realizados.
 (8 mensuales)
</t>
  </si>
  <si>
    <t xml:space="preserve">Registro de viajes.
</t>
  </si>
  <si>
    <t>Josue Mallen Lizardo</t>
  </si>
  <si>
    <t>DF.2</t>
  </si>
  <si>
    <t xml:space="preserve"> Cierre de Contrato</t>
  </si>
  <si>
    <t xml:space="preserve">1-Comparación del informe de conclusión de contratos con la cubicación final.
</t>
  </si>
  <si>
    <t>DF.3</t>
  </si>
  <si>
    <t>Asegurado el cumplimiento de capacitaciones en áreas de interés del personal de la Dirección de Fiscalización.</t>
  </si>
  <si>
    <t xml:space="preserve">Daniel León </t>
  </si>
  <si>
    <t>DF.4</t>
  </si>
  <si>
    <t>Asegurado el cumplimiento de la revisión y análisis de todas las solicitudes y procesos  de la Institución.</t>
  </si>
  <si>
    <t xml:space="preserve"> Solicitudes recibidas en los tiempos establecidos
</t>
  </si>
  <si>
    <t>Elizabeth Mejia</t>
  </si>
  <si>
    <t>N/D</t>
  </si>
  <si>
    <t>DF.5</t>
  </si>
  <si>
    <t>Capacitación del proceso de acuerdos y evaluación de desempeño. 
Reunión con áreas involucradas.
Planificación del proceso con fechas y actividades críticas, y seguimiento continuo.</t>
  </si>
  <si>
    <t>DF.6</t>
  </si>
  <si>
    <t xml:space="preserve">Actividades </t>
  </si>
  <si>
    <t>OAI / Todas las áreas involucradas.</t>
  </si>
  <si>
    <t xml:space="preserve">Juan Francisco García </t>
  </si>
  <si>
    <t>OAI/ Todas las áreas</t>
  </si>
  <si>
    <t>OAI / Comisión de Integridad Gubernamental y Cumplimiento Normativo (CIGCN)</t>
  </si>
  <si>
    <t>Que la  información no sea actualizada en el plazo establecido / Baja calificación en la en el índice de transparencia estandarizado (Nota)</t>
  </si>
  <si>
    <t>Notificación oportuna de la matriz de responsabilidad</t>
  </si>
  <si>
    <t>Seguimiento continuo</t>
  </si>
  <si>
    <t>Socializar y concientizar a las áreas con respecto a los tiempos de actualización de información</t>
  </si>
  <si>
    <t>Evaluación y mantenimiento de los equipos por parte de TIC</t>
  </si>
  <si>
    <t>Baja calificación en el índice del SAIP</t>
  </si>
  <si>
    <t>Falta de transparencia y acceso a información consecuencias legales por incumplimiento  de la ley 200-04</t>
  </si>
  <si>
    <t>Realizar los requerimientos en tiempo oportuno a las áreas productoras de información.</t>
  </si>
  <si>
    <t>Establecer plazos internos para la entrega de información.</t>
  </si>
  <si>
    <t>Seguimiento continuo.</t>
  </si>
  <si>
    <t xml:space="preserve">Falta de compromiso del personal, capacitación insuficiente, resistencia al cambio, la cual puede repercutir en los procesos mas eficientes y transparentes. </t>
  </si>
  <si>
    <t xml:space="preserve">Programas de capacitación continua, fomento de cultura de transparencia y evaluación y monitoreo continuo. </t>
  </si>
  <si>
    <t xml:space="preserve">Refrigerio, material gastable, equipos, material impreso. </t>
  </si>
  <si>
    <t>Falta de conocimiento de los valores institucionales</t>
  </si>
  <si>
    <t>Falta de identificación con el ministerio.</t>
  </si>
  <si>
    <t>Programas de actividades de sensibilización en valores.</t>
  </si>
  <si>
    <t>OAI.1</t>
  </si>
  <si>
    <t>Actualizar el sub-portal de Transparencia en los tiempos establecidos. Conforme a lo  que establece la Ley 200-04</t>
  </si>
  <si>
    <t>Calificaciones obtenidas en las evaluaciones realizadas por la DIGEIG (como órgano rector).</t>
  </si>
  <si>
    <t xml:space="preserve">Actualización del sub portal de transparencia de la institución.   </t>
  </si>
  <si>
    <t xml:space="preserve">Gestionar las informaciones en las áreas correspondientes para la  publicación en el sub portal de transparencia del MIVHED dentro del tiempo oportuno. </t>
  </si>
  <si>
    <t>Correo electrónico solicitando a las áreas involucradas las informaciones correspondientes  establecidas en la Resolución DIGEIG No. 002-2021.</t>
  </si>
  <si>
    <t>Actualizar el Sub Portal de Transparencia conforme las disposiciones establecidas en la Resolución DIGEIG No. 002-2021.</t>
  </si>
  <si>
    <t>Índice de Transparencia Estandarizado mensual realizado por la DIGEIG.</t>
  </si>
  <si>
    <t>Fortalecer la Transparencia: Asegurar que todas las acciones y decisiones sean accesibles y comprensibles para los ciudadanos y colaboradores.</t>
  </si>
  <si>
    <t>Publicación de Informes: Estandarizar matrices de control y reportería.​</t>
  </si>
  <si>
    <t>Promover la Responsabilidad: Establecer mecanismos claros de rendición de cuentas que permitan evaluar el desempeño institucional.</t>
  </si>
  <si>
    <t xml:space="preserve">Establecimiento de Mecanismos de Control: Velar en cada área responsable por el seguimiento permanente de la entrega oportuna de sus evidencias y/o reportes.​ (Matriz de control interna con la fecha de recepción de la información por parte de las áreas involucradas.) </t>
  </si>
  <si>
    <t>OAI.2</t>
  </si>
  <si>
    <t>Completar las informaciones  solicitadas por la ciudadanía dentro de  los plazos establecidos dentro de la Ley 200-04.</t>
  </si>
  <si>
    <t xml:space="preserve">  Estadísticas de solicitudes atendidas dentro y fuera del plazo / % de requerimientos de información respondidos antes de los plazos establecidos en la ley 200-04</t>
  </si>
  <si>
    <t>Respuestas entregadas al ciudadano en tiempo oportuno.</t>
  </si>
  <si>
    <t>Recibir las solicitudes de información y analizar su tramitación.</t>
  </si>
  <si>
    <t>Cronológico interno OAI</t>
  </si>
  <si>
    <t xml:space="preserve">Gestionar en el área correspondiente, la solicitud de información recibida mediante comunicación y/o correo electrónico. </t>
  </si>
  <si>
    <t xml:space="preserve">Formulario interno / correo electrónico </t>
  </si>
  <si>
    <t xml:space="preserve">Entregar  respuesta  al ciudadano en tiempo oportuno. </t>
  </si>
  <si>
    <t xml:space="preserve">Documento de entrega de información al ciudadano / Evaluación mensual del órgano rector (DIGEIG) </t>
  </si>
  <si>
    <t>OAI.3</t>
  </si>
  <si>
    <t xml:space="preserve">Personal del MIVHED sensibilizado sobre la Ley 200-04 y otras normativas, promoviendo la transparencia en los procesos de la institución.  </t>
  </si>
  <si>
    <t xml:space="preserve">Cantidad colaboradores sensibilizados  </t>
  </si>
  <si>
    <t xml:space="preserve">Sensibilización en materia de transparencia.   </t>
  </si>
  <si>
    <t>Campaña de comunicación interna en materia de transparencia en cumplimiento de la ley 200-04.</t>
  </si>
  <si>
    <t xml:space="preserve">Evidencia de remisión correo electrónico masivo / Hoja de registro / Fotografías.  </t>
  </si>
  <si>
    <t>OAI.4</t>
  </si>
  <si>
    <t xml:space="preserve">Personal del MIVHED sensibilizado y orientados a desarrollar sus funciones cumpliendo la misión y apegados a los valores institucionales. </t>
  </si>
  <si>
    <t xml:space="preserve">Personal sensibilizado, formado en valores,  apegado a los principios éticos y comprometidos con la misión institucional del MIVHED.   </t>
  </si>
  <si>
    <t xml:space="preserve">Talleres, charlas, seminarios y dinámicas virtuales                         </t>
  </si>
  <si>
    <t>Hoja de registro /  Fotografías / Cantidad de colaboradores sensibilizados. / Captura de pantalla de la actividad</t>
  </si>
  <si>
    <t xml:space="preserve">Promociones a los valores éticos institucionales.  </t>
  </si>
  <si>
    <t>Correos electrónicos masivos  remitidos.</t>
  </si>
  <si>
    <t>Mantener actualizado el sub-portal de transparencia, conforme lo establecido en la resolución DIGEIG No. 002-2021, sobre políticas de estandarización de las divisiones de transparencia</t>
  </si>
  <si>
    <t>Consiste en dar respuesta completa, veraz, adecuada y oportuna;  a las solicitudes de información realizadas por la ciudadanía,a través de las diferentes vías entre las que se encuentran: correo electrónico, Portal Único de Solicitud de Acceso a la Información Pública (SAIP), de manera personal, por correspondencia, entre otros; Así como tramitar las solicitudes a la entidad correspondiente cuando la información no sea de nuestra competencia; en conformidad con la Ley No. 200-04</t>
  </si>
  <si>
    <t xml:space="preserve">Sensibilizar al personal sobre su accionar, apegados al cumplimiento de los valores éticos institucionales. </t>
  </si>
  <si>
    <t>DICOM.1</t>
  </si>
  <si>
    <t>Desarrollar e implementar un Plan de Comunicación que promueva un flujo de información claro, efectivo y bidireccional; además, que resalte los logros y proyectos a lo interno y externo del Ministerio</t>
  </si>
  <si>
    <t>Seguimos siendo referente digital como institución actualizada y enfocada en comunicar con estrategia los proyectos que benefician a los dominicanos, reforzando que trabajamos por un mejor futuro para todos.</t>
  </si>
  <si>
    <t>Actividades mensuales realizadas por el Ministerio.</t>
  </si>
  <si>
    <t>Contenidos gráficos y audivisuales para comunicación interna y externa.</t>
  </si>
  <si>
    <t>Difusión mensual de las actividades del MIVED las cuales promueven la visibilidad de los logros y proyectos del Ministerio a nivel interno y externo.</t>
  </si>
  <si>
    <t xml:space="preserve">1-Diagnóstico de la situación actual de conocimiento y reputación institucional. Definición de los medios y canales para la difusión de contenido. </t>
  </si>
  <si>
    <t>Katiuska Fernandez</t>
  </si>
  <si>
    <t>Cambios en los cronogramas de entregas de obras y proyectos. Baja participación de las áreas involucradas en la generación de información, datos para el desarrollo de los contenidos comunicacionales.</t>
  </si>
  <si>
    <t xml:space="preserve">Reuniones de seguimiento con las áreas claves del MIVED para realizar levantamiento de informaciones y revisión mensual de calendario. </t>
  </si>
  <si>
    <t xml:space="preserve">Colaboradores de la Dirección de Comunicaciones </t>
  </si>
  <si>
    <t>Presupuesto aprobado para los procesos de creatividad, producción y publicidad. Incluyendo acciones mediaticas y eventos.</t>
  </si>
  <si>
    <t>2-Creatividad y producción de contenidos que cumplan con los objetivos del plan estrategico.</t>
  </si>
  <si>
    <t xml:space="preserve"> Samantha Aquino y Roberto Cadette</t>
  </si>
  <si>
    <t>3-Capacitación del equipo de comunicaciones.</t>
  </si>
  <si>
    <t>Lista de asistencia</t>
  </si>
  <si>
    <t>Roberto Cadette</t>
  </si>
  <si>
    <t xml:space="preserve">Registro audiovisual y fotográfico de actividades comunicacionales. </t>
  </si>
  <si>
    <t>Limitaciones presupuestarias para la producción de contenido y contratación de medios. Cambios en agenda y prioridades para comunicar.</t>
  </si>
  <si>
    <t>Mejorar la planificación  del presupuesto de las acciones de comunicación evaluando optimizar el plan. Uso de medios digitales y optimización de recursos internos.</t>
  </si>
  <si>
    <t>Evaluación de la infraestructura y equipamiento existente: oficinas, computadoras, cámaras.</t>
  </si>
  <si>
    <t>Documento Kit de prensa actualizado.</t>
  </si>
  <si>
    <t>Karla Rivas &amp; Laury Diaz</t>
  </si>
  <si>
    <t>Boletines Informativos MIVED publicados.</t>
  </si>
  <si>
    <t>Boletín informativo trimestral digital.</t>
  </si>
  <si>
    <t>Boletín informativo trimestral sobre todo lo que a ocurrido con relación al Ministerio de forma resumida.</t>
  </si>
  <si>
    <t>Investigación, creación de estructura, redacción, diagramación, diseño y difusión por vias internas del boletín</t>
  </si>
  <si>
    <t>El boletín informativo y registro de los envios.</t>
  </si>
  <si>
    <t xml:space="preserve">Leny Polanco </t>
  </si>
  <si>
    <t>Canales internos limitados para difundir noticias.</t>
  </si>
  <si>
    <t>Desarrollar opciones distruptivas para comunicar</t>
  </si>
  <si>
    <t>Colaboradores de la Dirección de Comunicaciones, RHH y Atencial Usuario</t>
  </si>
  <si>
    <t>Presupuesto aprobado con IT para el desarrollo de la plataforma y proceso de comunicacion.</t>
  </si>
  <si>
    <t>DICOM.2</t>
  </si>
  <si>
    <t>Ministerio posicionado como uno de los empleadores más atractivos del sector público.</t>
  </si>
  <si>
    <t>Evidencias de mejora en la evaluación interna sobre cultura organizacional y atractivo como empleador. Reportajes y menciones en medios nacionales que reconocen al Ministerio como una institución admirada con personal de alto nivel.</t>
  </si>
  <si>
    <t>Estrategia de Marca Empleadora Institucional desarrollada e implementada.</t>
  </si>
  <si>
    <t>Baja participación del personal en las iniciativas.</t>
  </si>
  <si>
    <t>Definir agenda mensual de revisión del plan con la Dirección de Recursos Humanos (RHH). Incorporar retroalimentación del personal en el diseño de actividades y mantener una comunicación activa y motivadora.</t>
  </si>
  <si>
    <t>Desarrollo del presupuesto para producción de materiales, eventos y campañas internas. Incluye el levantamiento y desarrollo de encuestas.</t>
  </si>
  <si>
    <t>DICOM.3</t>
  </si>
  <si>
    <t>DICOM.4</t>
  </si>
  <si>
    <t>Laury Díaz</t>
  </si>
  <si>
    <t>Fortalecer la comunicación efectiva que promueva la sensibilización, el acceso a los servicios, y la percepción positiva de la institución.</t>
  </si>
  <si>
    <t>Aumentar el conocimiento sobre los servicios que ofrece el MIVED para mejorar la calidad de vida de los dominicanos.</t>
  </si>
  <si>
    <t>Campañas de comunicación en  medios digitales desarrolladas e implementadas.</t>
  </si>
  <si>
    <t>Conjunto de acciones comunicacionales diseñadas para informar, educar y sensibilizar a la población sobre los servicios, logros e impacto del Ministerio, con enfoque accesible, inclusivo y culturalmente adaptado. Incluye campañas multimedia, activaciones comunitarias y estrategias digitales.</t>
  </si>
  <si>
    <t>Samantha Aquino y Roberto Cadette</t>
  </si>
  <si>
    <t>Baja penetración de los mensajes en sectores vulnerables.  Dispoibilidad de recursos para herramientas de monitoreo y análisis de datos.</t>
  </si>
  <si>
    <t>Uso de canales comunitarios, líderes locales y formatos inclusivos (radio, afiches, audiovisuales accesibles).</t>
  </si>
  <si>
    <t xml:space="preserve">Reportes de campañas implementadas.
</t>
  </si>
  <si>
    <t xml:space="preserve">
Reporte de métricas de alcance en medios y redes sociales.
</t>
  </si>
  <si>
    <t xml:space="preserve"> Posicionar al ministerio como una de las instituciones gubernamentales más atractivas para trabajar, mediante el desarrollo de iniciativas que fortalezcan su imagen, promuevan el orgullo institucional y resalten su propuesta de valor como empleador</t>
  </si>
  <si>
    <t xml:space="preserve">Plan de acciones integradas con RHH para resaltar los valores institucionales. Plan de contenidos centrado en la propuesta de valor como empleador público y en iniciativas de bienestar laboral, reconocimiento y desarrollo profesional. Incluye campañas, eventos y materiales que fortalecen el sentido de pertenencia y la imagen positiva del Ministerio como lugar de trabajo.
</t>
  </si>
  <si>
    <t>Talento humano de RRHH y Comunicaciones.
Colaboración con instituciones educativas y organismos de servicio civil.
Infraestructura y medios digitales internos del Ministerio</t>
  </si>
  <si>
    <t xml:space="preserve"> Eventos realizados.</t>
  </si>
  <si>
    <t>Informes de redes sociales y medios.
Testimonios y casos de éxito documentados.</t>
  </si>
  <si>
    <t xml:space="preserve"> Fortalecer la comunicación efectiva que promueva la sensibilización, el acceso a los servicios, y la percepción positiva de la institución.</t>
  </si>
  <si>
    <t xml:space="preserve">Cumplimiento de las actividades de comunicación aprobadas con la Dirección de Atención al Usuario.
Minimos 2 campañas anuales en medios digitales con información de los servicios del MIVED para los dominicanos.
</t>
  </si>
  <si>
    <t xml:space="preserve">Designar personal legal para los procedos de conciliación amigable del Ministerio de la Vivienda, Hábitat y Edificaciones (MIVHED) </t>
  </si>
  <si>
    <t xml:space="preserve">Correo electronico </t>
  </si>
  <si>
    <t xml:space="preserve">Correo de solicitud  </t>
  </si>
  <si>
    <t>Acuse de informe recibido</t>
  </si>
  <si>
    <t xml:space="preserve">Correo electronico  o acto de alguacil </t>
  </si>
  <si>
    <t xml:space="preserve">Listado de asistencia y/o correos electronicos </t>
  </si>
  <si>
    <t xml:space="preserve">Acuse de recibo </t>
  </si>
  <si>
    <t xml:space="preserve">Instancia de No objeción </t>
  </si>
  <si>
    <t>Acta firmada</t>
  </si>
  <si>
    <t xml:space="preserve">Correo de solicitud publicación </t>
  </si>
  <si>
    <t>4.1-Remisión de No objeción para la expedición de la licencia o una No objeción de liberación del proyecto</t>
  </si>
  <si>
    <t xml:space="preserve">Intercambios de correos, poniendolos al tanto de las nuevas normativas aprobadas y promulgadas, que inciden en el objeto del MIVHED. </t>
  </si>
  <si>
    <t>Remisión de correos; Minutas levantadas a raíz de mesas de trabajo que se celebren a los fines.</t>
  </si>
  <si>
    <t>Nómina o lista de participación de los asistentes a Talleres de Política Transversal de Género</t>
  </si>
  <si>
    <t>Nómina o lista de participación de los asistentes a Talleres de Política Transversal de Derechos Humanos.</t>
  </si>
  <si>
    <t>Nómina o lista de participación de los asistentes a Talleres de Política Transversal de Sostenibilidad Ambiental</t>
  </si>
  <si>
    <t xml:space="preserve"> Remisión de correos; Minutas levantadas a raíz de mesas de trabajo que se celebren a los fines.</t>
  </si>
  <si>
    <t>Remisión de correos o informes; Minutas levantadas a raíz de mesas de trabajo que se celebren a los fines.</t>
  </si>
  <si>
    <t>Nómina o lista de participación de los asistentes a Talleres.</t>
  </si>
  <si>
    <t>Reporte elaborado</t>
  </si>
  <si>
    <t xml:space="preserve">Acuerdos elaborados y/o certificaciones </t>
  </si>
  <si>
    <t xml:space="preserve">carpeta de documentos digitalizados </t>
  </si>
  <si>
    <t>Acuse de documento y/o Reporte</t>
  </si>
  <si>
    <t xml:space="preserve"> Acuse hoja o matriz de asignación </t>
  </si>
  <si>
    <t>Informe elaborado</t>
  </si>
  <si>
    <t xml:space="preserve"> Acuse de recepción de respuesta de la secretaria del tribunal</t>
  </si>
  <si>
    <t xml:space="preserve">Correo y/o informe del proceso legal y recomendación </t>
  </si>
  <si>
    <t xml:space="preserve">Acto de alguacil </t>
  </si>
  <si>
    <t>Lista de participación de los asistentes a Talleres y minutas de dichas reuniones.</t>
  </si>
  <si>
    <t>Protocolo remitido vía correo electrónico; Suscripción de lista de asistencia de mesas de trabajo o reuniones a los fines, minutas, etc.</t>
  </si>
  <si>
    <t>Nilka Abreu</t>
  </si>
  <si>
    <t>Designación inadecuada o insuficiente del personal legal responsable de los procesos de conciliación amigable en el Ministerio de la Vivienda, Hábitat y Edificaciones (MIVHED).</t>
  </si>
  <si>
    <t>Implementar un programa de capacitación y certificación especializado en conciliación amigable para el personal jurídico designado del MIVHED, enfocado en técnicas de negociación, redacción de acuerdos, análisis de riesgos legales y métodos alternativos de resolución de disputas.</t>
  </si>
  <si>
    <t xml:space="preserve">Contratacion de los servicios laborales de 2 analistas legales </t>
  </si>
  <si>
    <t>X</t>
  </si>
  <si>
    <t>Falta de realización oportuna y suficiente de talleres de formación para el personal designado sobre la Ley núm. 687-82 y sus reglamentos de aplicación.</t>
  </si>
  <si>
    <t>Desarrollar y ejecutar un plan anual de capacitación jurídica especializado en la Ley núm. 687-82 y sus reglamentos de aplicación, garantizando la participación obligatoria del personal designado.</t>
  </si>
  <si>
    <t>Yohemelyn Lora Garcia / Ivonne Fernández</t>
  </si>
  <si>
    <t>Retrasos, inconsistencias o errores en la gestión integral del Proceso de Conciliación Amigable del MIVHED, desde la recepción del informe de inspección hasta la firma del acta final.</t>
  </si>
  <si>
    <t xml:space="preserve">1. Implementar un protocolo estandarizado para todas las etapas del Proceso de Conciliación Amigable.                  2. Crear listas de verificación (checklists) obligatorias para cada fase del procedimiento.                   3. Establecer un sistema de registro y seguimiento de plazos del proceso.              4. Reforzar la coordinación interdepartamental entre DIOP, Jurídica y Litigios.                         5. Implementar confirmación obligatoria de recepción para citaciones enviadas a propietarios o desarrolladores.                  6. Capacitar al personal jurídico y técnico en conciliación amigable y en la Ley 687-82.              7. Crear un repositorio digital único para almacenar toda la documentación del proceso.                           8. Implementar control de calidad previo a la firma del Acta de Conciliación       </t>
  </si>
  <si>
    <t>Publicación inadecuada, incompleta o tardía de la propuesta de difusión digital del Proceso de Conciliación Amigable del MIVHED, afectando la claridad, alcance y comprensión del procedimiento por parte de la ciudadanía.</t>
  </si>
  <si>
    <t>Desarrollar y aplicar un protocolo conjunto entre el Departamento Jurídico y el Departamento de Comunicaciones para la revisión, validación y aprobación de la propuesta de publicación digital del Proceso de Conciliación Amigable del MIVHED.</t>
  </si>
  <si>
    <t>Emisión tardía, incorrecta o incompleta de la No objeción requerida para la expedición de la licencia o la liberación del proyecto, afectando la validez legal, los plazos y la seguridad jurídica del MIVHED.</t>
  </si>
  <si>
    <t>Implementar un procedimiento estandarizado de revisión técnica y jurídica previa a la remisión de la No objeción, utilizando listas de verificación y un flujo de aprobación obligatorio entre las áreas responsables.</t>
  </si>
  <si>
    <t>Cambio de Responsables de área; Falta de coordinación efectiva y oportuna entre ambas direcciones.</t>
  </si>
  <si>
    <t>Coordinación efectiva oportuna entre la Dirección Jurídica y la Dirección de Planificación y Desarrollo mediante la designación de  enlaces o punto focal con su respectivo suplente en caso de vacaciones, licencias, etc.</t>
  </si>
  <si>
    <t>Cambio de Responsables de áreas que afecten la  coordinación efectiva y oportuna.</t>
  </si>
  <si>
    <t>Desarrollo de sistema de backup del capital humano y publicación de las políticas internas en cada correo de los colaboradores a través de gestión humana.</t>
  </si>
  <si>
    <t>Problemas de comunicación interna producto de falta de coordinación entre las áreas.</t>
  </si>
  <si>
    <t>Establecer diversos enlaces en ambas áreas, que permitan que la coordinación no se vea afectada por falta de comunicación o perdida de un recurso humano.</t>
  </si>
  <si>
    <t>Falta de comunicación de fechas, deadlines. Que dichas coordinaciones sean realizadas sin tomar en consideración la agenda de los participantes y su carga laboral.</t>
  </si>
  <si>
    <t>Que las capacitaciones sean agendadas de forma programada, con al menos 30 días de anticipación.</t>
  </si>
  <si>
    <t>Que no sean identificados los riesgos, y por ende, no se esté conciente de las oportunidades de mejora a ser aplicadas.</t>
  </si>
  <si>
    <t>Agendar reuniones quincenales de 1 hora con cada área de la Dirección Jurídica a los fines de levantar dichos riesgos. Realizar el FODA de la Dirección Jurídica y cada área de esta.</t>
  </si>
  <si>
    <t>Que no se dispongan de los mecanismos internos necesarios para poder retroalimentar a los aditores, entre estos, la falta de documentos de las entidades de las cuales somos continuadores jurídicos, así como la falta de digitalización de los expedientes.</t>
  </si>
  <si>
    <t>Junto a la Dirección Administrativa y TI, llevar a cabo la digitalización de los documentos conforme a las mejores prácticas de archivistica.</t>
  </si>
  <si>
    <t>1) Documentos legales con errores por la falta de información fidedigna y verificable.</t>
  </si>
  <si>
    <t>2) Retrasos en el Registro por errores de la CGR al emitir Certificado (Retraso Mínimo y subsanable).</t>
  </si>
  <si>
    <t>3) Retrasos por errores de los Originadores en Registro (Retraso Moderado, requiere Rescisión).</t>
  </si>
  <si>
    <t>1) Remisión de plantillas a las distintas áreas que hacen este tipo de requerimientos y se procederá a la devolución de toda solicitud incompleta.</t>
  </si>
  <si>
    <t>2) Iincrementar el detalle de la información fidedigna plasmada en los Oficios de solicitudes de Registro.</t>
  </si>
  <si>
    <t>3) Socialización de las Plantillas de Requisitos de la solicitud con las distintas áreas que hacen este tipo de requerimientos.</t>
  </si>
  <si>
    <t xml:space="preserve">Solitud de material gastable con un promedio de  400 resmas de papel bond a un promedio de RD$265.00 por resma.                              228 cajas de folders a un promedio de RD$590.00                         otros     </t>
  </si>
  <si>
    <t>Notarización de los contratos de compra, venta, donaciones, adquisiciones con un promedio</t>
  </si>
  <si>
    <t>Conocimiento fuera de fecha o tardío para la representación legal en las diferentes instancias.</t>
  </si>
  <si>
    <t>Pagos de Sentencias laborales condenatorias adquiridas de la continuidad juridica del Instituto Nacional de la Vivienda (INVI), las cuales pueden incrementar su monto de acuerdo a lo contemplado en el Art. 86, 504 y 537 del Codigo de Trabajo de la República Dominicana</t>
  </si>
  <si>
    <t>Formar equipos internos que realicen el levantamiento de cada paso a ser introducido en el protocolo y solicitar la colaboración de planificación para creación de flujos de procesos.</t>
  </si>
  <si>
    <t>Realizar los requerimientos básicos para definir el marco y alcance del convenio, procurando los insumos necesarios que demuestren la capacidad de suscripción. De igual forma,  incluir un apartado o clausula que vislumbre la continuidad institucional y el compromiso de las entidades, en caso de que ocurra un cambio de administración.  Documentar cada fase de negociación y acuerdos parciales por escrito (minutas de reunión, correos, etc.).</t>
  </si>
  <si>
    <t>Implementar un marco integral que promueva una Cultura de Cumplimiento con enfoque a resultados dentro de la institución, garantizando así la continuidad operativa y el cumplimiento de las normativas vigentes a nivel interno y externo.</t>
  </si>
  <si>
    <t xml:space="preserve">1- Implementado el proceso de Conciliación Amigable del MIVHED establecido y alineado a las nomativas e construcción vigentes. </t>
  </si>
  <si>
    <t>% de citaciones a vista para dar inicio al Proceso de Conciliación Amigable del MIVHED</t>
  </si>
  <si>
    <t xml:space="preserve">   Proceso de Conciliación Amigable del MIVHED establecido y alineado a las nomativas e construcción vigentes. </t>
  </si>
  <si>
    <t>Consiste en citar vía correo eléctronico o mediante acto de alguacil al propieario o desarrollador de la obra a los fines de presentarse por ante la Dirección Jurídica  para iniciar el proceso de consiliación amigable</t>
  </si>
  <si>
    <t>1- Garantizada la sostenibilidad operativa y el Lineamiento con las normativas vigentes a nivel interno y externo</t>
  </si>
  <si>
    <t>% del Normagrama o Marco Legal del MIVHED actualizado</t>
  </si>
  <si>
    <t>Normagrama o Marco Legal actualizado</t>
  </si>
  <si>
    <t xml:space="preserve">Consiste en la recopilación, organización y actualización de todas las disposiciones legales, reglamentarias y normativas que regulan la actividad de la institución. </t>
  </si>
  <si>
    <t>% de solicicites de elaboración de documentos legales atendidas según catálogo de servicios y requerimientos dentro de un plazo de 15 días</t>
  </si>
  <si>
    <t xml:space="preserve">Indice de Desempeño Institucional sobre los  80 puntos </t>
  </si>
  <si>
    <t>Medición del rendimiento global de la institución, donde el objetivo es superar los 80 puntos en el índice de desempeño establecido, reflejando altos niveles de eficiencia y calidad en la gestión institucional.</t>
  </si>
  <si>
    <t>2- Implementadas políticas y procedimientos claros que fomenten la responsabilidad y la ética en todos los niveles de la institución.</t>
  </si>
  <si>
    <t xml:space="preserve">% de solicitudes respondidas </t>
  </si>
  <si>
    <t xml:space="preserve">Certificación en Normas ISO </t>
  </si>
  <si>
    <t>Proyecto de implementación de la  norma las ISO 37301 Gestión de Cumplimiento, ISO 9001</t>
  </si>
  <si>
    <t>Gestión de la Calidad y ISO 37001 Gestión de Antisoborno en diferentes procesos del MIVHED</t>
  </si>
  <si>
    <t>Elaboración y revisión de documentos legales</t>
  </si>
  <si>
    <t>Consiste en la elaboracion de documentos legales requeridos (Contratos en general, actas, certificaciones, no objeciones, regularizaciones, informes de opiniones legales, resoluciones, gestión de exenciones de impuestos,  gestión de transferencias inmobiliarias, etc.) por el ministro, viceministros u otro requirientes internos o externos.</t>
  </si>
  <si>
    <t>% Promedio de días de respuestas a escritos de defensa</t>
  </si>
  <si>
    <t>Manejo de procesos  litigiosos con el MIVHED</t>
  </si>
  <si>
    <t xml:space="preserve">Es un proceso judicial o discusión legal que está regida por todas las normas y condiciones que se deciden frente a un organo judicial o juez. </t>
  </si>
  <si>
    <t>% de las solicitudes de litigio trabajadas</t>
  </si>
  <si>
    <t>% de expedientes registrados en digital</t>
  </si>
  <si>
    <t xml:space="preserve">% solictudes de pagos de sentencias condenatorias </t>
  </si>
  <si>
    <t>7.2 Implementar y promover  una cultura de servicio en toda la institución que esté centrada en el usuario.</t>
  </si>
  <si>
    <t>1-Normas claras de servicio al usuario desarrolladas y políticas de atención establecidas.</t>
  </si>
  <si>
    <t xml:space="preserve">Listado de requerimientos  actualizadas de conformidad a las leyes y reglamentos legales establecidas y compartidad con los colaboradores </t>
  </si>
  <si>
    <t>Protocolo de ateción</t>
  </si>
  <si>
    <t>Conjunto de normas y procedimientos establecidos para garantizar una atención al usuario estandarizada, eficiente y de alta calidad.</t>
  </si>
  <si>
    <t>3- Cultivado en los colaboradores un sentido de empatía y compromiso con los usuarios internos y externos.</t>
  </si>
  <si>
    <t>7.5 Establecer y fortalecer relaciones interinstitucionales estratégicas para promover la colaboración y generar un impacto sostenible.</t>
  </si>
  <si>
    <t>1-Establecidas alianzas estratégicas  con instituciones clave que compartan objetivos complementarios para potenciar recursos y capacidades conjuntas.</t>
  </si>
  <si>
    <t xml:space="preserve">% de convenios interinstitucionales, Nacionales e internacionales elaborados </t>
  </si>
  <si>
    <t>Convenios Interinstitucionales Nacionales e Internacionales remitidos al área solicitante.</t>
  </si>
  <si>
    <t xml:space="preserve">Convenios interinstitucionales tanto nacionales como internacionales dirigidos al área solicitante, y cuyo objetivo principal es establecer, fortalecer o formalizar relaciones de cooperación, asegurando la coordinación y el intercambio de recursos, conocimientos y experiencias entre las partes firmantes.  </t>
  </si>
  <si>
    <t>2- Mejorada la coordinación y colaboración interinstitucional para lograr respuestas ágiles y eficientes en proyectos y servicios de alto impacto</t>
  </si>
  <si>
    <t>3- Fomentada la innovación y el aprendizaje mutuo entre las instituciones aliadas, promoviendo la mejora continua y la generación de soluciones creativas.</t>
  </si>
  <si>
    <t>Azucena De La Cruz Martin                            Naila Sánchez          Giselle Mahfoud          Alessandra Agostino</t>
  </si>
  <si>
    <t>Azucena De La Cruz Martin                  Alessandra Agostino</t>
  </si>
  <si>
    <t>Giselle Mahfoud  Alessandra Agostino</t>
  </si>
  <si>
    <t>Azucena De La Cruz Martin                            Naila Sánchez                   Alessandra Agostino</t>
  </si>
  <si>
    <t xml:space="preserve">Comunicación constante con el personal del  Despacho  y área de correspondencia / recepción. </t>
  </si>
  <si>
    <t xml:space="preserve">Presupuesto para producción multimedia, contratación de medios, logística de eventos comunitarios: RD$ </t>
  </si>
  <si>
    <t>1. Coordinar con la Dirección de Tecnología la puesta en marcha del CRM para el registro y seguimiento de solicitudes.</t>
  </si>
  <si>
    <t>Correo de coordinación o registro de reunión por Teams con la Dirección de Tecnología.</t>
  </si>
  <si>
    <t>2. Diseñar e implementar el ChatBot institucional para atención inmediata a usuarios.</t>
  </si>
  <si>
    <t>Correo de confirmación de su implementación.</t>
  </si>
  <si>
    <t>3. Realizar capacitaciones al personal sobre el uso de las nuevas plataformas.</t>
  </si>
  <si>
    <t>Lista de asistencia o registro de participación en las capacitaciones.</t>
  </si>
  <si>
    <t>Preparar los términos de referencia para la adquisición de software y equipos.</t>
  </si>
  <si>
    <t>Copia del documento o correo de envío.</t>
  </si>
  <si>
    <t>Dar seguimiento a los procesos de licitación con Compras y Contrataciones.</t>
  </si>
  <si>
    <t>Correo de seguimiento o acta de reunión.</t>
  </si>
  <si>
    <t>Verificar la instalación y funcionamiento de las herramientas adquiridas.</t>
  </si>
  <si>
    <t>Correo de confirmación del área de tecnologia sobre la instalación y funcionamiento.</t>
  </si>
  <si>
    <t>Elaborar el plan anual de cultura de servicio con metas específicas para el personal de atención al usuario.</t>
  </si>
  <si>
    <t>Documento del Plan anua.</t>
  </si>
  <si>
    <t>Realizar reuniones periódicas con el personal para identificar debilidades en la atención y proponer soluciones.</t>
  </si>
  <si>
    <t xml:space="preserve">Lista de asistencia. </t>
  </si>
  <si>
    <t>Compartir nuevamente el Manual de Protocolo de Atención al Usuario con todo el personal del área, asegurando su aplicación uniforme.</t>
  </si>
  <si>
    <t>correo institucional de difusión.</t>
  </si>
  <si>
    <t>Ejecutar talleres de comunicación efectiva dirigidos al personal del área DAU</t>
  </si>
  <si>
    <t>Lista de participantes.</t>
  </si>
  <si>
    <t>Implementar un programa mensual de reconocimiento a los colaboradores destacados en atención al usuario.</t>
  </si>
  <si>
    <t>Listado de reconocimientos entregados por mes.</t>
  </si>
  <si>
    <t>Contratar una empresa especializada en cultura de servicio público.</t>
  </si>
  <si>
    <t>Contrato firmado o informe técnico del consultor.</t>
  </si>
  <si>
    <t>Designar personal de atención al usuario en cada regional y estafeta, y recibir reportes mensuales de las visitas y casos atendidos.</t>
  </si>
  <si>
    <t>Reportes mensuales consolidados de los usuaris que visitan las regionales regionales.</t>
  </si>
  <si>
    <t>Revisar los servicios ofrecidos por el MIVED y definir los que pueden gestionarse de forma remota para mejorar la cobertura.</t>
  </si>
  <si>
    <t>Informe técnico del análisis y propuesta de mejora.</t>
  </si>
  <si>
    <t>Diseñar la estructura digital que permita registrar y dar seguimiento a solicitudes recibidas desde puntos remotos.</t>
  </si>
  <si>
    <t xml:space="preserve">Plantilla diseñada  </t>
  </si>
  <si>
    <t>Realizar proceso de selección y contratación de personal con conocimiento en lenguaje de señas para puntos presenciales.</t>
  </si>
  <si>
    <t>Expediente de contratación</t>
  </si>
  <si>
    <t>Coordinar e impartir talleres básicos de lenguaje de señas a los colaboradores del área de atención.</t>
  </si>
  <si>
    <t>Lista de asistencia de la capacitación.</t>
  </si>
  <si>
    <t>Definir los objetivos de las encuestas de satisfacción institucional en coordinación con la Dirección de Estadística.</t>
  </si>
  <si>
    <t>Documento con los objetivos definidos.</t>
  </si>
  <si>
    <t>Revisar y validar los cuestionarios de encuesta en la plataforma del Observatorio del MAP.</t>
  </si>
  <si>
    <t>Foto de los cuestionarios validada en la plataforma.</t>
  </si>
  <si>
    <t>Aplicar encuestas de satisfacción a través de la plataforma del Observatorio, en los canales presenciales, telefónicos y en línea del MIVED.</t>
  </si>
  <si>
    <t>Reporte de encuestas aplicadas generado por el sistema del MAP.</t>
  </si>
  <si>
    <t>Analizar los resultados disponibles en la plataforma del Observatorio y elaborar el plan de acción para mejorar los indicadores de satisfacción.</t>
  </si>
  <si>
    <t>Plan de acción elaborado en la plataforma y aprobado por el MAP.</t>
  </si>
  <si>
    <t>Coordinar la contratación de una empresa externa que realice encuestas o entrevistas para conocer el nivel de satisfacción y las sugerencias de mejora de los usuarios.</t>
  </si>
  <si>
    <t>Informe o reporte de resultados entregado por la empresa contratada.</t>
  </si>
  <si>
    <t>Elaborar un calendario de publicaciones con mensajes sobre los servicios y programas del MIVED.</t>
  </si>
  <si>
    <t>Copia del plan y calendario de publicaciones.</t>
  </si>
  <si>
    <t>Coordinar la difusión interna del plan de comunicación mediante intranet, correos, boletines y reuniones con el personal.</t>
  </si>
  <si>
    <t>Correos con evidencias de publicaciones internas.</t>
  </si>
  <si>
    <t>Elaborar una base de datos de medios y gestionar reuniones o entrevistas para difundir historias de usuarios beneficiados por los programas del MIVED.</t>
  </si>
  <si>
    <t>Publicaciones en medios.</t>
  </si>
  <si>
    <t xml:space="preserve">Federico Jimenez, Natalia Ruiz y Nelly Aguilera </t>
  </si>
  <si>
    <t>Retraso en la implementación de los sistemas.</t>
  </si>
  <si>
    <t>Supervisar avances y dar seguimiento semanal al proveedor.</t>
  </si>
  <si>
    <t>Adquisición e instalación del CRM y ChatBot institucional.</t>
  </si>
  <si>
    <t xml:space="preserve">Gumercinda Perez,Natalia Ruiz y Nelly Aguilera </t>
  </si>
  <si>
    <t xml:space="preserve">Irania Sacco, Natalia Ruiz y Nely Aguilera </t>
  </si>
  <si>
    <t>Procesos administrativos lentos.</t>
  </si>
  <si>
    <t>Planificar y dar seguimiento al cronograma de compras.</t>
  </si>
  <si>
    <t>Proceso de licitación pública de software y soporte técnico.</t>
  </si>
  <si>
    <t>Falta de coordinación entre áreas.</t>
  </si>
  <si>
    <t>Asignar responsables y validar avances mensualmente.</t>
  </si>
  <si>
    <t xml:space="preserve">Irania Sacco,Gumerercinda Perez y Natalia Ruiz y Nely Aguilera </t>
  </si>
  <si>
    <t>Falta de seguimiento a los compromisos.</t>
  </si>
  <si>
    <t>Establecer reuniones periódicas de revisión.</t>
  </si>
  <si>
    <t>Bajo nivel de adopción por parte del personal.</t>
  </si>
  <si>
    <t>Reforzar mediante charlas internas y difusión por correo.</t>
  </si>
  <si>
    <t>Ausencia o poca asistencia del personal.</t>
  </si>
  <si>
    <t>Coordinar horarios flexibles y registrar asistencia.</t>
  </si>
  <si>
    <t>Gumercinda Perez,Natalia Ruiz y Nelly Aguilera</t>
  </si>
  <si>
    <t>Retraso en la entrega de reconocimientos.</t>
  </si>
  <si>
    <t>Establecer fechas fijas y responsables del seguimiento.</t>
  </si>
  <si>
    <t>Retraso en la contratación del asesor.</t>
  </si>
  <si>
    <t>Definir el cronograma con la Dirección Administrativa Financiera</t>
  </si>
  <si>
    <t>Honorarios por consultoría especializada.</t>
  </si>
  <si>
    <t>Irania Sacco, Natalia Ruiz y Nely Aguilera</t>
  </si>
  <si>
    <t>Falta de personal capacitado en las regionales.</t>
  </si>
  <si>
    <t>Asignar personal de atención y ofrecer capacitación.</t>
  </si>
  <si>
    <t xml:space="preserve">Deliany Lassis, Natalia Ruiz y Nelly Aguilera </t>
  </si>
  <si>
    <t>Dificultad en la estandarización de procesos.</t>
  </si>
  <si>
    <t>Documentar y validar con todas las regionales.</t>
  </si>
  <si>
    <t>Problemas técnicos o de conexión.</t>
  </si>
  <si>
    <t>Hacer pruebas piloto antes de implementar.</t>
  </si>
  <si>
    <t>Escasez de candidatos calificados.</t>
  </si>
  <si>
    <t>Publicar convocatoria con tiempo y en medios adecuados.</t>
  </si>
  <si>
    <t>Contratación de intérpretes y personal de apoyo.</t>
  </si>
  <si>
    <t>Baja asistencia a las capacitacione.</t>
  </si>
  <si>
    <t>Incluirlo en el plan de desarrollo anual.</t>
  </si>
  <si>
    <t>Objetivos poco claros o repetitivos.</t>
  </si>
  <si>
    <t>Revisar con el MAP antes de validar.</t>
  </si>
  <si>
    <t>Errores en la elaboración o preguntas poco relevantes.</t>
  </si>
  <si>
    <t>Baja tasa de respuesta.</t>
  </si>
  <si>
    <t>Enviar recordatorios y usar varios canales.</t>
  </si>
  <si>
    <t>Retraso en la validación por el MAP.</t>
  </si>
  <si>
    <t>Cumplir con las fechas establecidas en la plataforma del observatorio.</t>
  </si>
  <si>
    <t>Falta de entrega del informe final.</t>
  </si>
  <si>
    <t>Establecer cláusulas de cumplimiento en el contrato.</t>
  </si>
  <si>
    <t>Contratación de firma externa para evaluación de satisfacción.</t>
  </si>
  <si>
    <t>   2,000,000.00</t>
  </si>
  <si>
    <t xml:space="preserve">Gabriela Goico, Natalia Ruiz y Nelly Aguilera </t>
  </si>
  <si>
    <t>Falta de actualización de contenido.</t>
  </si>
  <si>
    <t>Revisar mensualmente los medios y mensajes.</t>
  </si>
  <si>
    <t>Bajo nivel de participación del personal.</t>
  </si>
  <si>
    <t>Fortalecer la comunicación interna y asegurar que los supervisores motiven al personal a participar en las actividades programadas.</t>
  </si>
  <si>
    <t>Falta de interés de los medios.</t>
  </si>
  <si>
    <t>Crear notas de prensa atractivas y oportunas.</t>
  </si>
  <si>
    <t>Transformación  del Centro de Atención a un Centro de Atención Integral que centralice y optimice la gestión de las consultas, solicitudes y necesidades de los usuarios.</t>
  </si>
  <si>
    <t>Ejecutar el desarrollo e implementación de herramientas tecnológicas que fortalezcan la atención integral al usuario.</t>
  </si>
  <si>
    <t>Personal de Atención Capacitado, Motivado y Eficiente</t>
  </si>
  <si>
    <t>Plataforma CRM Institucional y ChatBot del MIVED</t>
  </si>
  <si>
    <t>Soluciones tecnológicas diseñadas para mejorar la gestión, el seguimiento y la respuesta oportuna de las solicitudes y consultas ciudadanas.</t>
  </si>
  <si>
    <t>Adquirir y mantener actualizadas las herramientas tecnológicas necesarias para la operatividad del Centro de Atención Integral.</t>
  </si>
  <si>
    <t>Equipos y licencias tecnológicas para el funcionamiento del CRM y ChatBot.</t>
  </si>
  <si>
    <t>Bienes y servicios tecnológicos contratados mediante los procesos de licitación requeridos para garantizar la continuidad operativa.</t>
  </si>
  <si>
    <t>Implementar y promover  una cultura de servicio en toda la institución que esté centrada en el usuario.</t>
  </si>
  <si>
    <t>Fortalecer la cultura de servicio institucional mediante la planificación, capacitación y seguimiento continuo al personal de atención al usuario.</t>
  </si>
  <si>
    <t>Plan Institucional de Cultura de Servicio</t>
  </si>
  <si>
    <t>Documento que define los objetivos, principios, valores y estrategias para fomentar una cultura de servicio orientada al usuario dentro del MIVED.</t>
  </si>
  <si>
    <t>Desarrollar e Implementar Procesos de Atención Ciudadana Inclusivos y Accesibles</t>
  </si>
  <si>
    <t>Extender los servicios de atención al ciudadano a nivel nacional, garantizando que todas las regionales y estafetas del MIVED cuenten con personal preparado para brindar asistencia.</t>
  </si>
  <si>
    <t>Registro de llamadas recibidas en central telefónica</t>
  </si>
  <si>
    <t>Puntos de Atención Regionales Activos</t>
  </si>
  <si>
    <t>Espacios habilitados en regionales y estafetas del MIVED con personal de atención al usuario que brinde servicios directos a los usuarios.</t>
  </si>
  <si>
    <t>Mejorar el acceso y la atención inclusiva para todos los ciudadanos que solicitan servicios del MIVED.</t>
  </si>
  <si>
    <t>Plan de Atención Inclusiva</t>
  </si>
  <si>
    <t>Documento con medidas que aseguran que los servicios sean accesibles y adaptados a las necesidades de cada usuario.</t>
  </si>
  <si>
    <t>Establecer un Sistema de Evaluación y Monitoreo de la Satisfacción del Cliente</t>
  </si>
  <si>
    <t>Optimizar el uso del sistema del Observatorio del Servicio Público del MAP para medir y mejorar la satisfacción de los usuarios de los servicios del MIVED.</t>
  </si>
  <si>
    <t>Sistema de Evaluación de Satisfacción del Usuario fortalecido.</t>
  </si>
  <si>
    <t>Mecanismo oficial gestionado por la plataforma del MAP que permite medir, analizar y dar seguimiento a la satisfacción de los usuarios de los servicios del MIVED..</t>
  </si>
  <si>
    <t>Aumentar el conocimiento del público interno y externo sobre los servicios que ofrece el MIVED.</t>
  </si>
  <si>
    <t>Registro QDRS gestionados</t>
  </si>
  <si>
    <t>Plan de Comunicación Institucional.</t>
  </si>
  <si>
    <t>Documento que establece mensajes, canales y estrategias de comunicación adaptados a las diferentes audiencias.</t>
  </si>
  <si>
    <t>N//A</t>
  </si>
  <si>
    <t>Continuidad a la Cultura de Calidad enfocada en la mejora continua a fin de garantizar la satisfacción de los usuarios internos.</t>
  </si>
  <si>
    <t>Implementada  Norma ISO 9001:2015</t>
  </si>
  <si>
    <t>Certificado de ISO 9001: 2015</t>
  </si>
  <si>
    <t>Implementado un Sistema de Excelencia, Calidad y Mejora Continua (CAF)</t>
  </si>
  <si>
    <t>Porcentaje de implementación planes de mejora CAF en el MIVED</t>
  </si>
  <si>
    <t>Autodiagnóstico y plan de mejora CAF</t>
  </si>
  <si>
    <t xml:space="preserve">Autoevaluación estructurada que permite a la organización identificar fortalezas y áreas de mejora en función de los criterios del modelo CAF y diseño  de un conjunto de acciones estratégicas para optimizar procesos, fortalecer la calidad de los servicio y alcanzar mayores niveles de eficiencia y excelencia en la gestión.  </t>
  </si>
  <si>
    <t xml:space="preserve">Implementado Sistema de Autoevaluación de Control Interno </t>
  </si>
  <si>
    <t xml:space="preserve">Cumplimiento de las Normas Básicas de Control Interno (NOBACI) </t>
  </si>
  <si>
    <t xml:space="preserve">Matrices de Autoevaluación de Control Interno (NOBACI) </t>
  </si>
  <si>
    <t>Herramienta utilizada para evaluar el cumplimiento y la efectividad del Sistema de Control Interno dentro de la Institución  conforme a las Normas Básicas de Control Interno (NOBACI).</t>
  </si>
  <si>
    <t>Herramienta diseñada para medir, analizar y mejorar el desempeño de la Institución  en función de su cumplimiento de objetivos estratégicos, eficiencia operativa y calidad en la prestación de servicios.</t>
  </si>
  <si>
    <t xml:space="preserve">Sistema de indice de control interno(ICI) </t>
  </si>
  <si>
    <t>Medición del nivel de madurez y eficacia del Sistema de Control Interno dentro de una organización.</t>
  </si>
  <si>
    <t>Aplicación de encuestas de servicios internos</t>
  </si>
  <si>
    <t xml:space="preserve">Encuestas de satisfacción de los servicios ofertados en el Nivel Central </t>
  </si>
  <si>
    <t>Encuesta de servicios internos</t>
  </si>
  <si>
    <t>Estandarizados los  procesos  del MIVED</t>
  </si>
  <si>
    <t>Cantidad de procesos levantados y documentados</t>
  </si>
  <si>
    <t xml:space="preserve">Levantamiento de procesos (áreas nuevas aprobadas) y actualización de procesos </t>
  </si>
  <si>
    <t xml:space="preserve">Realizar programa de auditoria interna </t>
  </si>
  <si>
    <t>Cinthia Sánchez</t>
  </si>
  <si>
    <t>Pérdida  de inversión debido a la falta de certificación.</t>
  </si>
  <si>
    <t>1- Sensibilización a las áreas sobre la importancia de la certificación en la norma ISO 9001: 2015</t>
  </si>
  <si>
    <t>Realizar las acciones de los hallazgos de la auditoria interna anterior</t>
  </si>
  <si>
    <t>Reuniones y Plan de acción</t>
  </si>
  <si>
    <t xml:space="preserve">Lista de asistencia y/o certificado </t>
  </si>
  <si>
    <t xml:space="preserve">Infografias de Politica y Objetivos de Calidad </t>
  </si>
  <si>
    <t xml:space="preserve">Correos de difusión a todo el personal </t>
  </si>
  <si>
    <t xml:space="preserve">Realización y actualización de matrices de riesgos  </t>
  </si>
  <si>
    <t xml:space="preserve">Lista de asistencia/matrices de riesgos  </t>
  </si>
  <si>
    <t xml:space="preserve">Seguimiento a las matrices de riesgos levantadas </t>
  </si>
  <si>
    <t>Correos</t>
  </si>
  <si>
    <t>Realizar una auditoría interna de seguimiento de los procesos internos</t>
  </si>
  <si>
    <t>Informe de auditoría y lista de asistencia</t>
  </si>
  <si>
    <t>Realizar las gestiones de propuesta de certificación con entidades certificadoras</t>
  </si>
  <si>
    <t>Cotizaciones y correos</t>
  </si>
  <si>
    <t>Certificación en norma de Sistema de Gestión de Calidad</t>
  </si>
  <si>
    <t>Certificado</t>
  </si>
  <si>
    <t xml:space="preserve">Solicitud de entidad certidicadora </t>
  </si>
  <si>
    <t>Designación y/o actualización de enlaces de áreas de apoyo y misionales de autodiagnóstico CAF</t>
  </si>
  <si>
    <t>Correo de levantamiento con dueños de procesos de la designación de autodiagnóstico CAF</t>
  </si>
  <si>
    <t>Impedimento para detectar oportunidades de mejoras, afectando el  rendimiento, eficiencia y capacidad para ofrecer servicios de calidad.</t>
  </si>
  <si>
    <t>1- Sensibilización a todas las áreas de la institución sobre la importancia y su responsabilidad en el cumplimiento con el modelo CAF.</t>
  </si>
  <si>
    <t>Capacitación de equipos modelo CAF  áreas de apoyo y misionales</t>
  </si>
  <si>
    <t>Realizar capacitación a los puntos de enlaces de las áreas del modelo CAF</t>
  </si>
  <si>
    <t>Mesas técnicas para llenado de ejemplos  del autodiagnóstico CAF, con  áreas de apoyo y misionales</t>
  </si>
  <si>
    <t>Asignación de criterios a los puntos de enlaces de cada dirección para autodiagnóstico CAF</t>
  </si>
  <si>
    <t>Revisión  y  consolidación  final de autodiagnóstico CAF</t>
  </si>
  <si>
    <t>Revisión  final de asesores,consolidación  autodiagnóstico y plan de mejora CAF</t>
  </si>
  <si>
    <t>Enviar al MAP el autodiagnóstico CAF</t>
  </si>
  <si>
    <t>Enviar al MAP autodiagnóstico y plan de mejora CAF</t>
  </si>
  <si>
    <t>Elaboración de informes de plan de mejora CAF 2026</t>
  </si>
  <si>
    <t xml:space="preserve">Realizar informes de plan de mejora CAF </t>
  </si>
  <si>
    <t>Envio de informes de plan de mejora CAF 2026</t>
  </si>
  <si>
    <t xml:space="preserve">Reunión con analista de contraloria para implementación de NOBACI </t>
  </si>
  <si>
    <t xml:space="preserve">Reporte de avance de las NOBACI </t>
  </si>
  <si>
    <t>Posible intervención de organismos de control por deficiencias en la administración de riesgos y en el control interno de la Institución.</t>
  </si>
  <si>
    <t>1-Sencibilización a todas las áreas de la institución sobre la importancia y su responsabilidad en el cumplimiento de las NOBACI.</t>
  </si>
  <si>
    <t>Realización de documentos quedan respuestas a requerimentos de las matrices NOBACI</t>
  </si>
  <si>
    <t xml:space="preserve">Aprobación y socialización de documentos por responsables del proceso, para dar respuesta a las matrices de autoevaluación de NOBACI </t>
  </si>
  <si>
    <t xml:space="preserve">Carga en el sistema de documentos y evidencias de socialización NOBACI </t>
  </si>
  <si>
    <t>Solicitud de socialización interna y externa del EDI</t>
  </si>
  <si>
    <t>Comunicación Interna firmada y publicación en redes sociales del EDI</t>
  </si>
  <si>
    <t>Percepción de ineficiencia y desorganización, lo que puede afectar la imagen de la institución en el ámbito público y gubernamental.</t>
  </si>
  <si>
    <t>1-Sencibilización a todas las áreas de la institución sobre la importancia y su responsabilidad en el cumplimiento de los indicadores EDI.</t>
  </si>
  <si>
    <t xml:space="preserve">Elaboración de Cronograma de implementacion EDI </t>
  </si>
  <si>
    <t>Cronograma de Trabajo del EDI</t>
  </si>
  <si>
    <t>Solicitud elaboración Plan de Trabajo del EDI</t>
  </si>
  <si>
    <t>Envío de correo de solicitud del Plan de Trabajo del EDI</t>
  </si>
  <si>
    <t>Seguimiento Plan de trabajo Políticas Transversales del EDI</t>
  </si>
  <si>
    <t>Lista de asistencia Seguimiento Plan de trabajo Políticas Transversales del EDI</t>
  </si>
  <si>
    <t>Falta de acreditación del bono por desempeño institucional.</t>
  </si>
  <si>
    <t xml:space="preserve">2- Establecimiento de indicadores de las políticas transversales de actividades con las áreas correspondientes </t>
  </si>
  <si>
    <t>Realización de informe de avances del EDI</t>
  </si>
  <si>
    <t>Remisión informe de avances del EDI</t>
  </si>
  <si>
    <t>Realización de informe de resultados del EDI</t>
  </si>
  <si>
    <t>Remisión informe  de resultados del EDI</t>
  </si>
  <si>
    <t xml:space="preserve">Diseño y socialización  cronograma de trabajo del ICI </t>
  </si>
  <si>
    <t>Cronograma de trabajo ICI</t>
  </si>
  <si>
    <t>Miriam Castillo</t>
  </si>
  <si>
    <t>Capacidad de la organización compromtida para gestionar riesgos, optimizar recursos y garantizar la transparencia</t>
  </si>
  <si>
    <t>1-Sencibilización a todas las áreas de la institución sobre la importancia y su responsabilidad en el cumplimiento de ICI</t>
  </si>
  <si>
    <t xml:space="preserve">Realizar reuniones con analista de contraloría para  seguimiento del ICI </t>
  </si>
  <si>
    <t>Convocatoría y/o lista de asistencia del ICI</t>
  </si>
  <si>
    <t xml:space="preserve">Solicitud de carga de evidencias en el plataforma ICI de responsables </t>
  </si>
  <si>
    <t>Envío de correo  para seguimiento de carga en el sistema de documentos del ICI</t>
  </si>
  <si>
    <t xml:space="preserve">Realización de reporte del ICI </t>
  </si>
  <si>
    <t>Reporte de avance del ICI</t>
  </si>
  <si>
    <t>Diseño y aplicación de  cuestionario de encuesta de servicios internos</t>
  </si>
  <si>
    <t xml:space="preserve">Cuestionario de encuesta de servicios internos y/o lista de asistencia </t>
  </si>
  <si>
    <t>Falta de información sobre la calidad y eficiencia de los servicios internos, lo que impide identificar áreas de mejora.</t>
  </si>
  <si>
    <t>1-Planificación de encuestas anuales  .</t>
  </si>
  <si>
    <t xml:space="preserve">Realización de informe de encuesta de servicios internos y Socialización de informe </t>
  </si>
  <si>
    <t>Informe de encuesta de servicios internos / lista de asistencia y/o correo de envío</t>
  </si>
  <si>
    <t xml:space="preserve">Elaboración y socialización  del plan de mejora encuesta de servicios internos </t>
  </si>
  <si>
    <t xml:space="preserve">Plan de mejora de encuesta de servicios internos/ Correo de envío de plan de mejora a responsables </t>
  </si>
  <si>
    <t>Recepción de solitudes de levantamiento de  procesos priorizados y entrevistas con responsables de los procesos</t>
  </si>
  <si>
    <t xml:space="preserve">Correos de convocatoria de reunión, lista asistencia </t>
  </si>
  <si>
    <t>Procesos ineficientes y desorganizados, lo que puede generar retrasos en la ejecución de proyectos y trámites administrativos</t>
  </si>
  <si>
    <t>1-Planificación de auditorías de  los procesos del SGC.</t>
  </si>
  <si>
    <t xml:space="preserve">2- Enlazar las documentaciones y sus respectivas actualizaciones a los POAs de las diferentes áreas de la Institución. </t>
  </si>
  <si>
    <t xml:space="preserve">Elaborar documentos del proceso levantado </t>
  </si>
  <si>
    <t xml:space="preserve">Borrador de documento/Envio de correo de borrador de documento para revisión al área  </t>
  </si>
  <si>
    <t>Envío por correo del documento/acuse de recibo de envio para firma de responsables</t>
  </si>
  <si>
    <t xml:space="preserve">Correo y/o acuse de recibo de envío de Documento para aprobación </t>
  </si>
  <si>
    <t xml:space="preserve">Actualización de matriz de adiestramiento </t>
  </si>
  <si>
    <t xml:space="preserve">Envio de actualización de matriz de Adiestramiento de Documentos Aprobados </t>
  </si>
  <si>
    <t>Capacitación en norma ISO 9001:2014</t>
  </si>
  <si>
    <t>Conjunto de acciones y procesos diseñados para asegurar que las políticas establecidas para evaluar el desempeño de la institución se apliquen de manera efectiva y continua, contribuyendo al desarrollo y fortalecimiento de la institución.</t>
  </si>
  <si>
    <t>Se refiere a la recopilacion de las actividades llevadas a cabo y el desempeño logrado por el ministerio durante el año.</t>
  </si>
  <si>
    <t>Se refiere a la elaboración del plan donde se concretizan los objetivos establecidos en el PEI, expresados como los resultados, productos y actividades que cada área ejecutará en el período de un año, tomando en consideración el presupuesto asignado.</t>
  </si>
  <si>
    <t>Hace referencia al monitoreo de la Planificación Operativa Anual a través de los instrumentos que recogen la producción, avance y ejecución de los logros alcanzados por las distintas dependencias, generando reportes e informes recurrentes.</t>
  </si>
  <si>
    <t xml:space="preserve">Se refiere a la elaboración del anteproyecto de presupuesto corriente del ministerio en el período de un año, tomando en consideración el presupuesto asignado.
</t>
  </si>
  <si>
    <t>Se refiere a la recopilacion de informaciones de la progracion a la ejecucion tanto fisica como financiera de los programas del ministerio durante el año.</t>
  </si>
  <si>
    <t>Hace referencia al monitoreo y evaluacion de la ejecucion fisica y financiera de los programas segun la Planificación, generando reportes e informes recurrentes.</t>
  </si>
  <si>
    <t>Hace referencia a la consolidacion de los requerimientos de las areas para llevar a acabo las operaciones de cada una, generando una matriz donde se detallan los bienes o servicios que se necesitaran durante el periodo de un año.</t>
  </si>
  <si>
    <t>Hace referencia al monitoreo y seguimiento de la ejecucion y/o reprogramaciones del Plan de compras y contrataciones del ministerio</t>
  </si>
  <si>
    <t>PCT. Consiste en desarrollar un conjunto de estrategias y acciones que busquen reducir las desigualdades entre diferentes territorios o regiones, promoviendo un desarrollo equilibrado y sostenible. IPI.Reporte de los logros, avances y resultados obtenidos por la institución de acuerdo con la planificacion estrategica institucional 2025-2028.</t>
  </si>
  <si>
    <t>Miriam Castillo /</t>
  </si>
  <si>
    <t xml:space="preserve">Cinthia Sánchez / Miriam Castillo </t>
  </si>
  <si>
    <t xml:space="preserve">Josue Ricardo/ Gemary Méndez </t>
  </si>
  <si>
    <t xml:space="preserve">Miriam Castillo/ Cinthia Sánchez </t>
  </si>
  <si>
    <t>Josue Ricardo/ Karina Polanco</t>
  </si>
  <si>
    <t>Miriam Castillo/</t>
  </si>
  <si>
    <t xml:space="preserve">Karina Polanco/ Gemary Méndez </t>
  </si>
  <si>
    <t>Enero 2026</t>
  </si>
  <si>
    <t>Implementados sistema de evaluación desempeo institucional (EDI)</t>
  </si>
  <si>
    <t xml:space="preserve">Porcentaje de cumplimiento de carga  de evidencias </t>
  </si>
  <si>
    <t>Daryan Batista</t>
  </si>
  <si>
    <t>No disponibilidad de transporte.</t>
  </si>
  <si>
    <t>Notificar de manera oportuna a la Unidad de Transportación la programmación anticipada de los viajes a pautarse.</t>
  </si>
  <si>
    <t xml:space="preserve">Melfis Pichardo </t>
  </si>
  <si>
    <t>1,Retrasos en la entrega del informe.                                           2, Información técnica inexacta o incompleta</t>
  </si>
  <si>
    <t>Realizar reuniones periódicas para revisar el progreso y abordar cualquier obstáculo.</t>
  </si>
  <si>
    <t xml:space="preserve"> No entrega a tiempo de la información solicitada.</t>
  </si>
  <si>
    <t>Definir claramente las expectativas y plazos en las solicitudes de información</t>
  </si>
  <si>
    <t>Definición inadecuada del alcance </t>
  </si>
  <si>
    <t>Realizar  definición de alcance con todas las partes interesadas </t>
  </si>
  <si>
    <t>Laura Manzanillo</t>
  </si>
  <si>
    <t>Retrasos en las revisiones realizadas por MEPyD.</t>
  </si>
  <si>
    <t>Establecer un canal de comunicación directo y regular con MEPyD para facilitar el seguimiento de las revisiones y resolver rápidamente cualquier duda o retraso.</t>
  </si>
  <si>
    <t xml:space="preserve">Merian Medina </t>
  </si>
  <si>
    <t>1, Falta de claridad en la comunicación del estatus            2,Retrasos en la respuesta de las partes interesadas que pueden afectar la reevaluación.</t>
  </si>
  <si>
    <t>Incluir la participación activa de las partes interesadas desde el inicio del proyecto y establecer plazos claros para sus respuesta,  Realizando seguimientos proactivos.</t>
  </si>
  <si>
    <t>Retraso en la entrega de información  por parte de del responsable</t>
  </si>
  <si>
    <t>Implementar un sistema de seguimiento</t>
  </si>
  <si>
    <t>Necesidad de ajustes significativos en el presupuesto que pueden causar retrasos.</t>
  </si>
  <si>
    <t>Realizar revisiones   para identificar desviaciones a tiempo </t>
  </si>
  <si>
    <t>1, Inconsistencias entre el perfil original y el reevaluado que pueden causar confusión,    2,Resistencia de las partes interesadas a aceptar cambios en el perfil.</t>
  </si>
  <si>
    <t>Establecer un proceso de comparación y revisión entre el perfil original y el reevaluado, involucrando a todas las partes interesadas</t>
  </si>
  <si>
    <t xml:space="preserve">Seguimiento financiero que permita  reportar la ejecución de manera más eficiente </t>
  </si>
  <si>
    <t>1.- Falta de comunicación entre las partes administradora de los proyectos a nivel general y particular (según tipología) y el equipo de PIP.</t>
  </si>
  <si>
    <t>1.- Establecer reuniones de desarrollo y seguimiento del plan plurianual y anual de los proyectos que están en cartera del MIVHED.</t>
  </si>
  <si>
    <t>1.- Falta de seguimiento al plan de proyectos estipulado de manera plurianual y anual.</t>
  </si>
  <si>
    <t>1.- Continuar con las reuniones de seguimiento una vez que se tenga una plan preliminar.</t>
  </si>
  <si>
    <t>1.- Falta de información relativa a los proyectos.</t>
  </si>
  <si>
    <t>2.- Cronograma de desarrollo de los proyectos incierto.</t>
  </si>
  <si>
    <t>1.- Gestionar la información de manera oportuna a los actores involucrados.</t>
  </si>
  <si>
    <t>2.- Trabajar el apoyo continuo sobre lo establecido en la matriz a completar por los involucrados.</t>
  </si>
  <si>
    <t>1.- Fallas en el sistema de internet.</t>
  </si>
  <si>
    <t>2.- Problemas con la plataforma del SNIP.</t>
  </si>
  <si>
    <t>1.- Realizar los reportes de manera oportuna.</t>
  </si>
  <si>
    <t>2.- Informar al equipo de la DGIP-MEPyD cualquier eventualidad con la plataforma.</t>
  </si>
  <si>
    <t>Daryam Batista</t>
  </si>
  <si>
    <t xml:space="preserve">1. Pérdida o duplicación de información </t>
  </si>
  <si>
    <t xml:space="preserve">Respaldo de la informacion </t>
  </si>
  <si>
    <t>Visitas de reconocimiento a los nuevos proyectos.</t>
  </si>
  <si>
    <t xml:space="preserve">Informe fotogáfico </t>
  </si>
  <si>
    <t xml:space="preserve">Infrome técnico de ingenieria </t>
  </si>
  <si>
    <t xml:space="preserve">Infrome técnico de ingenieria de proyecto nuevo  </t>
  </si>
  <si>
    <t>Presupuesto  Proyecto nuevo</t>
  </si>
  <si>
    <t>Presupuesto  del Proyecto nuevo para formulación SNIP</t>
  </si>
  <si>
    <t>Desarrollo del documento de perfil del proyecto Nuevo</t>
  </si>
  <si>
    <t>Comunicación enviada por Despacho del Ministro / acuse de recibo MEPYD nuevo SNIP</t>
  </si>
  <si>
    <t>Gestión de Categoría (Estructura) Programática del proyecto con código SNIP asignado.</t>
  </si>
  <si>
    <t>Matriz de Categoría (Estructura) Programática recibida de MEPYD</t>
  </si>
  <si>
    <t xml:space="preserve">Solicitud de estatus de Proyecto a reevaluar </t>
  </si>
  <si>
    <t xml:space="preserve">Correo de solicitud de reevaluacion de SNIP </t>
  </si>
  <si>
    <t>Infrome técnico de ingenieria de proyecto reevaluado</t>
  </si>
  <si>
    <t xml:space="preserve">Presupuesto del Proyecto reevaluacion  </t>
  </si>
  <si>
    <t>Presupuesto preliminar de obras proyecto reevaluado</t>
  </si>
  <si>
    <t>Desarrollo del documento de perfil del proyecto reevaluado.</t>
  </si>
  <si>
    <t xml:space="preserve">Comunicación enviada por Despacho del Ministro / acuse de recibo MEPYD </t>
  </si>
  <si>
    <t>Gestión de Categoría (Estructura) Programática del proyecto reevaluado, de ser requerida su variación.</t>
  </si>
  <si>
    <t>1. Matriz de Categoría (Estructura) Programática actualizada recibida.</t>
  </si>
  <si>
    <t>Reporte trimestral de ejecución física-financiera de los proyectos en ejecución.</t>
  </si>
  <si>
    <t>Informe de seguimiento y presupuesto de los proyectos (trimestral)</t>
  </si>
  <si>
    <t>Registro y o actualizacion semestral de  proyectos en la Plataforma del SNIPmaster de los proyectos a ejecuctar</t>
  </si>
  <si>
    <t>Pantalla de la carga en el portal de MEPyD</t>
  </si>
  <si>
    <t>Seguimiento a las modificaciones presupuestarias por inclusión con MEPyD</t>
  </si>
  <si>
    <t>PDF con los correos de validación del MEPyD con las modificaciones solcicitadas.</t>
  </si>
  <si>
    <t>Registro de la Ejecución fisicaen la Plataforma del SNIP Master de los proyectos incluidos en el PAI</t>
  </si>
  <si>
    <t xml:space="preserve">Captura de pantalla de los proyectos registrados en la Plataforma MEPyD/ correo a hacienda (inversion publica)   informando la carga de proyectos registrados </t>
  </si>
  <si>
    <t xml:space="preserve">Formulación de los Proyectos de Inversión Pública  MIVHED, en la matriz del Plan Anual de Inversión (PAI) </t>
  </si>
  <si>
    <t>Matriz de formulación de proyectos para el próximo año, considerando el techo presupuestario.</t>
  </si>
  <si>
    <t>Informe preliminar de anteproyecto presupuestario de los Proyectos de Inversión.</t>
  </si>
  <si>
    <t>Informe preliminar</t>
  </si>
  <si>
    <t>Programación de los proyectos formulados para el año 2026</t>
  </si>
  <si>
    <t>Informes deProgramación, Descripción y Calendario de los Proyectos</t>
  </si>
  <si>
    <t>Registro de proyectos establecidos en la programación de los proyectos a ejecutar en la plataforma del SNIP.</t>
  </si>
  <si>
    <t>Reporte generado del registro de los proyectos programados en la plataforma del SNIP.</t>
  </si>
  <si>
    <t xml:space="preserve">Elaboracion de informes trimestrales de ejecucion sobre la inverion Publica </t>
  </si>
  <si>
    <t xml:space="preserve">Informe de ejecucion sobre la inversion Publica  /presentación de resultados trimestrales </t>
  </si>
  <si>
    <t xml:space="preserve">Seguimiento ejecucion de proyectos </t>
  </si>
  <si>
    <t xml:space="preserve">Actualizacion Matriz ejecucion de proyectos </t>
  </si>
  <si>
    <t xml:space="preserve">Registro digital de Proyectos </t>
  </si>
  <si>
    <t>Planificar física y financieramente los proyectos que ejecutará el ministerio.</t>
  </si>
  <si>
    <t xml:space="preserve">Proyectos formulados y monitoreados </t>
  </si>
  <si>
    <t>Cantidad de perfiles de SNIP elaborados aprobados</t>
  </si>
  <si>
    <t>Perfil de Proyectos nuevos de Inversión Pública.</t>
  </si>
  <si>
    <t>Elaboración de perfiles de proyectos nuevos alineados a la metodología del Sistema Nacional de Inversión Pública (SNIP).</t>
  </si>
  <si>
    <t xml:space="preserve">Proyectos reevaluados y monitoreados </t>
  </si>
  <si>
    <t>Cantidad de perfiles de SNIP reevaluados aprobados</t>
  </si>
  <si>
    <t>Reevaluación de Proyectos de arrastre de Inversión Pública.</t>
  </si>
  <si>
    <t>Actualización de los perfiles de los proyectos reevaluados, alineado a la metodología del Sistema Nacional de Inversión Pública (SNIP).</t>
  </si>
  <si>
    <t>Informe de ejecución física-financiera de los proyectos en ejecución elaborados</t>
  </si>
  <si>
    <t>Seguimiento a la Ejecución físico-financiero de los proyectos de Inversión Pública.</t>
  </si>
  <si>
    <t>Control documental de la ejecución física y financiera de los proyectos que se encuentran activos en el año en curso.</t>
  </si>
  <si>
    <t>Programación física-financiera de los proyectos de Inversión Pública</t>
  </si>
  <si>
    <t>Elaboración y seguimiento documental (matriz del Plan Anual de Inversión del Sistema Nacional de Inversión Pública) de la programación de la ejecución física y financiera de los proyectos que ejecutará el MIVHED para el próximo año.</t>
  </si>
  <si>
    <t>DJUR. 1</t>
  </si>
  <si>
    <t>DJUR.2</t>
  </si>
  <si>
    <t>Certificado emitido por una entidad certificadora acreditada   que mediante una auditoría verifica  que la organización implementa y mantiene procesos eficaces para garantizar la calidad del servicio de Emisión de Licencia de Construcción.</t>
  </si>
  <si>
    <t>DJUR.3</t>
  </si>
  <si>
    <t>Organigrama y MOF alineados a las estrategias  del MIVHED</t>
  </si>
  <si>
    <t>Resolución que aprueba la estructura organizativa del MIVHED.</t>
  </si>
  <si>
    <t>Resolución que aprueba el Manual de Organización y Funciones del MIVHED.</t>
  </si>
  <si>
    <t>Modificación de Estructura  y Manual de Organización y Funciones  Institucional</t>
  </si>
  <si>
    <t>Propuesta de adenda de la estructura organizativa del VNRT, elaborada en base a la propuesta presentada para los ingenieros estructuralistas.</t>
  </si>
  <si>
    <t>Documento que  contiene la descripción formal de los lineamientos y especificaciones de las unidades en la estructura organizativa institucional, relación jerárquica, de coordinación, objetivos y funciones.</t>
  </si>
  <si>
    <t>INFAMICASA habilitado con Organigrama y MOF</t>
  </si>
  <si>
    <t>INFAMICASA:  habilitación de organigrma y MOF</t>
  </si>
  <si>
    <t>Habilitar INFAMICASA conforme a lo establecido en el artículo 49 de la Ley 160-21, que crea el Ministerio, mediante la elaboración y formalización de su organigrama y su Manual de Organización y Funciones (MOF).</t>
  </si>
  <si>
    <t xml:space="preserve">Porcentaje de avence la Política Trasnversal de Sostenibilidad Ambiental </t>
  </si>
  <si>
    <t>Fortalecimiento de la Política Trasnversal de Sostenibilidad Ambiental</t>
  </si>
  <si>
    <t>Busca la integración de la sostenibilidad en todas las políticas y acciones, promoviendo la conservación de recursos y la adaptación al cambio climático</t>
  </si>
  <si>
    <t>Promover la creatividad y la colaboración mediante la creación de un entorno propicio para la Innovación, que facilite la implementación de soluciones en todos los niveles de la institución.</t>
  </si>
  <si>
    <t>Implementadas soluciones innovadoras que respondan a las necesidades institucionales y mejoren la eficiencia operativa.</t>
  </si>
  <si>
    <t>Porcentaje de avance en el diseño, aprobación e implementación del Programa de Innovación del Ministerio.</t>
  </si>
  <si>
    <t>Creación de Programa de Innovación del ministerio</t>
  </si>
  <si>
    <t>Desarrollar un programa institucional que establezca lineamientos, objetivos y ejes estratégicos para impulsar la innovación en el Ministerio. El programa incluirá metodología para identificar oportunidades de mejora, procesos para evaluar y priorizar iniciativas, y un plan de trabajo anual con responsables y plazos. También definirá un mecanismo de gobernanza para dar seguimiento a las acciones innovadoras y promover una cultura institucional orientada a la mejora continua.</t>
  </si>
  <si>
    <t xml:space="preserve">Comunicación recibida en el  MAP </t>
  </si>
  <si>
    <t xml:space="preserve">Captura de pantalla de correo electrónico </t>
  </si>
  <si>
    <t xml:space="preserve">Comunicación enviada al  MAP y borrador resolución. </t>
  </si>
  <si>
    <t xml:space="preserve">Comunicación recibida deconclusión SASP </t>
  </si>
  <si>
    <t xml:space="preserve">Comunicación recibida del MAP aprobación de organigrama/correo electrónico </t>
  </si>
  <si>
    <t xml:space="preserve">Correo electrónico </t>
  </si>
  <si>
    <t xml:space="preserve">Comunicación enviada  /resolución </t>
  </si>
  <si>
    <t xml:space="preserve">Comunicación enviada Correo electrónico </t>
  </si>
  <si>
    <t xml:space="preserve">Captura Correo electrónico </t>
  </si>
  <si>
    <t>6- Remisión al MAP de resolución que apureba Manual de Organización y Funciones para ser refrendada.</t>
  </si>
  <si>
    <t>7- Distribución y socialización del Manual de Organización y Funciones via digital.</t>
  </si>
  <si>
    <t>1- Plan Ambiental Institucional</t>
  </si>
  <si>
    <t>Plan Ambiental Aprobado</t>
  </si>
  <si>
    <t xml:space="preserve">2- Informe de monitooreo y Evaluación del Plan Ambiental </t>
  </si>
  <si>
    <t>Informe enviado por correo</t>
  </si>
  <si>
    <t>3- Campañas/charlas de Eficiencia Energética</t>
  </si>
  <si>
    <t xml:space="preserve">1- Benchmarking sobre metodologías de innovación </t>
  </si>
  <si>
    <t>DPyD-FO-002-Fomulario de Desarrollo de Benchamarking/minutas</t>
  </si>
  <si>
    <t xml:space="preserve">2- Capacitaciones (talleres, socialización) en tema de Innovación </t>
  </si>
  <si>
    <t>Lista de asistencia y/o fotos, certificados</t>
  </si>
  <si>
    <t xml:space="preserve">3- Actualizar la Política de Gestión de Innovación </t>
  </si>
  <si>
    <t>Politíca de Gestión de Innovación aprobada</t>
  </si>
  <si>
    <t xml:space="preserve">4- Difusión y/o socialización de la Política de Gestión de Innovación </t>
  </si>
  <si>
    <t xml:space="preserve">Infografías y/o lista de asistencias </t>
  </si>
  <si>
    <t>5- Creación de comité de un grupo multidisciplinario encargado de liderar iniciativas de innovación.</t>
  </si>
  <si>
    <t xml:space="preserve">Lista de asistencia/minutas </t>
  </si>
  <si>
    <t>5- Crear Cronograma con reuniones periódicas del Comité de Innovación.</t>
  </si>
  <si>
    <t>DJUR.4</t>
  </si>
  <si>
    <t>DJUR.5</t>
  </si>
  <si>
    <t>Yoshiro Hoshikawa, Karen Segura</t>
  </si>
  <si>
    <t>Retraso en la aprobación de la modificación de la estructura organizativa y del MOF por parte de las autoridades competentes, debido a revisiones extensas, observaciones técnicas o falta de consenso entre las áreas involucradas.</t>
  </si>
  <si>
    <t>Establecer un proceso de revisión y validación escalonado, que incluya reuniones técnicas previas con las áreas clave, socialización temprana del borrador, incorporación oportuna de observaciones y acompañamiento continuo a las autoridades responsables, para asegurar claridad, viabilidad y consenso antes de su aprobación formal.</t>
  </si>
  <si>
    <t>Pilar Peralta, Yoshiro Hoshikawa, Karen Segura</t>
  </si>
  <si>
    <t>Demora en la validación y aprobación del organigrama y del Manual de Organización y Funciones (MOF) de INFAMICASA, debido a falta de información completa, observaciones técnicas, o dependencia de la coordinación con otras áreas del Ministerio.</t>
  </si>
  <si>
    <t>Realizar un proceso de levantamiento y verificación de información con las áreas involucradas, asegurando que los insumos estén completos desde el inicio; además, organizar reuniones técnicas previas con las instancias responsables para validar contenidos, ajustar observaciones y agilizar la aprobación formal.</t>
  </si>
  <si>
    <t>Yoshiro Hoshikawa</t>
  </si>
  <si>
    <t>Los riesgos se centran en la falta de recursos, la baja participación de las áreas responsables y posibles retrasos por cambios internos. También existe el riesgo de contar con información incompleta y poca sensibilización del personal, lo que puede limitar el avance de las acciones de sostenibilidad ambiental.</t>
  </si>
  <si>
    <t>Fortalecer la coordinación con las áreas responsables y estandarizar los reportes para evitar retrasos. Además, se propone realizar campañas simples de sensibilización y capacitaciones básicas para mejorar la calidad de la información y garantizar el cumplimiento de las acciones de sostenibilidad ambiental.</t>
  </si>
  <si>
    <t>Limitada participación o disposición del personal para adoptar prácticas innovadoras durante la implementación del programa.</t>
  </si>
  <si>
    <t>Realizar jornadas de sensibilización y comunicación interna para promover la importancia de la innovación y fomentar la participación activa de todas las áreas</t>
  </si>
  <si>
    <t>Yoshiro Hoshikawa/Karen Segura/RRHHH</t>
  </si>
  <si>
    <t>Karen Segura</t>
  </si>
  <si>
    <t>DJUR.6</t>
  </si>
  <si>
    <t>DJUR.7</t>
  </si>
  <si>
    <t>DJUR.8</t>
  </si>
  <si>
    <t>Implementadas políticas y procedimientos claros que fomenten la responsabilidad y la ética en todos los niveles de la institución.</t>
  </si>
  <si>
    <t>Plan de Implementación del Proyecto BIRF No. 9620-DO</t>
  </si>
  <si>
    <t>Documento que define los arreglos operativos, responsabilidades, flujos de trabajo, cronograma inicial y mecanismos de seguimiento requeridos para ejecutar el Proyecto BIRF No. 9620-DO conforme a los lineamientos técnicos y fiduciarios del Banco Mundial.</t>
  </si>
  <si>
    <t>Plan de Implementación Inicial del Proyecto “Reforma y Modernización del Sistema Penitenciario, Infraestructura, Gestión y Reinserción”</t>
  </si>
  <si>
    <t>Documento que establece la estructura de gestión, gobernanza, instrumentos operativos y planificación inicial (MOP, PCA, POA y TdR de la UEP) necesarios para iniciar la ejecución del Programa según los requisitos técnicos de CAF.</t>
  </si>
  <si>
    <t>Elaboración del Protocolo para la Gestión de Convenios con Organismos Bilaterales y Multilaterales.</t>
  </si>
  <si>
    <t>Documento firmado</t>
  </si>
  <si>
    <t>Participación en reuniones del Comité Técnico del Proyecto BIRF No. 9620-DO.</t>
  </si>
  <si>
    <t>Lista de Participación para Reunión/Fotos</t>
  </si>
  <si>
    <t>Publicación de posiciones priorizadas de la UEP en el Portal de Transparencia Institucional BIRF No. 9620-DO.</t>
  </si>
  <si>
    <t xml:space="preserve">Posiciones publicadas en  portal transparencia </t>
  </si>
  <si>
    <t>Presentación avances de ejecución del proyecto BIRF No. 9620-DO.</t>
  </si>
  <si>
    <t>Informe de avance del proyecto</t>
  </si>
  <si>
    <t>Elaboración del Manual Operativo del Programa (MOP) “Reforma y Modernización del Sistema Penitenciario, Infraestructura, Gestión y Reinserción”.</t>
  </si>
  <si>
    <t>MOP</t>
  </si>
  <si>
    <t>Correo de envío a CAF</t>
  </si>
  <si>
    <t>Gestionar creación del comité de gestión interinstitucional para el Programa “Reforma y Modernización del Sistema Penitenciario, Infraestructura, Gestión y Reinserción”.</t>
  </si>
  <si>
    <t>Acta de Conformación del Comité Directivo</t>
  </si>
  <si>
    <t>Plan de Contrataciones y Adquisiciones (“PCA”) a dieciocho (18) meses de Programa “Reforma y Modernización del Sistema Penitenciario, Infraestructura, Gestión y Reinserción”.</t>
  </si>
  <si>
    <t>Plan de Contrataciones y Adquisiciones dieciocho (18) meses</t>
  </si>
  <si>
    <t>Plan Operativo Anual (POA) del “Reforma y Modernización del Sistema Penitenciario, Infraestructura, Gestión y Reinserción”.</t>
  </si>
  <si>
    <t>POA del programa</t>
  </si>
  <si>
    <t>Elaboración de Términos de Referencia (TdR) del Coordinador General UEP “Reforma y Modernización del Sistema Penitenciario, Infraestructura, Gestión y Reinserción”.</t>
  </si>
  <si>
    <t>TdR Coordinador General</t>
  </si>
  <si>
    <t>Elaboración de Términos de Referencia (TdR) del Especialista en Adquisiciones UEP “Reforma y Modernización del Sistema Penitenciario, Infraestructura, Gestión y Reinserción”.</t>
  </si>
  <si>
    <t>TdR Especialista en Adquisiciones</t>
  </si>
  <si>
    <t>Elaboración de Términos de Referencia (TdR) del Especialista Financiero UEP “Reforma y Modernización del Sistema Penitenciario, Infraestructura, Gestión y Reinserción”.</t>
  </si>
  <si>
    <t>TdR Especialista en Financiero</t>
  </si>
  <si>
    <t>Elaboración de Términos de Referencia (TdR) del Especialista Ambiental UEP “Reforma y Modernización del Sistema Penitenciario, Infraestructura, Gestión y Reinserción”.</t>
  </si>
  <si>
    <t>TdR Especialista Ambiental</t>
  </si>
  <si>
    <t>Elaboración de Términos de Referencia (TdR) del Especialista Social UEP “Reforma y Modernización del Sistema Penitenciario, Infraestructura, Gestión y Reinserción”.</t>
  </si>
  <si>
    <t>TdR Especialista Social</t>
  </si>
  <si>
    <t>Contratación posiciones priorizadas UEP “Reforma y Modernización del Sistema Penitenciario, Infraestructura, Gestión y Reinserción”.</t>
  </si>
  <si>
    <t>Contrato consultores firmadas</t>
  </si>
  <si>
    <t>Solicitud de Cooperación Técnica para desarrollar el componente de fortalecimiento institucional “Reforma y Modernización del Sistema Penitenciario, Infraestructura, Gestión y Reinserción”.</t>
  </si>
  <si>
    <t>Oficio de Solicitud de Cooperación Técnica VM Cooperación (MIMPRE)</t>
  </si>
  <si>
    <t>Chalia Mateo</t>
  </si>
  <si>
    <t>Baja asistencia o falta de seguimiento a acuerdos.</t>
  </si>
  <si>
    <t>Envío anticipado de agenda y actas con responsables y plazos definidos.</t>
  </si>
  <si>
    <t>Problemas técnicos del portal o publicación fuera de plazo.</t>
  </si>
  <si>
    <t>Probar sistema antes del plazo y definir fecha límite con anticipación.</t>
  </si>
  <si>
    <t>Demora en designación de representantes.</t>
  </si>
  <si>
    <t>Solicitud formal del MIVHED y seguimiento directo a entidades involucradas.</t>
  </si>
  <si>
    <t>Información incompleta para estimar tiempos y montos.</t>
  </si>
  <si>
    <t>Coordinación con áreas técnicas para validar necesidades antes de la programación.</t>
  </si>
  <si>
    <t>Incongruencia entre recursos disponibles y metas definidas.</t>
  </si>
  <si>
    <t>Validación previa con finanzas y alineación con criterios del organismo financiador.</t>
  </si>
  <si>
    <t>Demoras en la elaboración por falta de claridad en el perfil requerido.</t>
  </si>
  <si>
    <t>Definir previamente los perfiles con apoyo técnico y revisar modelos anteriores.</t>
  </si>
  <si>
    <t>Retrasos en procesos internos de revisión contractual.</t>
  </si>
  <si>
    <t>Envío oportuno de expedientes completos y coordinación con DJUR y MAP.</t>
  </si>
  <si>
    <t>Demora en respuesta del organismo receptor (MIMPRE).</t>
  </si>
  <si>
    <t>Envío formal con respaldo técnico y seguimiento semanal.</t>
  </si>
  <si>
    <t>Procesos de habilitación realizados conforme a las normativas y dentro de los plazos establecidos.</t>
  </si>
  <si>
    <t>Proceso de habilitación sectorial</t>
  </si>
  <si>
    <t>Conjunto de acciones coordinadas que permiten evaluar, registrar y habilitar a las ASFL a través de esta sectorial correspondiente, conforme a los criterios legales y técnicos establecidos, garantizando la transparencia, trazabilidad y cumplimiento normativo en el proceso de habilitación.</t>
  </si>
  <si>
    <t>Política de participación social actualizada y aplicada.</t>
  </si>
  <si>
    <t>% del cumplimiento de los indicadores de la política de participación social</t>
  </si>
  <si>
    <t>Actualización, revisión y seguimiento a la política de participación social</t>
  </si>
  <si>
    <t>Proceso sistemático de evaluación, revisión y fortalecimiento de la Política Transversal de Participación Social, orientado a promover la participación efectiva de la ciudadanía y de las ASFL en la gestión institucional.</t>
  </si>
  <si>
    <t>ASFL Inspeccionadas</t>
  </si>
  <si>
    <t>Proceso de inspección de las ASFL</t>
  </si>
  <si>
    <t>Verifica el cumplimiento normativo y operativo de las ASFL a través de inspecciones y supervisiones, asegurando la correcta utilización de los recursos públicos y el fortalecimiento de la rendición de cuentas.</t>
  </si>
  <si>
    <t>Procesos de subvención realizados conforme a los lineamientos y dentro de los plazos establecidos.</t>
  </si>
  <si>
    <t>Acompañamiento y evaluación de las solicitudes de subvención y recomendaciones presupuestaria.</t>
  </si>
  <si>
    <t>Conjunto de acciones y herramientas técnicas para orientar, evaluar y dar seguimiento a las solicitudes de subvención presentadas por las ASFL, asegurando la aplicación de criterios de transparencia, equidad y eficiencia en la asignación de fondos públicos.</t>
  </si>
  <si>
    <t>Rendiciones revisadas y retroalimentadas en los plazos establecidos.</t>
  </si>
  <si>
    <t>Seguimiento y retroalimentación oportuna de revisión de las rendiciones de cuentas</t>
  </si>
  <si>
    <t>Mecanismo institucional que garantiza la revisión, validación y retroalimentación de las rendiciones de cuentas presentadas por las ASFL, fortaleciendo la transparencia y la correcta administración de los recursos otorgados.</t>
  </si>
  <si>
    <t>Sectorial evaluada</t>
  </si>
  <si>
    <t>% del cumplimiento con los indicadores de la evaluación sectorial</t>
  </si>
  <si>
    <t>Evaluación Sectorial</t>
  </si>
  <si>
    <t>Proceso orientado a sistematizar la información y evidencias sobre el cumplimiento de los objetivos e indicadores sectoriales, con el fin de garantizar una evaluación objetiva por parte del CASFL y promover la mejora institucional.</t>
  </si>
  <si>
    <t>Garantizar que las habilitaciones otorgadas sean dadas con registro completo y debidamente inspeccionadas reportar de manera trimestral.</t>
  </si>
  <si>
    <t>Captura de pantalla de la plataforma SIGASFL donde evidencia documentación completa y formulario de inspecciones realizadas</t>
  </si>
  <si>
    <t>Coordinar las reuniones ordinarias y extraordinarias de la comisión mixta de habilitación reportar de manera bimensual</t>
  </si>
  <si>
    <t>Coorreo de convicatoria, Minutas de reuniones de la Comisión Mixta de Habilitación.</t>
  </si>
  <si>
    <t>Mantener actualizada la plataforma del SIGASFL reportar mensualmente</t>
  </si>
  <si>
    <t>Captura de pantalla que contiene la fecha y hora de la ultima actualización de la plataforma SIGASFL</t>
  </si>
  <si>
    <t>Actualización de la Matriz de Desestimación de Solicitudes de Habilitación de las ASFL.</t>
  </si>
  <si>
    <t>Matriz Actualizada y/o Acto administrativo de desestimación</t>
  </si>
  <si>
    <t>Actas de reuniones de la CMH de manera Bimensual.</t>
  </si>
  <si>
    <t>Actas reportadas a MINPRE y CASFL</t>
  </si>
  <si>
    <t>Seguimiento y revisión a la política de participación social.</t>
  </si>
  <si>
    <t>Minuta de reunión y/o documento actualizado</t>
  </si>
  <si>
    <t>Actualización del registro de las ASFL (Base de datos) -Mensual</t>
  </si>
  <si>
    <t>Base de datos</t>
  </si>
  <si>
    <t>Realizar cronograma de inspecciones de nuevo registro y para visitas de seguimiento a proyectos.(Trimestral)</t>
  </si>
  <si>
    <t>Cronograma de visitas</t>
  </si>
  <si>
    <t>Realizar visitas de inspección y de seguimiento a proyectos. (Bimensual)</t>
  </si>
  <si>
    <t>Formulario de inspecciones realizadas y/o reportes de visitas de seguimiento</t>
  </si>
  <si>
    <t>Retroalimenta a las ASFL sobre los resultados obtenidos en el proceso de inspección. (Bimensual)</t>
  </si>
  <si>
    <t>Correos enviados a las ASFL con los reportes de inspecciones realizados.</t>
  </si>
  <si>
    <t>Retroalimenta a las ASFL sobre los resultados obtenidos en el proceso de supervción del Proyecto subvencionado. (Semestral)</t>
  </si>
  <si>
    <t>Correo de retroalimenración/ informe de supervición</t>
  </si>
  <si>
    <t>Publicación de los términos de referencia y anuncio de apertura de la convocatoria para solicitud de subvención en medios digitales.</t>
  </si>
  <si>
    <t>Correos de coordinación con la Dirección de Comunicaciones y Captura de pantalla de la publicación en el portal del MIVED</t>
  </si>
  <si>
    <t>Motivación y acompañamiento a las ASFL para formulación y presentación de propuestas dentro del plazo correspondiente a la subvención 2027</t>
  </si>
  <si>
    <t>Correos de motivación y acompañamiento a las ASFL</t>
  </si>
  <si>
    <t>Revisión y/o actualización del procedimiento de solicitud de desembolso</t>
  </si>
  <si>
    <t>Coordinar las evaluaciones de los proyectos presentados por las ASFL dentro del plazo dispuesto para la evaluación, completando adecuadamente todos los campos del formulario de evaluación y la aprobación de la comisión / La evaluación técnica tendrá lugar desde marzo al 30 de junio.</t>
  </si>
  <si>
    <t>Capturas de pantalla del portal SIGASFL y/o minuta de reunión.</t>
  </si>
  <si>
    <t>Seguimiento y acompañamiento a las calificaciones, solicitudes de mejora, acompañamiento técnico y seguimiento a las ASFL según el resultado de su evaluación</t>
  </si>
  <si>
    <t>Correos de seguimiento y retroalimentación</t>
  </si>
  <si>
    <t>Asignación de fondos de forma coherente con los resultados obtenidos en la evaluación de su proyecto. (Periodo 2026)</t>
  </si>
  <si>
    <t>Presupuesto aprobado</t>
  </si>
  <si>
    <t>Informar y motivar a las ASFL para la presentación de sus Rendiciones de Cuentas dentro del plazo correspondiente. Reportar de manera trimestral.</t>
  </si>
  <si>
    <t>Correo de seguimiento</t>
  </si>
  <si>
    <t>Revisión oportuna de las Rendiciones de Cuentas presentadas a través del SIGASFL. Reportar de manera trimestral.</t>
  </si>
  <si>
    <t>Capturas de pantalla del portal SIGASFL</t>
  </si>
  <si>
    <t>Seguimiento, capacitación  y acompañamiento técnico a las ASFL según resultados de las rendiciones presentadas, presentadas de manera trimestral</t>
  </si>
  <si>
    <t>Captura de pantalla de los correos de acompañamiento. Fotos de capacitaciones, Minutas,</t>
  </si>
  <si>
    <t>Recopilación de evidencias de todos los procesos de la sección, conforme a los indicadores establecidos para la evaluación sectorial.</t>
  </si>
  <si>
    <t>Captura de carpeta con las evidencias.</t>
  </si>
  <si>
    <t>Elaboración del informe de cierre anual</t>
  </si>
  <si>
    <t>Informe final de cierre del año, debidamente firmado y registrado.</t>
  </si>
  <si>
    <t>Lizbeth Angomas</t>
  </si>
  <si>
    <t>Aprobación de habiitaciones con registros incompletos y falta de conocimiento del personal que realiza las inspecciones</t>
  </si>
  <si>
    <t>Capacitación constante del personal interno con los representantes del CASFL</t>
  </si>
  <si>
    <t>Falta de compromiso y disponibilidad de los miembros de la CMH</t>
  </si>
  <si>
    <t>Coordinar y dar seguimiento con tiempo suficiente a las reuniones ordinarias</t>
  </si>
  <si>
    <t>Ana Delia</t>
  </si>
  <si>
    <t>Falta de seguimiento a la plataforma SIGASFL</t>
  </si>
  <si>
    <t>Constante seguimiento al personal encargado de dicha actividad</t>
  </si>
  <si>
    <t>Retrasos en la actualización de la matriz</t>
  </si>
  <si>
    <t>Falta de seguimiento y revisión de la documentación</t>
  </si>
  <si>
    <t>Constante seguimiento a dicha actividad</t>
  </si>
  <si>
    <t>Incumplimiento con visitas programadas</t>
  </si>
  <si>
    <t>Programación en conjunto con los involucrados y seguimiento constante para el cumplimiento</t>
  </si>
  <si>
    <t>1. Viáticos. 3 personas en visitas trimestrales.</t>
  </si>
  <si>
    <t>2. Disponibilidad de transporte</t>
  </si>
  <si>
    <t>Falta de comunicación con las ASFLs</t>
  </si>
  <si>
    <t>Seguimiento constante</t>
  </si>
  <si>
    <t>Falta de comunicación interna con las Direcciones de Comunicación y Tecnología</t>
  </si>
  <si>
    <t>Solicitar colaboración con anticipación para fines de coordinación conjunta</t>
  </si>
  <si>
    <t xml:space="preserve">Recomendación de fondos incoherente </t>
  </si>
  <si>
    <t>Capacitación al personal para que realicen una correcta evaluación y recomendación en base a resultados</t>
  </si>
  <si>
    <t>Incumplimiento por parte de las ASFLs en la presentación de sus rendiciones de cuentas</t>
  </si>
  <si>
    <t>Seguimiento y comunicación constante con las ASFL</t>
  </si>
  <si>
    <t>Ana Delia/Lizbeth Angomas</t>
  </si>
  <si>
    <t xml:space="preserve">Actualizado el comité y la política de igualdad de género </t>
  </si>
  <si>
    <t>Política de Equidad de Género aprobada</t>
  </si>
  <si>
    <t>Revisión y actualización de política y el comité de género del MIVED.</t>
  </si>
  <si>
    <t xml:space="preserve">Realizar modificaciones requeridas debido a cambios en la estructura institucional </t>
  </si>
  <si>
    <t xml:space="preserve">Porcentaje de avance en la política transversal de Género </t>
  </si>
  <si>
    <t xml:space="preserve"> Política Transversal de Género.</t>
  </si>
  <si>
    <t>Proceso dirigido a valorar las implicaciones que tienen, para hombres y mujeres, las acciones públicas, en todas sus fases, con el fin de superar las relaciones de desigualdad y de vulneración de derechos de hombres y mujeres, y lograr la equidad de género.</t>
  </si>
  <si>
    <t>Asegurar la inclusión de la perspectiva de género en la institución</t>
  </si>
  <si>
    <t>Fortalecimiento Institucional en Igualdad de Género</t>
  </si>
  <si>
    <t>Se refiere al proceso de desarrollar capacidades, políticas, prácticas y estructuras dentro del MIVED, para promover la igualdad de género y no solo mejora el ambiente laboral y la eficacia de la institución, sino que también contribuir a la construcción de una sociedad más justa e igualitaria.</t>
  </si>
  <si>
    <t>1.  Actualizar el  Comité de Equidad de Género</t>
  </si>
  <si>
    <t>Ejemplar de la Resolución del comité con las modificaciones realizadas</t>
  </si>
  <si>
    <t>2. Taller al Comité de Equidad de Género</t>
  </si>
  <si>
    <t xml:space="preserve">Lista de asistencia de la socialización </t>
  </si>
  <si>
    <t xml:space="preserve">1. Conformación-Colaboradores ocupando los cargos de Género </t>
  </si>
  <si>
    <t>Nómina de los últimos 3 meses</t>
  </si>
  <si>
    <t>2. Capacitación de Entrenamiento responsables- Colaboradores de UIG</t>
  </si>
  <si>
    <t xml:space="preserve">Certificado de participación </t>
  </si>
  <si>
    <t>3.Plan de Acción POA</t>
  </si>
  <si>
    <t xml:space="preserve">4- Informe de avance de Identificación de Brechas de Género </t>
  </si>
  <si>
    <t xml:space="preserve">Correo de remisión al órgano rector/Informe de Identificación de Brechas de Género </t>
  </si>
  <si>
    <t xml:space="preserve">5- Informe semestral de enfoques de Género en los procesos de Compras Públicas </t>
  </si>
  <si>
    <t>Informe de evidencia de compras dirigido a MIPYMES Mujer</t>
  </si>
  <si>
    <t>6-  Informe de  Ejecución de Estructura Programática en el uso clasificador de género</t>
  </si>
  <si>
    <t>Informe de Ejecución del clasificador</t>
  </si>
  <si>
    <t xml:space="preserve">1-Actividad celebración del Dia Intenacional de la Mujer </t>
  </si>
  <si>
    <t>Solicitud de compras/fotografias</t>
  </si>
  <si>
    <t xml:space="preserve"> </t>
  </si>
  <si>
    <t>3-Informe semestral de ejecución de Plan de Capacitación con enfoque de Género</t>
  </si>
  <si>
    <t>Captura de pantalla/Listado de asistencias/matriz de evidencia de capacitaciones</t>
  </si>
  <si>
    <t>4-Impulsar el desarrollo de una cultura de igualdad con sensibilización, inducción a nuevos conceptos</t>
  </si>
  <si>
    <t>Captura de pantallas y/o listado de asistencia</t>
  </si>
  <si>
    <t xml:space="preserve">Karen Segura </t>
  </si>
  <si>
    <t>Falta de compromiso de los directivos y colaboradores en la participación en los temas de género.</t>
  </si>
  <si>
    <t>Resistencia al cambio en la inclusión con enfoque de género.</t>
  </si>
  <si>
    <t>Involucrar a los líderes en la importancia del enfoque de género y establecer metas claras</t>
  </si>
  <si>
    <t>Estrategias de sensibilización para preparar a los empleados y directivos antes de la capacitación.</t>
  </si>
  <si>
    <t>Karen Segura/Dirección de Compras y Contrataciones s</t>
  </si>
  <si>
    <t>Viceministerio de Políticas y Planificación de Viviendas y
Edificaciones. (VMP)</t>
  </si>
  <si>
    <t>Dirección de Estadística e Investigación</t>
  </si>
  <si>
    <t>Responsable y Participantes</t>
  </si>
  <si>
    <t>1- Recopilados y analizados datos específicos sobre la satisfacción del usuario.</t>
  </si>
  <si>
    <t>2- Nivel de satisfacción de los usuarios mejorado.</t>
  </si>
  <si>
    <t>3- Retroalimentación constante entre áreas y mejora continua fomentadas.</t>
  </si>
  <si>
    <t>1  Encuesta de Satisfacción Usuarios Externos</t>
  </si>
  <si>
    <t xml:space="preserve">Cuestionarios de encuestas apropiados </t>
  </si>
  <si>
    <t>Cuestionario diseñado  de manera que garantice la calidad de los datos recopilados y facilite su análisis.</t>
  </si>
  <si>
    <t xml:space="preserve">Informe de resultado de encuesta </t>
  </si>
  <si>
    <t>Informe bien estructurado que facilite la comprensión de los resultados y su aplicación en la toma de decisiones.</t>
  </si>
  <si>
    <t>Implementar un enfoque basado en la segmentación de los usuarios para adaptar los servicios a sus características y necesidades específicas.</t>
  </si>
  <si>
    <t>1- Servicios institucionales adaptados a las necesidades de los segmentos identificados, maximizando su efectividad y satisfacción.</t>
  </si>
  <si>
    <t>1   Estudio sobre el perfil de los beneficiarios del Programa Dominicana Se Reconstruye</t>
  </si>
  <si>
    <t xml:space="preserve">Servicios caracterizados </t>
  </si>
  <si>
    <t>Servicios que han sido descritos y definidos en función de sus atributos específicos, tales como calidad, alcance, tiempo de entrega, personalización del cliente.</t>
  </si>
  <si>
    <t>Implementar y desarrollar un sistema integral de Información Estadística oportuna y de calidad para la generación de conocimiento y la toma de decisión del ministerio.</t>
  </si>
  <si>
    <t>1- Implementado un sistema integral de información estadística oportuna y de calidad que facilite la generación de conocimiento y la toma de decisiones en el Ministerio.</t>
  </si>
  <si>
    <t>1 Documento de propuesta de Sistema de registro Estadístico</t>
  </si>
  <si>
    <t>Propuesta de Sistema de registro Estadístico</t>
  </si>
  <si>
    <t>Conjunto de procedimientos, herramientas y normas diseñadas para recopilar, organizar, procesar y analizar datos de manera sistemática con fines estadísticos de manera que  garantice la calidad, confiabilidad y disponibilidad de la información para distintos usuarios y propósitos.</t>
  </si>
  <si>
    <t>2- Digitalizados los registros administrativos para su incorporación en el repositorio de datos del MIVHED</t>
  </si>
  <si>
    <t>3 Levantamientos de Registros Administrativos</t>
  </si>
  <si>
    <t>Diagnostico de Registros Administrativos</t>
  </si>
  <si>
    <t xml:space="preserve">Este producto busca identificar y caracterizar los registros administrativos que se generan en las áreas sustantivas priorizadas del MIVED, para evaluar su utilidad estadística y determinar sus oportunidades de mejora y/o creación. </t>
  </si>
  <si>
    <t>1 Operación Estadística sobre Licencias de Construcción</t>
  </si>
  <si>
    <t>Boletínes Estadísticos de Licencias de construcción</t>
  </si>
  <si>
    <t>Este producto presenta información derivada del Sistema de Ventanilla Única de Construcción, con el propósito de generar estadísticas e indicadores sobre la actividad constructiva nacional de manera oportuna.</t>
  </si>
  <si>
    <t>1 Propuesta de boletín estadístico sobre Vivienda y/o Edificaciones</t>
  </si>
  <si>
    <t>Boletín Estadístico propuesto</t>
  </si>
  <si>
    <t>Este producto comprende el diseño y desarrollo de operaciones estadísticas a partir de los registros administrativos levantados en el inventario de registros administrativos. A partir de estas operaciones se podrá contar con estadísticas e indicadores producidos y difundidos de manera sistemática y estandarizada.</t>
  </si>
  <si>
    <t>2 Solicitudes respondidas del Gabinete Ministerial</t>
  </si>
  <si>
    <t>Respuestas solicitudes del Gabinete Ministerial</t>
  </si>
  <si>
    <t>Este producto tiene la finalidad de producir información a partir de recolección y análisis estadístico que resulten de interés para el Gabinete Ministerial.</t>
  </si>
  <si>
    <t xml:space="preserve">2 Paneles interactivos </t>
  </si>
  <si>
    <t xml:space="preserve">Paneles interactivos sobre la eficiencia y ejecución de los servicios ofrecidos </t>
  </si>
  <si>
    <t xml:space="preserve">Este producto tiene como finalidad generar herramientas interactivas de los indicadores relacionados a las Licencias de Construcción y además, la ejecución de los proyectos institucionales </t>
  </si>
  <si>
    <t>Fortalecer el desarrollo de comunidades mediante la construcción y mejoramiento de viviendas asequibles y edificaciones públicas de calidad, promoviendo el acceso a servicios básicos, educativos, de salud y gubernamentales, alineando las intervenciones del MIVHED con las necesidades reales de la población y basando sus acciones en análisis estadísticos confiables para la toma de decisiones efectivas y adaptativas.</t>
  </si>
  <si>
    <t>Incremento de mano de obra local en proyectos de construcción</t>
  </si>
  <si>
    <t>1 matriz sobre Registro de Mano de Obra</t>
  </si>
  <si>
    <t>Registro de mano de obra</t>
  </si>
  <si>
    <t>Herramienta  para organizar y evaluar profesionales, tecnicos y trabajadores locales que cumplan con los criterios de selección para  contratación, asignación de beneficios y/o participación en proyectos de construcción.</t>
  </si>
  <si>
    <t>1- Garantizada la sostenibilidad operativa y el alineamiento con las normativas vigentes a nivel interno y externo.</t>
  </si>
  <si>
    <t>60 % del personal capacitado en el fortalecimiento de politicas transversales</t>
  </si>
  <si>
    <t xml:space="preserve">Indice de Desempeño Institucional sobre los  70 puntos </t>
  </si>
  <si>
    <t>Medición del rendimiento global de la institución, donde el objetivo es superar los 70 puntos en el índice de desempeño establecido, reflejando altos niveles de eficiencia y calidad en la gestión institucional.</t>
  </si>
  <si>
    <t>Solicitud de lista de usuarios/beneficiarios</t>
  </si>
  <si>
    <t xml:space="preserve">1.Base de datos </t>
  </si>
  <si>
    <t>Elaboración ficha técnica</t>
  </si>
  <si>
    <t>1.Documento Ficha técnica</t>
  </si>
  <si>
    <t>Creacción de formularios para servicios presenciales y virtuales</t>
  </si>
  <si>
    <t>1.Documento de los formularios</t>
  </si>
  <si>
    <t>Capacitación del personal encargado de los levantamientos</t>
  </si>
  <si>
    <t>1. Lista de asistencia</t>
  </si>
  <si>
    <t>Procesamiento y análisis estadístico</t>
  </si>
  <si>
    <t>Elaboración de informe de resultados</t>
  </si>
  <si>
    <t>Documento del informe de resultados</t>
  </si>
  <si>
    <t>Diseño de la Metodología (Objetivo, Alcance, Métodos y Técnicas Estadísticas)</t>
  </si>
  <si>
    <t>1. Documento metodológico</t>
  </si>
  <si>
    <t>Procesamiento y análisis estadístico para la realización del estudio propuesto.</t>
  </si>
  <si>
    <t>1. Cuadros y gráficos estadísticos</t>
  </si>
  <si>
    <t>Elaboración documento.</t>
  </si>
  <si>
    <t>1. Documento perfil sociodemográfico de los beneficiarios.</t>
  </si>
  <si>
    <t>Presentación o validación del documento del estudio.</t>
  </si>
  <si>
    <t>1. Listado de asistencia</t>
  </si>
  <si>
    <t>Exploración de las experiencias nacionales e internacionales</t>
  </si>
  <si>
    <t>1. Documento con el resultado de la consulta.</t>
  </si>
  <si>
    <t>Definición de estructura, componentes y funcionalidades del sistema e identificar estándares internacionales para garantizar la calidad y compatibilidad de datos.</t>
  </si>
  <si>
    <t>1. Documento propuesta.</t>
  </si>
  <si>
    <t>Realización de levantamiento de registros administrativos</t>
  </si>
  <si>
    <t>Elaboración diagnóstico de la disponibilidad y utilidad estadística de los registros administrativos del MIVED</t>
  </si>
  <si>
    <t>1. Documento diagnóstico</t>
  </si>
  <si>
    <t>Establecimiento de los parámetros del registro (definir variables clave, campos obligatorios, formatos de datos).</t>
  </si>
  <si>
    <t>1. Instrumento/Matriz sugerida</t>
  </si>
  <si>
    <t>Solicitud, Recepción y/o tratamiento de datos para el boletín estadístico</t>
  </si>
  <si>
    <t xml:space="preserve">1. Base de datos </t>
  </si>
  <si>
    <t>Procesamiento y análisis para el boletín estadístico</t>
  </si>
  <si>
    <t>Validación de las estadísticas para el boletín estadístico</t>
  </si>
  <si>
    <t>1. Correo de validación o</t>
  </si>
  <si>
    <t>Publicación de Documento final</t>
  </si>
  <si>
    <t>1.Reportes generados</t>
  </si>
  <si>
    <t>Exploración y consulta a expertos</t>
  </si>
  <si>
    <t>1,  Matriz comparativa</t>
  </si>
  <si>
    <t>Diseño de la Metodología (Objetivo, alcance, Métodos y Técnicas Estadísticas)</t>
  </si>
  <si>
    <t>1, Documento metodológico</t>
  </si>
  <si>
    <t>Presentación o validación del documento.</t>
  </si>
  <si>
    <t>Entrega del  Boletín Estadístico propuesto</t>
  </si>
  <si>
    <t>1. Propuesta final.</t>
  </si>
  <si>
    <t>Respuesta a las solicitudes realizadas</t>
  </si>
  <si>
    <t>1.Documentos realizados</t>
  </si>
  <si>
    <t>Solicitud de recepción y/o tratamiento de datos para el reporte</t>
  </si>
  <si>
    <t>Generación de paneles interactivos sobre estadísticas de  Licencias de Construcción y ejecución de los proyectos institucionales</t>
  </si>
  <si>
    <t>Recepción y validación periódica de la información sobre mano de obra</t>
  </si>
  <si>
    <t>1.  Base de datos</t>
  </si>
  <si>
    <t>Actualización y sistematización de la matriz del Registro de Mano de Obra</t>
  </si>
  <si>
    <t>1, Matriz actualizada</t>
  </si>
  <si>
    <t>Generación y entrega de reportes estadísticos derivados de la matriz</t>
  </si>
  <si>
    <t>1. Tabulaciones</t>
  </si>
  <si>
    <t>Cumplir con cuota de personal capacitado para el  fortalecimiento de la Política Transversal de Género.</t>
  </si>
  <si>
    <t>Cumplir con cuota de personal capacitado para el fortalecimiento de la Política Transversal de Sostenibilidad Ambiental.</t>
  </si>
  <si>
    <t>Lisa Garó</t>
  </si>
  <si>
    <t>Que las áreas responsables no envíen la lista de los usuarios atendidos</t>
  </si>
  <si>
    <t>*Deginación de enlace o punto focal para el suministro de la información.</t>
  </si>
  <si>
    <t>Rosanny Ventura</t>
  </si>
  <si>
    <t>Falta de personal para el desarrollo del producto</t>
  </si>
  <si>
    <t>Realizar contrataciones estratégicas según la demanda.</t>
  </si>
  <si>
    <t>Laura Castellanos</t>
  </si>
  <si>
    <t>Que las áreas responsables a las convocatorias de reuniones</t>
  </si>
  <si>
    <t>Deginación de enlace o punto focal para el suministro de la información.</t>
  </si>
  <si>
    <t>No recibir respuesta oportuna</t>
  </si>
  <si>
    <t>Personal técnico y equipos tecnológicos</t>
  </si>
  <si>
    <t>*No disponer de las licencias de los softwares</t>
  </si>
  <si>
    <t>*Fuera de funcionamiento de plataforma Bizagi</t>
  </si>
  <si>
    <t>Contemplar en el PACC las licencias de softwares</t>
  </si>
  <si>
    <t>No disponer de información sobre la temática</t>
  </si>
  <si>
    <t>Establecer comunicación con expertos, asociaciones e instituciones vinculadas al sector</t>
  </si>
  <si>
    <t>No alcanzar la meta por falta de indicadores claros y sus responsables .</t>
  </si>
  <si>
    <t>Definir actividades y responsabilidades específicas por áreas y  alinearlas con los planes operativos de modo que se realice el debido monitoreo de las mismas.</t>
  </si>
  <si>
    <t>DRI.1</t>
  </si>
  <si>
    <t>Incrementado el porcentaje de viviendas con certificación de título de propiedad</t>
  </si>
  <si>
    <t xml:space="preserve">Cantidad de Títulos de proyectos de inmuebles a nombre del MIVED. (6) </t>
  </si>
  <si>
    <t xml:space="preserve">Transferencia de 6 Títulos de Proyectos de Inmuebles del MIVED </t>
  </si>
  <si>
    <t>Consiste en solicitar a múltiples instituciones ó propietarios particulares la transferencia ó compra de terrenos de proyectos de inmuebles  a nombre del MIVED.</t>
  </si>
  <si>
    <t>Cantidad de expedientes tramitados en la UTECT para emisión de títulos (500)</t>
  </si>
  <si>
    <t xml:space="preserve">Tramitación de Expedientes a la Unidad Técnica Ejecutora de Titulación de Terrenos del Estado (UTECT) </t>
  </si>
  <si>
    <t>Se trata de tramitar el expediente completo del proyecto incluyendo la reformulación de planos arquitectónicos y tramites</t>
  </si>
  <si>
    <t>Cantidad de Inmuebles Titulados a nombre de los beneficiarios</t>
  </si>
  <si>
    <t>Entrega de Títulos de inmuebles construidos por el INVI / MIVED a nivel nacional</t>
  </si>
  <si>
    <t xml:space="preserve">Consiste en la entrega formal de los títulos de inmuebles a beneficiarios, pertenecientes a varios proyectos de INVI / MIVED a nivel nacional   </t>
  </si>
  <si>
    <t>Cantidad de Expedientes depositados ante RI  para registrar terrenos a nombre de MIVED por primera vez</t>
  </si>
  <si>
    <t xml:space="preserve">Registro de Inmuebles a nombre del MIVED </t>
  </si>
  <si>
    <t>Proceso de Saneamiento - emite un Titulo de propiedad  por primera vez d un inmueble no registrado- a nombre del MIVED</t>
  </si>
  <si>
    <t>Regularización de permisos de construcción para proyectos del estado</t>
  </si>
  <si>
    <t>Cantidad de Licencias de Construcción tramitadas para proyectos de construcción del Estado/MIVED (5)</t>
  </si>
  <si>
    <t xml:space="preserve">5 Licencias de Construcción  y 5 Certificado de No Objecion Técnica, para proyectos del estado </t>
  </si>
  <si>
    <t>Tramitación de permisos para la construcción legal de proyectos de inmuebles construidos por este Ministerio</t>
  </si>
  <si>
    <t>1. Realizar la solicitud al propietario del terreno la donación ó venta del terrenoss</t>
  </si>
  <si>
    <t>Recibo de deposito de la solicitud</t>
  </si>
  <si>
    <t>Reporte trimestral de seguimiento de solicitud de donación o venta de terrenos al MIVED</t>
  </si>
  <si>
    <t>Correo u Oficio /Reporte de Acto de donación del  proyecto.</t>
  </si>
  <si>
    <r>
      <t>1.</t>
    </r>
    <r>
      <rPr>
        <sz val="14"/>
        <color rgb="FF000000"/>
        <rFont val="Times New Roman"/>
        <family val="1"/>
      </rPr>
      <t xml:space="preserve">     </t>
    </r>
    <r>
      <rPr>
        <sz val="14"/>
        <color rgb="FF000000"/>
        <rFont val="Gill Sans MT"/>
        <family val="2"/>
      </rPr>
      <t>Instancia de solicitud de la transferencia de diversos títulos de terrenos a Registro Inmobiliario.</t>
    </r>
  </si>
  <si>
    <t>Instancia de Solicitud  a Registro Inmobiliario (10 und.)</t>
  </si>
  <si>
    <t>Elaboración de un informe trimestral para el seguimiento de las solicitudes de transferencia de títulos y actualizar el indicador.</t>
  </si>
  <si>
    <t>Reporte de Títulos transferidos</t>
  </si>
  <si>
    <t>Elaboración de expedientes técnicos- reformulación de planos. (trimestral)</t>
  </si>
  <si>
    <t xml:space="preserve">Expediente técnico y Planos Reformulados </t>
  </si>
  <si>
    <t>Deposito de Expediente Técnico ante UTECT.  (Trimestral)</t>
  </si>
  <si>
    <t>Recepción UTECT del expediente vía correo electrónico</t>
  </si>
  <si>
    <t>Elaboración de informe trimestral de seguimiento de expediente depositado ante UTECT.</t>
  </si>
  <si>
    <t>Informe trimestral de Registro Catastral del inmueble</t>
  </si>
  <si>
    <t>Preparación del acto y/o evento púbico, para entrega de títulos en el proyecto.</t>
  </si>
  <si>
    <t>Correo de solicitud a las áreas/ oficios/ agenda/ cronograma</t>
  </si>
  <si>
    <t>Informe de entrega de títulos</t>
  </si>
  <si>
    <t>Relación de Entregas / fotografías en caso de que se haga un acto público</t>
  </si>
  <si>
    <r>
      <t>1.</t>
    </r>
    <r>
      <rPr>
        <sz val="14"/>
        <color rgb="FF000000"/>
        <rFont val="Times New Roman"/>
        <family val="1"/>
      </rPr>
      <t xml:space="preserve">     </t>
    </r>
    <r>
      <rPr>
        <sz val="14"/>
        <color rgb="FF000000"/>
        <rFont val="Gill Sans MT"/>
        <family val="2"/>
      </rPr>
      <t>Solicitud de saneamiento de los proyectos</t>
    </r>
  </si>
  <si>
    <t>Reportes de seguimiento/Correos</t>
  </si>
  <si>
    <r>
      <t>1.</t>
    </r>
    <r>
      <rPr>
        <sz val="14"/>
        <color rgb="FF000000"/>
        <rFont val="Times New Roman"/>
        <family val="1"/>
      </rPr>
      <t xml:space="preserve">     </t>
    </r>
    <r>
      <rPr>
        <sz val="14"/>
        <color rgb="FF000000"/>
        <rFont val="Gill Sans MT"/>
        <family val="2"/>
      </rPr>
      <t>Autorización de parte de la Máxima Autoridad (ministro) para Levantamiento del agrimensor en los proyectos</t>
    </r>
  </si>
  <si>
    <t>Comunicación/oficio de autorización</t>
  </si>
  <si>
    <t>1.Elaborar Informe de situación de los terrenos</t>
  </si>
  <si>
    <t>Informe de situación/Recibo deposito</t>
  </si>
  <si>
    <t>Depósito de documentos, en DTTL, (VUC)</t>
  </si>
  <si>
    <t>Formularios de solicitud de emisión de Licencia de construcción (VUC)</t>
  </si>
  <si>
    <t>Aprobación en Ayuntamiento,</t>
  </si>
  <si>
    <t xml:space="preserve">Reporte de Dictamenes y envio de correos a la parte </t>
  </si>
  <si>
    <t xml:space="preserve"> Aprobaciónen Medio Ambiente, seguimiento y respuesta a los dictámenes.</t>
  </si>
  <si>
    <t>Reporte de Dictamenes y envio de correos a la parte responsable</t>
  </si>
  <si>
    <t>Michael Lamarche</t>
  </si>
  <si>
    <t>No recibir respuesta por parte de las instituciones</t>
  </si>
  <si>
    <t>Solicitar información vía Oficina de Libre Acceso a la Información de las instituciones. Enviar oficios formados por el Director del área.</t>
  </si>
  <si>
    <t>Pago a propietarios por expropiacion del inmueble</t>
  </si>
  <si>
    <r>
      <t>Tasa por servicios ante Registro de Inmobiliario</t>
    </r>
    <r>
      <rPr>
        <sz val="14"/>
        <color rgb="FF000000"/>
        <rFont val="Gill Sans MT"/>
        <family val="2"/>
      </rPr>
      <t xml:space="preserve"> (cant. De solicitudes: 10 und. $2,500)</t>
    </r>
  </si>
  <si>
    <t>Alis Javier</t>
  </si>
  <si>
    <t>Tiempo de Respuesta de Utect para procesar los proyectos y actualizacion de estatus</t>
  </si>
  <si>
    <t>Solicitar reuniones periódicas con UTECT</t>
  </si>
  <si>
    <t>Transporte de lal institucion, Material gastable hojas, lapices) , Equipos de agrimensura. Equipos Repetidores de internet</t>
  </si>
  <si>
    <r>
      <t>Viáticos de viajes</t>
    </r>
    <r>
      <rPr>
        <sz val="14"/>
        <color rgb="FF000000"/>
        <rFont val="Gill Sans MT"/>
        <family val="2"/>
      </rPr>
      <t xml:space="preserve"> para levantamientos ( 6 personas 8 viajes al mes $979,200), </t>
    </r>
    <r>
      <rPr>
        <b/>
        <sz val="14"/>
        <color rgb="FF000000"/>
        <rFont val="Gill Sans MT"/>
        <family val="2"/>
      </rPr>
      <t>Viaticos de hospedaje</t>
    </r>
    <r>
      <rPr>
        <sz val="14"/>
        <color rgb="FF000000"/>
        <rFont val="Gill Sans MT"/>
        <family val="2"/>
      </rPr>
      <t xml:space="preserve"> (6 estadias anuales para 6 personas $171,000)</t>
    </r>
  </si>
  <si>
    <t>Falta de Derechos de terrenos  a nombre de Invi</t>
  </si>
  <si>
    <t>Solicitar donaciones vía UTEC, Ayuntamientos y Bienes Nacionales</t>
  </si>
  <si>
    <t>Imprevistos en la ejecución del acto</t>
  </si>
  <si>
    <t>Confirmación con las áreas de apoyo, verificación de los expedientes.  Verificar el clima</t>
  </si>
  <si>
    <r>
      <t xml:space="preserve">Alquiler externo-carpas, mesas, silla, sonido, ventilación $150,000 cada entrega x 10 entregas.  </t>
    </r>
    <r>
      <rPr>
        <b/>
        <sz val="14"/>
        <color rgb="FF000000"/>
        <rFont val="Gill Sans MT"/>
        <family val="2"/>
      </rPr>
      <t>Viaticos de personal</t>
    </r>
    <r>
      <rPr>
        <sz val="14"/>
        <color rgb="FF000000"/>
        <rFont val="Gill Sans MT"/>
        <family val="2"/>
      </rPr>
      <t xml:space="preserve"> 10 entregas de titulos con viaticos para 15 personas $262,000</t>
    </r>
  </si>
  <si>
    <t>Toma de decisión de las entregas</t>
  </si>
  <si>
    <t>Solicitar a la máxima autoridad</t>
  </si>
  <si>
    <t>Impase técnico en mensura, Impase legal en registro inmobiliario</t>
  </si>
  <si>
    <t>Consultar al Director Mensura, litigio y juridica</t>
  </si>
  <si>
    <t>Michael Lamarche / Josefa Silvestre</t>
  </si>
  <si>
    <t>Proyectos construidos, falta de informe de supervisión</t>
  </si>
  <si>
    <t>Someter los proyectos primero a VUC</t>
  </si>
  <si>
    <t>Depósto de documento en VUC</t>
  </si>
  <si>
    <t xml:space="preserve">Poryectos incompletos </t>
  </si>
  <si>
    <t>Revisión previa de requisitos y control de planos</t>
  </si>
  <si>
    <t>Depósto de documento en Ayunmtamiento</t>
  </si>
  <si>
    <t xml:space="preserve">Planos,y documentos incompletos, </t>
  </si>
  <si>
    <t xml:space="preserve">Completart todos los anexos ambientales obligatorios </t>
  </si>
  <si>
    <t>Depósto de documento en Medfio Ambiente</t>
  </si>
  <si>
    <t>DPVE-1</t>
  </si>
  <si>
    <t>Integrar tecnologías y procesos constructivos innovadores en la planificación, diseño y construcción de edificaciones, que permitan la gestión integral de control en la supervisión de obras civiles, para mejorar el seguimiento y transparencia de los proyectos, optimizar el control presupuestario, y agilizar los procesos de cubicación y elaboración de presupuestos.</t>
  </si>
  <si>
    <t>80% de proyectos que utilizan tecnologías innovadoras.</t>
  </si>
  <si>
    <t>Anteproyectos</t>
  </si>
  <si>
    <t>-Memorias descriptivas de proyectos nuevos, remozamientos y remodelaciones defieniendo las soluciones, materiales, técnicas de construcción y normativas aplicables.</t>
  </si>
  <si>
    <t>DAU.1</t>
  </si>
  <si>
    <t>DAU.2</t>
  </si>
  <si>
    <t>DAU.3</t>
  </si>
  <si>
    <t xml:space="preserve">*Organizar encuentros con suplidores que oferten productos y sistemas constructivos con materiales innovadores y nuevas tecnologías para fortalecerlos conocimientos de los colaboradores.  </t>
  </si>
  <si>
    <t xml:space="preserve">Descarga de Catálogos/Fotografias y/o Listado de Participación </t>
  </si>
  <si>
    <t>Matriz programa de necesidades</t>
  </si>
  <si>
    <t>Levantamiento</t>
  </si>
  <si>
    <t>Informe  fotográfico de levantamiento.</t>
  </si>
  <si>
    <t xml:space="preserve">Presentación </t>
  </si>
  <si>
    <t>1)-  Elaboración matriz de planos y envío de anteproyecto, a la Dirección de diseño técnico.</t>
  </si>
  <si>
    <t>2)- Informe de especificaciones técnicas.</t>
  </si>
  <si>
    <t>Digna Avila</t>
  </si>
  <si>
    <t>*Falta de acceso a páginas de interés en Internet.</t>
  </si>
  <si>
    <t>Solicitar a la Dirección de Tecnología:</t>
  </si>
  <si>
    <t>- Solicitar los permisos pertinentes para navegar en páginas de interes.</t>
  </si>
  <si>
    <t>-Joan M. Guerrero</t>
  </si>
  <si>
    <t>-Rionia Acosta</t>
  </si>
  <si>
    <t xml:space="preserve">-Yajaira de la Rosa </t>
  </si>
  <si>
    <t>DAU.4</t>
  </si>
  <si>
    <t>DAU.5</t>
  </si>
  <si>
    <t>DAU.6</t>
  </si>
  <si>
    <t>DAU.7</t>
  </si>
  <si>
    <t xml:space="preserve">Dirección de Políticas, Vivienda y Edificaciones </t>
  </si>
  <si>
    <t>Planos de propuestas arquitéctonicas de los diferentes proyectos.</t>
  </si>
  <si>
    <t>Facilitado el acceso a servicios básicos, de salud, educativos y gubernamentales, mejorando la infraestructura pública y garantizando una mayor cobertura para las comunidades vulnerables, contribuyendo así a reducir el déficit habitacional.</t>
  </si>
  <si>
    <t xml:space="preserve">Porcentaje de avance de la estandarización de estatutos para creación de cooperativas de vivienda </t>
  </si>
  <si>
    <t>Estandarización de estatutos para creación de cooperativas de vivienda</t>
  </si>
  <si>
    <t>Documento normativo estandarizado que facilite la constitución y formalización legal de cooperativas de vivienda, conforme a la normativa vigente del IDECOOP.</t>
  </si>
  <si>
    <t>Porcentaje de avance del Sistema de Monitoreo y Evaluación del PDV</t>
  </si>
  <si>
    <t>Sistema de Monitoreo y Evaluación del PDV</t>
  </si>
  <si>
    <t>Herramienta institucional que permite dar seguimiento sistemático al desempeño del Plan Decenal de Viviendas, midiendo su eficacia, eficiencia y sostenibilidad mediante indicadores técnicos, sociales y financieros, fortaleciendo la rendición de cuentas y la orientación a resultados en la gestión de políticas habitacionales</t>
  </si>
  <si>
    <t>Porcentaje de avance de la Publicación del Déficit Habitacional en RD (Análisis Intercensal)</t>
  </si>
  <si>
    <t>Publicación del Déficit Habitacional en RD (Análisis Intercensal)</t>
  </si>
  <si>
    <t>Realizar una publicación del déficit habitacional con datos intercensales</t>
  </si>
  <si>
    <t> Desarrollo de Programas para el acceso a Viviendas y Desarrollo del Hábitat.</t>
  </si>
  <si>
    <t>Disminuido el déficit habitacional en la República Dominicana.</t>
  </si>
  <si>
    <t>Porcentaje de avance Evaluación de Resultados e Impactos del Proyecto Piloto</t>
  </si>
  <si>
    <t>Evaluación de Resultados e Impactos del Proyecto Piloto programa agua</t>
  </si>
  <si>
    <t>Evaluación integral del piloto de agua intradomiciliaria para medir eficacia, sostenibilidad y efectos sociales y sanitarios, generando evidencias y recomendaciones para su réplica a nivel nacional.</t>
  </si>
  <si>
    <t>DEI.1</t>
  </si>
  <si>
    <t>Análisis de modelos internacionales</t>
  </si>
  <si>
    <t xml:space="preserve">Borrador del documento </t>
  </si>
  <si>
    <t xml:space="preserve">Identificación y elaboración del mapa de actores claves </t>
  </si>
  <si>
    <t xml:space="preserve">Matriz de actores claves </t>
  </si>
  <si>
    <t>Desarrollo de metodología para la realización de las consultas a actores clave</t>
  </si>
  <si>
    <t>Documento final de metodología</t>
  </si>
  <si>
    <t>Desarrollo de las consultas a actores clave</t>
  </si>
  <si>
    <t>Minutas, fotografías, listados de participantes y/o informes</t>
  </si>
  <si>
    <t xml:space="preserve">Resultados de consultas </t>
  </si>
  <si>
    <t>Documento de resultados de consultas (no mas de 5 pago, sin anexos). Estructura: Actores, metodología, resultados y anexos)</t>
  </si>
  <si>
    <t>Validación jurídica</t>
  </si>
  <si>
    <t>Diseño y estandarización de estatutos</t>
  </si>
  <si>
    <t>Validación y aprobación del formato estandarizado para su implementación</t>
  </si>
  <si>
    <t>Identificacion y validación de fuentes</t>
  </si>
  <si>
    <t>Listado validado de fuentes de información</t>
  </si>
  <si>
    <t>Generar SLA si es necesario</t>
  </si>
  <si>
    <t xml:space="preserve">Acuerdos de Nivel de Servicio (SLA) firmados o aprobados, si es necesario </t>
  </si>
  <si>
    <t>Diseño de matriz de indicadores</t>
  </si>
  <si>
    <t>Matriz de indicadores aprobada</t>
  </si>
  <si>
    <t>Pruebas de recolección y sistematización de datos</t>
  </si>
  <si>
    <t>Capturas o registros de prueba</t>
  </si>
  <si>
    <t>Recolección sistemática de datos</t>
  </si>
  <si>
    <t>Base de datos actualizada</t>
  </si>
  <si>
    <t>Informes periódicos de avance</t>
  </si>
  <si>
    <t xml:space="preserve">Informes semestrales </t>
  </si>
  <si>
    <t xml:space="preserve">Diseño y diagramación </t>
  </si>
  <si>
    <t>Borrador de Documento diseñado y diagramado</t>
  </si>
  <si>
    <t>Revisión y validación técnica interinstitucional del documento final.</t>
  </si>
  <si>
    <t xml:space="preserve">Borrador de documento revisidado y validado </t>
  </si>
  <si>
    <t>Identificación y selección de actores a difundir</t>
  </si>
  <si>
    <t>Documento con actores identificados</t>
  </si>
  <si>
    <t xml:space="preserve">Elaborar y personalizar comunicación por grupo de actores </t>
  </si>
  <si>
    <t xml:space="preserve">Borrador de comunicación </t>
  </si>
  <si>
    <t xml:space="preserve">Gestión de la disponibilidad en página Web de Documento del deficit y video </t>
  </si>
  <si>
    <t>Captura de pantalla con PDV y video colgados en Web MIVED</t>
  </si>
  <si>
    <t xml:space="preserve">Gestionar el envío de las comunicaciones </t>
  </si>
  <si>
    <t>Acuse de recibos</t>
  </si>
  <si>
    <t xml:space="preserve">Publicación del documento </t>
  </si>
  <si>
    <t>Documento publicado en página web</t>
  </si>
  <si>
    <t>Aplicar el Marco de M&amp;E definido en el diseño del piloto</t>
  </si>
  <si>
    <t>Borrador de informe</t>
  </si>
  <si>
    <t>Recolectar y analizar datos operativos, de producto, resultado e impacto</t>
  </si>
  <si>
    <t xml:space="preserve">Reporte de impacto en salud </t>
  </si>
  <si>
    <t>Socializar el marco de trabajo con los actores involucrados (personal operativo).</t>
  </si>
  <si>
    <t>Reporte de socialización, correos, bitácora de llamadas, minutas u otros.</t>
  </si>
  <si>
    <t>Articular con actores comunitarios y líderes locales para facilitar la participación de beneficiarios.</t>
  </si>
  <si>
    <t>Correos, bitácora de llamadas, minutas u otros.</t>
  </si>
  <si>
    <t>Coordinar la programación de la recolección de datos con las unidades ejecutoras y los puntos de intervención.</t>
  </si>
  <si>
    <t>Medir el costo, tiempo y eficiencia de las intervenciones</t>
  </si>
  <si>
    <t>Análisis de sostenibilidad financiera</t>
  </si>
  <si>
    <t>Evaluar resultados sanitarios y sociales (higiene, trabajo infantil, satisfacción)</t>
  </si>
  <si>
    <t>Base de datos de indicadores monitoreados</t>
  </si>
  <si>
    <t>Presentar informe de resultados e impacto al Comité Interinstitucional</t>
  </si>
  <si>
    <t>DEI.2</t>
  </si>
  <si>
    <t>DEI.3</t>
  </si>
  <si>
    <t>DEI.4</t>
  </si>
  <si>
    <t>DEI.5</t>
  </si>
  <si>
    <t>DEI.6</t>
  </si>
  <si>
    <t>DEI.7</t>
  </si>
  <si>
    <t>DEI.8</t>
  </si>
  <si>
    <t>DEI.9</t>
  </si>
  <si>
    <t>DEI.10</t>
  </si>
  <si>
    <t>DEI.11</t>
  </si>
  <si>
    <t xml:space="preserve">Fiordalisa Mercedes Cruz </t>
  </si>
  <si>
    <t>Retrasos en la validación legal o diferencias de criterios entre instituciones</t>
  </si>
  <si>
    <t>Revisión jurídica previa con la Consultoría Jurídica del MIVHED y acompañamiento técnico continuo con IDECOOP</t>
  </si>
  <si>
    <t>Coordinación interinstitucional, expertos legales, IDECOOP</t>
  </si>
  <si>
    <t>Vielyna Paulino</t>
  </si>
  <si>
    <t>Fiordalisa Mercedes Cruz/IDECOOP/Equipo Legal MIVED</t>
  </si>
  <si>
    <t>Fiordalisa Mercedes Cruz / Vielyna Paulino</t>
  </si>
  <si>
    <t xml:space="preserve">Joan Guerrero </t>
  </si>
  <si>
    <t>Falta de disponibilidad o acceso a datos</t>
  </si>
  <si>
    <t>Establecer acuerdos de intercambio temprano de información, habilitar fuentes alternativas (ONE, registros administrativos) y gestionar acceso a plataformas institucionales</t>
  </si>
  <si>
    <t xml:space="preserve">1- Encargado de Departamento de Seguimiento y Evaluación de Políticas                                         1- Analista de Monitereo y Seguimiento                        Se identifica la necesidad de contratacion de personal para seguimiento de este proceso </t>
  </si>
  <si>
    <t>No aprobación o retrasos en la firma de acuerdos interinstitucionales</t>
  </si>
  <si>
    <t>Activar mesas técnicas de coordinación jurídica y de datos, incluir a Consultoría Jurídica desde el inicio y definir cronograma de aprobación con responsables y fechas límite</t>
  </si>
  <si>
    <t>Indisponibilidad de datos para algunos indicadores</t>
  </si>
  <si>
    <t>Revisar y ajustar los indicadores asegurando líneas base mínimas</t>
  </si>
  <si>
    <t>Problemas en calidad de datos recolectados (errores, duplicidades, vacíos)</t>
  </si>
  <si>
    <t xml:space="preserve">Implementar controles automáticos de calidad (validaciones, consistencia, etc.) </t>
  </si>
  <si>
    <t>Retrasos en el envío de información por las instituciones responsables</t>
  </si>
  <si>
    <t>Definir calendario de entrega</t>
  </si>
  <si>
    <t>Retrasos en la entrega y consolidación de informes</t>
  </si>
  <si>
    <t>Establecer un cronograma de cortes de información, procesos previos de verificación, reuniones de seguimiento y versiones progresivas del informe antes de su validación final</t>
  </si>
  <si>
    <t>Demora en aprobación institucional o validación técnica de los datos por la ONE</t>
  </si>
  <si>
    <t>Coordinar con la ONE y la Dirección de Políticas un cronograma de revisión y validación técnica de los datos antes de la publicación</t>
  </si>
  <si>
    <t xml:space="preserve">Apoyo Técnico </t>
  </si>
  <si>
    <t>Limitaciones en la disponibilidad o calidad de la información recolectada en campo durante la fase de evaluación y monitoreo</t>
  </si>
  <si>
    <t>Coordinar el monitoreo en campo con apoyo comunitario y técnico, verificando en tiempo real la calidad y consistencia de los datos durante la evaluación</t>
  </si>
  <si>
    <t>Equipos técnicos multidisciplinarios (ingeniería, trabajo social) y apoyo CAASD e INAPA)</t>
  </si>
  <si>
    <t>Viceministerio de Construcción (VMC)</t>
  </si>
  <si>
    <t>Dirección de Obras de Educación Técnico, Superior y Judicial</t>
  </si>
  <si>
    <t>DOE.1</t>
  </si>
  <si>
    <t>Elevada la calidad del entorno al acceso básico en infraestructuras educativas a nivel nacional</t>
  </si>
  <si>
    <t>% De avance físico del Proyecto Subcentro De La Universidad Autónoma De Santo Domingo (UASD), En El Municipio De San Ignacio De Sabaneta, Provincia Santiago Rodríguez.</t>
  </si>
  <si>
    <t xml:space="preserve"> Seguimiento y supervisión de la ejecución de obras educativas, según las especificaciones de diseño requerido por la propiedad.</t>
  </si>
  <si>
    <t>Consiste en la coordinación técnica de la ejecucción de obras educativas, dar seguimiento al cronograma de trabajos y programa nacional de edificaciones educativas realizando los informes periódicos que establezcan los avances del proyecto y su ejecución de acuerdo a los reglamentos y leyes vigentes, dejando constancia escrita y fotográfica de todas las actividades que ocurran en la obra: Situaciones imprevistas y propuesta de soluciones, progreso de la obra, avance real, ejecuciones adicionales, acuerdos y cualquier información que se estime de interés.</t>
  </si>
  <si>
    <t>Construcción del subcentro de la universidad autónoma de santo domingo (UASD), en el municipio de San Ignacio de Sabaneta, provincia Santiago Rodríguez.</t>
  </si>
  <si>
    <t>Informes mensuales de supervisión y seguimiento del proyecto Construcción del Subcentro de la Universidad Autónoma Santo Domingo (UASD), en el municipio de San Ignacio de Sabaneta, provincia Santiago Rodriguez</t>
  </si>
  <si>
    <t xml:space="preserve">Manuel Matos </t>
  </si>
  <si>
    <t>1-Retrasos en la ejecución por situaciones climáticos.
2-Aumento del presupuesto debido a ajustes en el diseño o materiales.
3-Problemas de calidad en la construcción.</t>
  </si>
  <si>
    <t xml:space="preserve">1- Reforzar la supervisión del cronograma.
2-Revisión periódica del presupuesto y evaluación del diseño emitido. 
3- Supervisión mediante informe de rotura de probeta y control de calidad del hormigón. </t>
  </si>
  <si>
    <t>n/a</t>
  </si>
  <si>
    <t>Obras</t>
  </si>
  <si>
    <t>Informes mensuales de levantamiento de volumetria para cubicación y/o presupuesto reformulado del proyecto Construcción del Subcentro de la Universidad Autónoma Santo Domingo (UASD), en el municipio de San Ignacio de Sabaneta, provincia Santiago Rodriguez</t>
  </si>
  <si>
    <t>Reporte de Seguimiento y avance del cronograma del proyecto Construcción del Subcentro de la Universidad Autónoma Santo Domingo (UASD), en el municipio de San Ignacio de Sabaneta, provincia Santiago Rodriguez</t>
  </si>
  <si>
    <t>DOE. 2</t>
  </si>
  <si>
    <t>% De avance físico del proyecto subcentro de la universidad autónoma de santo domingo (UASD), Santo Domingo Este, Provincia Santo Domingo</t>
  </si>
  <si>
    <t xml:space="preserve">
Construcción Del Subcentro Universitario UASD Santo Domingo Este, Provincia Santo Domingo</t>
  </si>
  <si>
    <t xml:space="preserve">Informes mensuales de supervisión y seguimiento del proyecto Construcción del Subcentro de la Universidad Autónoma Santo Domingo (UASD), en el municipio de Santo Domingo Este, provincia Santo Domingo </t>
  </si>
  <si>
    <t>Rolando Mercedes</t>
  </si>
  <si>
    <t xml:space="preserve">Informes mensuales de levantamiento de volumetria para cubicación y/o presupuesto reformulado del proyecto Construcción del Subcentro de la Universidad Autónoma Santo Domingo (UASD), en el municipio de Santo Domingo Este, provincia Santo Domingo </t>
  </si>
  <si>
    <t xml:space="preserve">Reporte de Seguimiento y avance del cronograma del proyecto Construcción del Subcentro de la Universidad Autónoma Santo Domingo (UASD), en el municipio de Santo Domingo Este, provincia Santo Domingo </t>
  </si>
  <si>
    <t>DOE. 3</t>
  </si>
  <si>
    <t>Humanizado el Sistema Penitenciario de la República Dominicana a través de la construcción y readecuación de los Centros de Corrección y Rehabilitación en las regiones Norte, Sur y Este.</t>
  </si>
  <si>
    <t>% De avance físico del proyecto de CCR San Juan</t>
  </si>
  <si>
    <t xml:space="preserve"> Seguimiento y supervisión de la ejecución de obras penitenciarias, según las especificaciones de diseño requerido por la propiedad.</t>
  </si>
  <si>
    <t>Consiste en la coordinación técnica de la ejecucción de obras penitenciarias, dar seguimiento al cronograma de trabajo y programa nacional de edificaciones penitenciarias realizando los informes periódicos que establezcan los avances del proyecto y su ejecución de acuerdo a los reglamentos y leyes vigentes, dejando constancia escrita y fotográfica de todas las actividades que ocurran en la obra: Situaciones imprevistas y propuesta de soluciones, progreso de la obra, avance real, ejecuciones adicionales, acuerdos y cualquier información que se estime de interés.</t>
  </si>
  <si>
    <t>Conclusión de la construcción del Centro Correccional y de Rehabilitación (CCR) Pedro Corto, San Juan.</t>
  </si>
  <si>
    <t xml:space="preserve">Informes mensuales de supervisión y seguimiento del proyecto de Conclusión del Centro Correccional y de Rehabilitación (CCR) Pedro Corto, San Juan. </t>
  </si>
  <si>
    <t>Miguel Herrera</t>
  </si>
  <si>
    <t>1- Reforzar la supervisión del cronograma.
2-Revisión periódica del presupuesto y evaluación del diseño emitido. 
3- Supervisión mediante informe de rotura de probeta y control de calidad del hormigón.</t>
  </si>
  <si>
    <t xml:space="preserve">Informes mensuales de levantamiento de volumetria para cubicación y/o presupuesto reformulado del proyectode Conclusión del Centro Correccional y de Rehabilitación (CCR) Pedro Corto, San Juan. </t>
  </si>
  <si>
    <t xml:space="preserve">Reporte de Seguimiento y avance del cronograma del proyecto de Conclusión del Centro Correccional y de Rehabilitación (CCR) Pedro Corto, San Juan. </t>
  </si>
  <si>
    <t>DOE. 4</t>
  </si>
  <si>
    <t>% De avance físico del proyecto de CCR Las Parras. fase II</t>
  </si>
  <si>
    <t>Conclusión de la construcción del Centro Correccional y de Rehabilitación (CCR) Las Parras. Fase II</t>
  </si>
  <si>
    <t>Informes mensuales de supervisión y seguimiento del proyecto de Clonclusión del Centro Correccional y de Rehabilitación (CCR) Las Parras fase II</t>
  </si>
  <si>
    <t>Informes mensuales de levantamiento de volumetria para cubicación y/o presupuesto reformulado del proyectode Clonclusión del Centro Correccional y de Rehabilitación (CCR) Las Parras Fase II.</t>
  </si>
  <si>
    <t>Reporte de Seguimiento y avance del cronograma del proyecto de Conclusión del Centro Correccional y de Rehabilitación (CCR) Las Parras. Fase II</t>
  </si>
  <si>
    <t>DOE. 5</t>
  </si>
  <si>
    <t xml:space="preserve">% De avance físico del proyecto de CCR preventiva Anamuya </t>
  </si>
  <si>
    <t>Construcción de la cárcel preventiva Anamuya, ubicada en Higüey, provincia la Altagracia.</t>
  </si>
  <si>
    <t>Informes mensuales de supervisión y seguimiento del proyecto de 
Construcción de la cárcel preventiva Anamuya.</t>
  </si>
  <si>
    <t>Informes mensuales de levantamiento de volumetria para cubicación y/o presupuesto reformulado del proyectode Construcción de la cárcel preventiva Anamuya.</t>
  </si>
  <si>
    <t>Reporte de Seguimiento y avance del cronograma del proyecto de Construcción de la cárcel preventiva Anamuya.</t>
  </si>
  <si>
    <t>DOE. 6</t>
  </si>
  <si>
    <t>% De avance físico del proyecto de CCR Monseñor Nouel</t>
  </si>
  <si>
    <t>Construcción del Centro Correccional y de Rehabilitación (CCR) Monseñor Nouel</t>
  </si>
  <si>
    <t>Informes mensuales de supervisión y seguimiento del proyecto de Construcción del Centro Correccional y de Rehabilitación (CCR) Monseñor Nouel</t>
  </si>
  <si>
    <t xml:space="preserve">Ronald Castillo </t>
  </si>
  <si>
    <t>Informes mensuales de levantamiento de volumetria para cubicación y/o presupuesto reformulado del proyecto de Construcción del Centro Correccional y de Rehabilitación (CCR) Monseñor Nouel</t>
  </si>
  <si>
    <t>Reporte de Seguimiento y avance del cronograma del proyecto de Construcción del Centro Correccional y de Rehabilitación (CCR) Monseñor Nouel</t>
  </si>
  <si>
    <t>DOE. 7</t>
  </si>
  <si>
    <t xml:space="preserve">% De avance físico del proyecto de CCR Santiago Rodríguez </t>
  </si>
  <si>
    <t xml:space="preserve">Construcción del Centro Correccional y de Rehabilitación (CCR) Santiago Rodríguez </t>
  </si>
  <si>
    <t xml:space="preserve">Informes mensuales de supervisión y seguimiento del proyecto de Construcción del Centro Correccional y de Rehabilitación (CCR) Santiago Rodríguez </t>
  </si>
  <si>
    <t xml:space="preserve">Informes mensuales de levantamiento de volumetria para cubicación y/o presupuesto reformulado del proyecto de Construcción del Centro Correccional y de Rehabilitación (CCR) Santiago Rodríguez </t>
  </si>
  <si>
    <t xml:space="preserve">Reporte de Seguimiento y avance del cronograma del proyecto de Construcción del Centro Correccional y de Rehabilitación (CCR) Santiago Rodríguez </t>
  </si>
  <si>
    <t>DOE. 8</t>
  </si>
  <si>
    <t>% De avance físico del proyecto de CCR Cotuí</t>
  </si>
  <si>
    <t>Construcción del Centro Correccional y de Rehabilitación (CCR) Cotuí</t>
  </si>
  <si>
    <t>Informes mensuales de supervisión y seguimiento del proyecto de Construcción del Centro Correccional y de Rehabilitación (CCR) Cotuí</t>
  </si>
  <si>
    <t>Informes mensuales de levantamiento de volumetria para cubicación y/o presupuesto reformulado del proyecto de Construcción del Centro Correccional y de Rehabilitación (CCR) Cotuí</t>
  </si>
  <si>
    <t>Reporte de Seguimiento y avance del cronograma del proyecto de Construcción del Centro Correccional y de Rehabilitación (CCR) Cotuí</t>
  </si>
  <si>
    <t>DOE. 9</t>
  </si>
  <si>
    <t xml:space="preserve">% De avance físico del proyecto de CCR Hato Mayor </t>
  </si>
  <si>
    <t>Construcción del Centro Correccional y de Rehabilitación (CCR) Hato Mayor</t>
  </si>
  <si>
    <t>Informes mensuales de supervisión y seguimiento del proyecto de Construcción del Centro Correccional y de Rehabilitación (CCR) Hato Mayor</t>
  </si>
  <si>
    <t>Informes mensuales de levantamiento de volumetria para cubicación y/o presupuesto reformulado del proyecto de Construcción del Centro Correccional y de Rehabilitación (CCR) Hato Mayor</t>
  </si>
  <si>
    <t>Reporte de Seguimiento y avance del cronograma del proyecto de Construcción del Centro Correccional y de Rehabilitación (CCR) Hato Mayor</t>
  </si>
  <si>
    <t>DOE. 10</t>
  </si>
  <si>
    <t>% De avance físico del proyecto de CCR El Seibo</t>
  </si>
  <si>
    <t>Construcción del Centro Correccional y de Rehabilitación (CCR) El Seibo</t>
  </si>
  <si>
    <t>Informes mensuales de supervisión y seguimiento del proyecto de Construcción del Centro Correccional y de Rehabilitación (CCR) El Seibo</t>
  </si>
  <si>
    <t>Informes mensuales de levantamiento de volumetria para cubicación y/o presupuesto reformulado del proyecto de Construcción del Centro Correccional y de Rehabilitación (CCR) El Seibo</t>
  </si>
  <si>
    <t>Reporte de Seguimiento y avance del cronograma del proyecto de Construcción del Centro Correccional y de Rehabilitación (CCR) El Seibo</t>
  </si>
  <si>
    <t>DOE. 11</t>
  </si>
  <si>
    <t>% De avance físico del proyecto de CCR Baní</t>
  </si>
  <si>
    <t>Construcción del Centro Correccional y de Rehabilitación (CCR) Baní</t>
  </si>
  <si>
    <t>Informes mensuales de supervisión y seguimiento del proyecto de Construcción del Centro Correccional y de Rehabilitación (CCR) Baní</t>
  </si>
  <si>
    <t>Informes mensuales de levantamiento de volumetria para cubicación y/o presupuesto reformulado del proyecto de Construcción del Centro Correccional y de Rehabilitación (CCR) Baní</t>
  </si>
  <si>
    <t>Reporte de Seguimiento y avance del cronograma del proyecto de Construcción del Centro Correccional y de Rehabilitación (CCR) Baní</t>
  </si>
  <si>
    <t>DOE. 12</t>
  </si>
  <si>
    <t>% De avance físico del proyecto de CCR Azua</t>
  </si>
  <si>
    <t>Construcción del Centro Correccional y de Rehabilitación (CCR) Azua</t>
  </si>
  <si>
    <t>Informes mensuales de supervisión y seguimiento del proyecto de Construcción del Centro Correccional y de Rehabilitación (CCR) Azua</t>
  </si>
  <si>
    <t>Informes mensuales de levantamiento de volumetria para cubicación y/o presupuesto reformulado del proyecto de Construcción del Centro Correccional y de Rehabilitación (CCR) Azua</t>
  </si>
  <si>
    <t xml:space="preserve">Reporte de Seguimiento y avance del cronograma del proyecto de Construcción del Centro Correccional y de Rehabilitación (CCR) Azua </t>
  </si>
  <si>
    <t>DOE. 13</t>
  </si>
  <si>
    <t>% De avance físico del proyecto de CCR Barahona</t>
  </si>
  <si>
    <t>Construcción del Centro Correccional y de Rehabilitación (CCR) Barahona</t>
  </si>
  <si>
    <t>Informes mensuales de supervisión y seguimiento del proyecto de Construcción del Centro Correccional y de Rehabilitación (CCR) Barahona</t>
  </si>
  <si>
    <t>Informes mensuales de levantamiento de volumetria para cubicación y/o presupuesto reformulado del proyecto de Construcción del Centro Correccional y de Rehabilitación (CCR) Barahona</t>
  </si>
  <si>
    <t>Reporte de Seguimiento y avance del cronograma del proyecto de Construcción del Centro Correccional y de Rehabilitación (CCR) Barahona</t>
  </si>
  <si>
    <t>DOE. 14</t>
  </si>
  <si>
    <t>% De avance físico del proyecto de CCR Neiba</t>
  </si>
  <si>
    <t>Construcción del Centro Correccional y de Rehabilitación (CCR) Neiba</t>
  </si>
  <si>
    <t>Informes mensuales de supervisión y seguimiento del proyecto de Construcción del Centro Correccional y de Rehabilitación (CCR) Neiba</t>
  </si>
  <si>
    <t>Informes mensuales de levantamiento de volumetria para cubicación y/o presupuesto reformulado del proyecto de Construcción del Centro Correccional y de Rehabilitación (CCR) Neiba</t>
  </si>
  <si>
    <t>Reporte de Seguimiento y avance del cronograma del proyecto de Construcción del Centro Correccional y de Rehabilitación (CCR) Neiba</t>
  </si>
  <si>
    <t>DOE. 15</t>
  </si>
  <si>
    <t xml:space="preserve">% De avance físico del proyecto de CCR Pedernales </t>
  </si>
  <si>
    <t xml:space="preserve">Construcción del Centro Correccional y de Rehabilitación (CCR) Pedernales </t>
  </si>
  <si>
    <t>Informes mensuales de supervisión y seguimiento del proyecto de Construcción del Centro Correccional y de Rehabilitación (CCR) Pedernales</t>
  </si>
  <si>
    <t xml:space="preserve">Informes mensuales de levantamiento de volumetria para cubicación y/o presupuesto reformulado del proyecto de Construcción del Centro Correccional y de Rehabilitación (CCR) Pedernales </t>
  </si>
  <si>
    <t xml:space="preserve">Reporte de Seguimiento y avance del cronograma del proyecto de Construcción del Centro Correccional y de Rehabilitación (CCR) Pedernales </t>
  </si>
  <si>
    <t>DCMV.1</t>
  </si>
  <si>
    <t>Dirección de Construcción y Mejoramiento de Viviendas  </t>
  </si>
  <si>
    <t>DCMV.2</t>
  </si>
  <si>
    <t>DCMV.3</t>
  </si>
  <si>
    <t>DCMV.4</t>
  </si>
  <si>
    <t>DCMV.5</t>
  </si>
  <si>
    <t>DCMV.6</t>
  </si>
  <si>
    <t>Dirección de Contrucción de Obras de Salud</t>
  </si>
  <si>
    <t>d</t>
  </si>
  <si>
    <t>POA 2026</t>
  </si>
  <si>
    <t xml:space="preserve">Responsable  </t>
  </si>
  <si>
    <t>DOS.1</t>
  </si>
  <si>
    <t>Mejorada la calidad del entorno y del acceso básico en infraestructuras de salud a nivel nacional.</t>
  </si>
  <si>
    <t>%  de Avance Físico del proyecto</t>
  </si>
  <si>
    <t>Construcción Reparación y Remozamiento Estructural de Hospitales a Nivel Nacional.</t>
  </si>
  <si>
    <t>Comprende una serie de actividades y proyectos destinados a mejorar la infraestructura hospitalaria en todo el país. Este producto tiene como objetivo garantizar que los hospitales cuenten con instalaciones modernas, seguras y adecuadas para proporcionar una atención de salud eficiente y de calidad a la población.</t>
  </si>
  <si>
    <t>Indefinición de diseño / imprevistos de equipamiento / incumplimiento y/o retrasos en pago de cubicaciones</t>
  </si>
  <si>
    <t>Comunicación constante con areas de apoyo / Manejar información de los recursos financieros disponibles para los proyectos en cuestión y calendario aprobado de liberación de recursos</t>
  </si>
  <si>
    <t>Informes mensuales de supervisión y seguimiento del proyecto Reparación del Hospital Municipal De Nisibón, Provincia La Altagracia</t>
  </si>
  <si>
    <t xml:space="preserve">Eldon Reynoso </t>
  </si>
  <si>
    <t>DOS.3</t>
  </si>
  <si>
    <t>Construcción del Hospital San Vicente de Paul (2da Etapa)</t>
  </si>
  <si>
    <t xml:space="preserve">Informes mensuales de supervisión y seguimiento del proyecto de </t>
  </si>
  <si>
    <t>Cristian Frias</t>
  </si>
  <si>
    <t>DOS.4</t>
  </si>
  <si>
    <t>Informes mensuales de supervisión y seguimiento del proyecto de la Remodelación Hospital Municipal Dr. Joaquín Mendoza, Municipio Altamira, Puerto Plata</t>
  </si>
  <si>
    <t>DOS.6</t>
  </si>
  <si>
    <t>Construcción del Ala de Trauma  del Hospital Regional Luis L. Bogaert</t>
  </si>
  <si>
    <t>Informes mensuales de supervisión y seguimiento de la construcción del Ala de Trauma  del Hospital Regional Luis L. Bogaert</t>
  </si>
  <si>
    <t>DOS.7</t>
  </si>
  <si>
    <t>Construcción del Hospital Municipal de Villa Vásquez</t>
  </si>
  <si>
    <t xml:space="preserve">Informes mensuales de supervisión y seguimiento del proyecto de la construcción del </t>
  </si>
  <si>
    <t>DOS.8</t>
  </si>
  <si>
    <t>Reconstrucción Hospital José María Cabral y Báez, Santiago, Provincia Santiago. (Emergencia)</t>
  </si>
  <si>
    <t>Informes mensuales de supervisión y seguimiento del Hospital Municipal de Villa Vásquez</t>
  </si>
  <si>
    <t>DOS.9</t>
  </si>
  <si>
    <t>Informes mensuales de supervisión y seguimiento del proyecto de la Reparación Hospital Docente Padre Billini, Distrito Nacional, Prov Santo Domingo.(2da etapa)</t>
  </si>
  <si>
    <t>Robert Beriguette</t>
  </si>
  <si>
    <t>DOS.11</t>
  </si>
  <si>
    <t>Construcción y Remozamiento del Hospital Vinicio Calventi (Etapa 2)</t>
  </si>
  <si>
    <t>Informes mensuales de supervisión y seguimiento del proyecto de la Construcción y Remozamiento del Hospital Vinicio Calventi (Etapa 2)</t>
  </si>
  <si>
    <t>DOS.14</t>
  </si>
  <si>
    <t xml:space="preserve">Informes mensuales de supervisión y seguimiento del proyecto de la construcción del Centro de Disgostico  y Atención Primaria (CDAP)Ciudad Modelo </t>
  </si>
  <si>
    <t>DOS.15</t>
  </si>
  <si>
    <t>Remozamiento Hospital Regional Dr. Antonio Musa</t>
  </si>
  <si>
    <t>Informes mensuales de supervisión y seguimiento del proyecto remozamiento Hospital Regional Dr. Antonio Musa</t>
  </si>
  <si>
    <t>DOS.16</t>
  </si>
  <si>
    <t xml:space="preserve">Informes mensuales de supervisión y seguimiento del proyecto </t>
  </si>
  <si>
    <t>DOS.17</t>
  </si>
  <si>
    <t>DOS.18</t>
  </si>
  <si>
    <t xml:space="preserve">Remozamiento del Hospital Teófilo Hernández </t>
  </si>
  <si>
    <t xml:space="preserve">Informes mensuales de supervisión y seguimiento del Centro Psicosocial de Higuey </t>
  </si>
  <si>
    <t>DOS.19</t>
  </si>
  <si>
    <t xml:space="preserve">Informes mensuales de supervisión y seguimiento del proyecto de la Contrucción Centro Psicosocial de Moca  </t>
  </si>
  <si>
    <t>Construcción de Obras de Salud en la región Cibao Sur. Reparación del Hospital Municipal De Nisibón, Provincia La Altagracia</t>
  </si>
  <si>
    <t>Construcción de Obras de Salud en la región Cibao Noroeste. Remodelación Hospital Municipal Dr. Joaquín Mendoza, Municipio Altamira, Puerto Plata</t>
  </si>
  <si>
    <t>Construcción de Obras de Salud en la región Metropolitana- Reparación Hospital Docente Padre Billini, Distrito Nacional, Prov Santo Domingo.(2da etapa)</t>
  </si>
  <si>
    <t xml:space="preserve"> Construcción de Obras de Salud en la región Ozama. Centro de Disgostico  y Atención Primaria (CDAP)Ciudad Modelo </t>
  </si>
  <si>
    <t xml:space="preserve">Construcción de Obras de Salud en la región Higuamo. Hospital Traumatólogico de San Cristóbal </t>
  </si>
  <si>
    <t xml:space="preserve">Construcción de Obras de Salud en la región Yuma. Construcción Centro Psicosocial de Higuey  </t>
  </si>
  <si>
    <t xml:space="preserve">Construcción de Obras de Salud en la región Cibao Norte. Contrucción Centro Psicosocial de Moca  </t>
  </si>
  <si>
    <t>Dirección de Obras Gubernamentales y Comunitarias</t>
  </si>
  <si>
    <t>DOGC.1</t>
  </si>
  <si>
    <t>Estimular la elaboración de un programa de construcción de nuevas edificaciones gubernamentales y espacios públicos, y mantenimiento adecuado de los existentes. </t>
  </si>
  <si>
    <t>% DE AVANCE FISICO DEL PROYECTO</t>
  </si>
  <si>
    <t>Consiste en la coordinacion técnica de la ejecucción de obras gubernamentales y dar seguimiento al Cronograma de Trabajo y Proyectos realizando los informes periódicos que establezcan los avances del proyecto y su ejecución de acuerdo a los reglamentos y leyes vigentes, dejando constancia escrita y fotográfica de todas las actividades que ocurran en la obra: Situaciones imprevistas y propuesta de soluciones, progreso de la obra, avance real, ejecuciones adicionales, acuerdos y cualquier información que se estime de interés.</t>
  </si>
  <si>
    <t>Informes mensuales de supervisión y seguimiento del proyecto Plaza De La Cultura Del Seibo 4</t>
  </si>
  <si>
    <t>Dirección de Obras Gubernamentales y Comunitarias  </t>
  </si>
  <si>
    <t>Ángel Beltré - Julio Sena</t>
  </si>
  <si>
    <t>1- Sobrecostos: Exceder el presupuesto inicial debido a cambios en el alcance del proyecto, aumento en el precio de materiales, o descubrimientos imprevistos durante la construcción.
2- Retrasos en el cronograma: Atrasos debidos a mal tiempo, problemas logísticos, retrasos en la entrega de materiales, o conflictos legales.
3- Financiamiento: Dificultades para obtener o mantener la financiación necesaria para completar el proyecto.</t>
  </si>
  <si>
    <t>1- Control de cambios estricto: Implementar un proceso formal de gestión de cambios que evalúe el impacto de cualquier modificación en el alcance sobre el presupuesto y el cronograma.
2- Revisión y seguimiento continuo: Monitorear el progreso del proyecto, los costos y los riesgos de manera continua, permitiendo la detección temprana de desviaciones y la implementación de acciones correctivas.</t>
  </si>
  <si>
    <t>Cubicaciones y Cierre de Proyecto</t>
  </si>
  <si>
    <t>DOGC.2</t>
  </si>
  <si>
    <t>Informes de levantamiento de volumetría para cubicación y/o presupuesto reformulado del proyecto Plaza De La Cultura Del Seibo</t>
  </si>
  <si>
    <t>DOGC.3</t>
  </si>
  <si>
    <t>Reporte de Seguimiento y avance del cronograma del proyecto Plaza De La Cultura Del Seibo</t>
  </si>
  <si>
    <t>DOGC.4</t>
  </si>
  <si>
    <t>2- Remodelación Centro De Convenciones Y Evangelización Monseñor Reynaldo Connors, Municipio San Juan De La Maguana, Provincia San Juan, SNIP 14711</t>
  </si>
  <si>
    <t>Informes mensuales de supervisión y seguimiento del proyecto Remodelación Centro De Convenciones Y Evangelización Monseñor Reynaldo Connors, Municipio San Juan De La Maguana, Provincia San Juan</t>
  </si>
  <si>
    <t>Ángel Beltré - Héctor Josué Mañón</t>
  </si>
  <si>
    <t>Cierre de proyecto</t>
  </si>
  <si>
    <t>DOGC.5</t>
  </si>
  <si>
    <t>Informes de levantamiento de volumetría para cubicación y/o presupuesto reformulado del proyecto Remodelación Centro De Convenciones Y Evangelización Monseñor Reynaldo Connors, Municipio San Juan De La Maguana, Provincia San Juan</t>
  </si>
  <si>
    <t>DOGC.6</t>
  </si>
  <si>
    <t>Reporte de Seguimiento y avance del cronograma del proyecto Remodelación Centro De Convenciones Y Evangelización Monseñor Reynaldo Connors, Municipio San Juan De La Maguana, Provincia San Juan</t>
  </si>
  <si>
    <t>DOGC.7</t>
  </si>
  <si>
    <t>1- Remodelación Del Hogar Asilo De Ancianos San Francisco De Asís, SNIP 14724</t>
  </si>
  <si>
    <t>Informes mensuales de supervisión y seguimiento del proyecto Remodelación Del Hogar Asilo De Ancianos San Francisco De Asís</t>
  </si>
  <si>
    <t>Ángel Beltré - Elisaul Polanco</t>
  </si>
  <si>
    <t>DOGC.8</t>
  </si>
  <si>
    <t>Informes de levantamiento de volumetría para cubicación y/o presupuesto reformulado del proyecto Remodelación Del Hogar Asilo De Ancianos San Francisco De Asís</t>
  </si>
  <si>
    <t>DOGC.9</t>
  </si>
  <si>
    <t>Reporte de Seguimiento y avance del cronograma del proyecto Remodelación Del Hogar Asilo De Ancianos San Francisco De Asís</t>
  </si>
  <si>
    <t>DOGC.10</t>
  </si>
  <si>
    <t>Construcción, Reparación y Remozamiento estructural de Obras Deportivas a nivel nacional 2</t>
  </si>
  <si>
    <t>Construccion de Verja Perimetral y Áreas Exteriores del Centro Olímpico Juan Pablo Duarte, Santo Domingo, D.N., SNIP 16700</t>
  </si>
  <si>
    <t>Informes mensuales de supervisión y seguimiento del proyecto Construccion de Verja Perimetral y Áreas Exteriores del Centro Olímpico Juan Pablo Duarte, Santo Domingo, D.N.</t>
  </si>
  <si>
    <t>DOGC.11</t>
  </si>
  <si>
    <t>Informes de levantamiento de volumetría para cubicación y/o presupuesto reformulado del proyecto Construccion de Verja Perimetral y Áreas Exteriores del Centro Olímpico Juan Pablo Duarte, Santo Domingo, D.N.</t>
  </si>
  <si>
    <t>DOGC.12</t>
  </si>
  <si>
    <t>Reporte de Seguimiento y avance del cronograma del proyecto Construccion de Verja Perimetral y Áreas Exteriores del Centro Olímpico Juan Pablo Duarte, Santo Domingo, D.N.</t>
  </si>
  <si>
    <t>DOGC.13</t>
  </si>
  <si>
    <t>Lote I- Sub-I, Remozamiento y Construcción de Edificaciones del Centro Olímpico Juan Pablo Duarte, SNIP 16671</t>
  </si>
  <si>
    <t>Informes mensuales de supervisión y seguimiento del proyecto Lote I- Sub-I, Remozamiento y Construcción de Edificaciones del Centro Olímpico Juan Pablo Duarte</t>
  </si>
  <si>
    <t>Ángel Beltré - Hillary Beato</t>
  </si>
  <si>
    <t>DOGC.14</t>
  </si>
  <si>
    <t>Informes de levantamiento de volumetría para cubicación y/o presupuesto reformulado del proyecto Lote I- Sub-I, Remozamiento y Construcción de Edificaciones del Centro Olímpico Juan Pablo Duarte</t>
  </si>
  <si>
    <t>DOGC.15</t>
  </si>
  <si>
    <t>Reporte de Seguimiento y avance del cronograma del proyecto Lote I- Sub-I, Remozamiento y Construcción de Edificaciones del Centro Olímpico Juan Pablo Duarte</t>
  </si>
  <si>
    <t>DOGC.16</t>
  </si>
  <si>
    <t>Lote I- Sub-II Remozamiento y Construcción de Edificaciones del Centro Olímpico Juan Pablo Duarte, SNIP 16700</t>
  </si>
  <si>
    <t>Informes mensuales de supervisión y seguimiento del proyecto Lote I- Sub-II Remozamiento y Construcción de Edificaciones del Centro Olímpico Juan Pablo Duarte</t>
  </si>
  <si>
    <t>DOGC.17</t>
  </si>
  <si>
    <t>Informes de levantamiento de volumetría para cubicación y/o presupuesto reformulado del proyecto Lote I- Sub-II Remozamiento y Construcción de Edificaciones del Centro Olímpico Juan Pablo Duarte</t>
  </si>
  <si>
    <t>DOGC.18</t>
  </si>
  <si>
    <t>Reporte de Seguimiento y avance del cronograma del proyecto Lote I- Sub-II Remozamiento y Construcción de Edificaciones del Centro Olímpico Juan Pablo Duarte</t>
  </si>
  <si>
    <t>DOGC.19</t>
  </si>
  <si>
    <t>Remozamiento y Construcción de Edificaciones del Parque Mirador del Este, Municipio Santo Domingo Este, Provincia Santo Domingo., SNIP 16788</t>
  </si>
  <si>
    <t>Informes mensuales de supervisión y seguimiento del proyecto Remozamiento y Construcción de Edificaciones del Parque Mirador del Este, Municipio Santo Domingo Este, Provincia Santo Domingo.</t>
  </si>
  <si>
    <t>DOGC.20</t>
  </si>
  <si>
    <t>Informes de levantamiento de volumetría para cubicación y/o presupuesto reformulado del proyecto Remozamiento y Construcción de Edificaciones del Parque Mirador del Este, Municipio Santo Domingo Este, Provincia Santo Domingo.</t>
  </si>
  <si>
    <t>DOGC.21</t>
  </si>
  <si>
    <t>Reporte de Seguimiento y avance del cronograma del proyecto Remozamiento y Construcción de Edificaciones del Parque Mirador del Este, Municipio Santo Domingo Este, Provincia Santo Domingo.</t>
  </si>
  <si>
    <t>DOGC.22</t>
  </si>
  <si>
    <t>Ángel Beltré - Julisa de la Rosa</t>
  </si>
  <si>
    <t>DOGC.23</t>
  </si>
  <si>
    <t>DOGC.24</t>
  </si>
  <si>
    <t>Construcción, Reparación y Remozamiento estructural de de edificaciones Gubernamentales a nivel nacional 2</t>
  </si>
  <si>
    <t>Informes de levantamiento de volumetría para cubicación y/o presupuesto reformulado del proyecto Remodelación De Las Oficinas De La Cámara De Cuentas De La República Dominicana, Distrito Nacional.</t>
  </si>
  <si>
    <t>Reporte de Seguimiento y avance del cronograma del proyecto Remodelación De Las Oficinas De La Cámara De Cuentas De La República Dominicana, Distrito Nacional.</t>
  </si>
  <si>
    <t>Remodelación de las Oficinas del Ministerio de la Vivienda y Edificaciones (MIVED), SNIP 14749</t>
  </si>
  <si>
    <t>Informes mensuales de supervisión y seguimiento del proyecto Remodelación de las Oficinas del Ministerio de la Vivienda y Edificaciones (MIVED)</t>
  </si>
  <si>
    <t>Informes de levantamiento de volumetría para cubicación y/o presupuesto reformulado del proyecto Remodelación de las Oficinas del Ministerio de la Vivienda y Edificaciones (MIVED)</t>
  </si>
  <si>
    <t>Reporte de Seguimiento y avance del cronograma del proyecto Remodelación de las Oficinas del Ministerio de la Vivienda y Edificaciones (MIVED)</t>
  </si>
  <si>
    <t>3- Construcción Centro De Retención Vehicular DIGESETT, SNIP 14640</t>
  </si>
  <si>
    <t>Informes mensuales de supervisión y seguimiento del proyecto Construcción Centro De Retención Vehicular DIGESETT</t>
  </si>
  <si>
    <t>Informes de levantamiento de volumetría para cubicación y/o presupuesto reformulado del proyecto Construcción Centro De Retención Vehicular DIGESETT</t>
  </si>
  <si>
    <t>Reporte de Seguimiento y avance del cronograma del proyecto Construcción Centro De Retención Vehicular DIGESETT</t>
  </si>
  <si>
    <t>5- Construcción de Centro De Acopio Bienes Nacionales, SNIP 16295</t>
  </si>
  <si>
    <t>Informes mensuales de supervisión y seguimiento del proyecto Construcción de Centro De Acopio Bienes Nacionales</t>
  </si>
  <si>
    <t>Informes de levantamiento de volumetría para cubicación y/o presupuesto reformulado del proyecto Construcción de Centro De Acopio Bienes Nacionales</t>
  </si>
  <si>
    <t>Reporte de Seguimiento y avance del cronograma del proyecto Construcción de Centro De Acopio Bienes Nacionales</t>
  </si>
  <si>
    <t xml:space="preserve">  </t>
  </si>
  <si>
    <t>Construcción de la verja perimetral OMSA, Modulo C-4, DN.</t>
  </si>
  <si>
    <t>Informes mensuales de supervisión y seguimiento del proyecto Construcción de la verja perimetral OMSA, Modulo C-4, DN.</t>
  </si>
  <si>
    <t xml:space="preserve">Informes de levantamiento de volumetría para cubicación y/o presupuesto reformulado del proyecto Construcción de la verja perimetral OMSA, Modulo C-4, DN. </t>
  </si>
  <si>
    <t>Reporte de Seguimiento y avance del cronograma del proyecto Construcción de la verja perimetral OMSA, Modulo C-4, DN.</t>
  </si>
  <si>
    <t>Construccion del Edificio de Estacionamientos y Zona de Ampliacion de la Direccion General de Impuestos Internos (DGII), SNIP 16142</t>
  </si>
  <si>
    <t>Informes mensuales de supervisión y seguimiento del proyecto Construccion del Edificio de Estacionamientos y Zona de Ampliacion de la Direccion General de Impuestos Internos (DGII).</t>
  </si>
  <si>
    <t>Cubicaciones</t>
  </si>
  <si>
    <t>Informes de levantamiento de volumetría para cubicación y/o presupuesto reformulado del proyecto Construccion del Edificio de Estacionamientos y Zona de Ampliacion de la Direccion General de Impuestos Internos (DGII).</t>
  </si>
  <si>
    <t>Reporte de Seguimiento y avance del cronograma del proyecto Construccion del Edificio de Estacionamientos y Zona de Ampliacion de la Direccion General de Impuestos Internos (DGII).</t>
  </si>
  <si>
    <t>Construcción de la Verja Perimetral e Instalaciones Eléctricas del Conjunto Logistico y Administrativo de la Policía Nacional. Lote II: Instalaciones Eléctricas de Iluminacion Exterior, Salidas Media Tensión, Potencia, Equipos de Protección y Acometidas Eléctricas del  Conjunto Logístico y Adminitrativo de la Policía Nacional</t>
  </si>
  <si>
    <t>Informes mensuales de supervisión y seguimiento del proyecto Construcción de la Extensión de Oficinas y Servicios del Palacio Nacional Casa de Vapor</t>
  </si>
  <si>
    <t>Informes de levantamiento de volumetría para cubicación y/o presupuesto reformulado del proyecto Construcción de la Extensión de Oficinas y Servicios del Palacio Nacional Casa de Vapor</t>
  </si>
  <si>
    <t>Reporte de Seguimiento y avance del cronograma del Construcción de la Extensión de Oficinas y Servicios del Palacio Nacional Casa de Vapor</t>
  </si>
  <si>
    <t>Lote I: Construcción de la Verja Perimetral del Conjunto Logístico y Administrativo de la Policia Nacional.</t>
  </si>
  <si>
    <t>Construcción de la Segunda Etapa de Preparación de Parqueo del edificio de la Policia Nacional, Santo Domingo Oeste, Provincia Santo Domingo</t>
  </si>
  <si>
    <t>Construcción de la Extensión de Oficinas y Servicios del Palacio Nacional Casa de Vapor, SNIP 16738</t>
  </si>
  <si>
    <t>Construcción, Reparación y Remozamiento estructural de  edificaciones Religiosas a nivel nacional</t>
  </si>
  <si>
    <t>1- Construcción Edificio Para Salones Parroquiales, Parroquia Stella Maris, Municipio Santo Domingo Este, SNIP 14508</t>
  </si>
  <si>
    <t>Informes mensuales de supervisión y seguimiento del proyecto Construcción Edificio Para Salones Parroquiales, Parroquia Stella Maris, Municipio Santo Domingo Este</t>
  </si>
  <si>
    <t>Informes de levantamiento de volumetría para cubicación y/o presupuesto reformulado del proyecto Construcción Edificio Para Salones Parroquiales, Parroquia Stella Maris, Municipio Santo Domingo Este</t>
  </si>
  <si>
    <t>Reporte de Seguimiento y avance del cronograma del proyecto Construcción Edificio Para Salones Parroquiales, Parroquia Stella Maris, Municipio Santo Domingo Este</t>
  </si>
  <si>
    <t>3- Centro De Formación Integral Juventud Y Familia, CEFIJUFA (Etapas 1 y 2), SNIP 14506</t>
  </si>
  <si>
    <t xml:space="preserve">Informes mensuales de supervisión y seguimiento del proyecto Centro De Formación Integral Juventud Y Familia, CEFIJUFA </t>
  </si>
  <si>
    <t xml:space="preserve">Informes de levantamiento de volumetría para cubicación y/o presupuesto reformulado del proyecto Centro De Formación Integral Juventud Y Familia, CEFIJUFA </t>
  </si>
  <si>
    <t xml:space="preserve">Reporte de Seguimiento y avance del cronograma del proyecto Centro De Formación Integral Juventud Y Familia, CEFIJUFA </t>
  </si>
  <si>
    <t>Restauración de los Techos De Siete Edificaciones Coloniales En La Ciudad Colonial, Distrito Nacional</t>
  </si>
  <si>
    <t>Restauración de siete (7) techos techos de edificaciones coloniales de la Ciudad Colonial, empleando una técnica adecuada para construcciones antiguas, tales como el uso de materiales compatibles con dicho tipo de construcciones para lograr que los monumentos históricos mantengan las propiedades originales, y mantengan buenas condiciones por un periodo prolongado</t>
  </si>
  <si>
    <t>1- Restauración De Cubiertas De Alcázar De Colon, SNIP 14773</t>
  </si>
  <si>
    <t>Informes mensuales de supervisión y seguimiento del proyecto Restauración De Cubiertas De Alcázar De Colon</t>
  </si>
  <si>
    <t>Informes de levantamiento de volumetría para cubicación y/o presupuesto reformulado del proyecto Restauración De Cubiertas De Alcázar De Colon</t>
  </si>
  <si>
    <t>Reporte de Seguimiento y avance del cronograma del proyecto Restauración De Cubiertas De Alcázar De Colon</t>
  </si>
  <si>
    <t xml:space="preserve">2- Restauración De Cubiertas De Fortaleza Ozama, SNIP 14773 </t>
  </si>
  <si>
    <t xml:space="preserve">Informes mensuales de supervisión y seguimiento del proyecto Restauración De Cubiertas De Fortaleza Ozama </t>
  </si>
  <si>
    <t xml:space="preserve">Informes de levantamiento de volumetría para cubicación y/o presupuesto reformulado del proyecto Restauración De Cubiertas De Fortaleza Ozama </t>
  </si>
  <si>
    <t xml:space="preserve">Reporte de Seguimiento y avance del cronograma del proyecto Restauración De Cubiertas De Fortaleza Ozama </t>
  </si>
  <si>
    <t>3- Servicios de Restauración y Rehabilitación de Cubiertas del Museo de la Casas Reales, SNIP 15349</t>
  </si>
  <si>
    <t>Informes mensuales de supervisión y seguimiento del proyecto Servicios de Restauración y Rehabilitación de Cubiertas del Museo de la Casas Reales</t>
  </si>
  <si>
    <t>Informes de levantamiento de volumetría para cubicación y/o presupuesto reformulado del proyecto Servicios de Restauración y Rehabilitación de Cubiertas del Museo de la Casas Reales</t>
  </si>
  <si>
    <t>Reporte de Seguimiento y avance del cronograma del proyecto Servicios de Restauración y Rehabilitación de Cubiertas del Museo de la Casas Reales</t>
  </si>
  <si>
    <t>4- Servicios de Restauración y Rehabilitación de Cubiertas del Museo de la Familia del Siglo XIX, SNIP 15349</t>
  </si>
  <si>
    <t>Informes mensuales de supervisión y seguimiento del proyecto Servicios de Restauración y Rehabilitación de Cubiertas del Museo de la Familia del Siglo XIX</t>
  </si>
  <si>
    <t>Informes de levantamiento de volumetría para cubicación y/o presupuesto reformulado del proyecto Servicios de Restauración y Rehabilitación de Cubiertas del Museo de la Familia del Siglo XIX</t>
  </si>
  <si>
    <t>Reporte de Seguimiento y avance del cronograma del proyecto Servicios de Restauración y Rehabilitación de Cubiertas del Museo de la Familia del Siglo XIX</t>
  </si>
  <si>
    <t>Dirección de Cubicaciones</t>
  </si>
  <si>
    <t>DC.1</t>
  </si>
  <si>
    <t>1.1 Fortalecer el desarrollo de comunidades mediante la construcción y mejoramiento de viviendas asequibles y edificaciones públicas de calidad, promoviendo el acceso a servicios básicos, educativos, de salud y gubernamentales, alineando las intervenciones del MIVHED con las necesidades reales de la población y basando sus acciones en análisis estadísticos confiables para la toma de decisiones efectivas y adaptativas.</t>
  </si>
  <si>
    <t>Eficiencia en la ejecución de obras, asegurando que los pagos y avances reflejen el estado real de las construcciones, junto con una optimización del suministro de bienes para evitar interrupciones en la construcción y mejoramiento de viviendas y edificaciones públicas.</t>
  </si>
  <si>
    <t>% de cumplimiento de solicitudes de Cubicaciones para Obras  (solicitudes ejecutadas / total de solicitudes)</t>
  </si>
  <si>
    <t>Cubicaciones de Obras</t>
  </si>
  <si>
    <t xml:space="preserve">Corresponde a la emisión y entrega de informes técnicos que detallan las mediciones y valorizaciones de las obras ejecutadas. Estos informes son fundamentales para el control financiero y administrativo de los proyectos, asegurando que los pagos y avances de obra correspondan con lo realmente ejecutado en el terreno.
</t>
  </si>
  <si>
    <t>1- Recibir la solicitud y registrar en la Matriz de Control de Cubicaciones</t>
  </si>
  <si>
    <t>Matriz de Control de Cubicaciones de Obras y/o Reportes de Suministro de Bienes</t>
  </si>
  <si>
    <t xml:space="preserve">Ketty Cabrera Espinal
</t>
  </si>
  <si>
    <t>Que las solicitudes de cubicación no se ejecuten en tiempo y forma, lo que podría afectar la planificación de las obras y generar retrasos en la ejecución de los proyectos.</t>
  </si>
  <si>
    <t>Establecer un sistema de seguimiento continuo de las solicitudes de cubicación. Esto incluiría un monitoreo de plazos y un informe de estado diario o semanal para asegurar que las solicitudes se estén ejecutando conforme a lo planificado. Además, se podría asignar un responsable de cada solicitud para asegurar que no queden pendientes, y en caso de que se identifiquen posibles retrasos, se tomen acciones correctivas a tiempo.</t>
  </si>
  <si>
    <t>2- Elaboracion y gestión de aprobacion de Cubicación de Obras</t>
  </si>
  <si>
    <t>Oficio de entrega de Cubicaciones de Obras</t>
  </si>
  <si>
    <t xml:space="preserve">
Ismabel Sosa
Julian Martin</t>
  </si>
  <si>
    <t xml:space="preserve">Corresponde a la emisión y entrega de reportes de cubicaciones correspondientes a proyectos de mejoramiento de viviendas  que detallan las mediciones y valorizaciones de las obras ejecutadas. Estos informes son fundamentales para el control financiero y administrativo de los proyectos, asegurando que los pagos y avances de obra correspondan con lo realmente ejecutado en el terreno.
</t>
  </si>
  <si>
    <t>Carmen Vásquez
Ismabel Sosa
Julian Martin</t>
  </si>
  <si>
    <t>% de cumplimiento de solicitudes de Reportes de Suministro de Bienes</t>
  </si>
  <si>
    <t>Reporte de Suministros de Bienes</t>
  </si>
  <si>
    <t>Consiste en la generación de reportes de cubicación que documentan la entrega y uso de materiales, equipos y otros insumos en las obras en ejecución. Estos reportes permiten el control y trazabilidad del suministro, asegurando que los recursos asignados sean utilizados eficientemente y conforme a lo planificado.</t>
  </si>
  <si>
    <t>1- Recibir la solicitud y registrar en la Matriz de Control</t>
  </si>
  <si>
    <t>Desactualización o falta de precisión en los reportes, lo que puede generar descontrol en el suministro de bienes.</t>
  </si>
  <si>
    <t>Establecer un sistema de control y auditoría para validar la veracidad de los reportes. Utilizar herramientas tecnológicas para el registro en tiempo real de suministros. Mantener comunicación constante con los responsables de obra para validar la información registrada.</t>
  </si>
  <si>
    <t>2- Elaboracion y gestión de aprobacion de Reporte de Suministro de Bienes</t>
  </si>
  <si>
    <t>Oficio de entrega de Reportes de Bienes</t>
  </si>
  <si>
    <t>Ketty Cabrera Espinal
Ismabel Sosa
Julian Martin</t>
  </si>
  <si>
    <t>DC.2</t>
  </si>
  <si>
    <t>1.2 Integrar tecnologías y procesos constructivos innovadores en la planificación, diseño y construcción de edificaciones, que permitan la gestión integral de control en la supervisión de obras civiles, para mejorar el seguimiento y transparencia de los proyectos, optimizar el control presupuestario, y agilizar los procesos de cubicación y elaboración de presupuestos.</t>
  </si>
  <si>
    <t>Optimización de los procesos de construcción y supervisión, con una gestión más eficiente, transparente y controlada de los proyectos.</t>
  </si>
  <si>
    <t>Fortalecimiento de la gestión de capacitación al personal de cubicaciones</t>
  </si>
  <si>
    <t>Se trata de la gestion administrativa para aumentar las capacidades del equipo.</t>
  </si>
  <si>
    <t xml:space="preserve">1- Gestionar la actualización del conocimiento mediante capacitaciones </t>
  </si>
  <si>
    <t>Oficio de Solicitud de Necesidad de Capacitación</t>
  </si>
  <si>
    <t>Ketty Cabrera Espinal
Luz Celenia Uribe</t>
  </si>
  <si>
    <t>1-Resistencia al cambio del Recurso Humano. 2- Los sistemas tecnológicos implementados podrían no integrarse correctamente con los procesos existentes, lo que podría interrumpir las operaciones o generar errores en la supervisión y cubicación de obras.</t>
  </si>
  <si>
    <t>Dirección de Presupuesto de Obras</t>
  </si>
  <si>
    <t>DPO.1</t>
  </si>
  <si>
    <t>Asegurado el cumplimiento de la programación de las necesidades presupuestarias de los proyectos de construcción, reconstrucción y remodelación de vivienda y edificaciones, según la tipología.</t>
  </si>
  <si>
    <t xml:space="preserve">% de solicitudes de Presupuestos respondidas en los tiempos establecidos </t>
  </si>
  <si>
    <t>Elaboración de Presupuestos para Obras</t>
  </si>
  <si>
    <t>Corresponde a al análisis de insumos, volumetría y precios requeridos para la elaboración de partidas presupuestarias para contrataciones de obras, bienes y servicios.</t>
  </si>
  <si>
    <t>1- Recibir la solicitud y registrar en la Matriz de Control de Presupuesto de Obras.</t>
  </si>
  <si>
    <t>Matriz de Control de Presupuesto</t>
  </si>
  <si>
    <t>José Rafael Núñez/Gilberto Alonzo</t>
  </si>
  <si>
    <t>Retrasos en levantamiento de volumetrías</t>
  </si>
  <si>
    <t>Acompañamiento técnico a las direcciones ejecutoras de obras, o requirentes de presupuestos, análisis de planos en conjunto, implementación de metodología BIM.</t>
  </si>
  <si>
    <t>3- Elaboración y gestión de aprobación del presupuesto</t>
  </si>
  <si>
    <t>Oficio de entrega de Presupuesto</t>
  </si>
  <si>
    <t>Errores humanos en los cálculos, análisis de precios, cambios en los precios de los insumos no considerados correctamente por desactualización de matrices des costos.</t>
  </si>
  <si>
    <t>Sistematización de los cálculos de precios, cuantías y manejo de bases de datos actualizadas constantemente para mantener los precios reales de mercado.</t>
  </si>
  <si>
    <t>Dirección de Diseño y Arquitectura</t>
  </si>
  <si>
    <t>DDyA.1</t>
  </si>
  <si>
    <t>Asegurar que las solicitudes de elaboración de planos ejecutivos por disciplina sean atendidas y entregadas dentro del tiempo establecido, garantizando diseños arquitectónicos y técnicos oportunos que contribuyan al desarrollo de proyectos de viviendas asequibles y edificaciones públicas alineadas a las necesidades reales de la población.</t>
  </si>
  <si>
    <t>% De Solicitudes de Elaboración de Planos por Disciplina y tipo de Proyecto respondidas dentro del tiempo establecido.</t>
  </si>
  <si>
    <t>Elaboración de Planos por Disciplina y tipo de Proyecto</t>
  </si>
  <si>
    <t>Responder de manera oportuna y técnicamente precisa las Solicitudes de Información (RFI), garantizando la disponibilidad de información clara y confiable para avanzar en los proyectos de viviendas asequibles y edificaciones públicas de calidad, alineadas a las necesidades de la población.</t>
  </si>
  <si>
    <t>% De solicitudes de Información (RFIs) respondidas dentro del tiempo establecido.</t>
  </si>
  <si>
    <t>Respuesta a Solicitud de Información (RFIs)  Implementar y gestionar un proceso formal de control y respuesta de Solicitudes de Información (RFI) entre el solicitante y la Dirección de Diseño y Arquitectura, asegurando la trazabilidad, claridad técnica y la toma oportuna de decisiones de diseño.</t>
  </si>
  <si>
    <t xml:space="preserve">Solicitud de información (RFI) es un proceso iniciado por un contratista donde, a través de la dirección correspondiente, solicita o plantea inquietudes que deben ser respondidas formalmente por la Dirección de Diseño y Arquitectura. La finalidad de este proceso es resolver las brechas de información, eliminar ambigüedades y capturar decisiones específicas del proyecto. </t>
  </si>
  <si>
    <t>Disponer de documentación técnica estandarizada y modelos de diseño interoperables con herramientas de cubicación y presupuestación, que permitan un control más preciso, una supervisión más transparente y una gestión más eficiente de los proyectos de obra civil.</t>
  </si>
  <si>
    <t>Cantidad de proyectos evaluados para modelar.</t>
  </si>
  <si>
    <t>Informe de revisión.</t>
  </si>
  <si>
    <t>Documento elaborado por la Dirección de Diseño y Arquitectura que analiza y evalúa la viabilidad de implementar modelado en Building Information Modeling (BIM) en los proyectos arquitectónicos desarrollados o en fase de diseño.</t>
  </si>
  <si>
    <t>DDyA.2</t>
  </si>
  <si>
    <t xml:space="preserve">Registrar las solicitudes de las propuestas de Diseño Arquitectonico para viviendas asequibles y edificaciones publicas por área de requerimiento,  referir al responsible segun disciplina y gestionar la elaboración de planos. </t>
  </si>
  <si>
    <t>Entrega de Planos digitales cargados en servidor.</t>
  </si>
  <si>
    <t xml:space="preserve">Registrar las solicitudes para implementar y gestionar el proceso de las (RFIs) por área de requerimiento, referir al responsible segun disciplina, desarrollar y dar respuesta a la solicitud. </t>
  </si>
  <si>
    <t>Entrega de RFI mediante correo junto con planos cuando corresponda.</t>
  </si>
  <si>
    <t>Realizar levantamiento de proyectos de diseño que pueden llevarse a modelaje BIM.</t>
  </si>
  <si>
    <t>Michelle Pimentel Dórville</t>
  </si>
  <si>
    <t>Falta de información crítica para dar respuesta, atraso en una disciplina afecta las demás, modelos que no se actualizan en conjunto, modificaciones en obra que afectan el diseño avanzado.</t>
  </si>
  <si>
    <t>Uso de formulario estandarizado, validar que toda solicitud cuente con la información necesaria antes de asignarla a la disciplina correspondiente, mantener seguimiento constante del avance de cada solicitud por disciplina para detecar desvisaciones a tiempo.</t>
  </si>
  <si>
    <t>Retrasos en la emisión o respuesta de las RFI,  falta de claridad o información incompleta,  ambiguedades técnicas no resueltas, respuesta no registradas.</t>
  </si>
  <si>
    <t>Registrar, controlar y dar seguimiento a las solicitudes, definir tiempos de respuestas y responsables claros, monitoriar estado de las RFI.</t>
  </si>
  <si>
    <t>Luigina Peláez</t>
  </si>
  <si>
    <t>Resistencia al cambio institucional por parte de los equipos, falta de capacidades técnicas, incompatibilidad entre plataformas, retrasos en la implementación por falta de lineamientos claros o procedimientos definidos, modelos BIM incompletos o mal estructurados.</t>
  </si>
  <si>
    <t>Capacitar al personal y reforzar habilidades técnicas, establecer herramientas y plataformas compatibles para asegurar flujo de trabajo unificado.</t>
  </si>
  <si>
    <t>Capacitaciones, Licencias de AutoCad, Bluebeam Revu, otros programas de diseño.</t>
  </si>
  <si>
    <t>Viceministerio de Normas, Reglamentaciones y Tramitaciones. (VMN)</t>
  </si>
  <si>
    <t>Actualizar las reglamentaciones de diseño y construcción de edificaciones para fortalecer el marco normativo del sector.</t>
  </si>
  <si>
    <t xml:space="preserve">Actualizar las reglamentaciones que regulan el diseño y construccion de obras en la  República Dominicana </t>
  </si>
  <si>
    <t>Actualización de reglamentaciones completadas.</t>
  </si>
  <si>
    <t>Anteproyecto de Reglamentos actualizados para fines de emisión de Decreto.</t>
  </si>
  <si>
    <t>Revisión y actualización de reglamentos técnicos y administrativos para el análisis y diseño de edificaciones, con el fin de adecuarlos a las necesidades actuales del sector construcción y, previo a su implementación mediante Decreto.</t>
  </si>
  <si>
    <t>Sesiones técnicas de revisión y discusión de las propuestas de actualziación de los reglamentos con los distintos Comités Técnicos.</t>
  </si>
  <si>
    <t>Actas de reunión.</t>
  </si>
  <si>
    <t>Iliana Gallardo
Karla Cueto
Juan José Tavarez</t>
  </si>
  <si>
    <t xml:space="preserve">Retrasos en la aprobación y validación por parte de los actores y las autoridades competentes, demorando así la implementación de los nuevos reglamentos. </t>
  </si>
  <si>
    <t xml:space="preserve">Establecer un proceso de revisión periódica más frecuente, de las reglamentaciones (cada 1-2 años) para asegurar su vigencia. </t>
  </si>
  <si>
    <t>Expertos técnicos y normativos como personal de consulta y evaluación (colaboradores de la institución, representantes del sector, instituciones, sociedad civil).</t>
  </si>
  <si>
    <t>Consultorías externas (técnica y legal).</t>
  </si>
  <si>
    <t>Publicación en Consulta Pública.</t>
  </si>
  <si>
    <t>Constancia de remisión de Aviso a la OAI / Constancia de difusón prensa y redes.</t>
  </si>
  <si>
    <t>Karla Cueto
Micel Núñez</t>
  </si>
  <si>
    <t>Abstención de Participación.</t>
  </si>
  <si>
    <t>Organizar sesiones de consulta y mesas de trabajo, procurando la participación de todas las partes interesadas clave, incluidos expertos, autoridades y grupos representativos del sector.</t>
  </si>
  <si>
    <t>Personal técnico para la revisión interna  de las propuestas.</t>
  </si>
  <si>
    <t>Software de gestión de los procesos normativos.</t>
  </si>
  <si>
    <t>Remisión de Anteproyecto a la Dirección Jurídica</t>
  </si>
  <si>
    <t>Informe de Trazabilidad del proceso / Acta final</t>
  </si>
  <si>
    <t xml:space="preserve">
Iliana Gallardo
Karla Cueto </t>
  </si>
  <si>
    <t xml:space="preserve">Falta de consenso. </t>
  </si>
  <si>
    <t>Promover la participación y la presentación de argumentos respaldados por evidencia técnica y datos concretos debidamente fundamentados, que faciliten el consenso durante la revisión y actualización de las reglamentaciones.</t>
  </si>
  <si>
    <t>Equipos administrativos para la gestión y coordinación del proceso.</t>
  </si>
  <si>
    <t>Plataformas digitales para la consulta y difusión de los reglamentos, gestión colaborativa para revisión y comentarios en línea y, análisis de datos para evaluar el impacto de las modificaciones.</t>
  </si>
  <si>
    <t xml:space="preserve">Publicación del 1er. Código de Construcción de la República Dominicana (CCRD). </t>
  </si>
  <si>
    <t>Volúmenes publicados en Consulta Pública.</t>
  </si>
  <si>
    <t>Publicación en Consulta Pública de los volúmenes que componen el CCRD para su revisión y aportes por parte de los interesados antes de su aprobación final.</t>
  </si>
  <si>
    <t>Iliana Gallardo
Karla Cueto 
Micel Núñez</t>
  </si>
  <si>
    <t>A través de instrumentos legales, establecer procesos administrativos claros para la resolución de diferencias de opinión en instancias superiores, asegurando, mecanismos de conciliación y toma de decisión.</t>
  </si>
  <si>
    <t>Eventos, impresiones y campañas de difusión.</t>
  </si>
  <si>
    <t>ND</t>
  </si>
  <si>
    <t xml:space="preserve">Dirección de Tramitación, Tasación y Licencias </t>
  </si>
  <si>
    <t>DTTL.1</t>
  </si>
  <si>
    <t>Eficientizar los  procesos de tramitación y gestión de permisos a través de Ventanilla única de la Construcción.</t>
  </si>
  <si>
    <t>Ampliar el alcance de los
servicios de tramitación en la
aumento alcance de los
servicios de tramitación en la
VUC.</t>
  </si>
  <si>
    <t>Emision de licencias y permisos de construccion dentro de los 60 días para proyectos no complejos y 120 días para proyectos complejos</t>
  </si>
  <si>
    <t>Optimización de la Ventanilla única de la Construcción (VUC)</t>
  </si>
  <si>
    <t>Reducción de los tiempos, simplicación de procesos y trámites con la menor cantidad de requisitos y recursos para la emisión de permisos y licencias,  conforme al decreto 806-21</t>
  </si>
  <si>
    <t>1. Instrucción de usuarios internos y externos para el uso de la plataforma</t>
  </si>
  <si>
    <t>Reportes y levantamientos de procesos</t>
  </si>
  <si>
    <t>Crisarlyn De La Cruz</t>
  </si>
  <si>
    <t>Incumplimiento del debido proceso para emitir licencias de construcción</t>
  </si>
  <si>
    <t>Capacitación periódica de sobre integridad gubernamental según la ley</t>
  </si>
  <si>
    <t>2-Coordinacion y monitoreo de la plataforma</t>
  </si>
  <si>
    <t xml:space="preserve">Implementación de un régimen de consecuencias </t>
  </si>
  <si>
    <t>4. Seguimiento al cumplimiento de los acuerdos interinstitucionales según decreto 806-21</t>
  </si>
  <si>
    <t>Errores o retrabajo por parte de los colaboradores al momento de revisar los planos de los proyectos de contrucción</t>
  </si>
  <si>
    <t>Programar inducción y reinducción del personal al menos una vez al año</t>
  </si>
  <si>
    <t>DTTL.2</t>
  </si>
  <si>
    <t xml:space="preserve">Emisión de Licencias de Construcción </t>
  </si>
  <si>
    <t>Consiste en la presentación de los documentos, por parte de los ciudadanos, que especifiquen las condiciones legales y tecnicas necesarias para la construccion de cualquier proyecto de edificaciones, en cumplimiento con las leyes y normas.</t>
  </si>
  <si>
    <t>1-Recepción y Revisión de la documentación y planos para la Emision de licencias y permisos de construccion dentro de los de los plazos establecidos.</t>
  </si>
  <si>
    <t>Reporte de control y medicion de tiempo</t>
  </si>
  <si>
    <t xml:space="preserve">Miguelina Santana Baez </t>
  </si>
  <si>
    <t>2-Revisión de la documentación y planos en las áreas técnicas para la Emision de licencias y permisos de construccion dentro de los de los plazos establecidos.</t>
  </si>
  <si>
    <t>No emisión oportuna  de las licencias de contrucción</t>
  </si>
  <si>
    <t>3-Control y verificación de calidad para la Emision de licencias y permisos de construccion dentro de los de los plazos establecidos.</t>
  </si>
  <si>
    <t>Enviar solicitud de requisición de personal a la Dirección de Recursos Humanos para la inclusión en la proyección de ingreso del próximo año</t>
  </si>
  <si>
    <t>Personal técnico</t>
  </si>
  <si>
    <t>4-Levantamiento de estatus de obra para la Emision de licencias y permisos de construccion dentro de los de los plazos establecidos.</t>
  </si>
  <si>
    <t>5-Emisión de cartilla de licencia para la Emision de licencias y permisos de construccion dentro de los de los plazos establecidos.</t>
  </si>
  <si>
    <t>DIOP. 1</t>
  </si>
  <si>
    <t xml:space="preserve">Ampliar y fortalecer la estructura de inspección y fiscalización para lograr un proceso más efectivo de control de  obras privadas </t>
  </si>
  <si>
    <t xml:space="preserve">Fortalecer la estructura de inspección y fiscalización de obras privadas </t>
  </si>
  <si>
    <t>Cantidad de inspecciones solicitadas y gestionadas en línea.</t>
  </si>
  <si>
    <t>Plataforma digital integrada a la ventanilla única de construcción (BIZAGI) para la gestión de inspecciones.</t>
  </si>
  <si>
    <t>Sistema digital alojado en servidores seguros, que permita el registro de proyectos, la solicitud de inspecciones, la carga de documentos, la generación de reportes automáticos y el seguimiento del cumplimiento, vinculado a la ventanilla única de construcción (BIZAGI).</t>
  </si>
  <si>
    <t>Elaborar cronograma de implementación de la plataforma digital para gestión de inspecciones.</t>
  </si>
  <si>
    <t>Reportes periódicos de la plataforma.</t>
  </si>
  <si>
    <t xml:space="preserve"> Javier Crespo</t>
  </si>
  <si>
    <t>Resistencia al cambio. Fallas técnicas. Escasez de presupuesto para mantenimiento. Dificultades de integración con plataformas gubernamentales.</t>
  </si>
  <si>
    <t>Realizar campañas de sensibilización. Invertir en mantenimiento informático. Incluir la plataforma en el presupuesto anual. Gestionar acuerdos interinstitucionales.</t>
  </si>
  <si>
    <t>Infraestructura tecnológica y servidores. Colaboración con otras direcciones.</t>
  </si>
  <si>
    <t>Compra de Survey123</t>
  </si>
  <si>
    <t>Número de inspecciones realizadas fuera del horario regular.</t>
  </si>
  <si>
    <t>Programa institucional de inspecciones en horarios especiales.</t>
  </si>
  <si>
    <t>Estrategia que permita la realización de inspecciones de obras privadas los sábados, garantizando presencia y control continuo, atendiendo solicitudes extraordinarias y situaciones que requieran verificación urgente.</t>
  </si>
  <si>
    <t>Elaborar agenda de programación para inspecciones en horarios sabatinos.</t>
  </si>
  <si>
    <t xml:space="preserve">Informes de inspección en horarios especiales. </t>
  </si>
  <si>
    <t>Miosotis Valentin</t>
  </si>
  <si>
    <t>Ausencia de inspectores por falta de incentivos. Retrasos o inasistencias en turnos. Incompatibilidad con horarios de otras direcciones y entidades.</t>
  </si>
  <si>
    <t>Crear compensaciones económicas o tiempo libre equivalente. Supervisar el cumplimiento de turnos y establecer sanciones disciplinarias. Establecer comunicación y acuerdos interinstitucionales.</t>
  </si>
  <si>
    <t>Apoyo interinstitucional. Vehículos y recursos logísticos disponibles.</t>
  </si>
  <si>
    <t xml:space="preserve">80 Tablets para inspectores
80 flotas para inspectores
10 camionetas
</t>
  </si>
  <si>
    <t>Cantidad de reportes generados automáticamente.</t>
  </si>
  <si>
    <t>Sistema digital de gestión de inspección y emisión de notificaciones.</t>
  </si>
  <si>
    <t>Plataforma tecnológica que permita a inspectores y supervisores documentar inspecciones en tiempo real, generar reportes, emitir notificaciones automáticas a usuarios, registrar evidencias fotográficas y realizar seguimiento mediante un sistema centralizado interconectado con la Ventanilla Unica de la Construcción (BIZAGI).</t>
  </si>
  <si>
    <t>Levantar los procesos actuales de inspección y notificación para documentar requerimientos del sistema digital.</t>
  </si>
  <si>
    <t>Reportes automáticos de notificaciones enviadas. Estadísticas de uso y tiempos de respuesta.</t>
  </si>
  <si>
    <t>Edgar Pellerano</t>
  </si>
  <si>
    <t xml:space="preserve">Fallos en la conectividad o la plataforma. Resistencia al cambio por parte de los usuarios. </t>
  </si>
  <si>
    <t>Garantizar soporte técnico continuo y redundancia en servidores. Realizar talleres de capacitación y sensibilización.</t>
  </si>
  <si>
    <t>Infraestructura tecnológica y servidores seguros. Asistencia técnica especializada.</t>
  </si>
  <si>
    <t>Cantidad de proyectos en procesos sancionadores ejecutados.</t>
  </si>
  <si>
    <t>Manual de procedimientos y plataforma integrada de procesos sancionadores.</t>
  </si>
  <si>
    <t>Documento y sistema digital que establecen los pasos, roles y responsabilidades para la tramitación, validación, sanción y cierre de procesos sancionadores, integrados con las demás direcciones involucradas.</t>
  </si>
  <si>
    <t>Documentar los pasos actuales del proceso sancionador interno realizado por la DIOP.</t>
  </si>
  <si>
    <t>Manual aprobado, actas de validación, registros de la plataforma, reportes de capacitación y listados de procesos sancionadores ejecutados.</t>
  </si>
  <si>
    <t>Edwin Hernandez</t>
  </si>
  <si>
    <t>Demora en validación legal. Resistencia al cambio interno. Problemas técnicos de integración digital. Falta de asignación presupuestaria o soporte técnico.</t>
  </si>
  <si>
    <t>Trabajo conjunto con dirección jurídica desde el inicio. Involucramiento temprano del personal clave. Fases de prueba y pilotos digitales. Gestión con dirección financiera y técnica.</t>
  </si>
  <si>
    <t>Personal técnico (inspectores y coordinadores), consultoría legal, servidores y plataforma tecnológica institucional, apoyo de Planificación y Dirección Jurídica.</t>
  </si>
  <si>
    <t>4 camionetas para notificacion
10 flotas para notificacion</t>
  </si>
  <si>
    <t>Número de capacitaciones realizadas.</t>
  </si>
  <si>
    <t>Programa de capacitación dirigido a Supervisores Técnicos Privados y usuarios del sistema de inspección.</t>
  </si>
  <si>
    <t>Diseño, desarrollo y ejecución de talleres presenciales y virtuales sobre normativas, procedimientos, uso de plataformas y mejores prácticas en la supervisión técnica privada y fiscalización.</t>
  </si>
  <si>
    <t>Identificar los temas clave que serán abordados en la capacitación para Supervisores Técnicos Privados.</t>
  </si>
  <si>
    <t>Cantidad de programas de capacitación, listados de asistencia, certificados entregados.</t>
  </si>
  <si>
    <t>Javier Crespo</t>
  </si>
  <si>
    <t>Baja participación o interés de los usuarios. Problemas técnicos en plataformas virtuales. Falta de disponibilidad de recursos humanos internos. Cambios normativos imprevistos durante el proceso.</t>
  </si>
  <si>
    <t>Promoción activa y comunicación previa a usuarios y supervisores. Pruebas técnicas antes de las sesiones virtuales.  Asignación de responsables y cronograma ajustado. Actualización continua de contenido según cambios normativos.</t>
  </si>
  <si>
    <t>Personal técnico formador, plataformas virtuales (Zoom, Teams, Webex), equipos audiovisuales, aulas de capacitación, materiales impresos y digitales.</t>
  </si>
  <si>
    <t>Viceministerio Administrativo y Financiero. (VAF)</t>
  </si>
  <si>
    <t xml:space="preserve"> Dirección Administrativa</t>
  </si>
  <si>
    <t>Viceministerio de Vivienda, Hábitat . (VVH)</t>
  </si>
  <si>
    <t>Viceministerio de Vivienda, Hábitat  (VVH)</t>
  </si>
  <si>
    <t>Viceministerio de Cooperación y Relaciones Internacionales.(VCRI)</t>
  </si>
  <si>
    <t>7.5 - Establecer y fortalecer relaciones interinstitucionales estratégicas para promover la colaboración y generar un impacto sostenible.</t>
  </si>
  <si>
    <t xml:space="preserve">Fortalecer la cooperació y relaciones internacional del ministerio con actores del sector público y privado, nacional e internacional con miras de mejorar la calidad de vida de los dominicanos. </t>
  </si>
  <si>
    <t>Porcentaje de participación en eventos internacionales programados.</t>
  </si>
  <si>
    <t>Gestionamiento y participación en eventos y espacios que promuevan el trabajo realizado en el ministerio en materia de vivienda.</t>
  </si>
  <si>
    <t>Buscar o identificar esos espacios que le permitan al ministerio presentar su trabajo, que los ciudadanos puedan acceder a las informaciones necesarias en tema de vivienda, hábitat y edificaciones.</t>
  </si>
  <si>
    <t>?????</t>
  </si>
  <si>
    <t>Desarrollo e implementación de proyectos de cooperación internacional orientados a atender necesidades específicas de la población dominicana, incluyendo la mejora de infraestructuras y otros servicios esenciales.</t>
  </si>
  <si>
    <t>Hace referencia a la presentación y gestión de proyectos, planes y programas diseñados para beneficiar a la comunidad dominicana, tanto residente en el territorio nacional como en el exterior, mediante acciones de cooperación internacional.</t>
  </si>
  <si>
    <t>Número de presentaciones de la Guía de Vivienda Segura realizadas en comunidades internacionales</t>
  </si>
  <si>
    <t xml:space="preserve">Seguimiento de las propuestas creadas para apoyo a la diaspora. </t>
  </si>
  <si>
    <t>Seguimiento de la guía de vivienda segura y su difución física y digital en las comunidades internacionales con alta concentración de dominicanos.</t>
  </si>
  <si>
    <t>Cantidad de articulaciones o acuerdos interinstitucionales logrados.</t>
  </si>
  <si>
    <t>Asistir con información oportuna en las reuniones donde se requiera participacion.</t>
  </si>
  <si>
    <t xml:space="preserve">Segun sea solicitado por las instancias internas que trabajan los proyectos del ministerio, colaborar con la gestion de informacion relacionada a la inversion y la diaspora. </t>
  </si>
  <si>
    <t>Reuniones efectuadas con miras a insentivar la cooperación entre organismos nacionales e internacionales con el ministerio.</t>
  </si>
  <si>
    <t>Se refiere a las gestiones realizadas desde el viceministerio para propiciar un acercamiento y posible cooperación de actores publicos o privados, nacionales o internacionales a dar a conocer el trabajo que realiza el ministerio.</t>
  </si>
  <si>
    <t xml:space="preserve">Numero de presentaciones de la guía de vivienda segura realizadas en comunidades internacionales. </t>
  </si>
  <si>
    <t>Participar en eventos nacionales e internacionales relacionados con el sector de la vivienda (como conferencias, ferias, seminarios) para identificar nuevos actores potenciales y representar el trabajo del Viceministerio.</t>
  </si>
  <si>
    <t xml:space="preserve">Invitaciones, vuelos, fotos y videos, </t>
  </si>
  <si>
    <t>Natacha Fabian, Yanisel Cruz, Mariobi Castro</t>
  </si>
  <si>
    <t xml:space="preserve">Falta de presupuesto, invitaciones tardías, incumplimiento de los requisitos, y otros. </t>
  </si>
  <si>
    <t xml:space="preserve">Manejar la información de los recursos financieros disponibles para estos fines, asignar enlace institucional, supervisar los protocoles de recepción de documentos. </t>
  </si>
  <si>
    <t xml:space="preserve">N/A </t>
  </si>
  <si>
    <t>Vuelos RD$160,000.00, Viaticos RD$ 160,000.00, viáticos al interior del país RD$ 50,00</t>
  </si>
  <si>
    <t>Canalizar recursos para el desarrollo de proyectos y planes que serán presentados a fin de identificar y establecer oportunidades de cooperación alineadas a las prioridades institucionales.</t>
  </si>
  <si>
    <t>Registros oficiales, comunicaciones formales, informes de avances, listados de asistencia de reuniones y mesas de trabajo, documentación correspondiente.</t>
  </si>
  <si>
    <t xml:space="preserve">Mariobi Castro, Laura Castro </t>
  </si>
  <si>
    <t>Demoras o ausencias de respuesta, información técnica insficiente, cambios en las prioridades, coordinación interinstitucional debil.</t>
  </si>
  <si>
    <t>Programas seuimientos regulares, estandarizar fichas técnicas, realizar reuniones internas periódicas, fortalecer la coordinación con instituciones aliadas.</t>
  </si>
  <si>
    <t>Personal técnico especializado, documentos estratégicos y de referencia, herramientas de comunicación insttucional, espacios para llevar a cabo las reuniones.</t>
  </si>
  <si>
    <t>Movilización del personal técnico (viáticos, transporte) RD$ 500,000</t>
  </si>
  <si>
    <t>Elaboración y diseño de proyectos (materiales, impresión, apoyo técnico externo puntual) RD$ 200,000</t>
  </si>
  <si>
    <t>-Reuniones interinstitucionales y talleres de trabajo RD$ 250,000</t>
  </si>
  <si>
    <t>Fomentar la colaboración con organismos internacionales para el impulso de iniciativas orientadas al desarrollo sostenible, incluyendo proyectos de vivienda y otras áreas prioritarias.</t>
  </si>
  <si>
    <t>Actas o minutas de reuniones, convenios y acuerdos, fotos, comunicaciones formales.</t>
  </si>
  <si>
    <t>Baja disponibilidad de los organismos internacionales, limitada capacidad institucional para dar seguimiento, diferencias de prioridades entre las partes y factores externos (políticos, económicos o regulatorios) que pueden afectar la cooperación.</t>
  </si>
  <si>
    <t>Mantener una agenda institucional activa, asignar un equipo de enlace para el seguimiento con cada organismo cooperante, asegurar la documentación pertinente (minutas, listas de asistencia) y actualizar y socializar internamente las prioridades de trabajo con cada aliado.</t>
  </si>
  <si>
    <t>Personal técnico para coordinación y seguimiento, acceso a plataformas virtuales, documentación institucional sobre prioridades y normativa, y apoyo logístico para actividades oficiales (protocolos, agendas y actas).</t>
  </si>
  <si>
    <t>Reuniones técnicas, misiones y eventos de colaboración  RD$ 900,000 Materiales, insumos y documentación para iniciativas conjuntas  RD$  500,000</t>
  </si>
  <si>
    <t>Capacitación o asistencia técnica especializada   RD$1,000,000</t>
  </si>
  <si>
    <t>Difucion del portal Vivienda Segura para la diapsora dominicana: Realizar una estrategia de difución multicanal enfocada en aumentar su uso y alcance.</t>
  </si>
  <si>
    <t xml:space="preserve">Evidencia de publicaciones en plataformas digitales del MIVHED, fotografías y videos de actividades virtuales y presenciales, correos electronicos y registro de coordinación. </t>
  </si>
  <si>
    <t>Yanisel Cruz, Alejandra Herrera</t>
  </si>
  <si>
    <t>Baja interacción digital, limitaciones del servidor o plataforma.</t>
  </si>
  <si>
    <t>Alianzas con consulados y organizaciones, reposteo coordinado con cuentas oficiales exerternas y micro campañas dirigidas por país.</t>
  </si>
  <si>
    <t xml:space="preserve">Soporte del area de comunicaciones, soporte del area de TI, acceso a plataformas institucionales. </t>
  </si>
  <si>
    <t>Micro campañas pagadas RD$ 100,000.00</t>
  </si>
  <si>
    <t xml:space="preserve">Difución de la guía de vivienda segura: Ejeuctar la difución estrategica de la guía de acompañamiento para la compra de viviendas seguras, mediante distribucion fisica y digital.  </t>
  </si>
  <si>
    <t xml:space="preserve">Evidencias fotoraficas de entrega de guías, listado de asistencia en charlas, correos y registros de coordinación. </t>
  </si>
  <si>
    <t xml:space="preserve">Limitado alcance si no se utiliza una red amplia de distribucion, saturacion de informacion inmobiliaria en redes. </t>
  </si>
  <si>
    <t>Distribución coordinada ocn embajadas y consulados y difución permanente en redes institucionales.</t>
  </si>
  <si>
    <t xml:space="preserve">Impresión de guías RD$375,000.00  </t>
  </si>
  <si>
    <t>Proporcionar asesoramiento e informaciones relacionadas con los proyectos a desarrollar en el año por el ministerio que requieren inversión de los dominicanos residentes en la diáspora.</t>
  </si>
  <si>
    <t>Solicitud de información por parte de las instancias del ministerio que llevan los proyectos, correos electrónicos, listado asistencia a reuniones.</t>
  </si>
  <si>
    <t>Mariobi Castro, Guido Cabrera, Leslie Arvelo, Natacha Fabián</t>
  </si>
  <si>
    <t>Que el ministerio no asigne un proyecto a desarrollar en el año.</t>
  </si>
  <si>
    <t>Revisar los proyectos en carpeta del ministerio y dar seguimiento a los que se decidan realizar con las instancias internas correspondientes.</t>
  </si>
  <si>
    <t>Apoyo de los viceministerios de planificación, construcción y el despacho.</t>
  </si>
  <si>
    <t>Almuerzo tipo buffet: RD$ 5,850, coffee breaks RD$ 4,650, refrigerios RD$ 2,370.</t>
  </si>
  <si>
    <t>Representar al ministerio en eventos internacionales en general.</t>
  </si>
  <si>
    <t>Invitaciones, vuelos, fotos.</t>
  </si>
  <si>
    <t>Natacha Fabián, Yanisel Cruz, Mariobi Castro</t>
  </si>
  <si>
    <t>Falta de presupuesto, invitaciones tardía, incumplimiento de los requisitos, etc.</t>
  </si>
  <si>
    <t>Mantener un presupuesto acorde a las necesidades de este tipo de eventos, designar un punto de enlace con las instituciones que enviar invitaciones para cumplir con los requisitos en tiempo oportuno.</t>
  </si>
  <si>
    <t>Vuelos RD$160,000.00</t>
  </si>
  <si>
    <t>Viaticos</t>
  </si>
  <si>
    <t>RD$ 160,000.00</t>
  </si>
  <si>
    <t xml:space="preserve">Articulación y/o acercamientos interinstitucionales con entidades estratégicas para la cooperación. </t>
  </si>
  <si>
    <t xml:space="preserve">Fotos, correos, listados de asistencias. </t>
  </si>
  <si>
    <t>Mariobi Castro, Leslie Arvelo,  Natacha Fabian, Yanisel Cruz,  Alejandra Herrera, Isamar Pérez</t>
  </si>
  <si>
    <t xml:space="preserve">Causas de fuerza mayor, imprevistos de los incumbentes, cancelación. </t>
  </si>
  <si>
    <t>Solicitar reuniones a tiempo con las demás instituciones, designar un punto de enlace con las instituciones, utilizar medios alternativos para reuniones.</t>
  </si>
  <si>
    <t xml:space="preserve">Asistencia de protocolo, dirección de comunicaciones, servicios generales, transportación. </t>
  </si>
  <si>
    <t>Almuerzo tipo buffet: RD$ 5,850   coffee breaks RD$ 4,650  refrigerios RD$ 2,370. viáticos al interior del país RD$ 27,600</t>
  </si>
  <si>
    <t>Presentación presencial de la Guía y portal en comunidades internacionales de alta concentración de dominicanos: Jornadas de exposiciones formales, entrega fisica de guías, orientación osbre inversión y dialogos directos con la diaspora. 7.5.1.6</t>
  </si>
  <si>
    <t>Registro de vuelos, listado de asistencia de charlas, fotos y videos.</t>
  </si>
  <si>
    <t>Variaciones de costo de vuelo y logística, riesgos externos propios del desplazamiento internacional.</t>
  </si>
  <si>
    <t>Coordinación anticipada ocn embajdas y consulados, optimización de itinerario para reducción de costos, solicitud de apoyo logístico local para uso de espacios sin costo.</t>
  </si>
  <si>
    <t>Gestión protocolar y logística con misiones diplomaticas, material informativo disponible para distribución.</t>
  </si>
  <si>
    <t>5 Viajes internacionales (vuelos, viaticos, logística) RD$ 1,500,000.00</t>
  </si>
  <si>
    <t>Gestionar acuerdos de cooperación con agencias internacionales, regionales , multilaterales, etc. para el financiamiento y ejecución de proyectos de vivienda de interés social.</t>
  </si>
  <si>
    <t>Acuerdo, listado de asistencia de reuniones, correos correspondientes, convocatorias de reunión u acercamientos.</t>
  </si>
  <si>
    <t>Mariobi Castro, Yanisel Cruz</t>
  </si>
  <si>
    <t>Tardanza en que un proyecto cumpla con todas las espectativas de los inversionistas, falta de prioridad en proyectos presentandos, falta de inversionistas interesados</t>
  </si>
  <si>
    <t>Tardanza en que un proyecto cumpla con todas las expectativas de los inversionistas, falta de prioridad en proyectos presentados, falta de inversionistas interesados</t>
  </si>
  <si>
    <t>Presupuesto para llevar a cabo la agenda de presentación de proyectos, y el debido seguimiento y monitoreo de las actividades RD$ 250,000.00</t>
  </si>
  <si>
    <t>Gestionar 3 cursos, talleres o  diplomados que promuevan el fortalecimiento del conocimiento de los colaboradores. 7.5.3.3</t>
  </si>
  <si>
    <t>Comunicaciones, listado de registro, material descriptivo de las capacitaciones, correos afines.</t>
  </si>
  <si>
    <t>Mariobi Castro, Leslie Arvelo,  Natacha Fabian</t>
  </si>
  <si>
    <t>Dificultad para acceder o gestionar los cursos, limite de tiempo para cumplir ocn requisitos necesarios para oficializarlos, no completar la cantidad de participantes requerida para los cursos.</t>
  </si>
  <si>
    <t xml:space="preserve">Designar un punto de enlace entre nosotros y las instituciones facilitadoras, coordinar con las areas internas correspondientes una convocatoria efectiva de participantes, </t>
  </si>
  <si>
    <t>Capacitadores, asistencia de la Dirección de Recursos Humanos y su area de capacitación, contemplar logistica interna para mitigar imprevistos.</t>
  </si>
  <si>
    <t>Presupuesto para logística de capacitadores y organización de talleres. RD$ 100,000.00</t>
  </si>
  <si>
    <t>coffee breaks RD$ 4,650</t>
  </si>
  <si>
    <t>refrigerios RD$ 2,370.</t>
  </si>
  <si>
    <t>Concertar reuniones con autoridades internacionales como  embajadores, consules y diputados de ultramar. 7.5.3.6</t>
  </si>
  <si>
    <t>Comunicaciones o invitaciones, listados de asistencia, vuelos, fotos y videos.</t>
  </si>
  <si>
    <t>Leslie Arvelo, Laura Castro, Natacha Fabian</t>
  </si>
  <si>
    <t xml:space="preserve">Descoordinación de agendas, presupuestos para visitas presenciales no predeterminados, licencias de plataformas para reuniones virtuales vencidas. </t>
  </si>
  <si>
    <t xml:space="preserve">Designar un enlace inter institucional para programar agendas, programas las reuniones en el extranjero en tiempo prudente, mantener actualizadas las licencias para plataformas de reuniones virtuales. </t>
  </si>
  <si>
    <t>Asistencia de dirección de comunicaciones, dirección de TI, servicios generales, transportación.</t>
  </si>
  <si>
    <t>6 Reuniones Almuerzo tipo buffet: RD$ 5,850   coffee breaks RD$ 4,650</t>
  </si>
  <si>
    <t>VVH.1</t>
  </si>
  <si>
    <t>Desarrollo e Implementación del Programa de Ahorro Programado Asistido, para el Acceso a Vivienda Digna.</t>
  </si>
  <si>
    <t>30,000 familias bancarizadas con acceso a programas de vivienda.</t>
  </si>
  <si>
    <t>Porcentaje de Familias Inscritas</t>
  </si>
  <si>
    <t>Plataforma Digital Integral de Ahorro Programado</t>
  </si>
  <si>
    <t>Una herramienta tecnológica (portal web y aplicación móvil) que permite el registro de beneficiarios, seguimiento de aportes, gestión de subsidios y acceso a información educativa y asesoría en tiempo real. Integra módulos para la administración financiera, alertas automáticas y reportes de desempeño del programa.</t>
  </si>
  <si>
    <t>Oscar García/Dirección de Acceso a la Vivienda</t>
  </si>
  <si>
    <t>Que la licitacion sea incierta. Insuficiencia de tiempo</t>
  </si>
  <si>
    <t>Ampliar filtros para postulacion. -Aumentar tiempo de propuesto.</t>
  </si>
  <si>
    <t xml:space="preserve">Licitacion </t>
  </si>
  <si>
    <t>Lista de Participacion de las visitas y reuniones a las localidades.</t>
  </si>
  <si>
    <t xml:space="preserve">Que la Organización Social decida no participar del plan piloto. </t>
  </si>
  <si>
    <t>Realizar propuestas a otras organizaciones sociales.</t>
  </si>
  <si>
    <t>Completar el formulario de participacion del programa.</t>
  </si>
  <si>
    <t>Nivel de Utilización de la Plataforma</t>
  </si>
  <si>
    <t>Encuestas de satisfacción de los participantes.</t>
  </si>
  <si>
    <t>Listado de beneficiarios capacitados y seguimiento de su desempeño.</t>
  </si>
  <si>
    <t>Sobrecostos o desviaciones en la asignación presupuestaria</t>
  </si>
  <si>
    <t>Implementar un sistema de monitoreo y control presupuestario periódico. Revisar y ajustar el plan financiero de forma semestral.</t>
  </si>
  <si>
    <t>Reporte de las capacitaciones y talleres realizados.</t>
  </si>
  <si>
    <t>Inadecuada capacitación y asesoría técnica a los beneficiarios</t>
  </si>
  <si>
    <t>Diseñar y ejecutar un plan de capacitación adaptado a diferentes niveles de conocimiento. Establecer indicadores de seguimiento y evaluar periódicamente el proceso formativo.</t>
  </si>
  <si>
    <t>VVH.2</t>
  </si>
  <si>
    <t>Fomentada la inclusión financiera para que los hogares accedan a productos y servicios financieros que les permitan adquirir, construir o mejorar viviendas de manera asequible.</t>
  </si>
  <si>
    <t>Número de Alianzas Estratégicas para la Formación e Inclusión Financiera</t>
  </si>
  <si>
    <t>Programa de Apoyo, Formación e Inclusión FInanciera</t>
  </si>
  <si>
    <t>Un conjunto de talleres y sesiones de formación en educación financiera, uso de la plataforma y orientación para la gestión del ahorro y el proceso de acceso a vivienda digna. Se incluye material didáctico, manuales de usuario y asesoría personalizada para resolver dudas y optimizar el aprovechamiento del programa.</t>
  </si>
  <si>
    <t>Convenios interinstitucionales suscritos.</t>
  </si>
  <si>
    <t>Retrasos en la formalización de alianzas estratégicas con entidades financieras y cooperativas</t>
  </si>
  <si>
    <t>Programar reuniones y acuerdos con anticipación. Definir convenios marco con plazos y responsabilidades claras para cada parte.</t>
  </si>
  <si>
    <t>VVH.3</t>
  </si>
  <si>
    <t>Alianza Nacional para la Creación del Comité de Vivienda y Hábitat Sostenible.</t>
  </si>
  <si>
    <t>Fomentada la cooperación público-privada, mediante la creación de alianzas estratégicas para ejecutar proyectos de vivienda y desarrollo del hábitat sostenible en todo el país.</t>
  </si>
  <si>
    <t>Porcentaje de avance en la creación y consolidación del Comité de Vivienda y Hábitat Sostenible</t>
  </si>
  <si>
    <t>Comité Intersectorial de Vivienda y Hábitat Sostenible.</t>
  </si>
  <si>
    <t xml:space="preserve">Consiste en la creación de un comité intersectorial para  contribuir con la reducción del Deficit Habitacional Cualitativo. </t>
  </si>
  <si>
    <t>Lista de participación</t>
  </si>
  <si>
    <t>Edwin Asencio/Dirección de Acceso a la Vivienda</t>
  </si>
  <si>
    <t>Falta de coordinación y colaboración entre las diferentes entidades intersectoriales, lo que podría retrasar o dificultar la ejecución de las acciones para reducir el déficit habitacional cualitativo.</t>
  </si>
  <si>
    <t xml:space="preserve">Establecer acuerdos de colaboración claros entre las entidades involucradas, con roles y responsabilidades bien definidos./Implementar reuniones periódicas de seguimiento y una plataforma de comunicación eficaz para garantizar una coordinación fluida entre los sectores involucrados. Elaborar estrategias en conjunto con las instituciones que conforman el comite para llevar a cabo la ejecucion de las actividades. </t>
  </si>
  <si>
    <t>2-Reunion con las instituciones que estaran de manera permanente en el comité, estas son: Hacienda y Economia, MOPC, Liga Municipal, DGAPP, MINPRE y la institucion representante del sectores sociales (Habitat, Techo-RD y Ciudad Alternativa).</t>
  </si>
  <si>
    <t>2.2.1-Crear un reglamento interno del Comité que defina su estructura organizativa, la frecuencia de reuniones, los mecanismos de toma de decisiones y la distribución de responsabilidades.</t>
  </si>
  <si>
    <t>Reglamento del Comité</t>
  </si>
  <si>
    <t>2-Definir un plan de trabajo que detalle las metas y actividades prioritarias del comité, así como los plazos para su implementación.</t>
  </si>
  <si>
    <t>Plan de trabajo definido</t>
  </si>
  <si>
    <t>3- Elaborar estrategias en conjunto con el los miembros del comité para su consolidacion y ejecucion de las actividades.</t>
  </si>
  <si>
    <t>VVH.5</t>
  </si>
  <si>
    <t>2,400 viviendas finalizadas</t>
  </si>
  <si>
    <t>Cantidad de viviendas construidas por auto-producción</t>
  </si>
  <si>
    <t>Finaliza Tu Vivienda. (Autoproducción)</t>
  </si>
  <si>
    <t>Garantizar el acceso universal a una vivienda digna y promover el desarrollo integral del hábitat, mejorando la infraestructura básica, la sostenibilidad ambiental y la cohesión social en las comunidades urbanas y rurales, asegurando que los asentamientos sean socialmente integrados</t>
  </si>
  <si>
    <t xml:space="preserve">1-Elaboración de Informe de evaluación de programa "Finaliza Tu Vivienda" por provincia y especificar región de impacto. </t>
  </si>
  <si>
    <t>Informe</t>
  </si>
  <si>
    <t>Henry Corporan/Dirección de Acceso a la Vivienda</t>
  </si>
  <si>
    <t>90% de las regiones priorizadas con mayor déficit habitacional sean beneficiadas por el programa de mejora del hábitat</t>
  </si>
  <si>
    <t xml:space="preserve">2-Asignación y fiscalización del uso de Materiales  "Finaliza Tu Vivienda" por provincia y especificar región de impacto. </t>
  </si>
  <si>
    <t>Reporte de los beneficiarios</t>
  </si>
  <si>
    <t>Informde trimestreal de seguimiento a la ejecución del programa de Mejoramiento del Hábitat  en la región Enriquillo.</t>
  </si>
  <si>
    <t>Informe de ejecución</t>
  </si>
  <si>
    <t>Informde trimestreal de seguimiento a la ejecución del programa de Mejoramiento del Hábitat  en la región Yuma.</t>
  </si>
  <si>
    <t>Informde trimestreal de seguimiento a la ejecución del programa de Mejoramiento del Hábitat  en la región El Valle.</t>
  </si>
  <si>
    <t>Informde trimestreal de seguimiento a la ejecución del programa de Mejoramiento del Hábitat  en la región Valdesia.</t>
  </si>
  <si>
    <t>Gestión de Riesgos de Desastres y Cambio Climático a Nivel Interno y Externo.</t>
  </si>
  <si>
    <t>Asegurado que los asentamientos sean socialmente integrados y cumplan con los criterios de adecuada gestión de riesgos de desastres y cambio climático.</t>
  </si>
  <si>
    <t>Plan de Acción para la Gestión de Riesgos y Cambio Climático</t>
  </si>
  <si>
    <t>Incluye acciones concretas y medidas preventivas, como la identificación de áreas vulnerables, la implementación de políticas de adaptación, la promoción de prácticas sostenibles y la formación de alianzas con actores clave. Además, contempla la integración de la gestión de riesgos climáticos en los planes de desarrollo institucional, garantizando que las acciones a seguir sean coherentes, adaptativas y sostenibles a largo plazo.</t>
  </si>
  <si>
    <t>3.4.1.2.  Implementar programas de formación continua en gestión de riesgos, resiliencia climática, y sostenibilidad para el personal de la institución, garantizando que todos los niveles de la organización estén capacitados.</t>
  </si>
  <si>
    <t xml:space="preserve">Listado de asistencia </t>
  </si>
  <si>
    <t>Domingo Contreras</t>
  </si>
  <si>
    <t>Participacion de los empleado</t>
  </si>
  <si>
    <t>coordinacion Institucional a tiempo</t>
  </si>
  <si>
    <t>3.4.1.2.1. Realizar las evaluaciones de Riesgos e inspección de las edificaciones de ocupa el Ministerio.</t>
  </si>
  <si>
    <t>Imforme elavorado</t>
  </si>
  <si>
    <t>falta de personal tecnico</t>
  </si>
  <si>
    <t>3.4.2.1. Realizar un monitoreo constante para garantizar el cumplimiento de las normas ambientales en los proyectos que ejecuta la institución.</t>
  </si>
  <si>
    <t>Minuta de reunion</t>
  </si>
  <si>
    <t xml:space="preserve">coordinacion institucional , transporte, personal tecnico capacitado  </t>
  </si>
  <si>
    <t>3.4.2.2.1.Establecer protocolos de comunicación y coordinación permanente entre el MIVED y los organismos del estado involucrados en la gestión de riesgos.</t>
  </si>
  <si>
    <t>protocolo elavorado</t>
  </si>
  <si>
    <t>coordinacion institucional</t>
  </si>
  <si>
    <t>3.4.2.2.2. Elaboración e Implementación de Planes de Gestión de Riesgos (PGR) que contemple acciones preventivas y de respuesta a Fenómenos Naturales y Antrópicos</t>
  </si>
  <si>
    <t>planes elaborado y aprbado</t>
  </si>
  <si>
    <t xml:space="preserve">coordinación, el seguimiento, implementacion y aprobacion </t>
  </si>
  <si>
    <t>3.4.2.2.3. Mantener la representación institucional del MIVHED ante los organismos de Coordinación, Prevención, Mitigación y Respuesta ante Desastre.</t>
  </si>
  <si>
    <t>listado de participacion</t>
  </si>
  <si>
    <t>coodinacion y apoyo logistico</t>
  </si>
  <si>
    <t>DA.1</t>
  </si>
  <si>
    <t>Optimizar la gestión de los mobiliarios, equipos de trabajo, materiales de construcción e insumos para maximizar su eficiencia y utilidad, y eficientizar las operaciones y procesos administrativos de la institución.​​</t>
  </si>
  <si>
    <t>Mejorada la utilización de los recursos.​</t>
  </si>
  <si>
    <t>Sistema SAP como herramienta para la digitalización de documentos</t>
  </si>
  <si>
    <t>SAP es un sistema informático multifuncional que ayuda a las empresas a gestionar sus recursos, procesos y toma de decisiones. Facilita, especialmente la gestión de inventario de almacenes y procesos financieros.</t>
  </si>
  <si>
    <t xml:space="preserve"> Capacitación del equipo y transferencia de conocimientos. </t>
  </si>
  <si>
    <t>Listado de asistencias a las reuniones y capacitaciones</t>
  </si>
  <si>
    <t>Indhira Ramírez/ Yesenia Guerrero</t>
  </si>
  <si>
    <t xml:space="preserve">	Incumplimiento con las auditorias. 
Problemas de calidad de los datos, como registros incompletos, incorrectos o duplicados. Estos problemas pueden afectar la integridad del sistema y su funcionamiento.
</t>
  </si>
  <si>
    <t>Realizar una limpieza de datos antes de la migración, con el apoyo de herramientas de validación de datos y procedimientos de calidad. Asegurar que el proceso de migración sea planificado cuidadosamente y que haya pruebas de validación de datos después de la migración</t>
  </si>
  <si>
    <t>No aplica</t>
  </si>
  <si>
    <t>DA.2</t>
  </si>
  <si>
    <t>Generación automática de los inventarios de Almacenes y suministro  a traves del nuevo sistema (SAP).</t>
  </si>
  <si>
    <t xml:space="preserve">Reportes de inventarios </t>
  </si>
  <si>
    <t>Interrupciones en las operaciones diarias del almacén, lo que podría afectar el suministro de materiales o la precisión en el inventario.</t>
  </si>
  <si>
    <t>Planificar una implementación en fases o por módulos, realizando primero pruebas en entornos controlados y minimizando el impacto de la transición sobre las operaciones diarias.</t>
  </si>
  <si>
    <t>DA.4</t>
  </si>
  <si>
    <t>Aumentada la satisfacción de los empleados gracias a la implementación de buenas prácticas y tecnologías adecuadas.</t>
  </si>
  <si>
    <t xml:space="preserve">Sistema de Gestión documental instalado.       </t>
  </si>
  <si>
    <t>Este sistema de digitalización de documentos nos permitirá ahorrar tiempo en la búsqueda de información documentos. Además del ahorro de espacio.</t>
  </si>
  <si>
    <t>Entrenamiento de personal.</t>
  </si>
  <si>
    <t xml:space="preserve">	Lista de asistentes a los entrenamientos/ fotos.</t>
  </si>
  <si>
    <t>Dilenia Duverge, Mariela Acosta, Soporte Tecnico</t>
  </si>
  <si>
    <t>Desconocimiento del sistema, el cual puede provocar errores en las informaciones digitadas.</t>
  </si>
  <si>
    <t xml:space="preserve">Supervision efectiva </t>
  </si>
  <si>
    <t>DA.5</t>
  </si>
  <si>
    <t xml:space="preserve"> Digitalizar los documentos según cronograma </t>
  </si>
  <si>
    <t xml:space="preserve">
	Reporte o Listado de las áreas (departamentos) digitalizados.</t>
  </si>
  <si>
    <t>Errores en la documentación suministrada por parte del Departamento de Archivo</t>
  </si>
  <si>
    <t xml:space="preserve">Supervisión efectiva en el proceso de datos suministrados </t>
  </si>
  <si>
    <t>Elaborar lineamientos para la clasificación, nomenclatura y codificación de los archivos digitales.</t>
  </si>
  <si>
    <t>Manual de procedimientos.</t>
  </si>
  <si>
    <t>Dilenia Duverge, Mariela Acosta.</t>
  </si>
  <si>
    <t>DA.6</t>
  </si>
  <si>
    <t>Campaña de comunicación para difundir la correcta utilización de la documentación institucional.</t>
  </si>
  <si>
    <t xml:space="preserve">Infografías y Correos masivos. </t>
  </si>
  <si>
    <t xml:space="preserve">Dilenia Duverge </t>
  </si>
  <si>
    <t>Falta de información clara al usuario interno, incumplimiento de las directrices por falta de conocimiento.</t>
  </si>
  <si>
    <t>Realiza ajustes periódicos en la comunicación, basados en la retroalimentación de los empleados y las auditorías realizadas.</t>
  </si>
  <si>
    <t xml:space="preserve">Inventario de documentos archivados </t>
  </si>
  <si>
    <t> Inventario actualizado de los documentos en custodia del departamento de Correspondencia y archivo.</t>
  </si>
  <si>
    <t>Reporte de Inventario actualizado</t>
  </si>
  <si>
    <t>El inventario puede no reflejar la realidad si no se actualiza regularmente, lo que puede llevar a confusiones y pérdidas de documentos.</t>
  </si>
  <si>
    <t>Actualización Regular: Establecer un cronograma para la revisión y actualización del inventario.</t>
  </si>
  <si>
    <t>Modernización de mobiliarios dignos para el trabajo que fomenten un entorno laboral en el que los empleados se sientan valorados y cuidados.</t>
  </si>
  <si>
    <t>La implementación de soluciones innovadoras para la disposición y el uso de los espacios, como áreas de trabajo abiertas, zonas de colaboración y espacios privados para concentración, permite que los empleados elijan el ambiente más adecuado para sus tareas. Además, la incorporación de elementos de diseño que fomenten el confort visual y acústico mejora la calidad del entorno de trabajo.</t>
  </si>
  <si>
    <t>Identificar y completar las áreas pendientes por realiza los cambios de mobiliario.​</t>
  </si>
  <si>
    <t>Listado del levantamiento de las áreas pendientes por adecuación.</t>
  </si>
  <si>
    <t>Yahaira Vásquez / Eduardo Quezada</t>
  </si>
  <si>
    <t>Accidentes laborales, inconformidad de los empleados con las áreas inadecuadas.</t>
  </si>
  <si>
    <t>Cronograma de trabajo para el levantamiento de las áreas.</t>
  </si>
  <si>
    <t>Establecer la logística para la adquisición de los bienes.​ Cronograma.</t>
  </si>
  <si>
    <t xml:space="preserve">Cronograma o Plan de Trabajo </t>
  </si>
  <si>
    <t>La obsolescencia y falta de funcionalidad de los mobiliarios existentes.</t>
  </si>
  <si>
    <t>Realizar los cambios a tiempo.</t>
  </si>
  <si>
    <t>Mobiliarios sustituidos</t>
  </si>
  <si>
    <t>Realizar las adecuaciones internas en las áreas que necesiten sustitución de mobiliarios por mobiliarios dignos para el trabajo</t>
  </si>
  <si>
    <t xml:space="preserve">Fotos del antes y Después </t>
  </si>
  <si>
    <t>Diseñar e implementar planes de modernización y seguimiento para la remodelación de la infraestructura de los edificios del ministerio, incluyendo cambios significativos en la fachada, sistemas sanitarios y eléctricos, de manera que se satisfagan los requerimientos de demanda y servicios identificados.​​</t>
  </si>
  <si>
    <t>Modernizadas las infraestructuras del ministerio.​</t>
  </si>
  <si>
    <t>Dar continuidad al condicionamiento físico de las áreas de la institución, incluyendo las regionales</t>
  </si>
  <si>
    <t>Implementar Acciones para mejorar y optimizar las instalaciones y los espacios tanto en las sedes centrales como a las regionales.</t>
  </si>
  <si>
    <t>Informe de levantamiento de las necesidades de cada área (infraestructura).​</t>
  </si>
  <si>
    <t>Eduardo Quezada/ Patricia Ricart</t>
  </si>
  <si>
    <t>Baja percepción de la Imagen institucional en el interior del país.</t>
  </si>
  <si>
    <t>Realizar revisiones periódicas del espacio para asegurar que las instalaciones sigan siendo funcionales, limpias y adaptadas a las necesidades del personal.</t>
  </si>
  <si>
    <t>Elaborar cronograma de mejora por área con seguimiento a la ejecución de Construcción</t>
  </si>
  <si>
    <t xml:space="preserve">Deterioro de las instalaciones, falta de indicadores para medir el cumplimiento de ejecución. </t>
  </si>
  <si>
    <t xml:space="preserve">Cumplimiento y seguimiento del cornograma y plan de trabajo. </t>
  </si>
  <si>
    <t>Regionales remodeladas</t>
  </si>
  <si>
    <t>Reporte de acondicionamiento físico de las regionales.​</t>
  </si>
  <si>
    <t>Cumplimiento con las políticas transversales de Sostenibilidad</t>
  </si>
  <si>
    <t>Asegurar que la institución  adopte prácticas que minimicen el impacto negativo de materiales no degradables  en el medio ambiente.</t>
  </si>
  <si>
    <t>Promover prácticas sostenibles en la organización. /Fomentar una cultura de sostenibilidad.​</t>
  </si>
  <si>
    <t xml:space="preserve">Infografias </t>
  </si>
  <si>
    <t>Yahaira Vasquez</t>
  </si>
  <si>
    <t>El incumplimiento con el decreto 617-622.</t>
  </si>
  <si>
    <t>Asegurar el cumplimiento de las compras verdes. Implementar programas de capacitación para el personal de la institución, para garantizar que comprendan la importancia de la sustentabilidad y cómo pueden contribuir activamente al programa.</t>
  </si>
  <si>
    <t>Adquirir e instalar un medidor de agua para el Edificio I</t>
  </si>
  <si>
    <t>Factura de compra, informe de instalación, registros mensuales de consumo</t>
  </si>
  <si>
    <t>Eduardo quezada</t>
  </si>
  <si>
    <t>Validar en las facturas de la CAASD la inclusión del detalle de consumo en la factura institucional</t>
  </si>
  <si>
    <t>Facturas</t>
  </si>
  <si>
    <t>Pamela Martinez</t>
  </si>
  <si>
    <t>Cambio de 157 luminarias fluorescentes por luminarias LED de bajo consumo.</t>
  </si>
  <si>
    <t xml:space="preserve">1-Orden de compra luminarias       2- Imágenes de las sustituciones realizadas.    </t>
  </si>
  <si>
    <t>Campaña de concientización para el apagado de equipos al finalizar la jornada laboral.</t>
  </si>
  <si>
    <t>Grafica de consumo mensual</t>
  </si>
  <si>
    <t>Eduardo Quezada, Patricia Ricart</t>
  </si>
  <si>
    <t>Identificación y señalización de puntos verdes institucionales</t>
  </si>
  <si>
    <t>Fotografías de puntos verdes identificados</t>
  </si>
  <si>
    <t>Yahaira Vasquez, Patricia Ricart</t>
  </si>
  <si>
    <t>Ampliar la clasificación de residuos sólidos para incluir cartón como residuo valorizable</t>
  </si>
  <si>
    <t xml:space="preserve">Fotos del zafacón identificado </t>
  </si>
  <si>
    <t>Sustitucion de las mezcladoras de lavamanos tradicionales por mezcladoras monomando temporizada.</t>
  </si>
  <si>
    <t xml:space="preserve">Fotofgrafias de los equipos instalados, Factura de compra. </t>
  </si>
  <si>
    <t>Eduardo Quezada</t>
  </si>
  <si>
    <t xml:space="preserve">Campañas y capacitaciones sobre separación de residuos sólidos  </t>
  </si>
  <si>
    <t>Captura asistencia, infografías materiales de campaña, fotografías de actividades</t>
  </si>
  <si>
    <t>Yahaira Vásquez</t>
  </si>
  <si>
    <t>Establecer un cronograma y la distribución del personal por unidad, e inspección de limpiza en las áreas.</t>
  </si>
  <si>
    <t>Reportes de los controles de labores e inspecciones realizadas.</t>
  </si>
  <si>
    <t>Incumplimiento de normas de higiene o protocolos internos</t>
  </si>
  <si>
    <t>Realizar inspecciones periódicas de limpieza en todas las áreas para asegurar el cumplimiento de los estándares establecidos y corregir oportunamente cualquier desviación</t>
  </si>
  <si>
    <t>Gestionar la adquisición de bienes o servicios de trabajos a realizar</t>
  </si>
  <si>
    <t>Incumplimiento de requisitos contractuales, normativos o de clientes,</t>
  </si>
  <si>
    <t>Planificación anticipada de compras</t>
  </si>
  <si>
    <t>Mejorada la funcionalidad y la satisfacción de los usuarios internos.​</t>
  </si>
  <si>
    <t xml:space="preserve">Correcta gestión del Mantenimiento de las instalaciones.           </t>
  </si>
  <si>
    <t>Gestión oportuna que permita anticiparse y programar las actividades de mantenimiento, facilitando el seguimiento y la documentación.</t>
  </si>
  <si>
    <t>Gestionar las solicitudes de compra  de materiales y equipos requeridos para el mantenimiento preventivo de las instalaciones.</t>
  </si>
  <si>
    <t xml:space="preserve">Fichas técnicas y solicitudes de servicios enviados a Compras. </t>
  </si>
  <si>
    <t xml:space="preserve">Deterioro de las instalaciones </t>
  </si>
  <si>
    <t>Mantenimiento oportuno</t>
  </si>
  <si>
    <t>Gestionar la contratación de servicios  requeridos para el mantenimiento preventivo de las instalaciones.</t>
  </si>
  <si>
    <t>Que los equipos no reciban el mantenimiento a tiempo y de manera correcta.</t>
  </si>
  <si>
    <t xml:space="preserve">Reporte de seguimiento al cronograma de mantenimiento de las instalaciones </t>
  </si>
  <si>
    <t>Reporte de seguimiento al mantenimiento de las instalaciones / infraestructura.</t>
  </si>
  <si>
    <t>Falta de personal capacitado, planificación adecuada, equipos obsoletos, entre otros,</t>
  </si>
  <si>
    <t>Capacitación continua, planificación detallada,</t>
  </si>
  <si>
    <t>Gestionar la disponibilidad de transporte, según las solicitudes recibidas y elaborar los reportes  de requerimiento y la programación.</t>
  </si>
  <si>
    <t xml:space="preserve">Reporte de solicitudes. </t>
  </si>
  <si>
    <t>Yansel Perez</t>
  </si>
  <si>
    <t>Retrasos operativos</t>
  </si>
  <si>
    <t>Estandarizar y centralizar solicitudes.</t>
  </si>
  <si>
    <t xml:space="preserve"> Actualizar información del servicio brindado y elaborar la estadística mensual del gasto de combustible y mantenimiento.</t>
  </si>
  <si>
    <t>Reporte  de combustible.</t>
  </si>
  <si>
    <t>Incumplimiento de requisitos administrativos o auditorías</t>
  </si>
  <si>
    <t>Elaborar estadísticas periódicas</t>
  </si>
  <si>
    <t>Realizar el mantenimiento correctivo de la flotilla vehicular del Ministerio</t>
  </si>
  <si>
    <t>Cronograma y reporte de facturación del taller.</t>
  </si>
  <si>
    <t>Fallas mecánicas o averías inesperadas en los vehículos.</t>
  </si>
  <si>
    <t>Implementar un programa de mantenimiento correctivo y preventivo, con inspecciones periódicas y reparaciones inmediatas cuando se detecten fallas, para reducir la probabilidad de averías graves, accidentes y costos elevados por daños mayores.</t>
  </si>
  <si>
    <t xml:space="preserve"> Realizar los requerimientos de las necesidades de trimestrales de productos, insumos y material gastable de la institución.</t>
  </si>
  <si>
    <t>Acuse de la solicitud de productos del trimestre.</t>
  </si>
  <si>
    <t>Yesenia Guerrero</t>
  </si>
  <si>
    <t>Falta de insumos y materiales necesarios para las operaciónes de la institucion.</t>
  </si>
  <si>
    <t>Revisar y actualizar periódicamente las necesidades</t>
  </si>
  <si>
    <t xml:space="preserve"> Preparar el cronograma de inventarios departamentales.</t>
  </si>
  <si>
    <t>Reportes periódicos así como inventario de suministros de materiales en generales, equipos eléctricos, mobiliarios e insumos de mantenimiento necesarios para la institución.</t>
  </si>
  <si>
    <t>Aumento de la probabilidad de pérdidas, errores y desorganización en la gestión de recursos de la empresa.</t>
  </si>
  <si>
    <t>Planificar, asignar responsabilidades, monitorear y auditar periódicamente.</t>
  </si>
  <si>
    <t>VCRI.1</t>
  </si>
  <si>
    <t>VCRI.2</t>
  </si>
  <si>
    <t>VCRI.3</t>
  </si>
  <si>
    <t>VCRI.5</t>
  </si>
  <si>
    <t>VCRI.6</t>
  </si>
  <si>
    <t>VCRI.7</t>
  </si>
  <si>
    <t xml:space="preserve"> Dirección de Compras y Contrataciones</t>
  </si>
  <si>
    <t>VCRI.8</t>
  </si>
  <si>
    <t>Mantener un marco integral que garantice la ejecución eficiente y transparente de los procesos financieros, de compras y de control en la administración pública, alineado con las normativas vigentes y los tiempos establecidos por los órganos rectores.​​</t>
  </si>
  <si>
    <t>Asegurado el cumplimiento de las normativas vigentes 100%.​</t>
  </si>
  <si>
    <t>Indicador SISCOMPRAS - Sub-Indicador Planificación de Compras</t>
  </si>
  <si>
    <t>Plan Anual de Compras (PACC) del ministerio elaborado, publicado, modificado trimestralmente y ejectuado.</t>
  </si>
  <si>
    <t>Elaboración de la Plantilla PACC con los insumos levantados y recibidos de la Dir. de Planificación, articulando los distintos procesos de compras y contrataciones planificados por trimestre de acuerdo a las categorías correspondientes. Se publica el Plan Anual de Compras, trimestralmente se adecúa y se le da seguimiento a la ejecución de este.</t>
  </si>
  <si>
    <t>Elaboración y publicación del  Plan Anual de Compras.  Modificaciones trimestrales.</t>
  </si>
  <si>
    <t>Link publicación PACC en portal transaccional.</t>
  </si>
  <si>
    <t>Dir. Compras y Contrataciones. Participantes:  Aída Sánchez</t>
  </si>
  <si>
    <t>Que no se reciban los insumos a tiempo.</t>
  </si>
  <si>
    <t>Correos de seguimiento a la Dir. de Planificación y Unidades Consolidadoras desde el mes de octubre.</t>
  </si>
  <si>
    <t>Elaborar reporte de ejecución trimestral del PACC</t>
  </si>
  <si>
    <t>Informe ejecución PACC.</t>
  </si>
  <si>
    <t>Dir. Compras y Contrataciones. Participantes: Aída Sánchez</t>
  </si>
  <si>
    <t>1.Que las áreas requirentes no realicen las solicitudes o estén incompletas o incorrectas. 2.Que la Dir. Financiera no cuente con los fondos en las cuentas presupuestarias corresp. para ejecutar lo planificado.</t>
  </si>
  <si>
    <t>Correo de seguimiento a la Unidades Consolidadoras a mediados de trimestre.</t>
  </si>
  <si>
    <t xml:space="preserve">Indicador SISCOMPRAS </t>
  </si>
  <si>
    <t>Procedimientos de compras y contrataciones gestionados efectivamente, de acuerdo a los indicadores de medición del Órgano Rector, bajo la Ley de Compras 340-06 y Reglamento de Aplicación.</t>
  </si>
  <si>
    <t xml:space="preserve">Procedimientos de compras y contrataciones gestionados efectivamente, de acuerdo a los indicadores de medición del Órgano Rector, bajo la Ley de Compras 340-06 y Reglamento de Aplicación, siguiendo correctamente la ejecución del Plan Anual de Compras, los cronogramas de los procesos, cargando calendarios de entrega, seguimiento a los contratos, apoyo a las Mipymes y Mipymes Mujer. </t>
  </si>
  <si>
    <t>Administrar todos los procedimientos de compras o contrataciones adecuadamente, según los sub-indicadores del Sistema Nacional de Compras Públicas - SISCOMPRAS.</t>
  </si>
  <si>
    <t>https://www.dgcp.gob.do/siscompras/         *Resultados trimestrales Indicador SISCOMPRAS</t>
  </si>
  <si>
    <t xml:space="preserve">Dir. Compras y Contrataciones/ Dir. Financiera (pagos/cierre procesos). Participantes: Analistas Técnicos, Legales  y Encargados.  </t>
  </si>
  <si>
    <t xml:space="preserve">Que la Dir. Financiera no pueda realizar los pagos durante la fecha estipulada para el cierre de los contratos. </t>
  </si>
  <si>
    <t>Extender las fechas de cierres de contratos en el sistema.</t>
  </si>
  <si>
    <t>Índice de Transparencia Estandarizado (medición: Portal de Transparencia)</t>
  </si>
  <si>
    <t xml:space="preserve">Gestionar la publicación en el portal institucional de todos los procesos de compras y contrataciones, la  Relación de Compras por Debajo del Umbral y la Relación de Compras a MIPYMES ejecutadas en el mes.  </t>
  </si>
  <si>
    <t>https://mived.gob.do/transparencia/index.php/compras-y-contrataciones</t>
  </si>
  <si>
    <t>Dir. Compras y Contrataciones/ OAI. Participantes: Aída Sánchez/ Juan Francisco García.</t>
  </si>
  <si>
    <t xml:space="preserve">Que la OAI  no cargue los insumos en tiempo. </t>
  </si>
  <si>
    <t>Verificación del portal de transprencia y correo de seguimiento a la OAI, si aplica.</t>
  </si>
  <si>
    <t>Indicador SISCOMPRAS - Sub-indicadores Gestión de Procesos y Tiempo de Gestión de Procesos.</t>
  </si>
  <si>
    <t>Seguimiento procesos de compra o contratación.</t>
  </si>
  <si>
    <t xml:space="preserve">Matriz Dashboard de Procesos Compras. </t>
  </si>
  <si>
    <t>Fallas en el sistema de la DGCP.</t>
  </si>
  <si>
    <t>No depende de la institución. En este caso el Órgano Rector asume la responsabilidad.</t>
  </si>
  <si>
    <t xml:space="preserve"> Dirección Financiera</t>
  </si>
  <si>
    <t>Porcentaje de cumplimiento en los registros contables del Sistema de Acreditación en Normativas Contables (SISANOC)</t>
  </si>
  <si>
    <t>Reportes contables actualizados y validados para la toma de decisiones y cumplimiento normativo</t>
  </si>
  <si>
    <t>Reportes financieros y contables generados, revisados y actualizados en los sistemas de contabilidad. Incluyen formularios completados con información contable requerida por la DIGECOG.</t>
  </si>
  <si>
    <t xml:space="preserve">Completar formularios recibidos de la DIGECOG con información contable. </t>
  </si>
  <si>
    <t>Carga en la plataforma</t>
  </si>
  <si>
    <t>Yajaira Villar</t>
  </si>
  <si>
    <t>El retraso en la carga de la información financiera en la plataforma puede conllevar el incumplimiento de normativas y plazos establecidos, lo que podría afectar la evaluación institucional y generar calificaciones desfavorables.</t>
  </si>
  <si>
    <t>Segumineto continuo que garantice la carga oportuna de la información financiera, estableciendo alertas automáticas y plazos internos antes de las fechas límite. Además, asignar responsables específicos para supervisar el cumplimiento de este proceso.</t>
  </si>
  <si>
    <t>Plataforma de DIGECOG, Plataforma de la DGII</t>
  </si>
  <si>
    <t>Reportes financieros y contables actualizados y validados para la toma de decisiones y cumplimiento normativo</t>
  </si>
  <si>
    <t>Reportes emitidos desde el sistema  , tras el cierre mensual, balances impresos firmados por las autoridades correspondientes y la actualización de reportes impositivos en la Dirección General de Impuestos Internos. Este producto garantiza la disponibilidad de información confiable para la toma de decisiones y el cumplimiento de las obligaciones normativas.</t>
  </si>
  <si>
    <t>Generar los reportes desde el sistema de contabilidad  , una vez realizado el cierre a fin de mes,</t>
  </si>
  <si>
    <t>Reportes enviados a la Oficina de Libre Acceso a la información</t>
  </si>
  <si>
    <t>Yajaira Villar, Hanglet Alexander Paulino</t>
  </si>
  <si>
    <t>Actualización de los reportes impositivos en la Dirección General de Impuestos Internos</t>
  </si>
  <si>
    <t>Formularios de la DGII</t>
  </si>
  <si>
    <t>Porcentaje de la Ejecución Presupuestaria</t>
  </si>
  <si>
    <t>Garantizar el cumplimiento de los compromisos institucionale mediante la programación y asignación de montos para la ejecución presupuestaria,</t>
  </si>
  <si>
    <t>Se refiere a la asignación y distribución de las partidas presupuestarias que van hacer utilizadas en las diferentes Direcciones para el desarrollo de sus actividades.</t>
  </si>
  <si>
    <t>Elaborar reportes de las asignaciones de cuota de  DIGEPRES para comprometer y devengar trimestralmente.</t>
  </si>
  <si>
    <t>Reporte de asignación de cuota de DIGEPRES</t>
  </si>
  <si>
    <t>Hilaria Muñoz</t>
  </si>
  <si>
    <t>Tardanza en las solicitudes de pago, documentos con errores y desactualizados. Falta de apropiación y asignación oportuna de cuotas de compromiso por  DIGEPRES y fallas del Sistema integrado de Gestión Financiera (SIGEF)</t>
  </si>
  <si>
    <t>Realizar reuniones con el Viceministerio Administrativo y Financiero  sobre las mejoras a ejecutar en las solicitudes de pagos. 
Dar seguimientos oportunos en DIGEPRES, para la asignación de Apropiación de cuotas de compromiso y a las solicitudes de modificaciones presupuestarias y cuotas de compromiso que la DIGEPRES realiza en el SIGEF, Implementar una matriz de control de devoluciones, gestionar la sistematización de los procesos y capacitar al personal</t>
  </si>
  <si>
    <t>Elaborar reportes de ejecución de las cuentas presupuestaria en cada etapa del gasto, Preventivo, Compromiso, Devengado y Libramiento</t>
  </si>
  <si>
    <t>Reportes de ejecución de las cuentas presupuestaria en cada etapa del gasto, Preventivo, Compromiso, Devengado y Libramiento</t>
  </si>
  <si>
    <t>Incrementar la eficiencia y transparencia de los procesos financieros, con errores y tiempos de respuesta reducidos.​</t>
  </si>
  <si>
    <t>Cumplimiento de las normativas mediante informes requeridos</t>
  </si>
  <si>
    <t>Se refiera en la reporteria mensual de las actividades de la Direccion financiera, tanto de Presupuesto, Contabilidad y Tesoreria</t>
  </si>
  <si>
    <t>Informes de ejecución para Oficina de Libre Acceso a la Informacion</t>
  </si>
  <si>
    <t>Correo de envio de los informes a la Oficina de Libre Acceso a la Informacion</t>
  </si>
  <si>
    <t>El incumplimiento de las normativas de transparencia puede derivar en requerimientos por parte de la OAI, afectando la imagen institucional. Del mismo modo, los retrasos en la disponibilidad de información financiera pueden resultar en el incumplimiento de normativas y plazos establecidos, lo que podría traducirse en calificaciones desfavorables para la institución y generar inconvenientes con los contratistas.</t>
  </si>
  <si>
    <t>Coordinar mediante reuniones los diferentes puntos de la direccion financiera con fines de cumplir con los objetivos, estableciendo cronogramas con el equipo.</t>
  </si>
  <si>
    <t>Plataforma de DIGECOG</t>
  </si>
  <si>
    <t xml:space="preserve">Cargar al sistema de SISACNOC, los formularios en formato PDF y Excel </t>
  </si>
  <si>
    <t>Elaborar Certificación de Retención con las deducciones reflejadas en el documento de pago</t>
  </si>
  <si>
    <t>Certificación de renteción a beneficiarios</t>
  </si>
  <si>
    <t>Yeraldy Santana Terrero, Yajaira Villar</t>
  </si>
  <si>
    <t>Emarsuit</t>
  </si>
  <si>
    <t>Distribución y entrega de tiques Combustibles</t>
  </si>
  <si>
    <t>Listado de asignación y  confirmacion de entrega</t>
  </si>
  <si>
    <t>Gina Lizardo, Jeison Enmanuel Peña Vargas</t>
  </si>
  <si>
    <t>Una distribución ineficiente del combustible podría ocasionar problemas operativos en los distintos departamentos, afectando el cumplimiento de sus funciones.</t>
  </si>
  <si>
    <t>5.6 - Dar continuidad a la Cultura de Calidad enfocada en la mejora continua a fin de garantizar la satisfacción de los usuarios internos.</t>
  </si>
  <si>
    <t>Certificación de la Norma ISO 9001:2015.</t>
  </si>
  <si>
    <t>Políticas de Cumplimiento claras</t>
  </si>
  <si>
    <t>Seguimiento de Políticas de Cumplimiento: políticas claras sobre cumplimiento normativo y ética institucional, que incluyan procedimientos para la denuncia de irregularidades.</t>
  </si>
  <si>
    <t>Actualización DFIN-MA-001 V1 Manual Cumplimiento Fiscal</t>
  </si>
  <si>
    <t xml:space="preserve">Manual Cumplimiento Fiscal DFIN-MA-001 V1 </t>
  </si>
  <si>
    <t>Falta de informacion oportuna, resistencia al cambio por parte del personal ante los nuevos procedimientos. falta de involucramiento del personal y el impacto en la continuidad operativa.</t>
  </si>
  <si>
    <t>Establecer un calendario de revisión y actualización periódica. Realizar capacitaciones y sesiones informativas sobre la importancia de los cambios. Incluir a representantes de cada área en el proceso de actualización.  Planificar la actualización en periodos de baja actividad.</t>
  </si>
  <si>
    <t>Actualización DFIN-MA-002 V1 Manual de Registros Contables</t>
  </si>
  <si>
    <t xml:space="preserve">Manual de Registros Contables DFIN-MA-002 V1 </t>
  </si>
  <si>
    <t>Actualización DFIN-MA-003 V1 Manual de Gestión de Cobros</t>
  </si>
  <si>
    <t xml:space="preserve">Manual de Gestión de Cobros DFIN-MA-003 V1 </t>
  </si>
  <si>
    <t>Eryka Marmolejos</t>
  </si>
  <si>
    <t>Actualización DFIN-MA-004 V1 Manual de Gestión de Pagos</t>
  </si>
  <si>
    <t xml:space="preserve">Manual de Gestión de Pagos DFIN-MA-004 V1 </t>
  </si>
  <si>
    <t>Abel Minaya</t>
  </si>
  <si>
    <t>Actualización DFIN-MA-005 V1 Manual de Gestión de Fondos</t>
  </si>
  <si>
    <t xml:space="preserve">Manual de Gestión de Fondos DFIN-MA-005 V1 </t>
  </si>
  <si>
    <t>Gina Lizardo</t>
  </si>
  <si>
    <t>Fortalecida las Políticas Transversales</t>
  </si>
  <si>
    <t>Imputar los gastos identificados con la politica transversal de Género, en la actividad 0006 Desarrollo de la gestión administrativa para enfoque de género</t>
  </si>
  <si>
    <t>Reporte de Ejecución del Presupuesto, donde se visualice el Clasificador Funcional  1.1.05 en la actividad 0006 Desarrollo de la gestión administrativa para enfoque de género</t>
  </si>
  <si>
    <t>Que las areas no identifiquen claramente los gastos relacionados con las politicas transversales y no soliciten oportunamente a ejecucion financiera la imputacion correcta en su clasificador funcional y actividad correspondiente,</t>
  </si>
  <si>
    <t>Coordinar mediante reuniones, explicando a los involucrados el procesopara dar seguimiento a la correcta imputación del gasto de las politicas transversales,</t>
  </si>
  <si>
    <t>Reporteria de SIGEF</t>
  </si>
  <si>
    <t>Imputar los gastos identificados con la politica transversal de Gestión de riesgo climático, en la actividad 0007 Gestión del Riesgo y Cambio Climático</t>
  </si>
  <si>
    <t>Reporte de Ejecución del Presupuesto, donde se visualice el Clasificador Funcional  3.3.06  en la actividad 0007 Gestión del Riesgo y Cambio Climático</t>
  </si>
  <si>
    <t xml:space="preserve"> Dirección de Recursos Humanos </t>
  </si>
  <si>
    <t>Fortalecer la Cultura Organizacional a través de iniciativas enfocadas en el bienestar de los colaboradores, promoviendo el trabajo en equipo y consolidando el sentido de pertenencia, alineadas a los objetivos estratégicos de la institución.</t>
  </si>
  <si>
    <t>Cumplimiento del Plan de Comunicación Interna Anual en su totalidad</t>
  </si>
  <si>
    <t xml:space="preserve">% de cumplimiento del Plan </t>
  </si>
  <si>
    <t>Plan de Comunicación Interna</t>
  </si>
  <si>
    <t>El Plan de Comunicación Interna establece las estrategias y acciones necesarias para garantizar una comunicación efectiva dentro de la organización, fomentando el compromiso, la alineación con los objetivos institucionales y la mejora continua en los canales de comunicación.</t>
  </si>
  <si>
    <t>Actualizar Plan De Comunicación Interna Anual</t>
  </si>
  <si>
    <t>Archivo PDF del Plan de Comunicación Interna</t>
  </si>
  <si>
    <t>Cesarina Rizik</t>
  </si>
  <si>
    <t>Falta de recursos para lograr entregar a tiempo las solicitudes de diseños y campañas.</t>
  </si>
  <si>
    <t>Planificación con el área de Comunicaciones para dar prioridad a los productos de Comunicación Interna.</t>
  </si>
  <si>
    <t>Lanzamiento campaña Líderes del cambio</t>
  </si>
  <si>
    <t>Capturas de correos y publicaciones de las informaciones y campañas en PDF</t>
  </si>
  <si>
    <t>Susan Díaz</t>
  </si>
  <si>
    <t>Campaña de reforzamiento uso de SAP Success Factors</t>
  </si>
  <si>
    <t>Capturas de los correos enviados</t>
  </si>
  <si>
    <t>Implementación Intranet</t>
  </si>
  <si>
    <t>Captura de la pagina inicial y link del intranet</t>
  </si>
  <si>
    <t>Campaña Intranet</t>
  </si>
  <si>
    <t>% de colaboradores que participan en los programas de bienestar</t>
  </si>
  <si>
    <t>charla control de peso y diabetes</t>
  </si>
  <si>
    <t>Listado de asistencia, fotos,infografias, campañas via correo electronico</t>
  </si>
  <si>
    <t xml:space="preserve">WENDY CABRERA </t>
  </si>
  <si>
    <t>Baja participación de colaboradores en las actividades</t>
  </si>
  <si>
    <t>Campañas de sensibilización y comunicación efectiva sobre los beneficios del programa; adaptación de horarios y formatos para mayor accesibilidad</t>
  </si>
  <si>
    <t>charla  relacionada al autismo</t>
  </si>
  <si>
    <t xml:space="preserve">charla sobre la depresion </t>
  </si>
  <si>
    <t>Programar y ejecutar operativos de salud integral, Salud mental con nuestra psicologa, charlas, conferencias, talleres.</t>
  </si>
  <si>
    <t>Listado de asistencia, fotos, correos, solicitudes, convocatoria</t>
  </si>
  <si>
    <t xml:space="preserve">ANA ALCANTARA </t>
  </si>
  <si>
    <t>charla de cancer de mama</t>
  </si>
  <si>
    <t>charla de la familia</t>
  </si>
  <si>
    <t>charla de cancer de prostata</t>
  </si>
  <si>
    <t>charla para los padres</t>
  </si>
  <si>
    <t>Fortalecida cultura organizacional mediante la implementación de programas de bienestar, que promovieron  el equilibrio de vida personal y laboral de los colaboradores.</t>
  </si>
  <si>
    <t>charla de la madre</t>
  </si>
  <si>
    <t>% de colaboradores que reciben reconocimiento</t>
  </si>
  <si>
    <t>Diágnostico del sistema de compensación y beneficios</t>
  </si>
  <si>
    <t>Marco normativo que define lineamientos para el reconocimiento de colaboradores dentro de la organización, promoviendo el desempeño y sentido de pertenencia.</t>
  </si>
  <si>
    <t>Implementación de política con evento de reconocimiento "Reconocimiento Premio a la Excelencia MIVED"</t>
  </si>
  <si>
    <t>Celebración del Evento/fotos</t>
  </si>
  <si>
    <t>Si</t>
  </si>
  <si>
    <t>% de satisfacción de los colaboradores con el sistema de compensación y beneficios</t>
  </si>
  <si>
    <t>Análisis detallado del sistema actual de compensación y beneficios de la organización para identificar áreas de mejora y alineación con el mercado laboral.</t>
  </si>
  <si>
    <t>Comparación con el mercado</t>
  </si>
  <si>
    <t>Reporte de benchmarking salarial gubernamental</t>
  </si>
  <si>
    <t>Resistencia al cambio por parte de colaboradores o líderes.</t>
  </si>
  <si>
    <t>Comunicación clara sobre los beneficios del diagnóstico y su impacto positivo; involucrar a líderes en el proceso de análisis.</t>
  </si>
  <si>
    <t xml:space="preserve">Catalogo con los beneficios actualizados </t>
  </si>
  <si>
    <t>Revisión de políticas de compensación actuales.</t>
  </si>
  <si>
    <t>Política actualizada/Informe de diagnóstico</t>
  </si>
  <si>
    <t xml:space="preserve">Equipos deportivos institucional  oficiales </t>
  </si>
  <si>
    <t xml:space="preserve">Listar proveedores  y transparentar descuentos </t>
  </si>
  <si>
    <t xml:space="preserve">catalogos de beneficios </t>
  </si>
  <si>
    <t xml:space="preserve">documento de los proveedores con sus respectivos descuentos </t>
  </si>
  <si>
    <t>demora en respuesta de los proveedores del servicios</t>
  </si>
  <si>
    <t xml:space="preserve">contacto via correo electronico, llamada telefonica y visita fisica </t>
  </si>
  <si>
    <t>Descuentos, facilitades, tasas preferenciales y espacios de entrenamientos ligas MIVED</t>
  </si>
  <si>
    <t>Equipos formalizados, uniformados y espacios de entrenamientos</t>
  </si>
  <si>
    <t>formalizacion de las ligas deportivas MIVED (Softball, basketball, padel)</t>
  </si>
  <si>
    <t>equipos deportivos  CONFORMADOS</t>
  </si>
  <si>
    <t>Presupuesto no contemplado</t>
  </si>
  <si>
    <t xml:space="preserve">buscar patrocinadores </t>
  </si>
  <si>
    <t>Manual actualizado del Departamento</t>
  </si>
  <si>
    <t xml:space="preserve">Acuerdos con instituciones gubernamentales para facilidades </t>
  </si>
  <si>
    <t>documentacion de acuerdo</t>
  </si>
  <si>
    <t xml:space="preserve">actualizacion del manual de depatamento de organización del trabajo y compensacion </t>
  </si>
  <si>
    <t xml:space="preserve">manual actualizado </t>
  </si>
  <si>
    <t>dilatacion en la recoleccion de firmas</t>
  </si>
  <si>
    <t xml:space="preserve">colaboracion  con las areas que inciden </t>
  </si>
  <si>
    <t>manual de cargos  institucional</t>
  </si>
  <si>
    <t>manual actualizado, aprobacion y acompañamiento  del MAP</t>
  </si>
  <si>
    <t>tardanzas, disponibilidad  en las  entrevistas para el levantamiento</t>
  </si>
  <si>
    <t xml:space="preserve">comunicación institucional, firmada por la MAE, solicitando colaboracion de las areas </t>
  </si>
  <si>
    <t>DRH.2</t>
  </si>
  <si>
    <t>Manual de competencias actualizado e implementado</t>
  </si>
  <si>
    <t>Vinculación de Competencias y Evaluación de Desempeño con las metas institucionales</t>
  </si>
  <si>
    <t>Manual de competencias y Desempeño</t>
  </si>
  <si>
    <t>Construccion del manual nuevo con sus competencias y comportamientos actualizados</t>
  </si>
  <si>
    <t>Manual de competencia</t>
  </si>
  <si>
    <t>Astrid Dos Santos</t>
  </si>
  <si>
    <t>Socialización del manual</t>
  </si>
  <si>
    <t>Listado de participantes en talleres sobre sensibilizacion, Material visual utilizado en capacitaciones o correos de reforzamiento.</t>
  </si>
  <si>
    <t>Wendy Perez</t>
  </si>
  <si>
    <t>% de colaboradores evaluados</t>
  </si>
  <si>
    <t>Talleres de sensibilizacion a las areas de las nuevas competencias y sus comportamientos asociados</t>
  </si>
  <si>
    <t xml:space="preserve">Tiempo de respuesta de parte de las áreas. </t>
  </si>
  <si>
    <t>Seguimiento de la solicitud mediante correos</t>
  </si>
  <si>
    <t>Vinculacion de las competencias en la Evaluacion del desempeño (Emarsuite)</t>
  </si>
  <si>
    <t>Canitidad de colaboradores evaluados en emarsuite con la nueva implementacion de competencias</t>
  </si>
  <si>
    <t>Acompañamiento de los responsables de Emarsuite</t>
  </si>
  <si>
    <t>Seguimiento de la solicutd mediante correos</t>
  </si>
  <si>
    <t>% de colaboradores capacitados</t>
  </si>
  <si>
    <t>Programa de Capacitación</t>
  </si>
  <si>
    <t>Programa de capacitación estratégico, enfocado en fortalecer las competencias y habilidades de los colaboradores, alineándose con las necesidades de desarrollo profesional y los objetivos de la organización. Este programa busca potenciar el crecimiento individual y colectivo, proporcionando herramientas que mejores el desempeño, fomenten la motivación y contribuyan a la formación de un equipo altamente capacitado y comprometido.</t>
  </si>
  <si>
    <t>Reuniones con líderes para identificar brechas de las necesidades de capacitación de sus áreas.</t>
  </si>
  <si>
    <t>Minuta de la reunión y lista de necesidades identificadas.</t>
  </si>
  <si>
    <t>Karla Crespo</t>
  </si>
  <si>
    <t>Ejecucion de las capacitaciones programadas/solicitadas del plan de capacitacion 2026</t>
  </si>
  <si>
    <t>Fotos de las capacitaciones y Listado de Asistencia</t>
  </si>
  <si>
    <t>Karla Crespo/ Milka Cruz</t>
  </si>
  <si>
    <t>Diseño del plan de capacitación 2026 basado en el levantamiento realizado con los líderes sobre los hallazgos de la detección de necesidades.</t>
  </si>
  <si>
    <t>Documento PDF con las informaciones del plan de acción y calendario de ejecución.</t>
  </si>
  <si>
    <t>Milka Cruz</t>
  </si>
  <si>
    <t>Tiempo de respuesta por parte de los directores</t>
  </si>
  <si>
    <t>Acompañamiento y claridad en los tiempos</t>
  </si>
  <si>
    <t>DRH.3</t>
  </si>
  <si>
    <t># de CV recibidos</t>
  </si>
  <si>
    <t>Banco de Elegibles</t>
  </si>
  <si>
    <t>Registro actualizado de candidatos clasificados por perfil, profesión y ubicación, que facilite la búsqueda y selección de talento al momento de cubrir vacantes, contribuyendo al fortalecimiento de la gestión del talento humano.</t>
  </si>
  <si>
    <t>Diseño y mantenimiento de la matriz de Banco de Elegibles actualizada con  la digitalización y categorización de los CV que se reciben.</t>
  </si>
  <si>
    <t>Reporte de la matriz del Banco de Elegibles.</t>
  </si>
  <si>
    <t>Angela Feliz</t>
  </si>
  <si>
    <t>Información incompleta, incorrecta o desactualizada en la matriz del Banco de Elegibles.</t>
  </si>
  <si>
    <t>Revisar y actualizar periódicamente los CV digitalizados.</t>
  </si>
  <si>
    <t>Contacto con universidades y realización de acuerdos para tener acceso al banco de egresados. Mantenimiento de acuerdos ya realizados.</t>
  </si>
  <si>
    <t>Correos, minutas, documentos de acuerdos / Accesos a Bancos de elegibles externos.</t>
  </si>
  <si>
    <t>Tania Puig</t>
  </si>
  <si>
    <t>Retraso en convenios universitarios debido a largos procesos burocraticos y  bases de datos de egresados desactualizadas, afectando el acceso oportuno y efectivo a fuentes de reclutamiento.</t>
  </si>
  <si>
    <t>Realizar un seguimiento periódico y mantener comunicación constante con las universidades para facilitar el avance de los convenios y solicitar actualizaciones de información de egresados.</t>
  </si>
  <si>
    <t># Visitas a la pagina / # de Postulaciones via la Landing Page /</t>
  </si>
  <si>
    <t>Landing Page de Reclutamiento y Selección</t>
  </si>
  <si>
    <t>Plataforma digital que centraliza la publicación de vacantes y permite la postulación en línea, contribuyendo a la atracción de talento y a la optimización del proceso de selección.</t>
  </si>
  <si>
    <t>Lanzamiento y puesta en funcionamiento del portal de empleos.</t>
  </si>
  <si>
    <t>Screenshots de la Landing page en funcionamiento.</t>
  </si>
  <si>
    <t>Fallas técnicas o retrasos en el lanzamiento del portal de empleos debido a problemas de desarrollo, configuración o integración del sistema, lo que puede impedir su funcionamiento adecuado y afectar el inicio de las operaciones de reclutamiento.</t>
  </si>
  <si>
    <t>Realizar pruebas previas y supervisar la implementación del portal para garantizar su correcto funcionamiento desde el lanzamiento.</t>
  </si>
  <si>
    <t>Mantenimiento y actualización del portal del empleos con la actualización de vacantes y de información relevante de la institución.</t>
  </si>
  <si>
    <t>Screenshots de las publicaciones de vacantes y de los cambios en la Landing page.</t>
  </si>
  <si>
    <t>Desactualización o información incorrecta en el portal de empleos debido a falta de mantenimiento oportuno, errores en la carga de vacantes, lo que puede afectar la atracción de candidatos y la imagen de la institución.</t>
  </si>
  <si>
    <t>Realizar una revisión periódica del portal de empleos para actualizar vacantes e información institucional, asegurando que los contenidos publicados sean correctos y estén vigentes.</t>
  </si>
  <si>
    <t>Anuncios publicados para la difusión de vacantes</t>
  </si>
  <si>
    <t>Publicación de vacantes en diversos medios (landing page, LinkedIn y comunicación interna) para informar sobre las oportunidades disponibles y sus requisitos, facilitando la participación de postulantes.</t>
  </si>
  <si>
    <t>Verificación y validación de las descripciones de las vacantes a ser publicadas.</t>
  </si>
  <si>
    <t>Validación de parte de las áreas interesadas del contenido a publicar.</t>
  </si>
  <si>
    <t>Publicación de información incorrecta o incompleta.</t>
  </si>
  <si>
    <t>Establecer un procedimiento de revisión y aprobación interna de la información a compartir de todas las vacantes antes de su publicación para garantizar la exactitud y completitud de la información.</t>
  </si>
  <si>
    <t>Difundir las vacantes internamente y externamente en redes sociales institucionales (LinkedIn, Instagram), correo institucional, portal de empleo.</t>
  </si>
  <si>
    <t>Publicaciones en redes sociales y portal de empleo</t>
  </si>
  <si>
    <t>No atraer candidatos idóneos debido a una promoción ineficaz o inadecuada de las vacantes, lo que puede retrasar el proceso de selección y afectar el cumplimiento de metas institucionales.</t>
  </si>
  <si>
    <t>Utilizar canales de difusión adecuados y mensajes claros que especifiquen perfiles y  requisitos, asegurando una segmentación efectiva del público objetivo para atraer candidatos idóneos.</t>
  </si>
  <si>
    <t>DRH.4</t>
  </si>
  <si>
    <t>Mantener el registro y control de los colaboradores del Ministerio</t>
  </si>
  <si>
    <t>Que se pueda certificar con DIGEPRES cuota extraordinaria para el aumento en Nómina</t>
  </si>
  <si>
    <t>% de aumento en Nómina</t>
  </si>
  <si>
    <t>Plantilla en excel</t>
  </si>
  <si>
    <t>Indica la cantidad de personal que va a ingresar a la institucion y el monto que representa, ademas del personal que va ser reajustado o promovido con los montos de diferencia y carga patronal</t>
  </si>
  <si>
    <t>Llenar plantilla y remtirlo a la Direccion Financiera</t>
  </si>
  <si>
    <t xml:space="preserve">Preventivo </t>
  </si>
  <si>
    <t>Esmelyn Abreu</t>
  </si>
  <si>
    <t> </t>
  </si>
  <si>
    <t>Tiempo de respuesta del MAP</t>
  </si>
  <si>
    <t>Remisión 30 días antes de la solicitud de Preventivo</t>
  </si>
  <si>
    <t>Consolidar los movimientos de Nómina, asegurando asi que sean todos ejecutados</t>
  </si>
  <si>
    <t>% de ingresos y cambios en Nómina</t>
  </si>
  <si>
    <t>Reporte en excel</t>
  </si>
  <si>
    <t>Listado de personal segreagado por concepto de nómina y cambios a realizar (ingresos, salidas, promociones y reajustes)</t>
  </si>
  <si>
    <t>Realizar reporte y compartirlo con los analistas de Nómina</t>
  </si>
  <si>
    <t>Reporte</t>
  </si>
  <si>
    <t>Ivanna Agramonte</t>
  </si>
  <si>
    <t xml:space="preserve">Actualizar las informaciones al personal del nuevo procedimiento atravez del sistema SAP </t>
  </si>
  <si>
    <t>% de empleados que utilizan el sistema para solicitar ausentismos</t>
  </si>
  <si>
    <t>Campaña informativa</t>
  </si>
  <si>
    <t>Instructivo de los pasos sistematicos para generar las solicitudes de ausentismos (Permisos, Licencias y Vacaciones)</t>
  </si>
  <si>
    <t>Elaborar instructivo y difundir a todo el personal del Ministerio</t>
  </si>
  <si>
    <t>Circular</t>
  </si>
  <si>
    <t>Desuso de la herramienta</t>
  </si>
  <si>
    <t>No recepción de las solicitudes manuales</t>
  </si>
  <si>
    <t>Que el empleado no sea sancionado por ausentismo</t>
  </si>
  <si>
    <t>% de empelados en Licencia</t>
  </si>
  <si>
    <t>Certificado Médico</t>
  </si>
  <si>
    <t>Ausentismo establecido por la ley para ausentarse a la jornada laboral por tiempo definitdo</t>
  </si>
  <si>
    <t>Registrar en Matriz, registrar en BIOTIME y registrar en SISALRIL casos que apliquen</t>
  </si>
  <si>
    <t xml:space="preserve">Reporte </t>
  </si>
  <si>
    <t>Romer Beltre</t>
  </si>
  <si>
    <t>No retribucion de fondos a la institución y faltas injustificadas</t>
  </si>
  <si>
    <t>Revision de asistencia atravez del sistema BIOTIME</t>
  </si>
  <si>
    <t>Que los empleados cumplan con la jornada laboral</t>
  </si>
  <si>
    <t>% de tasa de ausentismo</t>
  </si>
  <si>
    <t>Sistema BIOTIME</t>
  </si>
  <si>
    <t>Sistema de control de asistencia que registra la entrada y salida por día de los empleados</t>
  </si>
  <si>
    <t>Registrar en sistema BIOTIME el personal de Nuevo Ingreso</t>
  </si>
  <si>
    <t>Emmanuel Castillo</t>
  </si>
  <si>
    <t>Faltas injustificadas</t>
  </si>
  <si>
    <t>validacion en el sistema BIOTIME</t>
  </si>
  <si>
    <t>Que el servidor público no pierda períodos vacacionales por vencimiento</t>
  </si>
  <si>
    <t>% de empleados en disfrute de vacaciones</t>
  </si>
  <si>
    <t>Plantilla en excel donde se coloca por áreas las fechas aproximadas en que el personal disfrutará del beneficio legal de los días disponibles de vacaciones</t>
  </si>
  <si>
    <t>Elaborar Plantilla y remitirla a todos los encargados de áreas</t>
  </si>
  <si>
    <t>Plantilla</t>
  </si>
  <si>
    <t>Jose Icelso</t>
  </si>
  <si>
    <t>Vencimiento de períodos vacacionales</t>
  </si>
  <si>
    <t>validacion con los encargados de áreas atravez del llenado de la plantilla</t>
  </si>
  <si>
    <t>DRH.5</t>
  </si>
  <si>
    <t>Garantizar un entorno de trabajo seguro y saludable para los colaboradores, en cumplimiento con las normativas vigentes y los estándares de seguridad laboral.</t>
  </si>
  <si>
    <t>% de cumplimiento SISMAP</t>
  </si>
  <si>
    <t>Prevención de Riesgos Laborales</t>
  </si>
  <si>
    <t>Ejecutar actividades de Salud y Seguridad del Trabajo y de Prevención de Riesgos Laborales.</t>
  </si>
  <si>
    <t>Infografias, Minutas e Informe de las actividades realizadas</t>
  </si>
  <si>
    <t>Ana Alcántara</t>
  </si>
  <si>
    <t>Que no se cuente con los recursos para llevar a cabo estas actividades</t>
  </si>
  <si>
    <t>Gestionar un presupuesto en el pack con antelacion a las actividades ya programadas en el cronograma.</t>
  </si>
  <si>
    <t>Simulacro de emergencia contra terremoto</t>
  </si>
  <si>
    <t>Infografia, Fotos e Informe del simulacro llevado a cabo con los colaboradores</t>
  </si>
  <si>
    <t>Que los colaboradores no cooperen ni participen en las convocatorias</t>
  </si>
  <si>
    <t>Explicar la importancia de su colaboración mediante campañas de comunicación interna para estar preparados ante cualquier eventualidad de un terremoto.</t>
  </si>
  <si>
    <t>DRH.1</t>
  </si>
  <si>
    <t>ÍNDICE DE ROTACIÓN DE PERSONAL</t>
  </si>
  <si>
    <t xml:space="preserve">Relacion Salidas Trimestral </t>
  </si>
  <si>
    <t xml:space="preserve">Comprende el consolidado de las Salidas trimestrlmente </t>
  </si>
  <si>
    <t>Coordinar la  participacion de los colaboradores en las diferentes charlas sobre   derechos y deberes y la socializacion de los Planes y beneficios que posee la Institucion</t>
  </si>
  <si>
    <t>Listados de Participacion, Infografia  e indicadores al dia</t>
  </si>
  <si>
    <t>WALQUIRIA SANTANA</t>
  </si>
  <si>
    <t>Baja participación o descoordinación en las charlas institucionales sobre derechos, deberes y beneficios</t>
  </si>
  <si>
    <t>Elaborar y difundir un cronograma claro de charlas con antelación.</t>
  </si>
  <si>
    <t>Mejora del clima laboral</t>
  </si>
  <si>
    <t>ÍNDICE DE CLIMA ORGANIZACIONAL</t>
  </si>
  <si>
    <t xml:space="preserve">Informe Encuesta de Clima </t>
  </si>
  <si>
    <t xml:space="preserve">Realizar Encuesta de Clima </t>
  </si>
  <si>
    <t xml:space="preserve">Apoyar en la motivacion de los colaboradores en la participacion de las Encuestas que son que contribuyan a la contruccion de un mejor Clima Laboral </t>
  </si>
  <si>
    <t>Riesgo de que los colaboradores no participen, participen parcialmente o respondan de manera no comprometida a las encuestas de clima laboral, afectando la calidad de la información obtenida para la toma de decisiones.</t>
  </si>
  <si>
    <t>Realizar campañas claras de comunicación sobre el propósito y confidencialidad de la encuesta.</t>
  </si>
  <si>
    <t xml:space="preserve">Disminucion de Conflictos Internos </t>
  </si>
  <si>
    <t>Recibir y verificar las requisiciones de personal para dar inicio al proceso de reclutamiento y selección.</t>
  </si>
  <si>
    <t>Requisiciones de personal recibidas</t>
  </si>
  <si>
    <t>Natacha Vizcaino</t>
  </si>
  <si>
    <t>Errores en las requisiciones que afecten el inicio oportuno del proceso de reclutamiento.</t>
  </si>
  <si>
    <t>Asegurar que las requisiciones se generen únicamente a través de SAP, utilizando el formato preestablecido para cada posición con los datos pertinentes.</t>
  </si>
  <si>
    <t>Realizar entrevistas a los candidatos para la cobertura de vacantes y elaborar los respectivos informes de entrevista.</t>
  </si>
  <si>
    <t>Informes de entrevista</t>
  </si>
  <si>
    <t>Gleny Muñoz</t>
  </si>
  <si>
    <t>Errores u omisiones en la evaluación de los candidatos que afecten la selección adecuada para la vacante.</t>
  </si>
  <si>
    <t>Utilizar guías y formatos estandarizados para la entrevista y elaboración de informes, asegurando que se registren todas las informaciones pertinentes.</t>
  </si>
  <si>
    <t>Aplicar y registrar los resultados de las pruebas psicométricas aplicadas a los candidatos seleccionados.</t>
  </si>
  <si>
    <t>Informes de resultados de pruebas psicométricas</t>
  </si>
  <si>
    <t>Errores en la aplicación o registro de los resultados de las pruebas psicométricas que afecten la selección adecuada de candidatos.</t>
  </si>
  <si>
    <t>Aplicar las pruebas psicométricas siguiendo los protocolos establecidos y registrar los resultados de manera sistemática y verificada.</t>
  </si>
  <si>
    <t>Elaborar la comunicación y la plantilla de solicitud de No Objeción de los nuevos ingresos aprobados por la institución para su envío al MAP.</t>
  </si>
  <si>
    <t>Carta de solicitud de No Objeción / Respuesta del MAP</t>
  </si>
  <si>
    <t>Errores o retrasos en la elaboración de la comunicación y plantilla de No Objeción que afecten el envío oportuno al MAP.</t>
  </si>
  <si>
    <t>Revisar y validar la comunicación y plantilla de No Objeción antes de su envío al MAP, asegurando que contengan la información correcta y completa.</t>
  </si>
  <si>
    <t>Solicitar y registrar la documentación requerida para la conformación de los expedientes de los nuevos ingresos.</t>
  </si>
  <si>
    <t>Check List de expedientes extregados al Departamento de Registro, Control y Nomina</t>
  </si>
  <si>
    <t>Rosa  Yris</t>
  </si>
  <si>
    <t>Documentación incompleta o incorrecta que retrase la conformación de los expedientes de los nuevos ingresos.</t>
  </si>
  <si>
    <t>Verificar que toda la documentación requerida esté completa y correcta al momento de su recepción e incorporar un checklist de documentos para asegurar su registro en el expediente.</t>
  </si>
  <si>
    <t>Realizar la inducción institucional a todo el personal de nuevo ingreso.</t>
  </si>
  <si>
    <t xml:space="preserve">Listado de Participantes </t>
  </si>
  <si>
    <t>Inadecuada transmisión de información durante la inducción que afecte la integración del personal de nuevo ingreso.</t>
  </si>
  <si>
    <t>Preparar material estandarizado y actualizado para la inducción, asegurando que toda la información clave se comunique de manera clara y completa a los nuevos ingresos.</t>
  </si>
  <si>
    <t>DCC.1</t>
  </si>
  <si>
    <t>DCC.2</t>
  </si>
  <si>
    <t>Dirección de Tecnologías de la Información y Comunicación  </t>
  </si>
  <si>
    <t>DTIC.1</t>
  </si>
  <si>
    <t>Promover la integración de Tecnología Sostenible, que permita optimizar los procesos operativos y reducir el impacto ambiental de las actividades institucionales.</t>
  </si>
  <si>
    <t xml:space="preserve">Inventario de equipo/ Cumplimiento del Plan de Mantenimiento/Porcentaje de solicitudes atendidas en tiempo/cumplimiento del mantenimiento/Cumplimiento preventivo </t>
  </si>
  <si>
    <t>DTIC.2</t>
  </si>
  <si>
    <t>DTIC.3</t>
  </si>
  <si>
    <t>DTIC.4</t>
  </si>
  <si>
    <t>DTIC.5</t>
  </si>
  <si>
    <t>DTIC.6</t>
  </si>
  <si>
    <t>DTIC.7</t>
  </si>
  <si>
    <t>Promover la integración de Tecnología Sostenible, que permita optimizar los procesos operativos y reducir el impacto ambiental de las actividades institucionales</t>
  </si>
  <si>
    <t>Eficacia de la Implementación de Sistema/Cumplimiento de Entrenamientos/Incidentes de ciberseguridad cerrados efectivamente/ Porcentaje de alertas de alto impacto al mes/ Tiempo promedio de contención</t>
  </si>
  <si>
    <t>DTIC.8</t>
  </si>
  <si>
    <t>DTIC.9</t>
  </si>
  <si>
    <t>Implementar un marco integral que promueva una Cultura de Cumplimiento con enfoque a resultados dentro de la institución,</t>
  </si>
  <si>
    <t>Uso de las TIC/ Implementacion de gobierno digital/Innovacion/E-participacion / servicio en linea/ Ranging itcges 2025-2026/Indice itcge servicio al ciudadano</t>
  </si>
  <si>
    <t>DTIC.10</t>
  </si>
  <si>
    <t>DTIC.11</t>
  </si>
  <si>
    <t>DTIC.12</t>
  </si>
  <si>
    <t>DTIC.13</t>
  </si>
  <si>
    <t>DTIC.14</t>
  </si>
  <si>
    <t>DTIC.15</t>
  </si>
  <si>
    <t>DTIC.16</t>
  </si>
  <si>
    <t>DTIC.17</t>
  </si>
  <si>
    <t>DTIC.18</t>
  </si>
  <si>
    <t>DTIC.19</t>
  </si>
  <si>
    <t>DTIC.20</t>
  </si>
  <si>
    <t>DTIC.21</t>
  </si>
  <si>
    <t>DTIC.22</t>
  </si>
  <si>
    <t>DTIC.23</t>
  </si>
  <si>
    <t>DTIC.24</t>
  </si>
  <si>
    <t>DTIC.25</t>
  </si>
  <si>
    <t>Eficacia de la Implementación de Sistema/Cumplimiento de Entrenamientos</t>
  </si>
  <si>
    <t>DTIC.26</t>
  </si>
  <si>
    <t>DTIC.27</t>
  </si>
  <si>
    <t>DTIC.28</t>
  </si>
  <si>
    <t>DTIC.29</t>
  </si>
  <si>
    <t>DTIC.30</t>
  </si>
  <si>
    <t>DTIC.31</t>
  </si>
  <si>
    <t>DTIC.32</t>
  </si>
  <si>
    <t>DTIC.33</t>
  </si>
  <si>
    <t>DTIC.34</t>
  </si>
  <si>
    <t>DTIC.35</t>
  </si>
  <si>
    <t>DTIC.36</t>
  </si>
  <si>
    <t>DTIC.37</t>
  </si>
  <si>
    <t>DTIC.38</t>
  </si>
  <si>
    <t>DTIC.39</t>
  </si>
  <si>
    <t>DTIC.40</t>
  </si>
  <si>
    <t>DTIC.41</t>
  </si>
  <si>
    <t>DTIC.42</t>
  </si>
  <si>
    <t>DTIC.43</t>
  </si>
  <si>
    <t>DTIC.44</t>
  </si>
  <si>
    <t>DTIC.45</t>
  </si>
  <si>
    <t>DTIC.46</t>
  </si>
  <si>
    <t>DTIC.47</t>
  </si>
  <si>
    <t>DTIC.48</t>
  </si>
  <si>
    <t>DTIC.49</t>
  </si>
  <si>
    <t>DTIC.50</t>
  </si>
  <si>
    <t>DTIC.51</t>
  </si>
  <si>
    <t>DTIC.52</t>
  </si>
  <si>
    <t>DTIC.53</t>
  </si>
  <si>
    <t>DTIC.54</t>
  </si>
  <si>
    <t>DTIC.55</t>
  </si>
  <si>
    <t>DTIC.56</t>
  </si>
  <si>
    <t>DTIC.57</t>
  </si>
  <si>
    <t>DTIC.58</t>
  </si>
  <si>
    <t>DTIC.59</t>
  </si>
  <si>
    <t>DTIC.60</t>
  </si>
  <si>
    <t>DTIC.61</t>
  </si>
  <si>
    <t>DTIC.62</t>
  </si>
  <si>
    <t>DTIC.63</t>
  </si>
  <si>
    <t>DTIC.64</t>
  </si>
  <si>
    <t>DTIC.65</t>
  </si>
  <si>
    <t>DTIC.66</t>
  </si>
  <si>
    <t>DTIC.67</t>
  </si>
  <si>
    <t>DTIC.68</t>
  </si>
  <si>
    <t>DTIC.69</t>
  </si>
  <si>
    <t>DTIC.70</t>
  </si>
  <si>
    <t>DTIC.71</t>
  </si>
  <si>
    <t>DTIC.72</t>
  </si>
  <si>
    <t>DTIC.73</t>
  </si>
  <si>
    <t>DTIC.74</t>
  </si>
  <si>
    <t>Cumplimiento del Mantenimiento/Ejecución de Backups de Infraestructura/ Cumplimiento de Planificación de Backups/ Cumplimiento de Mantenimiento Preventivo Equipos</t>
  </si>
  <si>
    <t>DTIC.75</t>
  </si>
  <si>
    <t>DTIC.76</t>
  </si>
  <si>
    <t>DTIC.77</t>
  </si>
  <si>
    <t>DTIC.78</t>
  </si>
  <si>
    <t>DTIC.79</t>
  </si>
  <si>
    <t>DTIC.80</t>
  </si>
  <si>
    <t>DTIC.81</t>
  </si>
  <si>
    <t>DTIC.82</t>
  </si>
  <si>
    <t>DTIC.83</t>
  </si>
  <si>
    <t>DTIC.84</t>
  </si>
  <si>
    <t>DTIC.85</t>
  </si>
  <si>
    <t>DTIC.86</t>
  </si>
  <si>
    <t>Incidentes de ciberseguridad cerrados efectivamente/ Porcentaje de alertas de alto impacto al mes/ Tiempo promedio de contención.</t>
  </si>
  <si>
    <t>DTIC.87</t>
  </si>
  <si>
    <t>DTIC.88</t>
  </si>
  <si>
    <t>DTIC.89</t>
  </si>
  <si>
    <t>DTIC.90</t>
  </si>
  <si>
    <t>DTIC.91</t>
  </si>
  <si>
    <t>DTIC.92</t>
  </si>
  <si>
    <t>DTIC.93</t>
  </si>
  <si>
    <t>DTIC.94</t>
  </si>
  <si>
    <t>DTIC.95</t>
  </si>
  <si>
    <t>DTIC.96</t>
  </si>
  <si>
    <t>DTIC.97</t>
  </si>
  <si>
    <t>Eficacia de la Implementación de Sistema/Cumplimiento de Entrenamientos/Eficacia de Mantenimiento Correctivo de Sistemas</t>
  </si>
  <si>
    <t>DTIC.98</t>
  </si>
  <si>
    <t>DTIC.99</t>
  </si>
  <si>
    <t>Optimizar los procesos operativos,  reducir el impacto ambiental de las actividades institucionales.</t>
  </si>
  <si>
    <t>Plan de cobertura de licenciamiento   Tecnológica - PCT (2026).Renovación de licenciamiento de las soluciones en la nube Microsoft 365 y Azure (ofimática, antivirus, correo electrónico, colaboración e inteligencia artificial para ofimática) y las continuidad de aplicación de mejores prácticas de seguridad de esta solución (capacitación e implementación inhouse).Autodesk (AutoCad, Revit, PDF (REVU de BLUEBEAM), Veeam Backup and Replication, Veeam Data Cloud Vault.</t>
  </si>
  <si>
    <t>Realización Prueba de Penetración (PENTESTING)</t>
  </si>
  <si>
    <t>Cumplimiento de las normativas vigentes para la Evaluacion de Desempeño Institucional EDI</t>
  </si>
  <si>
    <t>Revalidación de Certificación NORTIC E1,A3</t>
  </si>
  <si>
    <t>Inicio para Obtención de Certificaciones NORTIC B2  y ¨[A7 (lograr 100% avances)]</t>
  </si>
  <si>
    <t>Obtención de Certificación NORTIC A5.</t>
  </si>
  <si>
    <t>Dotar a los viceministerios y direcciones técnicas de una herramienta geoespacial para visualizar, analizar y gestionar información territorial que apoye la planificación y toma de decisiones. (ArGIS)</t>
  </si>
  <si>
    <t>Inicio implementacion de Firma digital en 30 % en el MIVED.</t>
  </si>
  <si>
    <t>Pase Implementacion Gestion de Turnos vice Ministerio de Normas y Transmitaciones en un 100 %.</t>
  </si>
  <si>
    <t>Suplir a las áreas técnicas de una herramienta de visualización arquitectónica para presentar proyectos en 3D de forma realista y eficiente (Lumion)</t>
  </si>
  <si>
    <t>Renovacion  para Suplir a las áreas técnicas de herramientas (Autodesk) para diseño y visualización de proyectos en 2D y 3D.</t>
  </si>
  <si>
    <t>Renovacion de los  Software de Endpoint Central,Mesa de Ayuda y operations management .</t>
  </si>
  <si>
    <t>Dotar a las áreas técnicas de una herramienta intuitiva de modelado 3D para el diseño conceptual y visualización rápida de proyectos (SketchUp).</t>
  </si>
  <si>
    <t>Renovacion  para Dotar a las áreas técnicas de las herramientas adicionales necesarias para ejecución de sus tareas (Photoshop, indisign, etc)</t>
  </si>
  <si>
    <t>(Implementar soluciones OCR digitalizacion y digilitacion del historico de archivo).</t>
  </si>
  <si>
    <t>Hiperconvergia de  infraestructura de TI que integra en una sola plataforma los recursos de cómputo, almacenamiento y Redes.</t>
  </si>
  <si>
    <t xml:space="preserve">(Fortalecer  la central de telefonia y comunicacion) y (  Contact center para  los servicios al ciudadano) . </t>
  </si>
  <si>
    <t>Renovar el 30% del equipamiento de dispositivos finales según las necesidades identificadas en las áreas técnicas y administrativas, para mejorar la productividad institucional y adquisicion de UPS centralizado de laS areas faltante del MIVED.</t>
  </si>
  <si>
    <t>Sistema de habilitaciones DIOP.</t>
  </si>
  <si>
    <t>Aplicación Registro Inmobiliario</t>
  </si>
  <si>
    <t>Aplicación Software seguda fase de Intranet.</t>
  </si>
  <si>
    <t>Aplicación de Software Juridica litigio</t>
  </si>
  <si>
    <t>Infraestructura hiperconvergente( HCI)</t>
  </si>
  <si>
    <t xml:space="preserve">Elaborar el plan de capacitación en seguridad para usuarios de Microsoft 365 y Azure, incluyendo contenidos, cronograma y modalidad con base en lo contratado. </t>
  </si>
  <si>
    <t>Lista de capacitación /Asistencia de colaboradores en los talleres y/o cursos.</t>
  </si>
  <si>
    <t>Resolución de Adquisición y reporte de hallazgos y aplicación de mejoras de pentesting.</t>
  </si>
  <si>
    <t>Aplicar correciones del informe del reporte realizado.</t>
  </si>
  <si>
    <t>Informe de correccion de hallazgos por seguridad TIC</t>
  </si>
  <si>
    <t>Reunión con el equipo de calidad para iniciar el proceso de reevalidación y elaboración de las políticas sobre la  Norma E1,A3 (Basado en la E1,A3 de la OGTIC).</t>
  </si>
  <si>
    <t>Minuta de reunión con calidad y planificacion.</t>
  </si>
  <si>
    <t>Elaboración, aprobación y socialización de la reevalidación sobrecla Norma E1,A3  del Estado Dominica (Basado en la E1,A3 de la OGTIC).</t>
  </si>
  <si>
    <t>Llenado del formulario en el portal de la OGTIC.</t>
  </si>
  <si>
    <t>Aplicar las diferentes normativas para cumplir con los lineamientos de la OGTIC.</t>
  </si>
  <si>
    <t>Resultado pre-evaluación de Ogtic .</t>
  </si>
  <si>
    <t>Obtener certificacion revalidación NORTIC E1,A3</t>
  </si>
  <si>
    <t>Resultado pre-evaluación de Ogtic.</t>
  </si>
  <si>
    <t>Reunión con el equipo de calidad para iniciar el proceso certificacion de la B2,A7,A5 de los organismos del Estado Dominica (Basado en la B2,A7,A5 de la OGTIC).</t>
  </si>
  <si>
    <t>Minuta de reunión con Calidad y planificacion.</t>
  </si>
  <si>
    <t>Elaboración, aprobación y socialización de la certificacion sobre la norma que define los estándares y procedimientos que deben seguir los organismos del Estado dominicano para lograr una interoperabilidad efectiva y la A7 Norma para la seguridad de las tecnologías de las información y comunicación en el Estado Dominicano. Documentos relacionados. NORTIC A7:2016 y NORTIC B2</t>
  </si>
  <si>
    <t xml:space="preserve">Obtener certificacion  NORTIC B2 y lograr un avance del 100% de la A7 </t>
  </si>
  <si>
    <t>Resultado evaluación de OGTIC.</t>
  </si>
  <si>
    <t>Reunión con el equipo de calidad para iniciar el proceso de reevalidación y elaboración de las políticas sobre la norma sobre la prestación y automatización de los servicios públicos del Estado Dominicano. (NORTIC A5).</t>
  </si>
  <si>
    <t>Minuta de reunión.</t>
  </si>
  <si>
    <t>Elaboración, aprobación y socialización de la la norma sobre la prestación y automatización de los servicios públicos del Estado Dominicano. (NORTIC A5) Y B2.</t>
  </si>
  <si>
    <t>Minuta de Reunion con operaciones.</t>
  </si>
  <si>
    <t xml:space="preserve">Adecuación del portal web instituciona sobre la Norma en la prestación y automatización de los servicios públicos del Estado Dominicano de cara a la certificación Nortic A5 </t>
  </si>
  <si>
    <t xml:space="preserve">Solicitud de Certificación A5 </t>
  </si>
  <si>
    <t>Comunicación de solicitud y/o correo.</t>
  </si>
  <si>
    <t>Adecuación del portal web instituciona sobre la Norma en la prestación y automatización de los servicios públicos del Estado Dominicano de cara a la certificación Nortic A5</t>
  </si>
  <si>
    <t>Solicitud de certificación A5.</t>
  </si>
  <si>
    <t>Implementar norma general sobre las NOTIRC A5  de la Tecnología de la Información y Comunicación.</t>
  </si>
  <si>
    <t>Documento elaborado.</t>
  </si>
  <si>
    <t>Identificar requerimientos técnicos y de usuarios.</t>
  </si>
  <si>
    <t>Informe técnico de requerimientos</t>
  </si>
  <si>
    <t>Solicitar cotizaciones y levantar comparativo de ofertas.</t>
  </si>
  <si>
    <t>Cotizaciones y comparativo de ofertas.</t>
  </si>
  <si>
    <t>Solicitar aprobación de la OGTIC</t>
  </si>
  <si>
    <t>No objeción OGTIC</t>
  </si>
  <si>
    <t>Solicitar a la Unidad de Compras y Contrataciones, vìa el VAF,</t>
  </si>
  <si>
    <t>Acuse de recibo de la Unidad de Compras y Contrataciones</t>
  </si>
  <si>
    <t>Seguimiento proceso de licitación</t>
  </si>
  <si>
    <t xml:space="preserve">Adjudicación a proveedor </t>
  </si>
  <si>
    <t xml:space="preserve"> Instalar y configurar la plataforma en el entorno institucional</t>
  </si>
  <si>
    <t>Informe técnico de instalación y configuración</t>
  </si>
  <si>
    <t>Integrar datos institucionales y crear mapas base</t>
  </si>
  <si>
    <t>Numero de lictacion del proceso.</t>
  </si>
  <si>
    <t>Registrar usuarios que tendran firma digital en la plataforma de firma de la Ogtic.</t>
  </si>
  <si>
    <t>Registro de persona en la plataforma</t>
  </si>
  <si>
    <t>Configurar firmar del usuario</t>
  </si>
  <si>
    <t>Listado de usuarios.</t>
  </si>
  <si>
    <t>Implementación de la plantilla a firma por el usuario.</t>
  </si>
  <si>
    <t>Plantilla defina con la firma.</t>
  </si>
  <si>
    <t xml:space="preserve">Dar entrenenamiento sobre el uso. </t>
  </si>
  <si>
    <t>Minuta de el entrenamiento realizado.</t>
  </si>
  <si>
    <t>Implementar el sistema en las areas contemplanda</t>
  </si>
  <si>
    <t>Sistema implementado.</t>
  </si>
  <si>
    <t>Reunion con Keyusers para explicacion de la funcionalidad.</t>
  </si>
  <si>
    <t>Minuta de la reunión.</t>
  </si>
  <si>
    <t>Minuta de la reunion de validacion presentacion del funcionamiento inicial y ajuste.</t>
  </si>
  <si>
    <t>Validacion del modelo de servicios que presentara el KIOSKO</t>
  </si>
  <si>
    <t>Capacitacion Usuarios finales</t>
  </si>
  <si>
    <t>Implementación de las áreas definidas en el cronograma de trabajo presentada.</t>
  </si>
  <si>
    <t>Minuta de la reunión de las areas implementada</t>
  </si>
  <si>
    <t>Seguimiento a la implementacion</t>
  </si>
  <si>
    <t>Listado de participante en la instalacion y capacitacion.</t>
  </si>
  <si>
    <t>Instalar y activar la plataforma en equipos institucionales</t>
  </si>
  <si>
    <t>Informe técnico de instalación y activación</t>
  </si>
  <si>
    <t>Identificar requerimientos técnicos y necesidades institucionales</t>
  </si>
  <si>
    <t>Informe técnico de requerimientos y arquitectura deseada</t>
  </si>
  <si>
    <t>Dar seguimiento a la adjudicación y coordinar entrega con proveedor</t>
  </si>
  <si>
    <t>Acta de adjudicación y cronograma de entrega firmado</t>
  </si>
  <si>
    <t>Recibir y validar el equipamiento entregad</t>
  </si>
  <si>
    <t>Acta de recepción técnica / Inventario de equipos recibido</t>
  </si>
  <si>
    <t>Instalar y configurar los equipos en el Edificio 2</t>
  </si>
  <si>
    <t>Informe técnico de instalación y configuració</t>
  </si>
  <si>
    <t>Levantar inventario actualizado de dispositivos por área</t>
  </si>
  <si>
    <t>Informe de inventario firmado y validado</t>
  </si>
  <si>
    <t>Identificar equipos obsoletos o con bajo rendimiento</t>
  </si>
  <si>
    <t>Listado de dispositivos priorizados para cambio</t>
  </si>
  <si>
    <t>Elaborar TDR y documentación para la licitación</t>
  </si>
  <si>
    <t>Documento de TDR firmado / Expediente de compra</t>
  </si>
  <si>
    <t>Remitir expediente a Compras con VAF</t>
  </si>
  <si>
    <t>Acuse de recibo del VAF por la Unidad de Compras y Contrataciones</t>
  </si>
  <si>
    <t>Registro del proceso en el portal / Acta de apertura de ofertas</t>
  </si>
  <si>
    <t>Recepción técnica de los nuevos dispositivos</t>
  </si>
  <si>
    <t>Acta de recepción técnica</t>
  </si>
  <si>
    <t>Instalación y configuración en las áreas correspondientes</t>
  </si>
  <si>
    <t>Informe de instalación</t>
  </si>
  <si>
    <t>Pruebas y despliegue</t>
  </si>
  <si>
    <t>Despliegue en producción</t>
  </si>
  <si>
    <t>Etapa de desarrollo</t>
  </si>
  <si>
    <t>Resnick Matos Talavera / Germán Taveras,Misael Lopez,Jose Polanco. Casilda Guzman.</t>
  </si>
  <si>
    <t>Falta de recursos economica/Retraso en el proceso de compras</t>
  </si>
  <si>
    <t>Gestion de Presupuesto/ Envio a tiempo de los requerimientos a la Dirección de Compras y Contrataciones</t>
  </si>
  <si>
    <t>Resnick Matos Talavera / Germán Taveras,Misael Lopez.</t>
  </si>
  <si>
    <t>Falta de seguimiento y aplicaciónes de normativas de OGTIC, falta  de apoyo de las autoridades.</t>
  </si>
  <si>
    <t>Verificación constante de la puntuación, seguimientos a los procesos pendientes y a las áreas y actores involucrados, seguimientos y gestión de las normativas OGTIC.</t>
  </si>
  <si>
    <t>Lenny Mejia,German Taveras, Roberto Cadette,Resnick Talavera</t>
  </si>
  <si>
    <t>Tulio Quezada/German Taveras/Resnick Talaveras.</t>
  </si>
  <si>
    <t>Tulio Quezada/German Taveras/Resnick Talaveras,Jose Polanco,Misael Lopez</t>
  </si>
  <si>
    <t>Resnick Talavera, German Taveras,Jose Polanco,Lenny Mejia</t>
  </si>
  <si>
    <t>German Taveras,  Encargado Administración de Proyectos TIC y Altagracia Pérez, Auxiliar Administrativo</t>
  </si>
  <si>
    <t>No dispobilidad de recursos económicos necesarios para la contratación de la implementación, y no disponer de los recursos de servidores necesarios para la instalación.</t>
  </si>
  <si>
    <t>Seguimiento y verificación constante al proceso pendiente en las áreas involucradas de la licitación,  y seguimiento a la adquisición de lo requerido</t>
  </si>
  <si>
    <t>Misael López, Director TIC</t>
  </si>
  <si>
    <t>Edwin Paniagua, Encargado de Operaciones TIC / Resnick Matos, Encargado de Seguridad y Monitoreo TIC</t>
  </si>
  <si>
    <t>Hector Ortiz/German Taveras/Enmanuel Arias.</t>
  </si>
  <si>
    <t>No dispobilidad de los recursos económicos necesarios para la contratación de la implementación del sistema, y retraso en los tiempos de los procesos con la OGTIC.</t>
  </si>
  <si>
    <t>Preparar y remitir debidamente la documentación y solicitud con 2 meses  de antelación.  Solicitud y gestión con la OGTIC.</t>
  </si>
  <si>
    <t>Lenny Mejia/German Taveras/Casilda Guzman.</t>
  </si>
  <si>
    <t>German Taveras/Jose Polanco/ Casilda Guzman.</t>
  </si>
  <si>
    <t>No disponibilidad de recursos económicos; Dificultad en el retraso en el proceso en compra.Resistencia al cambio.</t>
  </si>
  <si>
    <t>Preveer la asignación de los fondos económicos; Sensibilizar sobre la importancia de la ejecución de este sistema con su ventajas en la eficiencia; prever la asignación de los recursos económicos para los fines. Gestión de los recursos económicos a través del VAF.</t>
  </si>
  <si>
    <t>German Taveras, Resnick Talavera,Casilda Guzman, Misael Lopez.</t>
  </si>
  <si>
    <t>German Taveras, Resnick Talavera,Casilda Guzman, Misael Lopez</t>
  </si>
  <si>
    <t>German Taveras, Resnick Talaveras,Casilda Guzman</t>
  </si>
  <si>
    <t>German Taveras, Resnick Talaveras,Casilda Guzman,Misael Lopez.</t>
  </si>
  <si>
    <t>Casilda Guzmán, Encargada de Servicios TICs / Resnick Matos, Encargado de Seguridad y Monitoreo TIC</t>
  </si>
  <si>
    <t>Casilda Guzmán, Resnick Matos,Jose Polanco,German Taveras</t>
  </si>
  <si>
    <t>Retrasos en la implementación</t>
  </si>
  <si>
    <t xml:space="preserve">Cronograma de actividades y seguimiento al oferente adjudicado. </t>
  </si>
  <si>
    <t>Casilda Guzmán, Encargada de Servicios TICs</t>
  </si>
  <si>
    <t>Casilda Guzmán, Encargada de Servicios TICs, Altagracia Pérez, Auxiliar Administrativo</t>
  </si>
  <si>
    <t>Lenny Mejia/German Taveras.</t>
  </si>
  <si>
    <t>Seguimiento y verificación constante al proceso pendiente.</t>
  </si>
  <si>
    <t>Jose Polanco/Resnick Talavera/German Taveras.</t>
  </si>
  <si>
    <t>Reuniones con el equipo para definir licenciamiento a renovar y nuevas soluciones de Microsoft 365,azure,copilot.</t>
  </si>
  <si>
    <t>Minutas de las reuniones de seguimiento para implementar mejoras de seguridad para los productos de office 365.</t>
  </si>
  <si>
    <t>Elaboración de TDR (Tèrminos de Referencia)</t>
  </si>
  <si>
    <t>TDR</t>
  </si>
  <si>
    <t xml:space="preserve">Gestionar la adquisición o renovación de licencias Microsoft 365 y Azure.
</t>
  </si>
  <si>
    <t>Reporte de peritaje por los peritos</t>
  </si>
  <si>
    <t>Coordinar la configuración y activación de los servicios licenciados.</t>
  </si>
  <si>
    <t xml:space="preserve">Gestionar la adquisición de servicios de pentesting.
</t>
  </si>
  <si>
    <t>Proceso de desarrollo</t>
  </si>
  <si>
    <t>Levantamiento de información</t>
  </si>
  <si>
    <t>Dirección de Planificación y Desarrollo (DPyD)</t>
  </si>
  <si>
    <t>Estructura</t>
  </si>
  <si>
    <t xml:space="preserve"> Estructura legal y financiera.</t>
  </si>
  <si>
    <t>1.1Financiar el estudio de diseño y desarollo de la estructura y organización de segundo nivel del programa vivienda solidadaria Por la AFD. 1.1.1Diseño de la estructura de segundo nivel.</t>
  </si>
  <si>
    <t>1.1.2.Diseño de la estructura legal y financiera del programa de vivienda solidaria. Por el BCIE.</t>
  </si>
  <si>
    <t>1.1.3.Colaboracion de manera conjunta con diversas Cooperativas. (COOPINFA, SAN JOSE, MAIMON, COOPASPIRE, LA ALTAGRACIA, EL PROGRESO, VEGA REAL , COOPCENTRAL, COOPESA, COOPNAENTRA, COOPADEPE, PATRONATO MAESTRAS MOCANOS).</t>
  </si>
  <si>
    <t>1.1.4.Reporte de seguimiento al desarrollo tecnico de la plataforma digital para el programa de ahorro programado asistido para el Acceso a Vivienda.</t>
  </si>
  <si>
    <t xml:space="preserve">1.1.5.Capacitar al personal que trabajara en la implementación del programa de ahorro programado, incluyendo características, beneficios y procesos asociados. </t>
  </si>
  <si>
    <t>1.1.6 Alianzas con entidades financieras para apoyo al programa de ahorro programado asistido y la formación financiera.</t>
  </si>
  <si>
    <t xml:space="preserve">% de avance físico del proyecto Terminación De La Construcción De La Iglesia San Francisco De Asis, Ubicada En Higüey, Provincia La Altagracia               </t>
  </si>
  <si>
    <t>Robert Lapaix</t>
  </si>
  <si>
    <t>MiVivienda Hato del Yaque 2
(Etapa 2-Lote 1)</t>
  </si>
  <si>
    <t>Informes mensuales de monitoreo y seguimiento de proyectos</t>
  </si>
  <si>
    <t>- Cubicación
- Fiscalizacion</t>
  </si>
  <si>
    <t>Mide el nivel de avance del proyecto basado en el Valor cubicado/Valor contratado</t>
  </si>
  <si>
    <t>MiVivienda Hato del Yaque 2
(Etapa 2-Lote 2)</t>
  </si>
  <si>
    <t xml:space="preserve">% de avance físico del proyecto Construcción Alcaldia De Yuma. La Altagracia                </t>
  </si>
  <si>
    <t>MiVivienda Hato del Yaque 2
(Etapa 2-Lote 3)</t>
  </si>
  <si>
    <t xml:space="preserve">% de avance físico del proyecto Construcción Del Edificio Multiuso De La Universidad Católica Santo Domingo, Distrito Nacional                </t>
  </si>
  <si>
    <t xml:space="preserve">Construcción Proyecto Villa Esperanza, San Cristóbal, Provincia San Cristóbal. Lote 7   </t>
  </si>
  <si>
    <t>Levantamientos, inspección de trabajos, realizar cubicaciones e informes.</t>
  </si>
  <si>
    <t>- Cubicacion</t>
  </si>
  <si>
    <t xml:space="preserve">% de avance físico del proyecto MiVivienda Ramon Santana               </t>
  </si>
  <si>
    <t>Construcción, Reparación y Remozamiento estructural de de edificaciones Gubernamentales a nivel nacional</t>
  </si>
  <si>
    <t xml:space="preserve">Construcción De Iglesia Manada Pequeña , Municipio De Cabral Y Construcción De La Iglesia En El Poblado De Monte Grande, Provincia Barahona, Lote Iii.     </t>
  </si>
  <si>
    <t>Emil Medina</t>
  </si>
  <si>
    <t>- Cubicacion
- Fiscalizacion</t>
  </si>
  <si>
    <t xml:space="preserve">% de avance físico del proyecto Terminación Proyecto Habitacional 
Dr. Leocadio Peña CMD (Colegio Médico Dominicano)                 </t>
  </si>
  <si>
    <t xml:space="preserve">(Lote D), “Paisajismo De La Zona De Servicios De Los Proyectos (Iglesia, Unidad De Atención Primaria UNAD Y Destacamento Policial)”, Del Proyecto Construcción   Poblado Montegrande, Provincia Barahona, República Dominicana” </t>
  </si>
  <si>
    <t>DCMV.7</t>
  </si>
  <si>
    <t xml:space="preserve">% de avance físico del proyecto Remodelacion Sala De Cine En La Cinemateca Dominicana          </t>
  </si>
  <si>
    <t>Conclusión De La Construcción Del Proyecto Habitacional Dr. Leocadio Peña, Santo Domingo Norte</t>
  </si>
  <si>
    <t>DCMV.8</t>
  </si>
  <si>
    <t xml:space="preserve">% de avance físico del proyecto Construcción Polideportivo Los Jardines Del Norte Santo Domingo, Distrito Nacional. Lote 8.                </t>
  </si>
  <si>
    <t>Construcción Reconstrucción, Rehabilitación Y Equipamiento De Las Edificaciones Afectadas Por Los Torrenciales Aguaceros Caídos El Viernes Cuatro (4) De Noviembre Del Año Dos Mil Veintidós (2022), En El Distrito Nacional Y La Provincia Santo Domingo</t>
  </si>
  <si>
    <t>DCMV.9</t>
  </si>
  <si>
    <t>Elevar la calidad del entorno al acceso básico en infraestructuras Gubernamentales.</t>
  </si>
  <si>
    <t>Plan Dominicana Se Reconstruye</t>
  </si>
  <si>
    <t>Levantamientos, inspección de zonas, realizar cubicaciones e informes.</t>
  </si>
  <si>
    <t xml:space="preserve">
Robert Lapaix</t>
  </si>
  <si>
    <t>DCMV.10</t>
  </si>
  <si>
    <t xml:space="preserve">% de avance físico del proyecto Construcción Instituto Policial De Educación Superior (Ipes)               </t>
  </si>
  <si>
    <t xml:space="preserve">Construcción Del Ayuntamiento De Yuma, Municipio De San Rafael Del Yuma, Provincia La Altagracia, Lote Iv     </t>
  </si>
  <si>
    <t>DCMV.11</t>
  </si>
  <si>
    <t xml:space="preserve">% de avance físico del proyecto MiVivienda Hato del Yaque 
(Etapa 1 - Lote 3)              </t>
  </si>
  <si>
    <t>Aporte Para La Construcción Del Edificio Cafetería/Cooperativa/Salón De Capacitación En La Universidad Católica De Santo Domingo.</t>
  </si>
  <si>
    <t>- Cubicacion
-Fiscalizacion</t>
  </si>
  <si>
    <t>DCMV.12</t>
  </si>
  <si>
    <t xml:space="preserve">% de avance físico del proyecto MiVivienda Hato del Yaque 2
(Etapa 2-Lote 1)                </t>
  </si>
  <si>
    <t>Construcción, Reconstrucción Y Terminación De Edificaciones Varias. Lote VII: Remodelación De La Cinemateca Dominicana, Ubicada En La Plaza De La Cultura, En La Ciudad De Santo Domingo</t>
  </si>
  <si>
    <t>DCMV.13</t>
  </si>
  <si>
    <t xml:space="preserve">% de avance físico del proyecto MiVivienda Hato del Yaque 2
(Etapa 2-Lote 2)                </t>
  </si>
  <si>
    <t xml:space="preserve">Construcción Del Destacamento Café De Herrera, Municipio Santo Domingo Oeste, Provincia Santo Domingo, Lote 2   </t>
  </si>
  <si>
    <t>- Fiscalizacion</t>
  </si>
  <si>
    <t>DCMV.14</t>
  </si>
  <si>
    <t xml:space="preserve">% de avance físico del proyecto MiVivienda Hato del Yaque 2
(Etapa 2-Lote 3)                </t>
  </si>
  <si>
    <t xml:space="preserve">Construcción Play Cristo Redentor, Santo Domingo, Distrito Nacional, Lote 04.      </t>
  </si>
  <si>
    <t>DCMV.15</t>
  </si>
  <si>
    <t xml:space="preserve">% de avance físico del proyecto MiVivienda Yaguate                </t>
  </si>
  <si>
    <t>Construcción Polideportivo Los Jardines Del Norte Santo Domingo, Distrito Nacional. Lote 8”Area Superficie Total: 1,841.40 M²</t>
  </si>
  <si>
    <t>- Cubicacoin
- Fiscalizacion</t>
  </si>
  <si>
    <t>DCMV.16</t>
  </si>
  <si>
    <t xml:space="preserve">% de avance físico del proyecto Mi Vivienda Los Rios       </t>
  </si>
  <si>
    <t>Lote 7 Construcción Del Instituto Policial De Educación Superior (IPES), Ubicado En La Ciudad De Santo Domingo RD</t>
  </si>
  <si>
    <t xml:space="preserve">- Cubicacion
</t>
  </si>
  <si>
    <t>DDyA</t>
  </si>
  <si>
    <t>DOESJ</t>
  </si>
  <si>
    <t xml:space="preserve">
Viáticos 258,000
Mensual
</t>
  </si>
  <si>
    <t>Combustible 150,000
Mensual</t>
  </si>
  <si>
    <t xml:space="preserve"> 86,400
mensual
Viáticos 
</t>
  </si>
  <si>
    <t>Capacitación de los colaboradores del equipo.</t>
  </si>
  <si>
    <t>1)- boletos aereos
2)- Pago de Estadias.
3)- Vehiculo para transporte del personal.</t>
  </si>
  <si>
    <t xml:space="preserve">*Dificultad para traslado del personal.
*Disponibilidad fuera de horario laboral.
</t>
  </si>
  <si>
    <t>Definición y Alcance y reuniones con los actores involucrados. Determinación del área de terreno requerida (si aplica).  Definición de programa de necesidades del proyecto.</t>
  </si>
  <si>
    <t>Asignación de una camioneta con chofer para los levantamientos. Solicitar compra de licencias de programas y equipos</t>
  </si>
  <si>
    <t>Informe  fotográfico de levantamiento y Visita</t>
  </si>
  <si>
    <t>4)-  Viáticos. 2,000,000
5)- Transporte 300,000
6)- Cintas métricas manual. 5,000
7)- Cintas métricas láser digital. 5,000
9) - Cascos de Seguridad. 7,000
 Equipos de Tecnológicos
Otros equipos</t>
  </si>
  <si>
    <t>Visitas de recorrido de reconocimiento Y  de levantamiento arquitectónico (mediciones)</t>
  </si>
  <si>
    <t>Presentación Propuesta conceptual arquitectónica.</t>
  </si>
  <si>
    <t xml:space="preserve">Digna Avila / Yajaira de la Rosa </t>
  </si>
  <si>
    <t>1)- Elaboracion de Volumetría y de especificaciones técnicas.</t>
  </si>
  <si>
    <t>Matriz o Anteproyecto</t>
  </si>
  <si>
    <t>*Que los materiales  y/o métodos constructivos seleccionados no sean aprobados debido a su alto costo.
*Falta de certificación de uso en el país de algunos materiales.
Cambio de Prioridades en los Proyectos.
Retraso en la realización de los Levantamientos
-Ausencia de Licencias de Programas.
-Falta de Terreno adecuado.</t>
  </si>
  <si>
    <t>Proyectos que integren métodos constructivos innovadores que generen eficiencia en sus operaciones y extiendan la vida útil de las edificaciones.</t>
  </si>
  <si>
    <t>Generar proyectos que puedan ser certificados.</t>
  </si>
  <si>
    <t>Suma de Pres. Inicial</t>
  </si>
  <si>
    <t>Etiquetas de columna</t>
  </si>
  <si>
    <t>2-GASTOS</t>
  </si>
  <si>
    <t>GASTO CORRIENTE</t>
  </si>
  <si>
    <t>INVERSION</t>
  </si>
  <si>
    <t>TOTAL</t>
  </si>
  <si>
    <t>2.1-REMUNERACIONES Y CONTRIBUCIONES</t>
  </si>
  <si>
    <t>2.2-CONTRATACIÓN DE SERVICIOS</t>
  </si>
  <si>
    <t>2.3-MATERIALES Y SUMINISTROS</t>
  </si>
  <si>
    <t>2.4-TRANSFERENCIAS CORRIENTES</t>
  </si>
  <si>
    <t>2.5-TRANSFERENCIAS DE CAPITAL</t>
  </si>
  <si>
    <t>2.6-BIENES MUEBLES, INMUEBLES E INTANGIBLES</t>
  </si>
  <si>
    <t>2.7-OBRAS</t>
  </si>
  <si>
    <t>0223 - MINISTERIO DE LA VIVIENDA Y EDIFICACIONES</t>
  </si>
  <si>
    <t>Presupuesto Institucional</t>
  </si>
  <si>
    <t>Valores en RD$</t>
  </si>
  <si>
    <r>
      <t>MINISTERIO DE VIVIENDA, H</t>
    </r>
    <r>
      <rPr>
        <sz val="11"/>
        <color theme="1"/>
        <rFont val="Aptos Narrow"/>
        <family val="2"/>
      </rPr>
      <t>Á</t>
    </r>
    <r>
      <rPr>
        <sz val="11"/>
        <color theme="1"/>
        <rFont val="Aptos Narrow"/>
        <family val="2"/>
        <scheme val="minor"/>
      </rPr>
      <t>BITAT Y EDIFICACIONES</t>
    </r>
  </si>
  <si>
    <r>
      <t>PLANIFICACI</t>
    </r>
    <r>
      <rPr>
        <sz val="11"/>
        <color theme="1"/>
        <rFont val="Aptos Narrow"/>
        <family val="2"/>
      </rPr>
      <t>ÓN Y DESARROLLO</t>
    </r>
  </si>
  <si>
    <t>DIRECTOR(A)</t>
  </si>
  <si>
    <t>Dirección de Tecnología</t>
  </si>
  <si>
    <t xml:space="preserve">Cápsulas de Comunicación / Infografías </t>
  </si>
  <si>
    <t xml:space="preserve">Aagenda mediática de manera mensual o trimestral. </t>
  </si>
  <si>
    <t xml:space="preserve">Actualización del documento de logros y proyectos en ejecución del MIVED ( Kit de prensa).
Planificación, diseño de piezas gráficas y producción de audiovisuales del contenido mensual </t>
  </si>
  <si>
    <t>Comunicación del plan de diagnóstico de clima laboral y percepción institucional, según lo aprobado con RHH. Boletines internos con historias de éxito y beneficios.</t>
  </si>
  <si>
    <t>Registro de campañas y eventos realizados.
Encuestas de satisfacción y percepción (pre y post implementación).</t>
  </si>
  <si>
    <t xml:space="preserve">Organización de eventos internos </t>
  </si>
  <si>
    <t>Campaña en redes sociales y medios sobre la experiencia de trabajar en el Ministerio y Seguimiento a indicadores de satisfacción laboral.</t>
  </si>
  <si>
    <t>Diagnóstico con la Dirección de Atención al Usuario, para identificar los canales de acceso y barreras comunicacionales</t>
  </si>
  <si>
    <t>Planificación y ejecución de campañas temáticas enfocadas en los servicios disponibles en : vivienda, gestión de títulos, entre otras aprobadas.</t>
  </si>
  <si>
    <t>Plan de comunicación de las activaciones comunitarias en barrios y provincias realizadas por la Dirección de Atención al Usuario junto con otras áreas del ministerio.</t>
  </si>
  <si>
    <t>Reportes de campañas implementadas.
Reporte de métricas de alcance en medios y redes sociales.</t>
  </si>
  <si>
    <t xml:space="preserve">2. Elaboración y entrega del Acta Final.  Elaboración de carpeta física del expediente. </t>
  </si>
  <si>
    <t xml:space="preserve">1. Registro, asignación, revisión, análisis y remisión de expedientes en sistema digital. </t>
  </si>
  <si>
    <t>2. Elaboración del Plan operativo de la Dirección de Fiscalización 2027</t>
  </si>
  <si>
    <t>Lista de participación de los asistentes a Talleres y minutas.</t>
  </si>
  <si>
    <t>Lista de participación de los asistentes y minutas.</t>
  </si>
  <si>
    <t xml:space="preserve"> Explicar  a los propietarios o representantes en qué consiste el Proceso de Conciliación Amigable, otorgando a la oportunidad de regularizarse, si aplica. En caso de no aplicar, el expediente se remite al Departamento de Litigios para fines de sometimiento judicial.</t>
  </si>
  <si>
    <t xml:space="preserve"> Citar propietario y/o desarrollador por correo electrónico o mediante acto de alguacil con el dia, mes y hora, a los fines de celebrar una vista para dar inicio al Proceso de Conciliación Amigable del MIVHED.</t>
  </si>
  <si>
    <t xml:space="preserve">Recibir el informe de inspección vía oficio realizado por la DIOP y  analizar la documentación que lo soportan </t>
  </si>
  <si>
    <t>Coordinar con la DIOP y la DTTL para revisar y detectar inconsistencias en los informes de inspección remitidos a la Dirección Jurídica antes de iniciar el proceso conciliador amigable</t>
  </si>
  <si>
    <t xml:space="preserve"> Solicitud de talleres de formación del personal designado respecto a aplicación de la Ley núm. 687-82 y sus reglamentos de aplicación </t>
  </si>
  <si>
    <t>Formar a técnicos y jurídicos en el procedimiento de conciliación, incluyendo roles, tiempos, y documentación requerida.</t>
  </si>
  <si>
    <t xml:space="preserve"> Recibir  del comprobante de pago de la indemnización impuesta, tomando como base los artículos 17 y 23 de la Ley núm. 687-82, cuando aplique.</t>
  </si>
  <si>
    <t>Emisión de la No objeción para la expedición de la licencia o una no objeción de liberación del proyecto</t>
  </si>
  <si>
    <t>Firma del Acta de Conciliación Amigable del Ministerio, liberando el proyecto de la parte legal del proceso de regularización.</t>
  </si>
  <si>
    <t>Difundir el proceso de conciliación en medios digitales y físicos para que los desarrolladores lo conozcan y lo utilicen como vía de regularización.</t>
  </si>
  <si>
    <t>imágenes de las publicaciones</t>
  </si>
  <si>
    <t xml:space="preserve">Elaborar propuesta de publicación para los medios digitales del proceso de conciliación amigable </t>
  </si>
  <si>
    <t>Dar soporte a Gestión Humana, en caso de que requieran realizar campañas de concientización respecto a la importancia de actuar conforme a la normativa vigente, como servidores públicos.</t>
  </si>
  <si>
    <t>Actualización integral de las políticas internas relacionadas con el cumplimiento normativo y ético, adaptadas específicamente a las necesidades y competencias de la Dirección Jurídica del MIVHED</t>
  </si>
  <si>
    <t>Colaborar con la Dirección de Planificación y Desarrollo en la identificar y revisar las normativas vigentes relacionadas con el Ministerio.</t>
  </si>
  <si>
    <t>Cumplir cuota de personal capacitado para el fortalecimiento de la  Política Transversal de Género.</t>
  </si>
  <si>
    <t>Cumplir cuota de personal capacitado para el fortalecimiento de la Política Transversal de Derechos Humanos.</t>
  </si>
  <si>
    <t>Cumplir cuota de personal capacitado para el fortalecimiento de la  Política Transversal de Sostenibilidad Ambiental.</t>
  </si>
  <si>
    <t>Identificar junto con la Dirección de Planificación, los riesgos y oportunidades del área jurídica, con certificacion ISO 90001:2015</t>
  </si>
  <si>
    <t>Colaborar en auditoría externa de certificación ISO 37001:2021 Sistema de Gestión Antisoborno.</t>
  </si>
  <si>
    <t>Capacitar al personal clave sobre los principios y requisitos de la norma ISO 37001:2021 Sistema de Gestión Antisoborno.</t>
  </si>
  <si>
    <t>Recibir la solicitud de elaboración de documentos legales y elaborar reporte de solicitudes realizadas mensualmente y control de estatus.</t>
  </si>
  <si>
    <t xml:space="preserve">Análisis de la documentación que soportan el requerimiento de elaboración del documento legal </t>
  </si>
  <si>
    <t xml:space="preserve">Elaboración borrador del documento legal. </t>
  </si>
  <si>
    <t xml:space="preserve">Revisión del documento legal e conformidad al marco legal aplicable y vigente. </t>
  </si>
  <si>
    <t xml:space="preserve"> Remisión al Director Jurídico a los fines de aprobación </t>
  </si>
  <si>
    <t>Firmar y legalizar (Notarizar) los documentos legales.</t>
  </si>
  <si>
    <t>Remisión al área requiriente interno o externo</t>
  </si>
  <si>
    <t>Firmar y legalizar (Notarizar) los documentos legales y remisión al área requiriente interno o externo</t>
  </si>
  <si>
    <t>Realizar los registros de los documentos legales por ante la Contraloría General cuando aplique.</t>
  </si>
  <si>
    <t xml:space="preserve">Digitalizar el documento legal. </t>
  </si>
  <si>
    <t xml:space="preserve">Asegurar la defensa de los intereses de la institución en los procesos judiciales, garantizando el cumplimiento de la normativa, la asignación oportuna de responsables y la presentación de alegatos y respuestas dentro de los plazos legales establecidos </t>
  </si>
  <si>
    <t>Elaborar reporte mensual de recepción de documento o notificación.</t>
  </si>
  <si>
    <t xml:space="preserve">Asignación del caso a  los abogados </t>
  </si>
  <si>
    <t>Elaboración de infome de seguimiento del caso asignado (Bitacora)</t>
  </si>
  <si>
    <t xml:space="preserve">Tramitación de respuesta  al tribunal apoderado del reclamo del demandante (Escrito de Defensa) </t>
  </si>
  <si>
    <t>Tramitación de recomendaciones de pagos de sentencias condenatorias</t>
  </si>
  <si>
    <t xml:space="preserve"> Notificaciones mediante actos de alguacil de las recursos y sentencias producidas de los divesos procesos </t>
  </si>
  <si>
    <t xml:space="preserve">Participar en reuniones de colaboración interdepartamental para el análisis de problemas comunes </t>
  </si>
  <si>
    <t xml:space="preserve">Colaborar en la elaboración de un protocolo de atención personalizado para los servicios ofrecidos por el área </t>
  </si>
  <si>
    <t>Recibir la solicitud de elaboración de convenio.</t>
  </si>
  <si>
    <t>Análisis de la documentación que soportan el requerimiento de elaboración de convenio</t>
  </si>
  <si>
    <t>1- Que no se haya establecido claramente el marco en el cual se vaya a desarrollar el convenio;                                2- Que las partes no proporcionen los insumos que permitan detentar la calidad para suscribir dicho acuerdo; 3- Que cambien los representantes de las partes, y que sus antecesores no deseen suscribir dichos convenios.                        4- Documentos legales con errores por la falta de información fidedigna y verificable. 5- Retrasos en el Registro por errores de la CGR al emitir Certificado (Retraso Mínimo y subsanable). 6- Retrasos por errores de los Originadores en Registro (Retraso Moderado, requiere Rescisión).</t>
  </si>
  <si>
    <t>Socialización de los términos con las áreas e instituciones involucradas</t>
  </si>
  <si>
    <t xml:space="preserve">Elaboración borrador del convenio. </t>
  </si>
  <si>
    <t>Proponer posibles modelos de colaboración (convenios, acuerdos) que mejor se adapten a las necesidades y capacidades de cada institución.</t>
  </si>
  <si>
    <t>Realizar los registros de los documentos legales por ante la Contraloría General cuando aplique</t>
  </si>
  <si>
    <t>Solicitud de información a las áreas para la elaboración del Informe.</t>
  </si>
  <si>
    <t>Remitir  la memoria instirucional al MINPRE atraves del SAMI.</t>
  </si>
  <si>
    <t>Remitir POA 2026 para su publicación en el portal Institucional.</t>
  </si>
  <si>
    <t>Emitir comunicado de inicio de la formulacion  POA 2026.</t>
  </si>
  <si>
    <t>Solicitar a capacitaciones impartir taller sobre la formulación del POA.</t>
  </si>
  <si>
    <t>Asistencia técnica a las áreas organizacionales para la elaboración de los Planes Operativos Anuales (POA) 2026.</t>
  </si>
  <si>
    <t>Consolidación de POA 2026</t>
  </si>
  <si>
    <t>Realizar los seguimientos de POA mensuales a cada dirección.</t>
  </si>
  <si>
    <t xml:space="preserve"> Elaborar reportes mensuales de cumplimiento de POA de cada área.</t>
  </si>
  <si>
    <t>Elaborar informe de monitoreo de POA trimestral.</t>
  </si>
  <si>
    <t>Remision Plan de Trabajo EDI 2026</t>
  </si>
  <si>
    <t>Remitir a MEPYD designación de la Persona Responsable de dar seguimiento a la PTCT.</t>
  </si>
  <si>
    <t>Elaborar y enviar plantilla de Vinculación POA 2026-RUDCT</t>
  </si>
  <si>
    <t>Remitir Plan Operativo Anual  2026 Territorializado</t>
  </si>
  <si>
    <t>Reporte de Seguimiento y Actualización de Demandas Territoriales atraves del RUDCT.</t>
  </si>
  <si>
    <t>Levantamiento de necesidades y prioridades a nivel provincial o regional.</t>
  </si>
  <si>
    <t>Remitir a MEPYD designación de la Persona Responsable de participar en el proceso de consolidacion de demandas territoriales, por región.</t>
  </si>
  <si>
    <t>Remitir a MEPYD Fotografia y/o registro de asistencia de la persona responsable de participar en el proceso de consolidacion de demandas territoriales, por región.</t>
  </si>
  <si>
    <t>Reporte Trimestral de Producción Institucional. (IPI)</t>
  </si>
  <si>
    <t xml:space="preserve">Correo o pantalla de la plataforma con el registro </t>
  </si>
  <si>
    <t>Formulario de programa de auditoria interna. DGC-FO-007</t>
  </si>
  <si>
    <t xml:space="preserve">Cinthia Sánchez/Karina Polanco </t>
  </si>
  <si>
    <t>Sistema de evaluación de desempeño institucional (EDI)</t>
  </si>
  <si>
    <t xml:space="preserve">Implementados sistema  de indice de control interno(ICI) </t>
  </si>
  <si>
    <t xml:space="preserve">Solicitud de acompañamiento para adenda de modificación de estrutura organizativa y envio de informe justificativo </t>
  </si>
  <si>
    <t>Repuesta de informe diagnostico de propuesta de modificacion estructura.</t>
  </si>
  <si>
    <t>Borrador de Resolución que aprueba la estructura organizativa del MIVHED remitida al MAP para su refrendo.</t>
  </si>
  <si>
    <t>Carga de estructura organizativa de Sistema de Administración de Servidores Públicos (SASP).</t>
  </si>
  <si>
    <t>Proceso de elaboración MOF: Remisión de borrador del Manual de organizacióny funciones para revisión del organo rector.</t>
  </si>
  <si>
    <t>Adecuación de obervaciones realizadas a las funciones del MOF</t>
  </si>
  <si>
    <t>Remisión al MAP de resolución que apureba Manual de Organización y Funciones para ser refrendada.</t>
  </si>
  <si>
    <t>Distribución y socialización del Manual de Organización y Funciones via digital.</t>
  </si>
  <si>
    <t>Solicitud de acompañamiento para la creación de la  estrutura organizativa y envio de informe justificativo de INFAMICASA</t>
  </si>
  <si>
    <t>Repuesta de informe diagnostico de propuesta lde creación de estrutura organizativa INFAMICASA.</t>
  </si>
  <si>
    <t>Borrador de Resolución que aprueba la estructura organizativa de INFAMICASA remitida al MAP para su refrendo.</t>
  </si>
  <si>
    <t>Adecuación de obervaciones realizadas a las funciones del MOF INFAMICASA</t>
  </si>
  <si>
    <t xml:space="preserve">Yoshiro Hoshikawa </t>
  </si>
  <si>
    <t>1.- Retraso en la entrega de información de la ejecución física por parte de los administradores de los proyectos. 2.- Retraso en la entrega de la ejecución financiera. 3.- Fallas en el sistema de internet. 4.- Problemas con la plataforma del SNIP.</t>
  </si>
  <si>
    <t>*Disponer del contacto de los responsables de las áreas involucradas. *Deginación de enlace o punto focal para el suministro de la información.</t>
  </si>
  <si>
    <t>1. Base de datos 2. Cuadros y gráficos estadísticos</t>
  </si>
  <si>
    <t>1. Lista de participación y/o 2. Captura de pantalla y/o 3. Certificado de participación (cuando aplique)</t>
  </si>
  <si>
    <t>1-Desarrollar guías detalladas sobre cómo utilizar las nuevas tecnologías y procesos para facilitar la transicion a las nuevas herramientas.
2-Fomentar la colaboración en la cadena de valor, bajo el criterio de  promover la colaboración estrecha de los colaboradores del mived y los contratistas para asegurar una transición conciliada hacia la aplicacion de los nuevos métodos.</t>
  </si>
  <si>
    <t>Elaboración de planos ejecutivos en sus diferentes disciplicas: *Ejecutivo Arquitectonico. * Ejecutivo Electromecanico. * Ejecutivo de Estructura. * Ejecutivo Sanitario. Otros</t>
  </si>
  <si>
    <t>Cantidad de CV recibidos</t>
  </si>
  <si>
    <t>Garantizar la retención de talento / Disminuir la rotación voluntaria</t>
  </si>
  <si>
    <t>Procesos de reclutamiento y selección ejecutados conforme a la normativa vigente, garantizando la evaluación integral y objetiva de los candidatos para la cobertura oportuna de vacantes.</t>
  </si>
  <si>
    <t>Procesos de reclutamiento y selección gestionados de manera eficiente.</t>
  </si>
  <si>
    <t>Conjunto de acciones técnicas y administrativas que incluyen la validación de requisiciones, evaluación por entrevistas, aplicación de pruebas psicométricas y elaboración de informes, orientadas a la identificación y selección de candidatos idóneos para cubrir vacantes institucionales.</t>
  </si>
  <si>
    <t>Solicitudes de No Objeción tramitadas y remitidas al MAP conforme a la normativa establecida para la formalización de nuevos ingresos.</t>
  </si>
  <si>
    <t> Solicitudes de No Objeción gestionadas ante el MAP.</t>
  </si>
  <si>
    <t> Documentación oficial elaborada y remitida al Ministerio de Administración Pública, incluyendo comunicaciones formales y plantillas requeridas para la validación y aprobación de los nuevos ingresos institucionales.</t>
  </si>
  <si>
    <t>Nuevos ingresos formalizados e integrados a la institución conforme a los requisitos administrativos y lineamientos institucionales.</t>
  </si>
  <si>
    <t> Procesos de incorporación de personal ejecutados.</t>
  </si>
  <si>
    <t> Acciones administrativas y formativas orientadas a la conformación de expedientes completos y la realización de jornadas de inducción institucional, garantizando la adecuada integración del personal de nuevo ingreso.</t>
  </si>
  <si>
    <t>2.1.1. Convocar y reunir a representantes clave del sector público, privado y social, para formar parte del comité, asegurando que haya una representación amplia y diversa.  1-Reunión con la Liga Municipal, Hacienda y Economia y las EDEES para la Creación del Comité de Vivienda y Hábitat Digno.</t>
  </si>
  <si>
    <r>
      <t>1.Integración en el programa Vivienda Solidaria</t>
    </r>
    <r>
      <rPr>
        <sz val="14"/>
        <color rgb="FF000000"/>
        <rFont val="Gill Sans MT"/>
        <family val="2"/>
      </rPr>
      <t xml:space="preserve"> </t>
    </r>
  </si>
  <si>
    <t>DPyD.1</t>
  </si>
  <si>
    <t>DPyD.2</t>
  </si>
  <si>
    <t>DPyD.3</t>
  </si>
  <si>
    <t>DPyD.4</t>
  </si>
  <si>
    <t>DPyD.5</t>
  </si>
  <si>
    <t>DPyD.6</t>
  </si>
  <si>
    <t>DPyD.7</t>
  </si>
  <si>
    <t>DPyD.8</t>
  </si>
  <si>
    <t>DPyD.9</t>
  </si>
  <si>
    <t>DPyD.10</t>
  </si>
  <si>
    <t>DPyD.11</t>
  </si>
  <si>
    <t>DPyD.12</t>
  </si>
  <si>
    <t>DPyD.13</t>
  </si>
  <si>
    <t>DPyD.14</t>
  </si>
  <si>
    <t>DPyD.15</t>
  </si>
  <si>
    <t>DPyD.16</t>
  </si>
  <si>
    <t>DPyD.17</t>
  </si>
  <si>
    <t>DPyD.18</t>
  </si>
  <si>
    <t>DPyD.19</t>
  </si>
  <si>
    <t>DPyD.20</t>
  </si>
  <si>
    <t>DPyD.21</t>
  </si>
  <si>
    <t>DPyD.22</t>
  </si>
  <si>
    <t>DPyD.23</t>
  </si>
  <si>
    <t>DPyD.24</t>
  </si>
  <si>
    <t>DPyD.25</t>
  </si>
  <si>
    <t>DPyD.26</t>
  </si>
  <si>
    <t>DPyD.27</t>
  </si>
  <si>
    <t>DPyD.28</t>
  </si>
  <si>
    <t>DPyD.29</t>
  </si>
  <si>
    <t>DPyD.30</t>
  </si>
  <si>
    <t>DPyD.31</t>
  </si>
  <si>
    <t>DPyD.32</t>
  </si>
  <si>
    <t>DPyD.33</t>
  </si>
  <si>
    <t>DPyD.34</t>
  </si>
  <si>
    <t>DPyD.35</t>
  </si>
  <si>
    <t>DPyD.36</t>
  </si>
  <si>
    <t>DRI.2</t>
  </si>
  <si>
    <t>DRI.3</t>
  </si>
  <si>
    <t>DRI.4</t>
  </si>
  <si>
    <t>DRI.5</t>
  </si>
  <si>
    <t>DPV.1</t>
  </si>
  <si>
    <t>DPV.2</t>
  </si>
  <si>
    <t>DPV.3</t>
  </si>
  <si>
    <t>DPV.4</t>
  </si>
  <si>
    <t>Construcción, Reparación y Remozamiento estructural de Obras Comunitarias a nivel nacional 2</t>
  </si>
  <si>
    <t>3- Plaza De La Cultura Del Seibo, SNIP 15016 3</t>
  </si>
  <si>
    <t>Construcción de un Centro Deportivo en Santo Domingo Oeste, Provincia Santo Domingo 3</t>
  </si>
  <si>
    <t>Informes mensuales de supervisión y seguimiento del proyecto Remozamiento y Construcción de Edificaciones del Parque Mirador del Este, Municipio Santo Domingo Este, Provincia Santo Domingo. 5</t>
  </si>
  <si>
    <t>1- Remodelación De Las Oficinas De La Cámara De Cuentas De La República Dominicana, Distrito Nacional., SNIP 14741 3</t>
  </si>
  <si>
    <t>Informes mensuales de supervisión y seguimiento del proyecto Remodelación De Las Oficinas De La Cámara De Cuentas De La República Dominicana, Distrito Nacional. 4</t>
  </si>
  <si>
    <t>DC.3</t>
  </si>
  <si>
    <t>DC.4</t>
  </si>
  <si>
    <t>DDyA.3</t>
  </si>
  <si>
    <t>DNR.1</t>
  </si>
  <si>
    <t>DNR.2</t>
  </si>
  <si>
    <t>DIOP. 2</t>
  </si>
  <si>
    <t>DIOP. 3</t>
  </si>
  <si>
    <t>DIOP. 4</t>
  </si>
  <si>
    <t>DIOP. 5</t>
  </si>
  <si>
    <t>DA.3</t>
  </si>
  <si>
    <t>Procesos de adjudicaciones de adquisiciones de bienes y servicios a través del portal transaccional. PACC Dirección adm.</t>
  </si>
  <si>
    <t xml:space="preserve">Política de reconocimiento del MIVED /Charla de concientizacion y orientacion </t>
  </si>
  <si>
    <t xml:space="preserve"> Actividades de concientizacion y  orientacion.</t>
  </si>
  <si>
    <t xml:space="preserve">Solicitud y acuerdo entre instituciones para la aplicaciones de tasas, tiempo, descuentos para los empleados del MIVED. Politicas actualizadas. Detalle de los requerimientos de cada puesto institucional. </t>
  </si>
  <si>
    <t>DRH.6</t>
  </si>
  <si>
    <t>DRH.7</t>
  </si>
  <si>
    <t>DRH.8</t>
  </si>
  <si>
    <t>DRH.9</t>
  </si>
  <si>
    <t>DRH.10</t>
  </si>
  <si>
    <t>DRH.11</t>
  </si>
  <si>
    <t>DRH.12</t>
  </si>
  <si>
    <t>DRH.13</t>
  </si>
  <si>
    <t>DRH.14</t>
  </si>
  <si>
    <t>DRH.15</t>
  </si>
  <si>
    <t>DRH.16</t>
  </si>
  <si>
    <t>DRH.17</t>
  </si>
  <si>
    <t>DRH.18</t>
  </si>
  <si>
    <t>DRH.19</t>
  </si>
  <si>
    <t>DRH.20</t>
  </si>
  <si>
    <t>DRH.21</t>
  </si>
  <si>
    <t>DRH.22</t>
  </si>
  <si>
    <t> DRH.23</t>
  </si>
  <si>
    <t> DRH.24</t>
  </si>
  <si>
    <t> DRH.25</t>
  </si>
  <si>
    <t>Mejoramiento del Hábitat</t>
  </si>
  <si>
    <t>VVH.4</t>
  </si>
  <si>
    <t>VCRI.4</t>
  </si>
  <si>
    <t>Definir esquema para que los proyectos se presenten a inversionista de manera más acabada, confirmar que los proyectos que presenten las áreas sean afines con las prioridades institucionales, evaluar entre los cooperantes a cual le puede atraer más un proyecto</t>
  </si>
  <si>
    <r>
      <t>Asegurado el cumplimiento del proceso de cierre, acorde a los términos estipulados</t>
    </r>
    <r>
      <rPr>
        <sz val="14"/>
        <rFont val="Gill Sans MT"/>
        <family val="2"/>
      </rPr>
      <t xml:space="preserve"> en el contrato de obra.</t>
    </r>
  </si>
  <si>
    <r>
      <t xml:space="preserve"> Instruir</t>
    </r>
    <r>
      <rPr>
        <sz val="14"/>
        <color rgb="FFFF0000"/>
        <rFont val="Gill Sans MT"/>
        <family val="2"/>
      </rPr>
      <t xml:space="preserve"> </t>
    </r>
    <r>
      <rPr>
        <sz val="14"/>
        <rFont val="Gill Sans MT"/>
        <family val="2"/>
      </rPr>
      <t>a</t>
    </r>
    <r>
      <rPr>
        <sz val="14"/>
        <color rgb="FF000000"/>
        <rFont val="Gill Sans MT"/>
        <family val="2"/>
      </rPr>
      <t xml:space="preserve"> los funcionarios del ministerio sobre los derechos  del ciudadano y los plazos establecido para la entrega de información solicitada,  así como los recursos  administrativos, jerárquicos y jurisdiccionales que pueden acudir ante la inconformidad de respuesta o silencio administrativo. </t>
    </r>
  </si>
  <si>
    <r>
      <t>1.  Falta de actualización periódica</t>
    </r>
    <r>
      <rPr>
        <sz val="14"/>
        <color rgb="FF000000"/>
        <rFont val="Aptos Narrow"/>
        <family val="2"/>
      </rPr>
      <t xml:space="preserve"> del avance físico y financiero</t>
    </r>
  </si>
  <si>
    <r>
      <t>1. Establecer un sistema de seguimiento mensual</t>
    </r>
    <r>
      <rPr>
        <sz val="14"/>
        <color rgb="FF000000"/>
        <rFont val="Aptos Narrow"/>
        <family val="2"/>
      </rPr>
      <t xml:space="preserve"> con indicadores claros (físico, financiero, gestión).</t>
    </r>
  </si>
  <si>
    <r>
      <t xml:space="preserve">Reducir </t>
    </r>
    <r>
      <rPr>
        <sz val="14"/>
        <color rgb="FF313131"/>
        <rFont val="Arial"/>
        <family val="2"/>
      </rPr>
      <t xml:space="preserve">en un </t>
    </r>
    <r>
      <rPr>
        <sz val="14"/>
        <color rgb="FF242424"/>
        <rFont val="Arial"/>
        <family val="2"/>
      </rPr>
      <t xml:space="preserve">2% </t>
    </r>
    <r>
      <rPr>
        <sz val="14"/>
        <color rgb="FF232323"/>
        <rFont val="Arial"/>
        <family val="2"/>
      </rPr>
      <t xml:space="preserve">el </t>
    </r>
    <r>
      <rPr>
        <sz val="14"/>
        <color rgb="FF212121"/>
        <rFont val="Arial"/>
        <family val="2"/>
      </rPr>
      <t xml:space="preserve">consumo </t>
    </r>
    <r>
      <rPr>
        <sz val="14"/>
        <color rgb="FF313131"/>
        <rFont val="Arial"/>
        <family val="2"/>
      </rPr>
      <t xml:space="preserve">de </t>
    </r>
    <r>
      <rPr>
        <sz val="14"/>
        <color rgb="FF212121"/>
        <rFont val="Arial"/>
        <family val="2"/>
      </rPr>
      <t xml:space="preserve">energía </t>
    </r>
    <r>
      <rPr>
        <sz val="14"/>
        <color rgb="FF242424"/>
        <rFont val="Arial"/>
        <family val="2"/>
      </rPr>
      <t>eléctrica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</si>
</sst>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_([$DOP]\ * #,##0.00_);_([$DOP]\ * \(#,##0.00\);_([$DOP]\ * &quot;-&quot;??_);_(@_)"/>
  </numFmts>
  <fonts count="65">
    <font>
      <sz val="11"/>
      <color theme="1"/>
      <name val="Aptos Narrow"/>
      <family val="2"/>
      <scheme val="minor"/>
    </font>
    <font>
      <b/>
      <sz val="22"/>
      <color rgb="FF003876"/>
      <name val="Century Schoolbook"/>
      <family val="1"/>
    </font>
    <font>
      <b/>
      <sz val="22"/>
      <color theme="1"/>
      <name val="Century Schoolbook"/>
      <family val="1"/>
    </font>
    <font>
      <sz val="11"/>
      <color theme="1"/>
      <name val="Gill Sans MT"/>
      <family val="2"/>
    </font>
    <font>
      <sz val="11"/>
      <color theme="1"/>
      <name val="Times New Roman"/>
      <family val="1"/>
    </font>
    <font>
      <b/>
      <sz val="14"/>
      <color theme="1"/>
      <name val="Gill Sans MT"/>
      <family val="2"/>
    </font>
    <font>
      <sz val="14"/>
      <color theme="1"/>
      <name val="Gill Sans MT"/>
      <family val="2"/>
    </font>
    <font>
      <b/>
      <sz val="14"/>
      <color rgb="FF003876"/>
      <name val="Gill Sans MT"/>
      <family val="2"/>
    </font>
    <font>
      <b/>
      <sz val="12"/>
      <color rgb="FFFFFFFF"/>
      <name val="Gill Sans MT"/>
      <family val="2"/>
    </font>
    <font>
      <b/>
      <sz val="12"/>
      <color rgb="FF000000"/>
      <name val="Gill Sans MT"/>
      <family val="2"/>
    </font>
    <font>
      <sz val="12"/>
      <color rgb="FF000000"/>
      <name val="Gill Sans MT"/>
      <family val="2"/>
    </font>
    <font>
      <b/>
      <sz val="22"/>
      <color theme="4" tint="-0.499984740745262"/>
      <name val="Gill Sans MT"/>
      <family val="2"/>
    </font>
    <font>
      <b/>
      <sz val="20"/>
      <color rgb="FF003876"/>
      <name val="Artifex CF"/>
      <family val="3"/>
    </font>
    <font>
      <sz val="14"/>
      <color rgb="FF000000"/>
      <name val="Gill Sans MT"/>
      <family val="2"/>
    </font>
    <font>
      <b/>
      <sz val="14"/>
      <color rgb="FF000000"/>
      <name val="Gill Sans MT"/>
      <family val="2"/>
    </font>
    <font>
      <sz val="11"/>
      <color indexed="8"/>
      <name val="Aptos Narrow"/>
      <family val="2"/>
    </font>
    <font>
      <sz val="14"/>
      <color indexed="8"/>
      <name val="Gill Sans MT"/>
      <family val="2"/>
    </font>
    <font>
      <b/>
      <sz val="14"/>
      <color indexed="8"/>
      <name val="Gill Sans MT"/>
      <family val="2"/>
    </font>
    <font>
      <sz val="14"/>
      <color indexed="20"/>
      <name val="Gill Sans MT"/>
      <family val="2"/>
    </font>
    <font>
      <sz val="8"/>
      <name val="Aptos Narrow"/>
      <family val="2"/>
      <scheme val="minor"/>
    </font>
    <font>
      <sz val="11"/>
      <color theme="1"/>
      <name val="Aptos Narrow"/>
      <family val="2"/>
      <scheme val="minor"/>
    </font>
    <font>
      <sz val="14"/>
      <name val="Gill Sans MT"/>
      <family val="2"/>
    </font>
    <font>
      <sz val="14"/>
      <color rgb="FF000000"/>
      <name val="Times New Roman"/>
      <family val="1"/>
    </font>
    <font>
      <sz val="14"/>
      <color rgb="FF000000"/>
      <name val="Aptos Narrow"/>
      <family val="2"/>
      <scheme val="minor"/>
    </font>
    <font>
      <sz val="14"/>
      <name val="Aptos Narrow"/>
      <family val="2"/>
      <scheme val="minor"/>
    </font>
    <font>
      <sz val="11"/>
      <name val="Aptos Narrow"/>
      <family val="2"/>
      <scheme val="minor"/>
    </font>
    <font>
      <b/>
      <sz val="14"/>
      <color rgb="FF203764"/>
      <name val="Gill Sans MT"/>
      <family val="2"/>
    </font>
    <font>
      <sz val="14"/>
      <color rgb="FFDAE9F8"/>
      <name val="Gill Sans MT"/>
      <family val="2"/>
    </font>
    <font>
      <sz val="14"/>
      <color rgb="FFA6C9EC"/>
      <name val="Gill Sans MT"/>
      <family val="2"/>
    </font>
    <font>
      <sz val="10"/>
      <color rgb="FF000000"/>
      <name val="Times New Roman"/>
      <family val="1"/>
    </font>
    <font>
      <sz val="9"/>
      <color indexed="81"/>
      <name val="Tahoma"/>
      <family val="2"/>
    </font>
    <font>
      <b/>
      <sz val="9"/>
      <color indexed="81"/>
      <name val="Tahoma"/>
      <family val="2"/>
    </font>
    <font>
      <sz val="14"/>
      <color rgb="FFFFFFFF"/>
      <name val="Gill Sans MT"/>
      <family val="2"/>
    </font>
    <font>
      <sz val="14"/>
      <color theme="0" tint="-4.9989318521683403E-2"/>
      <name val="Gill Sans MT"/>
      <family val="2"/>
    </font>
    <font>
      <sz val="14"/>
      <color theme="2"/>
      <name val="Gill Sans MT"/>
      <family val="2"/>
    </font>
    <font>
      <b/>
      <sz val="11"/>
      <color theme="1"/>
      <name val="Aptos Narrow"/>
      <family val="2"/>
      <scheme val="minor"/>
    </font>
    <font>
      <sz val="11"/>
      <color theme="0"/>
      <name val="Aptos Narrow"/>
      <family val="2"/>
      <scheme val="minor"/>
    </font>
    <font>
      <b/>
      <sz val="14"/>
      <color theme="1"/>
      <name val="Aptos Narrow"/>
      <family val="2"/>
      <scheme val="minor"/>
    </font>
    <font>
      <b/>
      <sz val="16"/>
      <color theme="4" tint="-0.249977111117893"/>
      <name val="Aptos Narrow"/>
      <family val="2"/>
      <scheme val="minor"/>
    </font>
    <font>
      <b/>
      <sz val="13"/>
      <color theme="4" tint="-0.249977111117893"/>
      <name val="Aptos Narrow"/>
      <family val="2"/>
      <scheme val="minor"/>
    </font>
    <font>
      <b/>
      <sz val="11"/>
      <color rgb="FFFF0000"/>
      <name val="Aptos Narrow"/>
      <family val="2"/>
      <scheme val="minor"/>
    </font>
    <font>
      <sz val="11"/>
      <color theme="4" tint="-0.249977111117893"/>
      <name val="Aptos Narrow"/>
      <family val="2"/>
      <scheme val="minor"/>
    </font>
    <font>
      <b/>
      <sz val="11"/>
      <color theme="4" tint="-0.249977111117893"/>
      <name val="Aptos Narrow"/>
      <family val="2"/>
      <scheme val="minor"/>
    </font>
    <font>
      <sz val="11"/>
      <color theme="1"/>
      <name val="Aptos Narrow"/>
      <family val="2"/>
    </font>
    <font>
      <b/>
      <sz val="11"/>
      <name val="Gill Sans MT"/>
      <family val="2"/>
    </font>
    <font>
      <sz val="14"/>
      <color theme="1"/>
      <name val="Aptos Narrow"/>
      <family val="2"/>
      <scheme val="minor"/>
    </font>
    <font>
      <sz val="14"/>
      <color rgb="FFFF0000"/>
      <name val="Gill Sans MT"/>
      <family val="2"/>
    </font>
    <font>
      <sz val="14"/>
      <color rgb="FF0F1115"/>
      <name val="Gill Sans MT"/>
      <family val="2"/>
    </font>
    <font>
      <sz val="14"/>
      <color theme="1"/>
      <name val="Times New Roman"/>
      <family val="1"/>
    </font>
    <font>
      <sz val="14"/>
      <color rgb="FF66CCFF"/>
      <name val="Gill Sans MT"/>
      <family val="2"/>
    </font>
    <font>
      <sz val="14"/>
      <color theme="1"/>
      <name val="Calibri"/>
      <family val="2"/>
    </font>
    <font>
      <sz val="14"/>
      <color rgb="FF000000"/>
      <name val="Calibri"/>
      <family val="2"/>
    </font>
    <font>
      <sz val="14"/>
      <color rgb="FF000000"/>
      <name val="Aptos Narrow"/>
      <family val="2"/>
    </font>
    <font>
      <b/>
      <sz val="14"/>
      <color rgb="FF002060"/>
      <name val="Gill Sans MT"/>
      <family val="2"/>
    </font>
    <font>
      <b/>
      <sz val="14"/>
      <color theme="0"/>
      <name val="Gill Sans MT"/>
      <family val="2"/>
    </font>
    <font>
      <sz val="14"/>
      <color indexed="8"/>
      <name val="Aptos Narrow"/>
      <family val="2"/>
    </font>
    <font>
      <sz val="14"/>
      <color rgb="FF2E2F30"/>
      <name val="Segoe UI"/>
      <family val="2"/>
    </font>
    <font>
      <sz val="14"/>
      <color rgb="FF203764"/>
      <name val="Gill Sans MT"/>
      <family val="2"/>
    </font>
    <font>
      <sz val="14"/>
      <color theme="0"/>
      <name val="Gill Sans MT"/>
      <family val="2"/>
    </font>
    <font>
      <b/>
      <sz val="20"/>
      <color rgb="FF003876"/>
      <name val="Artifex CF"/>
    </font>
    <font>
      <sz val="14"/>
      <color theme="1"/>
      <name val="Arial"/>
      <family val="2"/>
    </font>
    <font>
      <sz val="14"/>
      <color rgb="FF313131"/>
      <name val="Arial"/>
      <family val="2"/>
    </font>
    <font>
      <sz val="14"/>
      <color rgb="FF242424"/>
      <name val="Arial"/>
      <family val="2"/>
    </font>
    <font>
      <sz val="14"/>
      <color rgb="FF232323"/>
      <name val="Arial"/>
      <family val="2"/>
    </font>
    <font>
      <sz val="14"/>
      <color rgb="FF212121"/>
      <name val="Arial"/>
      <family val="2"/>
    </font>
  </fonts>
  <fills count="1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FF"/>
        <bgColor rgb="FF000000"/>
      </patternFill>
    </fill>
    <fill>
      <patternFill patternType="solid">
        <fgColor rgb="FF66CCFF"/>
        <bgColor rgb="FF000000"/>
      </patternFill>
    </fill>
    <fill>
      <patternFill patternType="solid">
        <fgColor rgb="FF61CBF3"/>
        <bgColor rgb="FF000000"/>
      </patternFill>
    </fill>
    <fill>
      <patternFill patternType="solid">
        <fgColor theme="0" tint="-0.14999847407452621"/>
        <bgColor indexed="64"/>
      </patternFill>
    </fill>
    <fill>
      <patternFill patternType="solid">
        <fgColor rgb="FF66CCFF"/>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00B0F0"/>
        <bgColor indexed="64"/>
      </patternFill>
    </fill>
    <fill>
      <patternFill patternType="solid">
        <fgColor indexed="65"/>
        <bgColor indexed="64"/>
      </patternFill>
    </fill>
    <fill>
      <patternFill patternType="solid">
        <fgColor rgb="FFFFFFFF"/>
        <bgColor indexed="64"/>
      </patternFill>
    </fill>
    <fill>
      <patternFill patternType="solid">
        <fgColor theme="4" tint="-0.249977111117893"/>
        <bgColor theme="4" tint="-0.249977111117893"/>
      </patternFill>
    </fill>
  </fills>
  <borders count="75">
    <border>
      <left/>
      <right/>
      <top/>
      <bottom/>
      <diagonal/>
    </border>
    <border>
      <left/>
      <right/>
      <top/>
      <bottom style="medium">
        <color rgb="FF002060"/>
      </bottom>
      <diagonal/>
    </border>
    <border>
      <left style="medium">
        <color rgb="FF002060"/>
      </left>
      <right style="medium">
        <color rgb="FF002060"/>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medium">
        <color rgb="FF002060"/>
      </right>
      <top/>
      <bottom style="medium">
        <color rgb="FF002060"/>
      </bottom>
      <diagonal/>
    </border>
    <border>
      <left/>
      <right style="medium">
        <color rgb="FF002060"/>
      </right>
      <top/>
      <bottom style="medium">
        <color rgb="FF002060"/>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ck">
        <color rgb="FFC00000"/>
      </bottom>
      <diagonal/>
    </border>
    <border>
      <left/>
      <right/>
      <top/>
      <bottom style="thick">
        <color rgb="FFC00000"/>
      </bottom>
      <diagonal/>
    </border>
    <border>
      <left/>
      <right style="thin">
        <color indexed="64"/>
      </right>
      <top/>
      <bottom style="thick">
        <color rgb="FFC00000"/>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64"/>
      </top>
      <bottom/>
      <diagonal/>
    </border>
    <border>
      <left style="thin">
        <color indexed="64"/>
      </left>
      <right style="thin">
        <color indexed="64"/>
      </right>
      <top style="thin">
        <color rgb="FF000000"/>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ck">
        <color rgb="FFC00000"/>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style="thick">
        <color rgb="FFC00000"/>
      </top>
      <bottom/>
      <diagonal/>
    </border>
    <border>
      <left/>
      <right style="thin">
        <color indexed="64"/>
      </right>
      <top style="thick">
        <color rgb="FFC00000"/>
      </top>
      <bottom/>
      <diagonal/>
    </border>
    <border>
      <left style="medium">
        <color indexed="64"/>
      </left>
      <right/>
      <top/>
      <bottom style="medium">
        <color indexed="64"/>
      </bottom>
      <diagonal/>
    </border>
    <border>
      <left style="thin">
        <color indexed="64"/>
      </left>
      <right/>
      <top style="thick">
        <color rgb="FFC00000"/>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dotted">
        <color indexed="64"/>
      </left>
      <right style="dotted">
        <color indexed="64"/>
      </right>
      <top/>
      <bottom style="medium">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medium">
        <color rgb="FF002060"/>
      </left>
      <right style="medium">
        <color rgb="FF002060"/>
      </right>
      <top/>
      <bottom/>
      <diagonal/>
    </border>
    <border>
      <left/>
      <right/>
      <top/>
      <bottom style="thin">
        <color theme="4" tint="-0.249977111117893"/>
      </bottom>
      <diagonal/>
    </border>
    <border>
      <left/>
      <right/>
      <top style="thin">
        <color theme="4" tint="-0.249977111117893"/>
      </top>
      <bottom style="thin">
        <color theme="4" tint="0.79998168889431442"/>
      </bottom>
      <diagonal/>
    </border>
    <border>
      <left/>
      <right/>
      <top style="thin">
        <color theme="4" tint="-0.249977111117893"/>
      </top>
      <bottom style="thin">
        <color theme="4" tint="0.59999389629810485"/>
      </bottom>
      <diagonal/>
    </border>
    <border>
      <left/>
      <right/>
      <top style="thin">
        <color theme="4" tint="0.79998168889431442"/>
      </top>
      <bottom style="thin">
        <color theme="4" tint="0.79998168889431442"/>
      </bottom>
      <diagonal/>
    </border>
    <border>
      <left/>
      <right/>
      <top style="double">
        <color theme="4" tint="-0.249977111117893"/>
      </top>
      <bottom/>
      <diagonal/>
    </border>
    <border>
      <left/>
      <right style="thin">
        <color indexed="8"/>
      </right>
      <top style="thin">
        <color indexed="8"/>
      </top>
      <bottom/>
      <diagonal/>
    </border>
    <border>
      <left/>
      <right style="thin">
        <color indexed="8"/>
      </right>
      <top/>
      <bottom/>
      <diagonal/>
    </border>
  </borders>
  <cellStyleXfs count="6">
    <xf numFmtId="0" fontId="0" fillId="0" borderId="0"/>
    <xf numFmtId="0" fontId="15" fillId="0" borderId="0" applyNumberFormat="0" applyFill="0" applyBorder="0" applyProtection="0"/>
    <xf numFmtId="43" fontId="20" fillId="0" borderId="0" applyFont="0" applyFill="0" applyBorder="0" applyAlignment="0" applyProtection="0"/>
    <xf numFmtId="9" fontId="20" fillId="0" borderId="0" applyFont="0" applyFill="0" applyBorder="0" applyAlignment="0" applyProtection="0"/>
    <xf numFmtId="0" fontId="20" fillId="0" borderId="0"/>
    <xf numFmtId="0" fontId="29" fillId="0" borderId="0"/>
  </cellStyleXfs>
  <cellXfs count="753">
    <xf numFmtId="0" fontId="0" fillId="0" borderId="0" xfId="0"/>
    <xf numFmtId="0" fontId="0" fillId="0" borderId="0" xfId="0" applyAlignment="1">
      <alignment horizontal="center"/>
    </xf>
    <xf numFmtId="0" fontId="3" fillId="0" borderId="0" xfId="0" applyFont="1"/>
    <xf numFmtId="0" fontId="3" fillId="0" borderId="0" xfId="0" applyFont="1" applyAlignment="1">
      <alignment horizontal="center"/>
    </xf>
    <xf numFmtId="0" fontId="4" fillId="0" borderId="0" xfId="0" applyFont="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vertical="center" wrapText="1"/>
    </xf>
    <xf numFmtId="0" fontId="10" fillId="0" borderId="4" xfId="0" applyFont="1" applyBorder="1" applyAlignment="1">
      <alignment horizontal="center" vertical="center"/>
    </xf>
    <xf numFmtId="0" fontId="10" fillId="0" borderId="5" xfId="0" applyFont="1" applyBorder="1" applyAlignment="1">
      <alignment vertical="center" wrapText="1"/>
    </xf>
    <xf numFmtId="0" fontId="1" fillId="0" borderId="0" xfId="0" applyFont="1" applyAlignment="1">
      <alignment horizontal="justify" vertical="center"/>
    </xf>
    <xf numFmtId="0" fontId="0" fillId="0" borderId="0" xfId="0" applyAlignment="1">
      <alignment vertical="center"/>
    </xf>
    <xf numFmtId="49" fontId="16" fillId="3" borderId="45" xfId="0" applyNumberFormat="1" applyFont="1" applyFill="1" applyBorder="1" applyAlignment="1">
      <alignment horizontal="center" vertical="center" wrapText="1"/>
    </xf>
    <xf numFmtId="49" fontId="16" fillId="3" borderId="45" xfId="0" applyNumberFormat="1" applyFont="1" applyFill="1" applyBorder="1" applyAlignment="1">
      <alignment horizontal="center" vertical="center"/>
    </xf>
    <xf numFmtId="49" fontId="16" fillId="3" borderId="45" xfId="0" applyNumberFormat="1" applyFont="1" applyFill="1" applyBorder="1" applyAlignment="1">
      <alignment vertical="center" wrapText="1"/>
    </xf>
    <xf numFmtId="0" fontId="16" fillId="3" borderId="45" xfId="0" applyFont="1" applyFill="1" applyBorder="1"/>
    <xf numFmtId="49" fontId="16" fillId="3" borderId="45" xfId="0" applyNumberFormat="1" applyFont="1" applyFill="1" applyBorder="1" applyAlignment="1">
      <alignment readingOrder="1"/>
    </xf>
    <xf numFmtId="49" fontId="16" fillId="3" borderId="45" xfId="0" applyNumberFormat="1" applyFont="1" applyFill="1" applyBorder="1" applyAlignment="1">
      <alignment wrapText="1" readingOrder="1"/>
    </xf>
    <xf numFmtId="0" fontId="13" fillId="0" borderId="22" xfId="0" applyFont="1" applyBorder="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vertical="center" wrapText="1"/>
    </xf>
    <xf numFmtId="0" fontId="13" fillId="4" borderId="22" xfId="0" applyFont="1" applyFill="1" applyBorder="1" applyAlignment="1">
      <alignment vertical="center" wrapText="1"/>
    </xf>
    <xf numFmtId="0" fontId="0" fillId="0" borderId="0" xfId="0" applyAlignment="1">
      <alignment horizontal="center" vertical="center"/>
    </xf>
    <xf numFmtId="0" fontId="13" fillId="0" borderId="22" xfId="0" applyFont="1" applyBorder="1"/>
    <xf numFmtId="0" fontId="13" fillId="4" borderId="22" xfId="0" applyFont="1" applyFill="1" applyBorder="1"/>
    <xf numFmtId="0" fontId="6" fillId="10" borderId="45" xfId="0" applyFont="1" applyFill="1" applyBorder="1"/>
    <xf numFmtId="0" fontId="16" fillId="10" borderId="45" xfId="0" applyFont="1" applyFill="1" applyBorder="1"/>
    <xf numFmtId="0" fontId="16" fillId="10" borderId="45" xfId="0" applyFont="1" applyFill="1" applyBorder="1" applyAlignment="1">
      <alignment readingOrder="1"/>
    </xf>
    <xf numFmtId="0" fontId="0" fillId="0" borderId="39" xfId="0" applyBorder="1" applyAlignment="1">
      <alignment horizontal="center" vertical="center"/>
    </xf>
    <xf numFmtId="0" fontId="12" fillId="3" borderId="0" xfId="0" applyFont="1" applyFill="1" applyAlignment="1" applyProtection="1">
      <alignment horizontal="left" vertical="center" wrapText="1"/>
      <protection locked="0"/>
    </xf>
    <xf numFmtId="0" fontId="12" fillId="3" borderId="0" xfId="0" applyFont="1" applyFill="1" applyAlignment="1" applyProtection="1">
      <alignment horizontal="center" vertical="center" wrapText="1"/>
      <protection locked="0"/>
    </xf>
    <xf numFmtId="0" fontId="21" fillId="0" borderId="27" xfId="0" applyFont="1" applyBorder="1" applyAlignment="1">
      <alignment horizontal="center" vertical="center" wrapText="1"/>
    </xf>
    <xf numFmtId="0" fontId="13" fillId="0" borderId="22" xfId="0" applyFont="1" applyBorder="1" applyAlignment="1">
      <alignment horizontal="left" vertical="center" wrapText="1"/>
    </xf>
    <xf numFmtId="0" fontId="14" fillId="0" borderId="22" xfId="0" applyFont="1" applyBorder="1" applyAlignment="1">
      <alignment horizontal="center" vertical="center" wrapText="1"/>
    </xf>
    <xf numFmtId="0" fontId="13" fillId="4" borderId="22" xfId="0" applyFont="1" applyFill="1" applyBorder="1" applyAlignment="1">
      <alignment horizontal="left" vertical="center" wrapText="1"/>
    </xf>
    <xf numFmtId="0" fontId="21" fillId="0" borderId="22" xfId="0" applyFont="1" applyBorder="1" applyAlignment="1">
      <alignment vertical="center" wrapText="1"/>
    </xf>
    <xf numFmtId="0" fontId="21" fillId="0" borderId="22" xfId="0" applyFont="1" applyBorder="1" applyAlignment="1">
      <alignment horizontal="left" vertical="center" wrapText="1"/>
    </xf>
    <xf numFmtId="0" fontId="24" fillId="0" borderId="22" xfId="0" applyFont="1" applyBorder="1"/>
    <xf numFmtId="0" fontId="21" fillId="0" borderId="22" xfId="0" applyFont="1" applyBorder="1" applyAlignment="1">
      <alignment horizontal="center" vertical="center" wrapText="1"/>
    </xf>
    <xf numFmtId="0" fontId="23" fillId="0" borderId="22" xfId="0" applyFont="1" applyBorder="1"/>
    <xf numFmtId="0" fontId="13" fillId="5" borderId="22" xfId="0" applyFont="1" applyFill="1" applyBorder="1" applyAlignment="1">
      <alignment horizontal="center" vertical="center"/>
    </xf>
    <xf numFmtId="0" fontId="13" fillId="5" borderId="22" xfId="0" applyFont="1" applyFill="1" applyBorder="1" applyAlignment="1">
      <alignment vertical="center"/>
    </xf>
    <xf numFmtId="0" fontId="13" fillId="0" borderId="22" xfId="0" applyFont="1" applyBorder="1" applyAlignment="1">
      <alignment wrapText="1"/>
    </xf>
    <xf numFmtId="0" fontId="6" fillId="0" borderId="22" xfId="0" applyFont="1" applyBorder="1" applyAlignment="1">
      <alignment vertical="center" wrapText="1"/>
    </xf>
    <xf numFmtId="0" fontId="27" fillId="0" borderId="22" xfId="0" applyFont="1" applyBorder="1"/>
    <xf numFmtId="0" fontId="28" fillId="0" borderId="22" xfId="0" applyFont="1" applyBorder="1"/>
    <xf numFmtId="0" fontId="27" fillId="4" borderId="22" xfId="0" applyFont="1" applyFill="1" applyBorder="1"/>
    <xf numFmtId="0" fontId="13" fillId="10" borderId="22" xfId="0" applyFont="1" applyFill="1" applyBorder="1"/>
    <xf numFmtId="0" fontId="21" fillId="10" borderId="22" xfId="0" applyFont="1" applyFill="1" applyBorder="1"/>
    <xf numFmtId="0" fontId="26" fillId="7" borderId="22" xfId="0" applyFont="1" applyFill="1" applyBorder="1" applyAlignment="1">
      <alignment horizontal="center" vertical="center"/>
    </xf>
    <xf numFmtId="0" fontId="27" fillId="10" borderId="22" xfId="0" applyFont="1" applyFill="1" applyBorder="1"/>
    <xf numFmtId="0" fontId="28" fillId="10" borderId="22" xfId="0" applyFont="1" applyFill="1" applyBorder="1"/>
    <xf numFmtId="0" fontId="6" fillId="0" borderId="22" xfId="0" applyFont="1" applyBorder="1" applyAlignment="1">
      <alignment horizontal="center" vertical="center"/>
    </xf>
    <xf numFmtId="0" fontId="0" fillId="0" borderId="0" xfId="0" applyAlignment="1">
      <alignment horizontal="left" vertical="center"/>
    </xf>
    <xf numFmtId="0" fontId="6" fillId="0" borderId="22" xfId="0" applyFont="1" applyBorder="1"/>
    <xf numFmtId="0" fontId="6" fillId="8" borderId="22" xfId="0" applyFont="1" applyFill="1" applyBorder="1"/>
    <xf numFmtId="0" fontId="21" fillId="0" borderId="28" xfId="0" applyFont="1" applyBorder="1" applyAlignment="1">
      <alignment horizontal="center" vertical="center" wrapText="1"/>
    </xf>
    <xf numFmtId="0" fontId="6" fillId="0" borderId="22" xfId="0" applyFont="1" applyBorder="1" applyAlignment="1" applyProtection="1">
      <alignment vertical="center" wrapText="1"/>
      <protection locked="0"/>
    </xf>
    <xf numFmtId="0" fontId="6" fillId="0" borderId="22" xfId="0" applyFont="1" applyBorder="1" applyAlignment="1">
      <alignment wrapText="1"/>
    </xf>
    <xf numFmtId="0" fontId="6" fillId="0" borderId="22" xfId="0" applyFont="1" applyBorder="1" applyAlignment="1" applyProtection="1">
      <alignment horizontal="left" vertical="center" wrapText="1"/>
      <protection locked="0"/>
    </xf>
    <xf numFmtId="0" fontId="6" fillId="10" borderId="22" xfId="0" applyFont="1" applyFill="1" applyBorder="1"/>
    <xf numFmtId="0" fontId="13" fillId="0" borderId="22" xfId="0" applyFont="1" applyBorder="1" applyAlignment="1">
      <alignment horizontal="center" vertical="top" wrapText="1"/>
    </xf>
    <xf numFmtId="0" fontId="13" fillId="5" borderId="22" xfId="0" applyFont="1" applyFill="1" applyBorder="1"/>
    <xf numFmtId="0" fontId="6" fillId="3" borderId="22" xfId="0" applyFont="1" applyFill="1" applyBorder="1"/>
    <xf numFmtId="0" fontId="6" fillId="0" borderId="22" xfId="0" applyFont="1" applyBorder="1" applyAlignment="1">
      <alignment horizontal="center" vertical="top" wrapText="1"/>
    </xf>
    <xf numFmtId="0" fontId="6" fillId="3" borderId="22" xfId="0" applyFont="1" applyFill="1" applyBorder="1" applyAlignment="1">
      <alignment horizontal="left" vertical="center" wrapText="1"/>
    </xf>
    <xf numFmtId="0" fontId="6" fillId="3" borderId="22" xfId="0" applyFont="1" applyFill="1" applyBorder="1" applyAlignment="1">
      <alignment vertical="center" wrapText="1"/>
    </xf>
    <xf numFmtId="0" fontId="6" fillId="0" borderId="22" xfId="0" applyFont="1" applyBorder="1" applyAlignment="1">
      <alignment horizontal="left" vertical="center" wrapText="1"/>
    </xf>
    <xf numFmtId="0" fontId="10" fillId="0" borderId="67" xfId="0" applyFont="1" applyBorder="1" applyAlignment="1">
      <alignment horizontal="center" vertical="center"/>
    </xf>
    <xf numFmtId="0" fontId="13" fillId="0" borderId="27" xfId="0" applyFont="1" applyBorder="1" applyAlignment="1">
      <alignment horizontal="center" vertical="center" wrapText="1"/>
    </xf>
    <xf numFmtId="0" fontId="13" fillId="4" borderId="22" xfId="0"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6" fillId="0" borderId="22" xfId="0" applyFont="1" applyBorder="1" applyAlignment="1">
      <alignment horizontal="center" vertical="center" wrapText="1"/>
    </xf>
    <xf numFmtId="0" fontId="21" fillId="0" borderId="18" xfId="0" applyFont="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6" fillId="3" borderId="22" xfId="0" applyFont="1" applyFill="1" applyBorder="1" applyAlignment="1">
      <alignment horizontal="center" vertical="center" wrapText="1"/>
    </xf>
    <xf numFmtId="0" fontId="6" fillId="3" borderId="22" xfId="0"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43" fontId="13" fillId="0" borderId="22" xfId="2" applyFont="1" applyBorder="1" applyAlignment="1">
      <alignment horizontal="center" vertical="center"/>
    </xf>
    <xf numFmtId="0" fontId="13" fillId="0" borderId="27" xfId="0" applyFont="1" applyBorder="1" applyAlignment="1">
      <alignment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8" xfId="0" applyFont="1" applyBorder="1" applyAlignment="1">
      <alignment horizontal="center" vertical="center"/>
    </xf>
    <xf numFmtId="0" fontId="13" fillId="3" borderId="2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0" fillId="0" borderId="25" xfId="0" applyBorder="1"/>
    <xf numFmtId="165" fontId="12" fillId="3" borderId="23" xfId="2" applyNumberFormat="1" applyFont="1" applyFill="1" applyBorder="1" applyAlignment="1" applyProtection="1">
      <alignment horizontal="center" vertical="center" wrapText="1"/>
      <protection locked="0"/>
    </xf>
    <xf numFmtId="165" fontId="13" fillId="0" borderId="22" xfId="2" applyNumberFormat="1" applyFont="1" applyBorder="1" applyAlignment="1">
      <alignment horizontal="center" vertical="center"/>
    </xf>
    <xf numFmtId="165" fontId="13" fillId="0" borderId="22" xfId="2" applyNumberFormat="1" applyFont="1" applyBorder="1" applyAlignment="1">
      <alignment horizontal="center" vertical="center" wrapText="1"/>
    </xf>
    <xf numFmtId="165" fontId="21" fillId="0" borderId="22" xfId="2" applyNumberFormat="1" applyFont="1" applyBorder="1" applyAlignment="1">
      <alignment horizontal="center" vertical="center" wrapText="1"/>
    </xf>
    <xf numFmtId="165" fontId="6" fillId="0" borderId="22" xfId="2" applyNumberFormat="1" applyFont="1" applyBorder="1" applyAlignment="1">
      <alignment horizontal="center" vertical="center" wrapText="1"/>
    </xf>
    <xf numFmtId="165" fontId="0" fillId="0" borderId="23" xfId="2" applyNumberFormat="1" applyFont="1" applyBorder="1" applyAlignment="1">
      <alignment horizontal="center" vertical="center"/>
    </xf>
    <xf numFmtId="165" fontId="21" fillId="0" borderId="22" xfId="2" applyNumberFormat="1" applyFont="1" applyBorder="1" applyAlignment="1">
      <alignment horizontal="center" vertical="center"/>
    </xf>
    <xf numFmtId="0" fontId="36" fillId="14" borderId="68" xfId="0" applyFont="1" applyFill="1" applyBorder="1"/>
    <xf numFmtId="0" fontId="36" fillId="14" borderId="69" xfId="0" applyFont="1" applyFill="1" applyBorder="1"/>
    <xf numFmtId="0" fontId="0" fillId="3" borderId="0" xfId="0" applyFill="1"/>
    <xf numFmtId="0" fontId="38" fillId="3" borderId="0" xfId="0" applyFont="1" applyFill="1" applyAlignment="1">
      <alignment vertical="center"/>
    </xf>
    <xf numFmtId="0" fontId="39" fillId="3" borderId="0" xfId="0" applyFont="1" applyFill="1" applyAlignment="1">
      <alignment vertical="center"/>
    </xf>
    <xf numFmtId="0" fontId="40" fillId="3" borderId="0" xfId="0" applyFont="1" applyFill="1" applyAlignment="1">
      <alignment vertical="center"/>
    </xf>
    <xf numFmtId="0" fontId="42" fillId="14" borderId="68" xfId="0" applyFont="1" applyFill="1" applyBorder="1"/>
    <xf numFmtId="0" fontId="41" fillId="14" borderId="68" xfId="0" applyFont="1" applyFill="1" applyBorder="1"/>
    <xf numFmtId="0" fontId="36" fillId="14" borderId="70" xfId="0" applyFont="1" applyFill="1" applyBorder="1" applyAlignment="1">
      <alignment horizontal="center"/>
    </xf>
    <xf numFmtId="0" fontId="36" fillId="14" borderId="69" xfId="0" applyFont="1" applyFill="1" applyBorder="1" applyAlignment="1">
      <alignment horizontal="center"/>
    </xf>
    <xf numFmtId="0" fontId="0" fillId="0" borderId="71" xfId="0" applyBorder="1" applyAlignment="1">
      <alignment horizontal="left"/>
    </xf>
    <xf numFmtId="43" fontId="0" fillId="0" borderId="71" xfId="0" applyNumberFormat="1" applyBorder="1"/>
    <xf numFmtId="0" fontId="35" fillId="3" borderId="72" xfId="0" applyFont="1" applyFill="1" applyBorder="1" applyAlignment="1">
      <alignment horizontal="left"/>
    </xf>
    <xf numFmtId="43" fontId="35" fillId="3" borderId="72" xfId="0" applyNumberFormat="1" applyFont="1" applyFill="1" applyBorder="1"/>
    <xf numFmtId="165" fontId="6" fillId="0" borderId="22" xfId="2" applyNumberFormat="1" applyFont="1" applyBorder="1" applyAlignment="1">
      <alignment horizontal="center" vertical="center"/>
    </xf>
    <xf numFmtId="165" fontId="0" fillId="0" borderId="0" xfId="2" applyNumberFormat="1" applyFont="1" applyAlignment="1">
      <alignment horizontal="center" vertical="center"/>
    </xf>
    <xf numFmtId="49" fontId="16" fillId="3" borderId="45" xfId="0" applyNumberFormat="1" applyFont="1" applyFill="1" applyBorder="1" applyAlignment="1">
      <alignment horizontal="left" vertical="center" wrapText="1"/>
    </xf>
    <xf numFmtId="0" fontId="12" fillId="3" borderId="0" xfId="0" applyFont="1" applyFill="1" applyAlignment="1" applyProtection="1">
      <alignment vertical="center" wrapText="1"/>
      <protection locked="0"/>
    </xf>
    <xf numFmtId="0" fontId="6" fillId="3" borderId="22" xfId="0" applyFont="1" applyFill="1" applyBorder="1" applyAlignment="1">
      <alignment vertical="center"/>
    </xf>
    <xf numFmtId="0" fontId="6" fillId="3" borderId="22" xfId="0" applyFont="1" applyFill="1" applyBorder="1" applyAlignment="1" applyProtection="1">
      <alignment vertical="center" wrapText="1"/>
      <protection locked="0"/>
    </xf>
    <xf numFmtId="0" fontId="6" fillId="3" borderId="22" xfId="0" applyFont="1" applyFill="1" applyBorder="1" applyAlignment="1">
      <alignment horizontal="center" vertical="center"/>
    </xf>
    <xf numFmtId="0" fontId="6" fillId="0" borderId="22" xfId="0" applyFont="1" applyBorder="1" applyAlignment="1">
      <alignment horizontal="center" wrapText="1"/>
    </xf>
    <xf numFmtId="0" fontId="13" fillId="0" borderId="22" xfId="0" applyFont="1" applyBorder="1" applyAlignment="1">
      <alignment horizontal="left" wrapText="1"/>
    </xf>
    <xf numFmtId="0" fontId="6" fillId="3" borderId="22" xfId="0" applyFont="1" applyFill="1" applyBorder="1" applyAlignment="1">
      <alignment wrapText="1"/>
    </xf>
    <xf numFmtId="0" fontId="13" fillId="0" borderId="27" xfId="0" applyFont="1" applyBorder="1" applyAlignment="1">
      <alignment horizontal="left" vertical="center" wrapText="1"/>
    </xf>
    <xf numFmtId="0" fontId="0" fillId="0" borderId="25" xfId="0" applyBorder="1" applyAlignment="1">
      <alignment horizontal="left" vertical="center"/>
    </xf>
    <xf numFmtId="0" fontId="13" fillId="0" borderId="28" xfId="0" applyFont="1" applyBorder="1" applyAlignment="1">
      <alignment vertical="center" wrapText="1"/>
    </xf>
    <xf numFmtId="0" fontId="21" fillId="0" borderId="27" xfId="0" applyFont="1" applyBorder="1" applyAlignment="1">
      <alignment vertical="center" wrapText="1"/>
    </xf>
    <xf numFmtId="0" fontId="21" fillId="0" borderId="18" xfId="0" applyFont="1" applyBorder="1" applyAlignment="1">
      <alignment vertical="center" wrapText="1"/>
    </xf>
    <xf numFmtId="0" fontId="0" fillId="0" borderId="25" xfId="0" applyBorder="1" applyAlignment="1">
      <alignment vertical="center"/>
    </xf>
    <xf numFmtId="0" fontId="6" fillId="3" borderId="22" xfId="0" applyFont="1" applyFill="1" applyBorder="1" applyAlignment="1">
      <alignment horizontal="center"/>
    </xf>
    <xf numFmtId="0" fontId="13" fillId="0" borderId="22" xfId="0" applyFont="1" applyBorder="1" applyAlignment="1">
      <alignment horizontal="left" vertical="center"/>
    </xf>
    <xf numFmtId="3" fontId="6" fillId="0" borderId="22" xfId="0" applyNumberFormat="1" applyFont="1" applyBorder="1" applyAlignment="1">
      <alignment horizontal="left" vertical="center" wrapText="1"/>
    </xf>
    <xf numFmtId="0" fontId="13" fillId="0" borderId="22" xfId="0" applyFont="1" applyBorder="1" applyAlignment="1">
      <alignment horizontal="center"/>
    </xf>
    <xf numFmtId="0" fontId="45" fillId="0" borderId="0" xfId="0" applyFont="1"/>
    <xf numFmtId="0" fontId="27" fillId="0" borderId="22" xfId="0" applyFont="1" applyBorder="1" applyAlignment="1">
      <alignment wrapText="1"/>
    </xf>
    <xf numFmtId="0" fontId="13" fillId="4" borderId="22" xfId="0" applyFont="1" applyFill="1" applyBorder="1" applyAlignment="1">
      <alignment wrapText="1"/>
    </xf>
    <xf numFmtId="0" fontId="47" fillId="4" borderId="22" xfId="0" applyFont="1" applyFill="1" applyBorder="1" applyAlignment="1">
      <alignment horizontal="center" vertical="center" wrapText="1"/>
    </xf>
    <xf numFmtId="0" fontId="28" fillId="4" borderId="22" xfId="0" applyFont="1" applyFill="1" applyBorder="1"/>
    <xf numFmtId="0" fontId="23" fillId="0" borderId="22" xfId="0" applyFont="1" applyBorder="1" applyAlignment="1">
      <alignment horizontal="center" vertical="center" wrapText="1"/>
    </xf>
    <xf numFmtId="0" fontId="6" fillId="0" borderId="22" xfId="0" applyFont="1" applyBorder="1" applyAlignment="1">
      <alignment vertical="center"/>
    </xf>
    <xf numFmtId="0" fontId="45" fillId="0" borderId="22" xfId="0" applyFont="1" applyBorder="1" applyAlignment="1">
      <alignment horizontal="center" vertical="center" wrapText="1"/>
    </xf>
    <xf numFmtId="0" fontId="6" fillId="0" borderId="27" xfId="0" applyFont="1" applyBorder="1" applyAlignment="1">
      <alignment vertical="center" wrapText="1"/>
    </xf>
    <xf numFmtId="0" fontId="6" fillId="0" borderId="18" xfId="0" applyFont="1" applyBorder="1" applyAlignment="1">
      <alignment vertical="center" wrapText="1"/>
    </xf>
    <xf numFmtId="0" fontId="6" fillId="0" borderId="27" xfId="0" applyFont="1" applyBorder="1" applyAlignment="1">
      <alignment horizontal="center" vertical="center" wrapText="1"/>
    </xf>
    <xf numFmtId="0" fontId="6" fillId="0" borderId="24" xfId="0" applyFont="1" applyBorder="1" applyAlignment="1">
      <alignment vertical="center" wrapText="1"/>
    </xf>
    <xf numFmtId="0" fontId="6" fillId="0" borderId="29" xfId="0" applyFont="1" applyBorder="1" applyAlignment="1">
      <alignment horizontal="left" vertical="center" wrapText="1"/>
    </xf>
    <xf numFmtId="0" fontId="6" fillId="0" borderId="26" xfId="0" applyFont="1" applyBorder="1" applyAlignment="1">
      <alignment horizontal="center" vertical="center"/>
    </xf>
    <xf numFmtId="0" fontId="13" fillId="0" borderId="22" xfId="5" applyFont="1" applyBorder="1" applyAlignment="1">
      <alignment horizontal="center" vertical="center" wrapText="1"/>
    </xf>
    <xf numFmtId="9" fontId="13" fillId="8" borderId="22" xfId="0" applyNumberFormat="1" applyFont="1" applyFill="1" applyBorder="1" applyAlignment="1">
      <alignment vertical="center"/>
    </xf>
    <xf numFmtId="9" fontId="13" fillId="3" borderId="22" xfId="0" applyNumberFormat="1" applyFont="1" applyFill="1" applyBorder="1" applyAlignment="1">
      <alignment vertical="center"/>
    </xf>
    <xf numFmtId="0" fontId="6" fillId="0" borderId="22" xfId="0" quotePrefix="1" applyFont="1" applyBorder="1" applyAlignment="1">
      <alignment vertical="center" wrapText="1"/>
    </xf>
    <xf numFmtId="0" fontId="48" fillId="0" borderId="22" xfId="0" quotePrefix="1" applyFont="1" applyBorder="1" applyAlignment="1">
      <alignment vertical="center"/>
    </xf>
    <xf numFmtId="165" fontId="48" fillId="0" borderId="22" xfId="2" applyNumberFormat="1" applyFont="1" applyBorder="1" applyAlignment="1">
      <alignment horizontal="center" vertical="center"/>
    </xf>
    <xf numFmtId="165" fontId="6" fillId="0" borderId="22" xfId="2" applyNumberFormat="1" applyFont="1" applyFill="1" applyBorder="1" applyAlignment="1">
      <alignment horizontal="center" vertical="center"/>
    </xf>
    <xf numFmtId="9" fontId="21" fillId="8" borderId="22" xfId="0" applyNumberFormat="1" applyFont="1" applyFill="1" applyBorder="1" applyAlignment="1">
      <alignment vertical="center"/>
    </xf>
    <xf numFmtId="0" fontId="6" fillId="0" borderId="22" xfId="0" quotePrefix="1" applyFont="1" applyBorder="1" applyAlignment="1">
      <alignment vertical="center"/>
    </xf>
    <xf numFmtId="0" fontId="13" fillId="13" borderId="22" xfId="0" applyFont="1" applyFill="1" applyBorder="1" applyAlignment="1">
      <alignment horizontal="center" vertical="center" wrapText="1"/>
    </xf>
    <xf numFmtId="0" fontId="13" fillId="4" borderId="22" xfId="0" applyFont="1" applyFill="1" applyBorder="1" applyAlignment="1">
      <alignment horizontal="center"/>
    </xf>
    <xf numFmtId="0" fontId="13" fillId="10" borderId="22" xfId="0" applyFont="1" applyFill="1" applyBorder="1" applyAlignment="1">
      <alignment horizontal="center"/>
    </xf>
    <xf numFmtId="0" fontId="13" fillId="10" borderId="22" xfId="0" applyFont="1" applyFill="1" applyBorder="1" applyAlignment="1">
      <alignment horizontal="left" wrapText="1"/>
    </xf>
    <xf numFmtId="0" fontId="13" fillId="4" borderId="22" xfId="0" applyFont="1" applyFill="1" applyBorder="1" applyAlignment="1">
      <alignment horizontal="left" wrapText="1"/>
    </xf>
    <xf numFmtId="0" fontId="21" fillId="4" borderId="22" xfId="0" applyFont="1" applyFill="1" applyBorder="1" applyAlignment="1">
      <alignment horizontal="center" vertical="center" wrapText="1"/>
    </xf>
    <xf numFmtId="0" fontId="13" fillId="0" borderId="22" xfId="0" applyFont="1" applyBorder="1" applyAlignment="1">
      <alignment horizontal="center" vertical="center" wrapText="1" readingOrder="1"/>
    </xf>
    <xf numFmtId="43" fontId="13" fillId="0" borderId="22" xfId="2" applyFont="1" applyBorder="1" applyAlignment="1">
      <alignment vertical="center"/>
    </xf>
    <xf numFmtId="0" fontId="13" fillId="4" borderId="22" xfId="0" applyFont="1" applyFill="1" applyBorder="1" applyAlignment="1">
      <alignment horizontal="center" vertical="center" wrapText="1" readingOrder="1"/>
    </xf>
    <xf numFmtId="0" fontId="13" fillId="0" borderId="22" xfId="0" applyFont="1" applyBorder="1" applyAlignment="1">
      <alignment horizontal="left"/>
    </xf>
    <xf numFmtId="0" fontId="13" fillId="10" borderId="22" xfId="0" applyFont="1" applyFill="1" applyBorder="1" applyAlignment="1">
      <alignment horizontal="left"/>
    </xf>
    <xf numFmtId="0" fontId="13" fillId="4" borderId="22" xfId="0" applyFont="1" applyFill="1" applyBorder="1" applyAlignment="1">
      <alignment horizontal="left"/>
    </xf>
    <xf numFmtId="0" fontId="13" fillId="5" borderId="22" xfId="0" applyFont="1" applyFill="1" applyBorder="1" applyAlignment="1">
      <alignment horizontal="left"/>
    </xf>
    <xf numFmtId="0" fontId="6" fillId="4" borderId="22" xfId="0" applyFont="1" applyFill="1" applyBorder="1" applyAlignment="1">
      <alignment horizontal="left"/>
    </xf>
    <xf numFmtId="0" fontId="49" fillId="5" borderId="22" xfId="0" applyFont="1" applyFill="1" applyBorder="1" applyAlignment="1">
      <alignment horizontal="left"/>
    </xf>
    <xf numFmtId="0" fontId="49" fillId="4" borderId="22" xfId="0" applyFont="1" applyFill="1" applyBorder="1" applyAlignment="1">
      <alignment horizontal="left"/>
    </xf>
    <xf numFmtId="0" fontId="50" fillId="0" borderId="22" xfId="0" applyFont="1" applyBorder="1" applyAlignment="1">
      <alignment horizontal="left"/>
    </xf>
    <xf numFmtId="0" fontId="51" fillId="0" borderId="22" xfId="0" applyFont="1" applyBorder="1" applyAlignment="1">
      <alignment horizontal="left"/>
    </xf>
    <xf numFmtId="0" fontId="51" fillId="5" borderId="22" xfId="0" applyFont="1" applyFill="1" applyBorder="1" applyAlignment="1">
      <alignment horizontal="left"/>
    </xf>
    <xf numFmtId="0" fontId="51" fillId="4" borderId="22" xfId="0" applyFont="1" applyFill="1" applyBorder="1" applyAlignment="1">
      <alignment horizontal="left"/>
    </xf>
    <xf numFmtId="165" fontId="37" fillId="0" borderId="26" xfId="2" applyNumberFormat="1" applyFont="1" applyFill="1" applyBorder="1" applyAlignment="1">
      <alignment horizontal="center" vertical="center"/>
    </xf>
    <xf numFmtId="9" fontId="6" fillId="11" borderId="22" xfId="3" applyFont="1" applyFill="1" applyBorder="1" applyAlignment="1">
      <alignment vertical="center"/>
    </xf>
    <xf numFmtId="9" fontId="6" fillId="0" borderId="22" xfId="3" applyFont="1" applyFill="1" applyBorder="1" applyAlignment="1">
      <alignment vertical="center"/>
    </xf>
    <xf numFmtId="0" fontId="45" fillId="0" borderId="22" xfId="0" applyFont="1" applyBorder="1"/>
    <xf numFmtId="0" fontId="6" fillId="11" borderId="22" xfId="0" applyFont="1" applyFill="1" applyBorder="1"/>
    <xf numFmtId="0" fontId="6" fillId="0" borderId="27" xfId="0" applyFont="1" applyBorder="1" applyAlignment="1" applyProtection="1">
      <alignment vertical="center" wrapText="1"/>
      <protection locked="0"/>
    </xf>
    <xf numFmtId="0" fontId="21" fillId="12" borderId="22" xfId="5" applyFont="1" applyFill="1" applyBorder="1" applyAlignment="1" applyProtection="1">
      <alignment vertical="center" wrapText="1"/>
      <protection locked="0"/>
    </xf>
    <xf numFmtId="0" fontId="21" fillId="0" borderId="22" xfId="4" applyFont="1" applyBorder="1" applyAlignment="1" applyProtection="1">
      <alignment horizontal="left" vertical="center" wrapText="1"/>
      <protection locked="0"/>
    </xf>
    <xf numFmtId="0" fontId="21" fillId="0" borderId="22" xfId="5" applyFont="1" applyBorder="1" applyAlignment="1" applyProtection="1">
      <alignment vertical="center" wrapText="1"/>
      <protection locked="0"/>
    </xf>
    <xf numFmtId="165" fontId="6" fillId="0" borderId="22" xfId="0" applyNumberFormat="1" applyFont="1" applyBorder="1" applyAlignment="1">
      <alignment horizontal="center" vertical="center" wrapText="1"/>
    </xf>
    <xf numFmtId="0" fontId="6" fillId="10" borderId="22" xfId="0" applyFont="1" applyFill="1" applyBorder="1" applyAlignment="1">
      <alignment horizontal="center" vertical="center" wrapText="1"/>
    </xf>
    <xf numFmtId="0" fontId="6" fillId="0" borderId="22" xfId="0" applyFont="1" applyBorder="1" applyAlignment="1">
      <alignment horizontal="left" vertical="center"/>
    </xf>
    <xf numFmtId="0" fontId="26" fillId="3" borderId="22" xfId="0" applyFont="1" applyFill="1" applyBorder="1" applyAlignment="1">
      <alignment horizontal="center" vertical="center"/>
    </xf>
    <xf numFmtId="43" fontId="6" fillId="3" borderId="22" xfId="2" applyFont="1" applyFill="1" applyBorder="1" applyAlignment="1">
      <alignment horizontal="center" vertical="center" wrapText="1"/>
    </xf>
    <xf numFmtId="0" fontId="6" fillId="3" borderId="18" xfId="0" applyFont="1" applyFill="1" applyBorder="1" applyAlignment="1">
      <alignment horizontal="center" vertical="center"/>
    </xf>
    <xf numFmtId="0" fontId="6" fillId="0" borderId="18" xfId="0" applyFont="1" applyBorder="1" applyAlignment="1">
      <alignment horizontal="center" vertical="center" wrapText="1"/>
    </xf>
    <xf numFmtId="0" fontId="6" fillId="3" borderId="22" xfId="0" applyFont="1" applyFill="1" applyBorder="1" applyAlignment="1" applyProtection="1">
      <alignment horizontal="center" vertical="center"/>
      <protection locked="0"/>
    </xf>
    <xf numFmtId="0" fontId="6" fillId="10" borderId="22" xfId="0" applyFont="1" applyFill="1" applyBorder="1" applyAlignment="1">
      <alignment horizontal="center"/>
    </xf>
    <xf numFmtId="0" fontId="13" fillId="3" borderId="22" xfId="0" applyFont="1" applyFill="1" applyBorder="1" applyAlignment="1">
      <alignment horizontal="center" vertical="center" wrapText="1"/>
    </xf>
    <xf numFmtId="0" fontId="45" fillId="3" borderId="22" xfId="0" applyFont="1" applyFill="1" applyBorder="1"/>
    <xf numFmtId="0" fontId="45" fillId="10" borderId="22" xfId="0" applyFont="1" applyFill="1" applyBorder="1"/>
    <xf numFmtId="0" fontId="26" fillId="4" borderId="22" xfId="0" applyFont="1" applyFill="1" applyBorder="1"/>
    <xf numFmtId="0" fontId="45" fillId="0" borderId="22" xfId="0" applyFont="1" applyBorder="1" applyAlignment="1">
      <alignment horizontal="center" vertical="center"/>
    </xf>
    <xf numFmtId="0" fontId="52" fillId="0" borderId="22" xfId="0" applyFont="1" applyBorder="1"/>
    <xf numFmtId="0" fontId="52" fillId="10" borderId="22" xfId="0" applyFont="1" applyFill="1" applyBorder="1"/>
    <xf numFmtId="0" fontId="45" fillId="0" borderId="22" xfId="0" applyFont="1" applyBorder="1" applyAlignment="1">
      <alignment vertical="center"/>
    </xf>
    <xf numFmtId="0" fontId="53" fillId="0" borderId="22" xfId="0" applyFont="1" applyBorder="1" applyAlignment="1">
      <alignment wrapText="1"/>
    </xf>
    <xf numFmtId="0" fontId="13" fillId="4" borderId="27" xfId="0" applyFont="1" applyFill="1" applyBorder="1" applyAlignment="1">
      <alignment vertical="center" wrapText="1"/>
    </xf>
    <xf numFmtId="0" fontId="13" fillId="4" borderId="28" xfId="0" applyFont="1" applyFill="1" applyBorder="1" applyAlignment="1">
      <alignment vertical="center" wrapText="1"/>
    </xf>
    <xf numFmtId="0" fontId="52" fillId="4" borderId="22" xfId="0" applyFont="1" applyFill="1" applyBorder="1" applyAlignment="1">
      <alignment vertical="center"/>
    </xf>
    <xf numFmtId="0" fontId="52" fillId="0" borderId="22" xfId="0" applyFont="1" applyBorder="1" applyAlignment="1">
      <alignment vertical="center"/>
    </xf>
    <xf numFmtId="0" fontId="52" fillId="10" borderId="22" xfId="0" applyFont="1" applyFill="1" applyBorder="1" applyAlignment="1">
      <alignment vertical="center"/>
    </xf>
    <xf numFmtId="0" fontId="52" fillId="0" borderId="22" xfId="0" applyFont="1" applyBorder="1" applyAlignment="1">
      <alignment vertical="center" wrapText="1"/>
    </xf>
    <xf numFmtId="0" fontId="13" fillId="4" borderId="18" xfId="0" applyFont="1" applyFill="1" applyBorder="1" applyAlignment="1">
      <alignment vertical="center" wrapText="1"/>
    </xf>
    <xf numFmtId="0" fontId="51" fillId="0" borderId="22" xfId="0" applyFont="1" applyBorder="1" applyAlignment="1">
      <alignment vertical="center"/>
    </xf>
    <xf numFmtId="0" fontId="52" fillId="0" borderId="22" xfId="0" applyFont="1" applyBorder="1" applyAlignment="1">
      <alignment horizontal="center" vertical="center"/>
    </xf>
    <xf numFmtId="0" fontId="51" fillId="0" borderId="22" xfId="0" applyFont="1" applyBorder="1" applyAlignment="1">
      <alignment horizontal="center" vertical="center"/>
    </xf>
    <xf numFmtId="0" fontId="54" fillId="2" borderId="22" xfId="0" applyFont="1" applyFill="1" applyBorder="1" applyAlignment="1">
      <alignment horizontal="center" vertical="center" wrapText="1"/>
    </xf>
    <xf numFmtId="0" fontId="45" fillId="0" borderId="0" xfId="0" applyFont="1" applyAlignment="1">
      <alignment vertical="center"/>
    </xf>
    <xf numFmtId="0" fontId="26" fillId="7" borderId="22" xfId="0" applyFont="1" applyFill="1" applyBorder="1" applyAlignment="1">
      <alignment horizontal="center" vertical="center" wrapText="1"/>
    </xf>
    <xf numFmtId="0" fontId="53" fillId="7" borderId="22" xfId="0" applyFont="1" applyFill="1" applyBorder="1" applyAlignment="1">
      <alignment horizontal="center" vertical="center" wrapText="1"/>
    </xf>
    <xf numFmtId="165" fontId="53" fillId="7" borderId="22" xfId="2" applyNumberFormat="1" applyFont="1" applyFill="1" applyBorder="1" applyAlignment="1">
      <alignment horizontal="center" vertical="center" wrapText="1"/>
    </xf>
    <xf numFmtId="0" fontId="6" fillId="0" borderId="22" xfId="0" applyFont="1" applyBorder="1" applyAlignment="1" applyProtection="1">
      <alignment horizontal="center" vertical="center"/>
      <protection locked="0"/>
    </xf>
    <xf numFmtId="0" fontId="6" fillId="10" borderId="22" xfId="0" applyFont="1" applyFill="1" applyBorder="1" applyAlignment="1">
      <alignment horizontal="center" vertical="center"/>
    </xf>
    <xf numFmtId="165" fontId="6" fillId="3" borderId="22" xfId="2" applyNumberFormat="1" applyFont="1" applyFill="1" applyBorder="1" applyAlignment="1">
      <alignment horizontal="center" vertical="center" wrapText="1"/>
    </xf>
    <xf numFmtId="0" fontId="6" fillId="10" borderId="22" xfId="0" applyFont="1" applyFill="1" applyBorder="1" applyAlignment="1">
      <alignment vertical="center"/>
    </xf>
    <xf numFmtId="18" fontId="6" fillId="0" borderId="22" xfId="0" applyNumberFormat="1" applyFont="1" applyBorder="1" applyAlignment="1">
      <alignment horizontal="center" vertical="center" wrapText="1"/>
    </xf>
    <xf numFmtId="0" fontId="6" fillId="9" borderId="22" xfId="0" applyFont="1" applyFill="1" applyBorder="1" applyAlignment="1">
      <alignment vertical="center"/>
    </xf>
    <xf numFmtId="165" fontId="6" fillId="3" borderId="22" xfId="2" applyNumberFormat="1" applyFont="1" applyFill="1" applyBorder="1" applyAlignment="1">
      <alignment horizontal="center" vertical="center"/>
    </xf>
    <xf numFmtId="0" fontId="46" fillId="10" borderId="22" xfId="0" applyFont="1" applyFill="1" applyBorder="1" applyAlignment="1">
      <alignment vertical="center"/>
    </xf>
    <xf numFmtId="0" fontId="54" fillId="2" borderId="22" xfId="0" applyFont="1" applyFill="1" applyBorder="1" applyAlignment="1">
      <alignment horizontal="center" vertical="center"/>
    </xf>
    <xf numFmtId="165" fontId="26" fillId="7" borderId="22" xfId="2" applyNumberFormat="1" applyFont="1" applyFill="1" applyBorder="1" applyAlignment="1">
      <alignment horizontal="center" vertical="center"/>
    </xf>
    <xf numFmtId="0" fontId="13" fillId="10" borderId="22" xfId="0" applyFont="1" applyFill="1" applyBorder="1" applyAlignment="1">
      <alignment horizontal="center" vertical="center"/>
    </xf>
    <xf numFmtId="0" fontId="45" fillId="0" borderId="39" xfId="0" applyFont="1" applyBorder="1" applyAlignment="1">
      <alignment horizontal="center" vertical="center"/>
    </xf>
    <xf numFmtId="0" fontId="45" fillId="0" borderId="0" xfId="0" applyFont="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left" vertical="center"/>
    </xf>
    <xf numFmtId="165" fontId="45" fillId="0" borderId="23" xfId="2" applyNumberFormat="1" applyFont="1" applyBorder="1" applyAlignment="1">
      <alignment horizontal="center" vertical="center"/>
    </xf>
    <xf numFmtId="165" fontId="53" fillId="7" borderId="22" xfId="2" applyNumberFormat="1" applyFont="1" applyFill="1" applyBorder="1" applyAlignment="1">
      <alignment horizontal="center" vertical="center"/>
    </xf>
    <xf numFmtId="0" fontId="21" fillId="4" borderId="2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22" xfId="0" applyFont="1" applyFill="1" applyBorder="1" applyAlignment="1">
      <alignment horizontal="center" vertical="center"/>
    </xf>
    <xf numFmtId="0" fontId="21" fillId="10" borderId="22" xfId="0" applyFont="1" applyFill="1" applyBorder="1" applyAlignment="1">
      <alignment horizontal="center" vertical="center"/>
    </xf>
    <xf numFmtId="0" fontId="21" fillId="4" borderId="22" xfId="0" applyFont="1" applyFill="1" applyBorder="1" applyAlignment="1">
      <alignment vertical="center" wrapText="1"/>
    </xf>
    <xf numFmtId="0" fontId="21" fillId="4" borderId="22" xfId="0" applyFont="1" applyFill="1" applyBorder="1" applyAlignment="1">
      <alignment horizontal="left" vertical="center" wrapText="1"/>
    </xf>
    <xf numFmtId="165" fontId="21" fillId="4" borderId="22" xfId="2" applyNumberFormat="1" applyFont="1" applyFill="1" applyBorder="1" applyAlignment="1">
      <alignment horizontal="center" vertical="center"/>
    </xf>
    <xf numFmtId="0" fontId="21" fillId="4" borderId="18"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21" fillId="10" borderId="22" xfId="0" applyFont="1" applyFill="1" applyBorder="1" applyAlignment="1">
      <alignment horizontal="center" vertical="center" wrapText="1"/>
    </xf>
    <xf numFmtId="0" fontId="21" fillId="0" borderId="42" xfId="0" applyFont="1" applyBorder="1" applyAlignment="1">
      <alignment horizontal="center" vertical="center" wrapText="1"/>
    </xf>
    <xf numFmtId="0" fontId="21" fillId="0" borderId="28" xfId="0" applyFont="1" applyBorder="1" applyAlignment="1">
      <alignment vertical="center" wrapText="1"/>
    </xf>
    <xf numFmtId="0" fontId="21" fillId="0" borderId="28" xfId="0" applyFont="1" applyBorder="1" applyAlignment="1">
      <alignment horizontal="left" vertical="center" wrapText="1"/>
    </xf>
    <xf numFmtId="0" fontId="21" fillId="10" borderId="27" xfId="0" applyFont="1" applyFill="1" applyBorder="1" applyAlignment="1">
      <alignment horizontal="center" vertical="center" wrapText="1"/>
    </xf>
    <xf numFmtId="165" fontId="21" fillId="4" borderId="27" xfId="2" applyNumberFormat="1" applyFont="1" applyFill="1" applyBorder="1" applyAlignment="1">
      <alignment horizontal="center" vertical="center"/>
    </xf>
    <xf numFmtId="0" fontId="21" fillId="0" borderId="26" xfId="0" applyFont="1" applyBorder="1" applyAlignment="1">
      <alignment horizontal="center" vertical="center" wrapText="1"/>
    </xf>
    <xf numFmtId="0" fontId="21" fillId="0" borderId="38" xfId="0" applyFont="1" applyBorder="1" applyAlignment="1">
      <alignment horizontal="center" vertical="center" wrapText="1"/>
    </xf>
    <xf numFmtId="0" fontId="6" fillId="0" borderId="39"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165" fontId="6" fillId="0" borderId="23" xfId="2" applyNumberFormat="1" applyFont="1" applyBorder="1" applyAlignment="1">
      <alignment horizontal="center" vertical="center"/>
    </xf>
    <xf numFmtId="0" fontId="13" fillId="10" borderId="22" xfId="0" applyFont="1" applyFill="1" applyBorder="1" applyAlignment="1">
      <alignment horizontal="center" vertical="center" wrapText="1"/>
    </xf>
    <xf numFmtId="0" fontId="13" fillId="0" borderId="0" xfId="0" applyFont="1"/>
    <xf numFmtId="0" fontId="13" fillId="0" borderId="0" xfId="0" applyFont="1" applyAlignment="1">
      <alignment horizontal="center" vertical="center" wrapText="1"/>
    </xf>
    <xf numFmtId="0" fontId="13" fillId="0" borderId="26" xfId="0" applyFont="1" applyBorder="1" applyAlignment="1">
      <alignment horizontal="center" vertical="center" wrapText="1"/>
    </xf>
    <xf numFmtId="0" fontId="13" fillId="4" borderId="0" xfId="0" applyFont="1" applyFill="1" applyAlignment="1">
      <alignment horizontal="center" vertical="center" wrapText="1"/>
    </xf>
    <xf numFmtId="0" fontId="13" fillId="6" borderId="22" xfId="0" applyFont="1" applyFill="1" applyBorder="1"/>
    <xf numFmtId="0" fontId="13" fillId="4" borderId="31" xfId="0" applyFont="1" applyFill="1" applyBorder="1" applyAlignment="1">
      <alignment horizontal="center" vertical="center" wrapText="1"/>
    </xf>
    <xf numFmtId="0" fontId="13" fillId="0" borderId="27" xfId="0" applyFont="1" applyBorder="1"/>
    <xf numFmtId="0" fontId="13" fillId="5" borderId="27" xfId="0" applyFont="1" applyFill="1" applyBorder="1"/>
    <xf numFmtId="0" fontId="13" fillId="0" borderId="33" xfId="0" applyFont="1" applyBorder="1" applyAlignment="1">
      <alignment horizontal="center" vertical="center" wrapText="1"/>
    </xf>
    <xf numFmtId="0" fontId="13" fillId="4" borderId="18" xfId="0" applyFont="1" applyFill="1" applyBorder="1"/>
    <xf numFmtId="0" fontId="13" fillId="4" borderId="27" xfId="0" applyFont="1" applyFill="1" applyBorder="1"/>
    <xf numFmtId="0" fontId="13" fillId="0" borderId="24" xfId="0" applyFont="1" applyBorder="1" applyAlignment="1">
      <alignment horizontal="left" vertical="center" wrapText="1"/>
    </xf>
    <xf numFmtId="0" fontId="13" fillId="5" borderId="22" xfId="0" applyFont="1" applyFill="1" applyBorder="1" applyAlignment="1">
      <alignment vertical="center" wrapText="1"/>
    </xf>
    <xf numFmtId="0" fontId="56" fillId="0" borderId="22" xfId="0" applyFont="1" applyBorder="1" applyAlignment="1">
      <alignment vertical="center" wrapText="1"/>
    </xf>
    <xf numFmtId="0" fontId="56" fillId="0" borderId="22" xfId="0" applyFont="1" applyBorder="1" applyAlignment="1">
      <alignment horizontal="left" vertical="center" wrapText="1"/>
    </xf>
    <xf numFmtId="0" fontId="56" fillId="4" borderId="22" xfId="0" applyFont="1" applyFill="1" applyBorder="1" applyAlignment="1">
      <alignment horizontal="left" vertical="center" wrapText="1"/>
    </xf>
    <xf numFmtId="0" fontId="13" fillId="4" borderId="22" xfId="0" applyFont="1" applyFill="1" applyBorder="1" applyAlignment="1">
      <alignment horizontal="center" vertical="center"/>
    </xf>
    <xf numFmtId="165" fontId="13" fillId="4" borderId="22" xfId="2" applyNumberFormat="1" applyFont="1" applyFill="1" applyBorder="1" applyAlignment="1">
      <alignment horizontal="center" vertical="center"/>
    </xf>
    <xf numFmtId="0" fontId="13" fillId="5" borderId="22" xfId="0" applyFont="1" applyFill="1" applyBorder="1" applyAlignment="1">
      <alignment wrapText="1"/>
    </xf>
    <xf numFmtId="165" fontId="13" fillId="0" borderId="22" xfId="0" applyNumberFormat="1" applyFont="1" applyBorder="1" applyAlignment="1">
      <alignment horizontal="center" vertical="center"/>
    </xf>
    <xf numFmtId="165" fontId="23" fillId="0" borderId="22" xfId="0" applyNumberFormat="1" applyFont="1" applyBorder="1" applyAlignment="1">
      <alignment horizontal="center" vertical="center" wrapText="1"/>
    </xf>
    <xf numFmtId="165" fontId="23" fillId="0" borderId="22" xfId="2" applyNumberFormat="1" applyFont="1" applyBorder="1" applyAlignment="1">
      <alignment horizontal="center" vertical="center" wrapText="1"/>
    </xf>
    <xf numFmtId="0" fontId="57" fillId="4" borderId="22" xfId="0" applyFont="1" applyFill="1" applyBorder="1" applyAlignment="1">
      <alignment horizontal="center" vertical="center"/>
    </xf>
    <xf numFmtId="0" fontId="57" fillId="6" borderId="22" xfId="0" applyFont="1" applyFill="1" applyBorder="1" applyAlignment="1">
      <alignment horizontal="center" vertical="center"/>
    </xf>
    <xf numFmtId="0" fontId="45" fillId="0" borderId="22" xfId="0" applyFont="1" applyBorder="1" applyAlignment="1">
      <alignment vertical="center" wrapText="1"/>
    </xf>
    <xf numFmtId="0" fontId="45" fillId="0" borderId="22" xfId="0" applyFont="1" applyBorder="1" applyAlignment="1">
      <alignment horizontal="left" vertical="center" wrapText="1"/>
    </xf>
    <xf numFmtId="0" fontId="54" fillId="0" borderId="39" xfId="0" applyFont="1" applyBorder="1" applyAlignment="1">
      <alignment horizontal="center" vertical="center"/>
    </xf>
    <xf numFmtId="0" fontId="54" fillId="0" borderId="0" xfId="0" applyFont="1" applyAlignment="1">
      <alignment horizontal="center" vertical="center"/>
    </xf>
    <xf numFmtId="0" fontId="54" fillId="0" borderId="0" xfId="0" applyFont="1" applyAlignment="1">
      <alignment vertical="center"/>
    </xf>
    <xf numFmtId="0" fontId="54" fillId="0" borderId="0" xfId="0" applyFont="1" applyAlignment="1">
      <alignment horizontal="left" vertical="center"/>
    </xf>
    <xf numFmtId="165" fontId="54" fillId="0" borderId="23" xfId="2" applyNumberFormat="1" applyFont="1" applyBorder="1" applyAlignment="1">
      <alignment horizontal="center" vertical="center"/>
    </xf>
    <xf numFmtId="0" fontId="13" fillId="10" borderId="27" xfId="0" applyFont="1" applyFill="1" applyBorder="1"/>
    <xf numFmtId="0" fontId="13" fillId="4" borderId="27" xfId="0" applyFont="1" applyFill="1" applyBorder="1" applyAlignment="1">
      <alignment horizontal="center" vertical="center"/>
    </xf>
    <xf numFmtId="165" fontId="13" fillId="4" borderId="27" xfId="0" applyNumberFormat="1" applyFont="1" applyFill="1" applyBorder="1" applyAlignment="1">
      <alignment horizontal="center" vertical="center"/>
    </xf>
    <xf numFmtId="0" fontId="23" fillId="10" borderId="27" xfId="0" applyFont="1" applyFill="1" applyBorder="1"/>
    <xf numFmtId="0" fontId="13" fillId="0" borderId="24" xfId="0" applyFont="1" applyBorder="1"/>
    <xf numFmtId="0" fontId="13" fillId="0" borderId="26" xfId="0" applyFont="1" applyBorder="1"/>
    <xf numFmtId="0" fontId="13" fillId="10" borderId="26" xfId="0" applyFont="1" applyFill="1" applyBorder="1"/>
    <xf numFmtId="0" fontId="23" fillId="0" borderId="27" xfId="0" applyFont="1" applyBorder="1"/>
    <xf numFmtId="0" fontId="13" fillId="0" borderId="18" xfId="0" applyFont="1" applyBorder="1"/>
    <xf numFmtId="0" fontId="13" fillId="10" borderId="18" xfId="0" applyFont="1" applyFill="1" applyBorder="1"/>
    <xf numFmtId="0" fontId="13" fillId="0" borderId="11" xfId="0" applyFont="1" applyBorder="1" applyAlignment="1">
      <alignment horizontal="center" vertical="center" wrapText="1"/>
    </xf>
    <xf numFmtId="165" fontId="13" fillId="4" borderId="22" xfId="0" applyNumberFormat="1" applyFont="1" applyFill="1" applyBorder="1" applyAlignment="1">
      <alignment horizontal="center" vertical="center"/>
    </xf>
    <xf numFmtId="0" fontId="45" fillId="0" borderId="0" xfId="0" applyFont="1" applyAlignment="1">
      <alignment vertical="center" wrapText="1"/>
    </xf>
    <xf numFmtId="0" fontId="45" fillId="0" borderId="0" xfId="0" applyFont="1" applyAlignment="1">
      <alignment horizontal="left" vertical="center" wrapText="1"/>
    </xf>
    <xf numFmtId="0" fontId="6" fillId="0" borderId="22" xfId="4" applyFont="1" applyBorder="1" applyAlignment="1">
      <alignment horizontal="center" vertical="center" wrapText="1"/>
    </xf>
    <xf numFmtId="0" fontId="26" fillId="7" borderId="27" xfId="0" applyFont="1" applyFill="1" applyBorder="1" applyAlignment="1">
      <alignment horizontal="center" vertical="center" wrapText="1"/>
    </xf>
    <xf numFmtId="0" fontId="26" fillId="7" borderId="27" xfId="0" applyFont="1" applyFill="1" applyBorder="1" applyAlignment="1">
      <alignment horizontal="center" vertical="center"/>
    </xf>
    <xf numFmtId="165" fontId="26" fillId="7" borderId="27" xfId="2" applyNumberFormat="1" applyFont="1" applyFill="1" applyBorder="1" applyAlignment="1">
      <alignment horizontal="center" vertical="center"/>
    </xf>
    <xf numFmtId="0" fontId="58" fillId="2" borderId="22" xfId="0" applyFont="1" applyFill="1" applyBorder="1" applyAlignment="1">
      <alignment horizontal="center" vertical="center"/>
    </xf>
    <xf numFmtId="0" fontId="58" fillId="2" borderId="22" xfId="0" applyFont="1" applyFill="1" applyBorder="1" applyAlignment="1">
      <alignment horizontal="center" vertical="center" wrapText="1"/>
    </xf>
    <xf numFmtId="0" fontId="57" fillId="7" borderId="22" xfId="0" applyFont="1" applyFill="1" applyBorder="1" applyAlignment="1">
      <alignment horizontal="center" vertical="center"/>
    </xf>
    <xf numFmtId="165" fontId="57" fillId="7" borderId="22" xfId="2" applyNumberFormat="1" applyFont="1" applyFill="1" applyBorder="1" applyAlignment="1">
      <alignment horizontal="center" vertical="center"/>
    </xf>
    <xf numFmtId="0" fontId="54" fillId="2" borderId="26" xfId="0" applyFont="1" applyFill="1" applyBorder="1" applyAlignment="1">
      <alignment horizontal="center" vertical="center"/>
    </xf>
    <xf numFmtId="0" fontId="6" fillId="10" borderId="22" xfId="0" applyFont="1" applyFill="1" applyBorder="1" applyAlignment="1">
      <alignment wrapText="1"/>
    </xf>
    <xf numFmtId="0" fontId="45" fillId="0" borderId="25" xfId="0" applyFont="1" applyBorder="1" applyAlignment="1">
      <alignment horizontal="center"/>
    </xf>
    <xf numFmtId="0" fontId="54" fillId="0" borderId="37" xfId="0" applyFont="1" applyBorder="1" applyAlignment="1">
      <alignment horizontal="center" vertical="center"/>
    </xf>
    <xf numFmtId="0" fontId="54" fillId="0" borderId="37" xfId="0" applyFont="1" applyBorder="1" applyAlignment="1">
      <alignment vertical="center"/>
    </xf>
    <xf numFmtId="165" fontId="6" fillId="0" borderId="22" xfId="2" applyNumberFormat="1" applyFont="1" applyFill="1" applyBorder="1" applyAlignment="1">
      <alignment horizontal="center" vertical="center" wrapText="1"/>
    </xf>
    <xf numFmtId="0" fontId="45" fillId="10" borderId="0" xfId="0" applyFont="1" applyFill="1"/>
    <xf numFmtId="0" fontId="53" fillId="7" borderId="27" xfId="0" applyFont="1" applyFill="1" applyBorder="1" applyAlignment="1">
      <alignment horizontal="center" vertical="center" wrapText="1"/>
    </xf>
    <xf numFmtId="165" fontId="53" fillId="7" borderId="27" xfId="2" applyNumberFormat="1" applyFont="1" applyFill="1" applyBorder="1" applyAlignment="1">
      <alignment horizontal="center" vertical="center"/>
    </xf>
    <xf numFmtId="165" fontId="45" fillId="0" borderId="0" xfId="2" applyNumberFormat="1" applyFont="1" applyAlignment="1">
      <alignment horizontal="center" vertical="center"/>
    </xf>
    <xf numFmtId="0" fontId="13" fillId="10" borderId="22" xfId="0" applyFont="1" applyFill="1" applyBorder="1" applyAlignment="1">
      <alignment vertical="center"/>
    </xf>
    <xf numFmtId="0" fontId="54" fillId="3" borderId="39" xfId="0" applyFont="1" applyFill="1" applyBorder="1" applyAlignment="1">
      <alignment horizontal="center" vertical="center"/>
    </xf>
    <xf numFmtId="0" fontId="54" fillId="3" borderId="0" xfId="0" applyFont="1" applyFill="1" applyAlignment="1">
      <alignment horizontal="center" vertical="center"/>
    </xf>
    <xf numFmtId="0" fontId="54" fillId="3" borderId="0" xfId="0" applyFont="1" applyFill="1" applyAlignment="1">
      <alignment vertical="center"/>
    </xf>
    <xf numFmtId="0" fontId="54" fillId="3" borderId="0" xfId="0" applyFont="1" applyFill="1" applyAlignment="1">
      <alignment horizontal="left" vertical="center"/>
    </xf>
    <xf numFmtId="165" fontId="54" fillId="3" borderId="23" xfId="2" applyNumberFormat="1" applyFont="1" applyFill="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center" vertical="center"/>
    </xf>
    <xf numFmtId="165" fontId="21" fillId="0" borderId="23" xfId="2" applyNumberFormat="1" applyFont="1" applyBorder="1" applyAlignment="1">
      <alignment horizontal="center" vertical="center"/>
    </xf>
    <xf numFmtId="0" fontId="37" fillId="0" borderId="0" xfId="0" applyFont="1"/>
    <xf numFmtId="0" fontId="6" fillId="3" borderId="24" xfId="0" applyFont="1" applyFill="1" applyBorder="1" applyAlignment="1">
      <alignment horizontal="center" vertical="center" wrapText="1"/>
    </xf>
    <xf numFmtId="0" fontId="6" fillId="11" borderId="29" xfId="0" applyFont="1" applyFill="1" applyBorder="1"/>
    <xf numFmtId="0" fontId="6" fillId="3" borderId="29" xfId="0" applyFont="1" applyFill="1" applyBorder="1"/>
    <xf numFmtId="0" fontId="6" fillId="0" borderId="26" xfId="0" applyFont="1" applyBorder="1" applyAlignment="1">
      <alignment vertical="center" wrapText="1"/>
    </xf>
    <xf numFmtId="0" fontId="6" fillId="0" borderId="24" xfId="0" applyFont="1" applyBorder="1" applyAlignment="1">
      <alignment horizontal="left" vertical="center" wrapText="1"/>
    </xf>
    <xf numFmtId="165" fontId="6" fillId="0" borderId="22" xfId="0" applyNumberFormat="1" applyFont="1" applyBorder="1" applyAlignment="1">
      <alignment horizontal="center" vertical="center"/>
    </xf>
    <xf numFmtId="0" fontId="6" fillId="0" borderId="62" xfId="0" applyFont="1" applyBorder="1" applyAlignment="1">
      <alignment vertical="center" wrapText="1"/>
    </xf>
    <xf numFmtId="0" fontId="6"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11" xfId="0" applyFont="1" applyBorder="1" applyAlignment="1">
      <alignment vertical="center" wrapText="1"/>
    </xf>
    <xf numFmtId="0" fontId="6" fillId="3" borderId="63" xfId="0" applyFont="1" applyFill="1" applyBorder="1" applyAlignment="1">
      <alignment horizontal="center" vertical="center" wrapText="1"/>
    </xf>
    <xf numFmtId="0" fontId="21" fillId="0" borderId="64" xfId="0" applyFont="1" applyBorder="1" applyAlignment="1">
      <alignment horizontal="center" vertical="center" wrapText="1" readingOrder="1"/>
    </xf>
    <xf numFmtId="0" fontId="6" fillId="0" borderId="31" xfId="0" applyFont="1" applyBorder="1" applyAlignment="1">
      <alignment horizontal="center" vertical="center" wrapText="1"/>
    </xf>
    <xf numFmtId="0" fontId="6" fillId="3" borderId="28" xfId="0" applyFont="1" applyFill="1" applyBorder="1" applyAlignment="1" applyProtection="1">
      <alignment vertical="center" wrapText="1"/>
      <protection locked="0"/>
    </xf>
    <xf numFmtId="0" fontId="6" fillId="0" borderId="36" xfId="0" applyFont="1" applyBorder="1" applyAlignment="1">
      <alignment horizontal="left" vertical="center" wrapText="1"/>
    </xf>
    <xf numFmtId="0" fontId="60" fillId="0" borderId="22" xfId="0" applyFont="1" applyBorder="1" applyAlignment="1">
      <alignment horizontal="center" vertical="center" wrapText="1"/>
    </xf>
    <xf numFmtId="0" fontId="6" fillId="0" borderId="38" xfId="0" applyFont="1" applyBorder="1" applyAlignment="1">
      <alignment vertical="center" wrapText="1"/>
    </xf>
    <xf numFmtId="0" fontId="6" fillId="0" borderId="9" xfId="0" applyFont="1" applyBorder="1" applyAlignment="1">
      <alignment horizontal="center" vertical="center" wrapText="1"/>
    </xf>
    <xf numFmtId="0" fontId="6" fillId="0" borderId="29" xfId="0" applyFont="1" applyBorder="1"/>
    <xf numFmtId="0" fontId="6" fillId="0" borderId="39" xfId="0" applyFont="1" applyBorder="1" applyAlignment="1">
      <alignment horizontal="center" vertical="center" wrapText="1"/>
    </xf>
    <xf numFmtId="0" fontId="6" fillId="0" borderId="26" xfId="0" applyFont="1" applyBorder="1" applyAlignment="1">
      <alignment vertical="center"/>
    </xf>
    <xf numFmtId="165" fontId="45" fillId="0" borderId="22" xfId="2" applyNumberFormat="1" applyFont="1" applyBorder="1" applyAlignment="1">
      <alignment horizontal="center" vertical="center"/>
    </xf>
    <xf numFmtId="0" fontId="6" fillId="3" borderId="40" xfId="0" applyFont="1" applyFill="1" applyBorder="1"/>
    <xf numFmtId="0" fontId="6" fillId="11" borderId="40" xfId="0" applyFont="1" applyFill="1" applyBorder="1"/>
    <xf numFmtId="0" fontId="6" fillId="3" borderId="66" xfId="0" applyFont="1" applyFill="1" applyBorder="1" applyAlignment="1">
      <alignment horizontal="center"/>
    </xf>
    <xf numFmtId="0" fontId="6" fillId="11" borderId="66" xfId="0" applyFont="1" applyFill="1" applyBorder="1" applyAlignment="1">
      <alignment horizontal="center"/>
    </xf>
    <xf numFmtId="0" fontId="6" fillId="3" borderId="53" xfId="0" applyFont="1" applyFill="1" applyBorder="1"/>
    <xf numFmtId="0" fontId="6" fillId="11" borderId="53" xfId="0" applyFont="1" applyFill="1" applyBorder="1"/>
    <xf numFmtId="0" fontId="6" fillId="3" borderId="37" xfId="0" applyFont="1" applyFill="1" applyBorder="1"/>
    <xf numFmtId="0" fontId="6" fillId="0" borderId="38" xfId="0" applyFont="1" applyBorder="1" applyAlignment="1">
      <alignment horizontal="center" vertical="center" wrapText="1"/>
    </xf>
    <xf numFmtId="0" fontId="6" fillId="3" borderId="66" xfId="0" applyFont="1" applyFill="1" applyBorder="1"/>
    <xf numFmtId="0" fontId="45" fillId="0" borderId="25" xfId="0" applyFont="1" applyBorder="1"/>
    <xf numFmtId="0" fontId="6" fillId="11" borderId="66" xfId="0" applyFont="1" applyFill="1" applyBorder="1"/>
    <xf numFmtId="0" fontId="6" fillId="3" borderId="0" xfId="0" applyFont="1" applyFill="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0" xfId="0" applyFont="1" applyFill="1" applyAlignment="1">
      <alignment horizontal="center" vertical="center" wrapText="1"/>
    </xf>
    <xf numFmtId="0" fontId="6" fillId="3" borderId="0" xfId="0" applyFont="1" applyFill="1" applyAlignment="1">
      <alignment vertical="center"/>
    </xf>
    <xf numFmtId="0" fontId="6" fillId="3" borderId="0" xfId="0" applyFont="1" applyFill="1" applyAlignment="1">
      <alignment vertical="center" wrapText="1"/>
    </xf>
    <xf numFmtId="0" fontId="6" fillId="0" borderId="0" xfId="0" applyFont="1" applyAlignment="1">
      <alignment horizontal="left" vertical="center" wrapText="1"/>
    </xf>
    <xf numFmtId="0" fontId="45" fillId="10" borderId="22" xfId="0" applyFont="1" applyFill="1" applyBorder="1" applyAlignment="1">
      <alignment vertical="center"/>
    </xf>
    <xf numFmtId="0" fontId="6" fillId="0" borderId="30" xfId="0" applyFont="1" applyBorder="1" applyAlignment="1">
      <alignment horizontal="center" vertical="center" wrapText="1"/>
    </xf>
    <xf numFmtId="0" fontId="6" fillId="3" borderId="33" xfId="0" applyFont="1" applyFill="1" applyBorder="1" applyAlignment="1">
      <alignment horizontal="center" vertical="center" wrapText="1"/>
    </xf>
    <xf numFmtId="0" fontId="6" fillId="8" borderId="22"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31" xfId="0" applyFont="1" applyFill="1" applyBorder="1" applyAlignment="1">
      <alignment horizontal="center" vertical="center" wrapText="1"/>
    </xf>
    <xf numFmtId="0" fontId="6" fillId="3" borderId="35" xfId="0" applyFont="1" applyFill="1" applyBorder="1" applyAlignment="1">
      <alignment vertical="center" wrapText="1"/>
    </xf>
    <xf numFmtId="165" fontId="54" fillId="2" borderId="28" xfId="2" applyNumberFormat="1" applyFont="1" applyFill="1" applyBorder="1" applyAlignment="1">
      <alignment horizontal="center" vertical="center"/>
    </xf>
    <xf numFmtId="0" fontId="6" fillId="8" borderId="22" xfId="0" applyFont="1" applyFill="1" applyBorder="1" applyAlignment="1">
      <alignment wrapText="1"/>
    </xf>
    <xf numFmtId="0" fontId="45" fillId="0" borderId="0" xfId="0" applyFont="1" applyAlignment="1">
      <alignment wrapText="1"/>
    </xf>
    <xf numFmtId="0" fontId="33" fillId="8" borderId="22"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22" xfId="0" applyFont="1" applyFill="1" applyBorder="1" applyAlignment="1">
      <alignment vertical="center" wrapText="1"/>
    </xf>
    <xf numFmtId="0" fontId="6" fillId="0" borderId="22" xfId="0" applyFont="1" applyBorder="1" applyAlignment="1">
      <alignment horizontal="left" vertical="top" wrapText="1"/>
    </xf>
    <xf numFmtId="0" fontId="34" fillId="3" borderId="22" xfId="0" applyFont="1" applyFill="1" applyBorder="1" applyAlignment="1">
      <alignment wrapText="1"/>
    </xf>
    <xf numFmtId="0" fontId="34" fillId="8" borderId="22" xfId="0" applyFont="1" applyFill="1" applyBorder="1" applyAlignment="1">
      <alignment wrapText="1"/>
    </xf>
    <xf numFmtId="0" fontId="32" fillId="5" borderId="22" xfId="0" applyFont="1" applyFill="1" applyBorder="1" applyAlignment="1">
      <alignment wrapText="1"/>
    </xf>
    <xf numFmtId="49" fontId="7" fillId="0" borderId="0" xfId="0" applyNumberFormat="1"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5" fillId="0" borderId="0" xfId="0" applyFont="1" applyAlignment="1">
      <alignment horizontal="center"/>
    </xf>
    <xf numFmtId="0" fontId="6" fillId="0" borderId="0" xfId="0" applyFont="1" applyAlignment="1">
      <alignment horizontal="center"/>
    </xf>
    <xf numFmtId="0" fontId="35" fillId="3" borderId="0" xfId="0" applyFont="1" applyFill="1" applyAlignment="1">
      <alignment horizontal="center" vertical="center"/>
    </xf>
    <xf numFmtId="0" fontId="0" fillId="3" borderId="0" xfId="0" applyFill="1" applyAlignment="1">
      <alignment horizontal="center" vertical="center"/>
    </xf>
    <xf numFmtId="0" fontId="44" fillId="3" borderId="0" xfId="0" applyFont="1" applyFill="1" applyAlignment="1">
      <alignment horizontal="center" vertical="center"/>
    </xf>
    <xf numFmtId="0" fontId="25" fillId="3" borderId="0" xfId="0" applyFont="1" applyFill="1" applyAlignment="1">
      <alignment horizontal="center" vertical="center"/>
    </xf>
    <xf numFmtId="0" fontId="1" fillId="0" borderId="1" xfId="0" applyFont="1" applyBorder="1" applyAlignment="1">
      <alignment horizontal="center" vertical="center"/>
    </xf>
    <xf numFmtId="164" fontId="6" fillId="0" borderId="27" xfId="0" applyNumberFormat="1" applyFont="1" applyBorder="1" applyAlignment="1" applyProtection="1">
      <alignment horizontal="center" vertical="center" wrapText="1"/>
      <protection locked="0"/>
    </xf>
    <xf numFmtId="164" fontId="6" fillId="0" borderId="28" xfId="0" applyNumberFormat="1" applyFont="1" applyBorder="1" applyAlignment="1" applyProtection="1">
      <alignment horizontal="center" vertical="center" wrapText="1"/>
      <protection locked="0"/>
    </xf>
    <xf numFmtId="164" fontId="6" fillId="0" borderId="18" xfId="0" applyNumberFormat="1" applyFont="1" applyBorder="1" applyAlignment="1" applyProtection="1">
      <alignment horizontal="center" vertical="center" wrapText="1"/>
      <protection locked="0"/>
    </xf>
    <xf numFmtId="165" fontId="13" fillId="0" borderId="22" xfId="2" applyNumberFormat="1" applyFont="1" applyBorder="1" applyAlignment="1">
      <alignment horizontal="center" vertical="center"/>
    </xf>
    <xf numFmtId="165" fontId="13" fillId="0" borderId="22" xfId="0" applyNumberFormat="1" applyFont="1" applyBorder="1" applyAlignment="1">
      <alignment horizontal="center" vertical="center" wrapText="1"/>
    </xf>
    <xf numFmtId="0" fontId="0" fillId="0" borderId="24" xfId="0" applyBorder="1" applyAlignment="1">
      <alignment horizontal="center" wrapText="1"/>
    </xf>
    <xf numFmtId="0" fontId="0" fillId="0" borderId="25" xfId="0" applyBorder="1" applyAlignment="1">
      <alignment horizontal="center" wrapText="1"/>
    </xf>
    <xf numFmtId="0" fontId="13" fillId="0" borderId="2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36" xfId="0" applyFont="1" applyBorder="1" applyAlignment="1">
      <alignment horizontal="center" vertical="center" wrapText="1"/>
    </xf>
    <xf numFmtId="165" fontId="13" fillId="0" borderId="27" xfId="0" applyNumberFormat="1" applyFont="1" applyBorder="1" applyAlignment="1">
      <alignment horizontal="center" vertical="center" wrapText="1"/>
    </xf>
    <xf numFmtId="165" fontId="13" fillId="0" borderId="28" xfId="0" applyNumberFormat="1" applyFont="1" applyBorder="1" applyAlignment="1">
      <alignment horizontal="center" vertical="center" wrapText="1"/>
    </xf>
    <xf numFmtId="165" fontId="13" fillId="0" borderId="18" xfId="0" applyNumberFormat="1" applyFont="1" applyBorder="1" applyAlignment="1">
      <alignment horizontal="center" vertical="center" wrapText="1"/>
    </xf>
    <xf numFmtId="0" fontId="13" fillId="0" borderId="22" xfId="0" applyFont="1" applyBorder="1" applyAlignment="1">
      <alignment horizontal="center" vertical="center"/>
    </xf>
    <xf numFmtId="165" fontId="13" fillId="0" borderId="22" xfId="0" applyNumberFormat="1" applyFont="1" applyBorder="1" applyAlignment="1">
      <alignment horizontal="center" vertical="center"/>
    </xf>
    <xf numFmtId="0" fontId="51" fillId="0" borderId="22" xfId="0" applyFont="1" applyBorder="1" applyAlignment="1">
      <alignment horizontal="center" vertical="center"/>
    </xf>
    <xf numFmtId="0" fontId="6" fillId="0" borderId="22" xfId="0" applyFont="1" applyBorder="1" applyAlignment="1">
      <alignment horizontal="center" vertical="center" wrapText="1"/>
    </xf>
    <xf numFmtId="0" fontId="13" fillId="0" borderId="22" xfId="0" applyFont="1" applyBorder="1" applyAlignment="1">
      <alignment horizontal="left" vertical="center" wrapText="1"/>
    </xf>
    <xf numFmtId="0" fontId="51" fillId="0" borderId="22" xfId="0" applyFont="1" applyBorder="1" applyAlignment="1">
      <alignment horizontal="left"/>
    </xf>
    <xf numFmtId="0" fontId="13" fillId="0" borderId="22" xfId="0" applyFont="1" applyBorder="1" applyAlignment="1">
      <alignment horizontal="left" vertical="center"/>
    </xf>
    <xf numFmtId="0" fontId="6" fillId="0" borderId="22" xfId="0" applyFont="1" applyBorder="1" applyAlignment="1">
      <alignment horizontal="left" vertical="center" wrapText="1"/>
    </xf>
    <xf numFmtId="0" fontId="50" fillId="0" borderId="22" xfId="0" applyFont="1" applyBorder="1" applyAlignment="1">
      <alignment horizontal="left"/>
    </xf>
    <xf numFmtId="0" fontId="51" fillId="5" borderId="22" xfId="0" applyFont="1" applyFill="1" applyBorder="1" applyAlignment="1">
      <alignment horizontal="left"/>
    </xf>
    <xf numFmtId="0" fontId="13" fillId="0" borderId="22" xfId="0" applyFont="1" applyBorder="1" applyAlignment="1">
      <alignment vertical="center" wrapText="1"/>
    </xf>
    <xf numFmtId="165" fontId="13" fillId="0" borderId="22" xfId="2" applyNumberFormat="1" applyFont="1" applyBorder="1" applyAlignment="1">
      <alignment horizontal="center" vertical="center" wrapText="1"/>
    </xf>
    <xf numFmtId="0" fontId="26" fillId="7" borderId="22" xfId="0" applyFont="1" applyFill="1" applyBorder="1" applyAlignment="1">
      <alignment horizontal="center" vertical="center"/>
    </xf>
    <xf numFmtId="0" fontId="53" fillId="7" borderId="22" xfId="0" applyFont="1" applyFill="1" applyBorder="1" applyAlignment="1">
      <alignment horizontal="center" vertical="center" wrapText="1"/>
    </xf>
    <xf numFmtId="0" fontId="13" fillId="4" borderId="22" xfId="0" applyFont="1" applyFill="1" applyBorder="1" applyAlignment="1">
      <alignment horizontal="left"/>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18" xfId="0" applyFont="1" applyBorder="1" applyAlignment="1">
      <alignment horizontal="center" vertical="center"/>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22" xfId="0" applyBorder="1" applyAlignment="1">
      <alignment horizontal="center" vertical="center"/>
    </xf>
    <xf numFmtId="0" fontId="11" fillId="0" borderId="22" xfId="0" applyFont="1" applyBorder="1" applyAlignment="1">
      <alignment horizontal="left" vertical="center"/>
    </xf>
    <xf numFmtId="0" fontId="11" fillId="0" borderId="55" xfId="0" applyFont="1" applyBorder="1" applyAlignment="1">
      <alignment horizontal="left" vertical="center"/>
    </xf>
    <xf numFmtId="0" fontId="12" fillId="3" borderId="61" xfId="0" applyFont="1" applyFill="1" applyBorder="1" applyAlignment="1" applyProtection="1">
      <alignment horizontal="left" vertical="center"/>
      <protection locked="0"/>
    </xf>
    <xf numFmtId="0" fontId="12" fillId="3" borderId="58" xfId="0" applyFont="1" applyFill="1" applyBorder="1" applyAlignment="1" applyProtection="1">
      <alignment horizontal="left" vertical="center"/>
      <protection locked="0"/>
    </xf>
    <xf numFmtId="0" fontId="12" fillId="3" borderId="59" xfId="0" applyFont="1" applyFill="1" applyBorder="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2" fillId="3" borderId="37" xfId="0" applyFont="1" applyFill="1" applyBorder="1" applyAlignment="1" applyProtection="1">
      <alignment horizontal="left" vertical="center"/>
      <protection locked="0"/>
    </xf>
    <xf numFmtId="0" fontId="12" fillId="3" borderId="38" xfId="0" applyFont="1" applyFill="1" applyBorder="1" applyAlignment="1" applyProtection="1">
      <alignment horizontal="left" vertical="center"/>
      <protection locked="0"/>
    </xf>
    <xf numFmtId="0" fontId="53" fillId="7" borderId="22" xfId="0" applyFont="1" applyFill="1" applyBorder="1" applyAlignment="1">
      <alignment horizontal="center" vertical="center"/>
    </xf>
    <xf numFmtId="0" fontId="54" fillId="2" borderId="39" xfId="0" applyFont="1" applyFill="1" applyBorder="1" applyAlignment="1">
      <alignment horizontal="center" vertical="center"/>
    </xf>
    <xf numFmtId="0" fontId="54" fillId="2" borderId="0" xfId="0" applyFont="1" applyFill="1" applyAlignment="1">
      <alignment horizontal="center" vertical="center"/>
    </xf>
    <xf numFmtId="0" fontId="54" fillId="2" borderId="2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4" fillId="2" borderId="22" xfId="0" applyFont="1" applyFill="1" applyBorder="1" applyAlignment="1">
      <alignment horizontal="center" vertical="center"/>
    </xf>
    <xf numFmtId="0" fontId="6" fillId="4" borderId="22" xfId="0" applyFont="1" applyFill="1" applyBorder="1" applyAlignment="1">
      <alignment horizontal="left"/>
    </xf>
    <xf numFmtId="0" fontId="13" fillId="5" borderId="22" xfId="0" applyFont="1" applyFill="1" applyBorder="1" applyAlignment="1">
      <alignment horizontal="left"/>
    </xf>
    <xf numFmtId="0" fontId="13" fillId="4" borderId="22" xfId="0" applyFont="1" applyFill="1" applyBorder="1" applyAlignment="1">
      <alignment horizontal="center" vertical="center" wrapText="1" readingOrder="1"/>
    </xf>
    <xf numFmtId="0" fontId="13" fillId="4" borderId="22" xfId="0" applyFont="1" applyFill="1" applyBorder="1" applyAlignment="1">
      <alignment horizontal="center" vertical="center" wrapText="1"/>
    </xf>
    <xf numFmtId="0" fontId="13" fillId="10" borderId="22" xfId="0" applyFont="1" applyFill="1" applyBorder="1" applyAlignment="1">
      <alignment horizontal="center" wrapText="1"/>
    </xf>
    <xf numFmtId="0" fontId="6" fillId="3" borderId="22" xfId="0" applyFont="1" applyFill="1" applyBorder="1" applyAlignment="1">
      <alignment horizontal="center" vertical="center" wrapText="1"/>
    </xf>
    <xf numFmtId="0" fontId="13" fillId="0" borderId="22" xfId="0" applyFont="1" applyBorder="1" applyAlignment="1">
      <alignment horizontal="left" wrapText="1"/>
    </xf>
    <xf numFmtId="0" fontId="13" fillId="10" borderId="22" xfId="0" applyFont="1" applyFill="1" applyBorder="1" applyAlignment="1">
      <alignment horizontal="left" wrapText="1"/>
    </xf>
    <xf numFmtId="0" fontId="13" fillId="4" borderId="22" xfId="0" applyFont="1" applyFill="1" applyBorder="1" applyAlignment="1">
      <alignment horizontal="left" wrapText="1"/>
    </xf>
    <xf numFmtId="0" fontId="21" fillId="0" borderId="22" xfId="0" applyFont="1" applyBorder="1" applyAlignment="1">
      <alignment horizontal="center" vertical="center" wrapText="1"/>
    </xf>
    <xf numFmtId="0" fontId="26" fillId="7" borderId="22"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6" fillId="0" borderId="22" xfId="0" applyFont="1" applyBorder="1" applyAlignment="1" applyProtection="1">
      <alignment vertical="center" wrapText="1"/>
      <protection locked="0"/>
    </xf>
    <xf numFmtId="0" fontId="6" fillId="0" borderId="22" xfId="0" applyFont="1" applyBorder="1" applyAlignment="1" applyProtection="1">
      <alignment horizontal="left" vertical="center" wrapText="1"/>
      <protection locked="0"/>
    </xf>
    <xf numFmtId="0" fontId="6" fillId="0" borderId="22" xfId="0" applyFont="1" applyBorder="1" applyAlignment="1">
      <alignment vertical="center" wrapText="1"/>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22" xfId="0" applyFont="1" applyFill="1" applyBorder="1" applyAlignment="1" applyProtection="1">
      <alignment horizontal="left" vertical="center" wrapText="1"/>
      <protection locked="0"/>
    </xf>
    <xf numFmtId="3" fontId="6" fillId="0" borderId="22" xfId="0" applyNumberFormat="1" applyFont="1" applyBorder="1" applyAlignment="1">
      <alignment horizontal="left" vertical="center" wrapText="1"/>
    </xf>
    <xf numFmtId="0" fontId="6" fillId="8" borderId="22" xfId="0" applyFont="1" applyFill="1" applyBorder="1" applyAlignment="1">
      <alignment horizontal="center" wrapText="1"/>
    </xf>
    <xf numFmtId="0" fontId="6" fillId="0" borderId="22" xfId="0" applyFont="1" applyBorder="1" applyAlignment="1" applyProtection="1">
      <alignment horizontal="center" vertical="center" wrapText="1"/>
      <protection locked="0"/>
    </xf>
    <xf numFmtId="0" fontId="54" fillId="0" borderId="36" xfId="0" applyFont="1" applyBorder="1" applyAlignment="1">
      <alignment horizontal="center" vertical="center"/>
    </xf>
    <xf numFmtId="0" fontId="54" fillId="0" borderId="37" xfId="0" applyFont="1" applyBorder="1" applyAlignment="1">
      <alignment horizontal="center" vertical="center"/>
    </xf>
    <xf numFmtId="0" fontId="54" fillId="0" borderId="38" xfId="0" applyFont="1" applyBorder="1" applyAlignment="1">
      <alignment horizontal="center" vertical="center"/>
    </xf>
    <xf numFmtId="0" fontId="6" fillId="3" borderId="22" xfId="0" applyFont="1" applyFill="1" applyBorder="1" applyAlignment="1" applyProtection="1">
      <alignment horizontal="center" vertical="center" wrapText="1"/>
      <protection locked="0"/>
    </xf>
    <xf numFmtId="0" fontId="6" fillId="3" borderId="2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6" fillId="7" borderId="22" xfId="0" applyFont="1" applyFill="1" applyBorder="1" applyAlignment="1">
      <alignment vertical="center" wrapText="1"/>
    </xf>
    <xf numFmtId="0" fontId="26" fillId="7" borderId="22" xfId="0" applyFont="1" applyFill="1" applyBorder="1" applyAlignment="1">
      <alignment horizontal="left" vertical="center" wrapText="1"/>
    </xf>
    <xf numFmtId="0" fontId="26" fillId="7" borderId="27" xfId="0" applyFont="1" applyFill="1" applyBorder="1" applyAlignment="1">
      <alignment horizontal="center" vertical="center" wrapText="1"/>
    </xf>
    <xf numFmtId="0" fontId="26" fillId="7" borderId="27" xfId="0" applyFont="1" applyFill="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2" xfId="0" applyFont="1" applyBorder="1" applyAlignment="1">
      <alignment horizontal="center" wrapText="1"/>
    </xf>
    <xf numFmtId="0" fontId="21" fillId="3" borderId="22" xfId="0" applyFont="1" applyFill="1" applyBorder="1" applyAlignment="1">
      <alignment horizontal="center" vertical="center" wrapText="1"/>
    </xf>
    <xf numFmtId="0" fontId="6" fillId="3" borderId="22" xfId="0" applyFont="1" applyFill="1" applyBorder="1" applyAlignment="1">
      <alignment horizontal="left" vertical="center" wrapText="1"/>
    </xf>
    <xf numFmtId="0" fontId="6" fillId="0" borderId="1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2" xfId="0" applyFont="1" applyBorder="1" applyAlignment="1">
      <alignment horizontal="left" vertical="center" wrapText="1"/>
    </xf>
    <xf numFmtId="0" fontId="6" fillId="0" borderId="28" xfId="0" applyFont="1" applyBorder="1" applyAlignment="1">
      <alignment horizontal="left" vertical="center" wrapText="1"/>
    </xf>
    <xf numFmtId="0" fontId="6" fillId="0" borderId="18" xfId="0" applyFont="1" applyBorder="1" applyAlignment="1">
      <alignment horizontal="left" vertical="center" wrapText="1"/>
    </xf>
    <xf numFmtId="0" fontId="6" fillId="0" borderId="49" xfId="0" applyFont="1" applyBorder="1" applyAlignment="1" applyProtection="1">
      <alignment horizontal="center" vertical="center" wrapText="1"/>
      <protection locked="0"/>
    </xf>
    <xf numFmtId="0" fontId="6" fillId="0" borderId="27" xfId="0" applyFont="1" applyBorder="1" applyAlignment="1">
      <alignment vertical="center" wrapText="1"/>
    </xf>
    <xf numFmtId="0" fontId="6" fillId="0" borderId="18" xfId="0" applyFont="1" applyBorder="1" applyAlignment="1">
      <alignment vertical="center" wrapText="1"/>
    </xf>
    <xf numFmtId="0" fontId="6" fillId="0" borderId="27" xfId="0" applyFont="1" applyBorder="1" applyAlignment="1">
      <alignment horizontal="left" vertical="center" wrapText="1"/>
    </xf>
    <xf numFmtId="0" fontId="6" fillId="0" borderId="18" xfId="0" applyFont="1" applyBorder="1" applyAlignment="1">
      <alignment horizontal="left" vertical="center"/>
    </xf>
    <xf numFmtId="0" fontId="6" fillId="0" borderId="32"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3" borderId="32"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32" xfId="0" applyFont="1" applyBorder="1" applyAlignment="1">
      <alignment vertical="center" wrapText="1"/>
    </xf>
    <xf numFmtId="0" fontId="6" fillId="0" borderId="28" xfId="0" applyFont="1" applyBorder="1" applyAlignment="1">
      <alignment vertical="center"/>
    </xf>
    <xf numFmtId="0" fontId="6" fillId="0" borderId="18" xfId="0" applyFont="1" applyBorder="1" applyAlignment="1">
      <alignment vertical="center"/>
    </xf>
    <xf numFmtId="0" fontId="6" fillId="0" borderId="9" xfId="0" applyFont="1" applyBorder="1" applyAlignment="1">
      <alignment horizontal="left" vertical="center" wrapText="1"/>
    </xf>
    <xf numFmtId="0" fontId="6" fillId="0" borderId="36" xfId="0" applyFont="1" applyBorder="1" applyAlignment="1">
      <alignment horizontal="left" vertical="center" wrapText="1"/>
    </xf>
    <xf numFmtId="0" fontId="6" fillId="0" borderId="11" xfId="0" applyFont="1" applyBorder="1" applyAlignment="1">
      <alignment vertical="center" wrapText="1"/>
    </xf>
    <xf numFmtId="0" fontId="6" fillId="0" borderId="23"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horizontal="left" vertical="center" wrapText="1"/>
    </xf>
    <xf numFmtId="0" fontId="6" fillId="0" borderId="35" xfId="0" applyFont="1" applyBorder="1" applyAlignment="1" applyProtection="1">
      <alignment horizontal="center" vertical="center" wrapText="1"/>
      <protection locked="0"/>
    </xf>
    <xf numFmtId="0" fontId="6" fillId="3" borderId="49"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3" borderId="27" xfId="0" applyFont="1" applyFill="1" applyBorder="1" applyAlignment="1">
      <alignment vertical="center" wrapText="1"/>
    </xf>
    <xf numFmtId="0" fontId="6" fillId="3" borderId="28" xfId="0" applyFont="1" applyFill="1" applyBorder="1" applyAlignment="1">
      <alignment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0" borderId="34" xfId="0" applyFont="1" applyBorder="1" applyAlignment="1">
      <alignment horizontal="center" vertical="center" wrapText="1"/>
    </xf>
    <xf numFmtId="0" fontId="26" fillId="7" borderId="27" xfId="0" applyFont="1" applyFill="1" applyBorder="1" applyAlignment="1">
      <alignment vertical="center" wrapText="1"/>
    </xf>
    <xf numFmtId="0" fontId="26" fillId="7" borderId="27" xfId="0" applyFont="1" applyFill="1" applyBorder="1" applyAlignment="1">
      <alignment horizontal="left" vertical="center" wrapText="1"/>
    </xf>
    <xf numFmtId="0" fontId="6" fillId="3" borderId="18" xfId="0" applyFont="1" applyFill="1" applyBorder="1" applyAlignment="1">
      <alignment vertical="center" wrapText="1"/>
    </xf>
    <xf numFmtId="0" fontId="6" fillId="3" borderId="18" xfId="0" applyFont="1" applyFill="1" applyBorder="1" applyAlignment="1">
      <alignment horizontal="left"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26" fillId="7" borderId="28"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6" fillId="0" borderId="57" xfId="0" applyFont="1" applyBorder="1" applyAlignment="1">
      <alignment vertical="center" wrapText="1"/>
    </xf>
    <xf numFmtId="0" fontId="6" fillId="0" borderId="9" xfId="0" applyFont="1" applyBorder="1" applyAlignment="1">
      <alignment horizontal="left" vertical="center"/>
    </xf>
    <xf numFmtId="0" fontId="6" fillId="0" borderId="50" xfId="0" applyFont="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8" fillId="0" borderId="36" xfId="0" applyFont="1" applyBorder="1" applyAlignment="1">
      <alignment horizontal="center" vertical="center"/>
    </xf>
    <xf numFmtId="0" fontId="58" fillId="0" borderId="37" xfId="0" applyFont="1" applyBorder="1" applyAlignment="1">
      <alignment horizontal="center" vertical="center"/>
    </xf>
    <xf numFmtId="0" fontId="58" fillId="0" borderId="38" xfId="0" applyFont="1" applyBorder="1" applyAlignment="1">
      <alignment horizontal="center" vertical="center"/>
    </xf>
    <xf numFmtId="0" fontId="58" fillId="2" borderId="22" xfId="0" applyFont="1" applyFill="1" applyBorder="1" applyAlignment="1">
      <alignment horizontal="center" vertical="center"/>
    </xf>
    <xf numFmtId="0" fontId="57" fillId="7" borderId="22" xfId="0" applyFont="1" applyFill="1" applyBorder="1" applyAlignment="1">
      <alignment horizontal="center" vertical="center"/>
    </xf>
    <xf numFmtId="0" fontId="57" fillId="7" borderId="22" xfId="0" applyFont="1" applyFill="1" applyBorder="1" applyAlignment="1">
      <alignment horizontal="center" vertical="center" wrapText="1"/>
    </xf>
    <xf numFmtId="0" fontId="6" fillId="3" borderId="27"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8" xfId="0" applyFont="1" applyBorder="1" applyAlignment="1">
      <alignment horizontal="center" vertical="center" wrapText="1"/>
    </xf>
    <xf numFmtId="0" fontId="6" fillId="3" borderId="32"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3" borderId="27" xfId="0" applyFont="1" applyFill="1" applyBorder="1" applyAlignment="1" applyProtection="1">
      <alignment vertical="center" wrapText="1"/>
      <protection locked="0"/>
    </xf>
    <xf numFmtId="0" fontId="6" fillId="3" borderId="28" xfId="0" applyFont="1" applyFill="1" applyBorder="1" applyAlignment="1" applyProtection="1">
      <alignment vertical="center" wrapText="1"/>
      <protection locked="0"/>
    </xf>
    <xf numFmtId="0" fontId="6" fillId="3" borderId="18" xfId="0" applyFont="1" applyFill="1" applyBorder="1" applyAlignment="1" applyProtection="1">
      <alignment vertical="center" wrapText="1"/>
      <protection locked="0"/>
    </xf>
    <xf numFmtId="0" fontId="13" fillId="3" borderId="32"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6" fillId="0" borderId="62" xfId="0" applyFont="1" applyBorder="1" applyAlignment="1">
      <alignment vertical="center" wrapText="1"/>
    </xf>
    <xf numFmtId="0" fontId="6" fillId="0" borderId="65" xfId="0" applyFont="1" applyBorder="1" applyAlignment="1">
      <alignmen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39" xfId="0" applyFont="1" applyBorder="1" applyAlignment="1">
      <alignment horizontal="left" vertical="center"/>
    </xf>
    <xf numFmtId="0" fontId="11" fillId="0" borderId="0" xfId="0" applyFont="1" applyAlignment="1">
      <alignment horizontal="left" vertical="center"/>
    </xf>
    <xf numFmtId="0" fontId="11" fillId="0" borderId="23" xfId="0" applyFont="1" applyBorder="1" applyAlignment="1">
      <alignment horizontal="left" vertical="center"/>
    </xf>
    <xf numFmtId="0" fontId="59" fillId="3" borderId="61" xfId="0" applyFont="1" applyFill="1" applyBorder="1" applyAlignment="1" applyProtection="1">
      <alignment horizontal="left" vertical="center"/>
      <protection locked="0"/>
    </xf>
    <xf numFmtId="0" fontId="59" fillId="3" borderId="58" xfId="0" applyFont="1" applyFill="1" applyBorder="1" applyAlignment="1" applyProtection="1">
      <alignment horizontal="left" vertical="center"/>
      <protection locked="0"/>
    </xf>
    <xf numFmtId="0" fontId="59" fillId="3" borderId="59" xfId="0" applyFont="1" applyFill="1" applyBorder="1" applyAlignment="1" applyProtection="1">
      <alignment horizontal="left" vertical="center"/>
      <protection locked="0"/>
    </xf>
    <xf numFmtId="0" fontId="59" fillId="3" borderId="36" xfId="0" applyFont="1" applyFill="1" applyBorder="1" applyAlignment="1" applyProtection="1">
      <alignment horizontal="left" vertical="center"/>
      <protection locked="0"/>
    </xf>
    <xf numFmtId="0" fontId="59" fillId="3" borderId="37" xfId="0" applyFont="1" applyFill="1" applyBorder="1" applyAlignment="1" applyProtection="1">
      <alignment horizontal="left" vertical="center"/>
      <protection locked="0"/>
    </xf>
    <xf numFmtId="0" fontId="59" fillId="3" borderId="38" xfId="0" applyFont="1" applyFill="1" applyBorder="1" applyAlignment="1" applyProtection="1">
      <alignment horizontal="left" vertical="center"/>
      <protection locked="0"/>
    </xf>
    <xf numFmtId="0" fontId="57" fillId="7" borderId="22" xfId="0" applyFont="1" applyFill="1" applyBorder="1" applyAlignment="1">
      <alignment horizontal="left" vertical="center" wrapText="1"/>
    </xf>
    <xf numFmtId="0" fontId="53" fillId="7" borderId="22" xfId="0" applyFont="1" applyFill="1" applyBorder="1" applyAlignment="1">
      <alignment vertical="center" wrapText="1"/>
    </xf>
    <xf numFmtId="0" fontId="53" fillId="7" borderId="22" xfId="0" applyFont="1" applyFill="1" applyBorder="1" applyAlignment="1">
      <alignment horizontal="left" vertical="center" wrapText="1"/>
    </xf>
    <xf numFmtId="0" fontId="57" fillId="7" borderId="22" xfId="0" applyFont="1" applyFill="1" applyBorder="1" applyAlignment="1">
      <alignment vertical="center" wrapText="1"/>
    </xf>
    <xf numFmtId="0" fontId="21" fillId="0" borderId="22" xfId="4" applyFont="1" applyBorder="1" applyAlignment="1" applyProtection="1">
      <alignment horizontal="left" vertical="center" wrapText="1"/>
      <protection locked="0"/>
    </xf>
    <xf numFmtId="165" fontId="6" fillId="0" borderId="22" xfId="0" applyNumberFormat="1" applyFont="1" applyBorder="1" applyAlignment="1">
      <alignment horizontal="center" vertical="center" wrapText="1"/>
    </xf>
    <xf numFmtId="0" fontId="21" fillId="3" borderId="22" xfId="4" applyFont="1" applyFill="1" applyBorder="1" applyAlignment="1" applyProtection="1">
      <alignment vertical="center" wrapText="1"/>
      <protection locked="0"/>
    </xf>
    <xf numFmtId="0" fontId="6" fillId="0" borderId="22" xfId="0" applyFont="1" applyBorder="1" applyAlignment="1">
      <alignment horizontal="center" vertical="center"/>
    </xf>
    <xf numFmtId="0" fontId="21" fillId="12" borderId="22" xfId="5" applyFont="1" applyFill="1" applyBorder="1" applyAlignment="1" applyProtection="1">
      <alignment vertical="center" wrapText="1"/>
      <protection locked="0"/>
    </xf>
    <xf numFmtId="0" fontId="0" fillId="0" borderId="43" xfId="0" applyBorder="1" applyAlignment="1">
      <alignment horizontal="center" vertical="center"/>
    </xf>
    <xf numFmtId="0" fontId="0" fillId="0" borderId="51" xfId="0" applyBorder="1" applyAlignment="1">
      <alignment horizontal="center" vertical="center"/>
    </xf>
    <xf numFmtId="0" fontId="0" fillId="0" borderId="60" xfId="0" applyBorder="1" applyAlignment="1">
      <alignment horizontal="center" vertical="center"/>
    </xf>
    <xf numFmtId="0" fontId="5" fillId="0" borderId="22" xfId="0" applyFont="1" applyBorder="1" applyAlignment="1" applyProtection="1">
      <alignment horizontal="center" vertical="center" wrapText="1"/>
      <protection locked="0"/>
    </xf>
    <xf numFmtId="0" fontId="26" fillId="3" borderId="22" xfId="0" applyFont="1" applyFill="1" applyBorder="1" applyAlignment="1">
      <alignment horizontal="center" vertical="center" wrapText="1"/>
    </xf>
    <xf numFmtId="0" fontId="53" fillId="7" borderId="27" xfId="0" applyFont="1" applyFill="1" applyBorder="1" applyAlignment="1">
      <alignment horizontal="center" vertical="center" wrapText="1"/>
    </xf>
    <xf numFmtId="0" fontId="53" fillId="7" borderId="27" xfId="0" applyFont="1" applyFill="1" applyBorder="1" applyAlignment="1">
      <alignment horizontal="center" vertical="center"/>
    </xf>
    <xf numFmtId="0" fontId="53" fillId="7" borderId="27" xfId="0" applyFont="1" applyFill="1" applyBorder="1" applyAlignment="1">
      <alignment vertical="center" wrapText="1"/>
    </xf>
    <xf numFmtId="0" fontId="53" fillId="7" borderId="27" xfId="0" applyFont="1" applyFill="1" applyBorder="1" applyAlignment="1">
      <alignment horizontal="left" vertical="center" wrapText="1"/>
    </xf>
    <xf numFmtId="164" fontId="6" fillId="0" borderId="22" xfId="0" applyNumberFormat="1" applyFont="1" applyBorder="1" applyAlignment="1" applyProtection="1">
      <alignment horizontal="center" vertical="center" wrapText="1"/>
      <protection locked="0"/>
    </xf>
    <xf numFmtId="165" fontId="6" fillId="0" borderId="22" xfId="2" applyNumberFormat="1" applyFont="1" applyBorder="1" applyAlignment="1" applyProtection="1">
      <alignment horizontal="center" vertical="center" wrapText="1"/>
      <protection locked="0"/>
    </xf>
    <xf numFmtId="165" fontId="6" fillId="0" borderId="22" xfId="2" applyNumberFormat="1" applyFont="1" applyBorder="1" applyAlignment="1">
      <alignment horizontal="center" vertical="center"/>
    </xf>
    <xf numFmtId="165" fontId="6" fillId="0" borderId="22" xfId="2" applyNumberFormat="1" applyFont="1" applyFill="1" applyBorder="1" applyAlignment="1">
      <alignment horizontal="center" vertical="center"/>
    </xf>
    <xf numFmtId="165" fontId="6" fillId="3" borderId="22" xfId="2" applyNumberFormat="1" applyFont="1" applyFill="1" applyBorder="1" applyAlignment="1">
      <alignment horizontal="center" vertical="center" wrapText="1"/>
    </xf>
    <xf numFmtId="0" fontId="53" fillId="7" borderId="24" xfId="0" applyFont="1" applyFill="1" applyBorder="1" applyAlignment="1">
      <alignment horizontal="center" vertical="center"/>
    </xf>
    <xf numFmtId="0" fontId="53" fillId="7" borderId="25" xfId="0" applyFont="1" applyFill="1" applyBorder="1" applyAlignment="1">
      <alignment horizontal="center" vertical="center"/>
    </xf>
    <xf numFmtId="0" fontId="53" fillId="7" borderId="26" xfId="0" applyFont="1" applyFill="1" applyBorder="1" applyAlignment="1">
      <alignment horizontal="center" vertical="center"/>
    </xf>
    <xf numFmtId="0" fontId="54" fillId="2" borderId="22" xfId="0" applyFont="1" applyFill="1" applyBorder="1" applyAlignment="1">
      <alignment horizontal="center"/>
    </xf>
    <xf numFmtId="0" fontId="53" fillId="7" borderId="22" xfId="0" applyFont="1" applyFill="1" applyBorder="1" applyAlignment="1">
      <alignment horizontal="center"/>
    </xf>
    <xf numFmtId="0" fontId="13" fillId="0" borderId="22" xfId="0" applyFont="1" applyBorder="1" applyAlignment="1">
      <alignment horizontal="center" vertical="center" wrapText="1" readingOrder="1"/>
    </xf>
    <xf numFmtId="0" fontId="13" fillId="4" borderId="22" xfId="0" applyFont="1" applyFill="1" applyBorder="1" applyAlignment="1">
      <alignment horizontal="left" vertical="center" wrapText="1"/>
    </xf>
    <xf numFmtId="0" fontId="45" fillId="0" borderId="22" xfId="0" applyFont="1" applyBorder="1" applyAlignment="1">
      <alignment horizontal="center" vertical="center"/>
    </xf>
    <xf numFmtId="0" fontId="21" fillId="0" borderId="22" xfId="0" applyFont="1" applyBorder="1" applyAlignment="1" applyProtection="1">
      <alignment horizontal="center" vertical="center" wrapText="1"/>
      <protection locked="0"/>
    </xf>
    <xf numFmtId="165" fontId="6" fillId="0" borderId="27" xfId="2" applyNumberFormat="1" applyFont="1" applyBorder="1" applyAlignment="1">
      <alignment horizontal="center" vertical="center"/>
    </xf>
    <xf numFmtId="165" fontId="6" fillId="0" borderId="28" xfId="2" applyNumberFormat="1" applyFont="1" applyBorder="1" applyAlignment="1">
      <alignment horizontal="center" vertical="center"/>
    </xf>
    <xf numFmtId="165" fontId="6" fillId="0" borderId="18" xfId="2" applyNumberFormat="1" applyFont="1" applyBorder="1" applyAlignment="1">
      <alignment horizontal="center" vertical="center"/>
    </xf>
    <xf numFmtId="0" fontId="21" fillId="0" borderId="2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7" xfId="0" applyFont="1" applyBorder="1" applyAlignment="1">
      <alignment vertical="center" wrapText="1"/>
    </xf>
    <xf numFmtId="0" fontId="21" fillId="0" borderId="18" xfId="0" applyFont="1" applyBorder="1" applyAlignment="1">
      <alignment vertical="center" wrapText="1"/>
    </xf>
    <xf numFmtId="0" fontId="6" fillId="0" borderId="22" xfId="0" applyFont="1" applyBorder="1" applyAlignment="1" applyProtection="1">
      <alignment horizontal="justify" vertical="center" wrapText="1"/>
      <protection locked="0"/>
    </xf>
    <xf numFmtId="0" fontId="6" fillId="0" borderId="28" xfId="0" applyFont="1" applyBorder="1" applyAlignment="1">
      <alignment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45" fillId="0" borderId="24" xfId="0" applyFont="1" applyBorder="1" applyAlignment="1">
      <alignment horizontal="center"/>
    </xf>
    <xf numFmtId="0" fontId="45" fillId="0" borderId="25" xfId="0" applyFont="1" applyBorder="1" applyAlignment="1">
      <alignment horizontal="center"/>
    </xf>
    <xf numFmtId="0" fontId="45" fillId="0" borderId="26" xfId="0" applyFont="1" applyBorder="1" applyAlignment="1">
      <alignment horizontal="center"/>
    </xf>
    <xf numFmtId="165" fontId="6" fillId="0" borderId="27" xfId="2" applyNumberFormat="1" applyFont="1" applyBorder="1" applyAlignment="1">
      <alignment horizontal="center" vertical="center" wrapText="1"/>
    </xf>
    <xf numFmtId="165" fontId="6" fillId="0" borderId="28" xfId="2" applyNumberFormat="1" applyFont="1" applyBorder="1" applyAlignment="1">
      <alignment horizontal="center" vertical="center" wrapText="1"/>
    </xf>
    <xf numFmtId="165" fontId="6" fillId="0" borderId="18" xfId="2" applyNumberFormat="1"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18" xfId="0" applyFont="1" applyBorder="1" applyAlignment="1">
      <alignment horizontal="center" vertical="center"/>
    </xf>
    <xf numFmtId="165" fontId="45" fillId="0" borderId="27" xfId="2" applyNumberFormat="1" applyFont="1" applyBorder="1" applyAlignment="1">
      <alignment horizontal="center" vertical="center"/>
    </xf>
    <xf numFmtId="165" fontId="45" fillId="0" borderId="28" xfId="2" applyNumberFormat="1" applyFont="1" applyBorder="1" applyAlignment="1">
      <alignment horizontal="center" vertical="center"/>
    </xf>
    <xf numFmtId="165" fontId="45" fillId="0" borderId="18" xfId="2" applyNumberFormat="1" applyFont="1" applyBorder="1" applyAlignment="1">
      <alignment horizontal="center" vertical="center"/>
    </xf>
    <xf numFmtId="0" fontId="23" fillId="0" borderId="22" xfId="0" applyFont="1" applyBorder="1" applyAlignment="1">
      <alignment horizontal="center"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3" fillId="3" borderId="27" xfId="0" applyFont="1" applyFill="1" applyBorder="1" applyAlignment="1">
      <alignment horizontal="center" vertical="center" wrapText="1"/>
    </xf>
    <xf numFmtId="0" fontId="13" fillId="5" borderId="22" xfId="0" applyFont="1" applyFill="1" applyBorder="1" applyAlignment="1">
      <alignment horizontal="center" vertical="center"/>
    </xf>
    <xf numFmtId="165" fontId="6" fillId="0" borderId="22" xfId="2" applyNumberFormat="1" applyFont="1" applyBorder="1" applyAlignment="1">
      <alignment horizontal="center"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13" fillId="0" borderId="18" xfId="0" applyFont="1" applyBorder="1" applyAlignment="1">
      <alignment horizontal="lef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18" xfId="0" applyFont="1" applyBorder="1" applyAlignment="1">
      <alignment vertical="center" wrapText="1"/>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18"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4" borderId="18" xfId="0" applyFont="1" applyFill="1" applyBorder="1" applyAlignment="1">
      <alignment horizontal="center" vertical="center" wrapText="1"/>
    </xf>
    <xf numFmtId="165" fontId="13" fillId="4" borderId="27" xfId="2" applyNumberFormat="1" applyFont="1" applyFill="1" applyBorder="1" applyAlignment="1">
      <alignment horizontal="center" vertical="center"/>
    </xf>
    <xf numFmtId="165" fontId="13" fillId="4" borderId="28" xfId="2" applyNumberFormat="1" applyFont="1" applyFill="1" applyBorder="1" applyAlignment="1">
      <alignment horizontal="center" vertical="center"/>
    </xf>
    <xf numFmtId="0" fontId="12" fillId="3" borderId="18" xfId="0" applyFont="1" applyFill="1" applyBorder="1" applyAlignment="1" applyProtection="1">
      <alignment horizontal="left" vertical="center" wrapText="1"/>
      <protection locked="0"/>
    </xf>
    <xf numFmtId="0" fontId="12" fillId="3" borderId="22" xfId="0" applyFont="1" applyFill="1" applyBorder="1" applyAlignment="1" applyProtection="1">
      <alignment horizontal="left" vertical="center" wrapText="1"/>
      <protection locked="0"/>
    </xf>
    <xf numFmtId="0" fontId="57" fillId="4" borderId="22" xfId="0" applyFont="1" applyFill="1" applyBorder="1" applyAlignment="1">
      <alignment horizontal="center" vertical="center"/>
    </xf>
    <xf numFmtId="0" fontId="57" fillId="6" borderId="22" xfId="0" applyFont="1" applyFill="1" applyBorder="1" applyAlignment="1">
      <alignment horizontal="center" vertical="center"/>
    </xf>
    <xf numFmtId="0" fontId="13" fillId="0" borderId="9" xfId="0" applyFont="1" applyBorder="1" applyAlignment="1">
      <alignment horizontal="left" vertical="center" wrapText="1"/>
    </xf>
    <xf numFmtId="0" fontId="13" fillId="0" borderId="39" xfId="0" applyFont="1" applyBorder="1" applyAlignment="1">
      <alignment horizontal="left" vertical="center" wrapText="1"/>
    </xf>
    <xf numFmtId="0" fontId="6" fillId="0" borderId="28" xfId="0" applyFont="1" applyBorder="1" applyAlignment="1">
      <alignment horizontal="center" wrapText="1"/>
    </xf>
    <xf numFmtId="0" fontId="6" fillId="0" borderId="28" xfId="0" applyFont="1" applyBorder="1" applyAlignment="1">
      <alignment horizontal="center"/>
    </xf>
    <xf numFmtId="0" fontId="13" fillId="0" borderId="36" xfId="0" applyFont="1" applyBorder="1" applyAlignment="1">
      <alignment horizontal="left" vertical="center" wrapText="1"/>
    </xf>
    <xf numFmtId="0" fontId="21" fillId="0" borderId="28"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22" xfId="0" applyFont="1" applyBorder="1" applyAlignment="1">
      <alignment wrapText="1"/>
    </xf>
    <xf numFmtId="0" fontId="13" fillId="5" borderId="22" xfId="0" applyFont="1" applyFill="1" applyBorder="1" applyAlignment="1">
      <alignment wrapText="1"/>
    </xf>
    <xf numFmtId="0" fontId="13" fillId="0" borderId="35" xfId="0" applyFont="1" applyBorder="1" applyAlignment="1">
      <alignment horizontal="center" vertical="center" wrapText="1"/>
    </xf>
    <xf numFmtId="0" fontId="54" fillId="2" borderId="22" xfId="0" applyFont="1" applyFill="1" applyBorder="1" applyAlignment="1">
      <alignment horizontal="center" vertical="center" wrapText="1"/>
    </xf>
    <xf numFmtId="165" fontId="13" fillId="0" borderId="27" xfId="2" applyNumberFormat="1" applyFont="1" applyBorder="1" applyAlignment="1">
      <alignment horizontal="center" vertical="center"/>
    </xf>
    <xf numFmtId="165" fontId="13" fillId="0" borderId="28" xfId="2" applyNumberFormat="1" applyFont="1" applyBorder="1" applyAlignment="1">
      <alignment horizontal="center" vertical="center"/>
    </xf>
    <xf numFmtId="0" fontId="54" fillId="2" borderId="36" xfId="0" applyFont="1" applyFill="1" applyBorder="1" applyAlignment="1">
      <alignment horizontal="center" vertical="center" wrapText="1"/>
    </xf>
    <xf numFmtId="0" fontId="54" fillId="2" borderId="37" xfId="0" applyFont="1" applyFill="1" applyBorder="1" applyAlignment="1">
      <alignment horizontal="center" vertical="center" wrapText="1"/>
    </xf>
    <xf numFmtId="0" fontId="54" fillId="2" borderId="38" xfId="0" applyFont="1" applyFill="1" applyBorder="1" applyAlignment="1">
      <alignment horizontal="center" vertical="center" wrapText="1"/>
    </xf>
    <xf numFmtId="0" fontId="13" fillId="10" borderId="22"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22" xfId="0" applyFont="1" applyFill="1" applyBorder="1" applyAlignment="1">
      <alignment horizontal="center" vertical="center" wrapText="1"/>
    </xf>
    <xf numFmtId="49" fontId="16" fillId="3" borderId="44" xfId="0" applyNumberFormat="1" applyFont="1" applyFill="1" applyBorder="1" applyAlignment="1">
      <alignment horizontal="left" vertical="center" wrapText="1"/>
    </xf>
    <xf numFmtId="49" fontId="16" fillId="3" borderId="47" xfId="0" applyNumberFormat="1" applyFont="1" applyFill="1" applyBorder="1" applyAlignment="1">
      <alignment horizontal="left" vertical="center" wrapText="1"/>
    </xf>
    <xf numFmtId="49" fontId="16" fillId="3" borderId="44" xfId="0" applyNumberFormat="1" applyFont="1" applyFill="1" applyBorder="1" applyAlignment="1">
      <alignment horizontal="center" vertical="center" wrapText="1"/>
    </xf>
    <xf numFmtId="49" fontId="16" fillId="3" borderId="47" xfId="0" applyNumberFormat="1" applyFont="1" applyFill="1" applyBorder="1" applyAlignment="1">
      <alignment horizontal="center" vertical="center" wrapText="1"/>
    </xf>
    <xf numFmtId="49" fontId="16" fillId="3" borderId="44" xfId="0" applyNumberFormat="1" applyFont="1" applyFill="1" applyBorder="1" applyAlignment="1">
      <alignment horizontal="center" vertical="center"/>
    </xf>
    <xf numFmtId="49" fontId="16" fillId="3" borderId="47" xfId="0" applyNumberFormat="1" applyFont="1" applyFill="1" applyBorder="1" applyAlignment="1">
      <alignment horizontal="center" vertical="center"/>
    </xf>
    <xf numFmtId="0" fontId="21" fillId="4" borderId="27" xfId="0" applyFont="1" applyFill="1" applyBorder="1" applyAlignment="1">
      <alignment horizontal="left" vertical="center" wrapText="1"/>
    </xf>
    <xf numFmtId="0" fontId="21" fillId="4" borderId="28" xfId="0" applyFont="1" applyFill="1" applyBorder="1" applyAlignment="1">
      <alignment horizontal="left" vertical="center" wrapText="1"/>
    </xf>
    <xf numFmtId="0" fontId="21" fillId="4" borderId="28" xfId="0" applyFont="1" applyFill="1" applyBorder="1" applyAlignment="1">
      <alignment vertical="center" wrapText="1"/>
    </xf>
    <xf numFmtId="0" fontId="21" fillId="4" borderId="18" xfId="0" applyFont="1" applyFill="1" applyBorder="1" applyAlignment="1">
      <alignment vertical="center" wrapText="1"/>
    </xf>
    <xf numFmtId="0" fontId="21" fillId="4" borderId="18" xfId="0" applyFont="1" applyFill="1" applyBorder="1" applyAlignment="1">
      <alignment horizontal="left" vertical="center" wrapText="1"/>
    </xf>
    <xf numFmtId="0" fontId="21" fillId="4" borderId="18" xfId="0" applyFont="1" applyFill="1" applyBorder="1" applyAlignment="1">
      <alignment horizontal="center" vertical="center" wrapText="1"/>
    </xf>
    <xf numFmtId="0" fontId="21" fillId="0" borderId="22" xfId="0" applyFont="1" applyBorder="1" applyAlignment="1">
      <alignment vertical="center" wrapText="1"/>
    </xf>
    <xf numFmtId="0" fontId="21" fillId="0" borderId="22" xfId="0" applyFont="1" applyBorder="1" applyAlignment="1">
      <alignment horizontal="left" vertical="center" wrapText="1"/>
    </xf>
    <xf numFmtId="0" fontId="16" fillId="3" borderId="46" xfId="0" applyFont="1" applyFill="1" applyBorder="1" applyAlignment="1">
      <alignment horizontal="center" vertical="center" wrapText="1"/>
    </xf>
    <xf numFmtId="0" fontId="16" fillId="3" borderId="47" xfId="0" applyFont="1" applyFill="1" applyBorder="1" applyAlignment="1">
      <alignment horizontal="center" vertical="center" wrapText="1"/>
    </xf>
    <xf numFmtId="49" fontId="16" fillId="3" borderId="44" xfId="0" applyNumberFormat="1" applyFont="1" applyFill="1" applyBorder="1" applyAlignment="1">
      <alignment vertical="center" wrapText="1"/>
    </xf>
    <xf numFmtId="0" fontId="16" fillId="3" borderId="46" xfId="0" applyFont="1" applyFill="1" applyBorder="1" applyAlignment="1">
      <alignment vertical="center" wrapText="1"/>
    </xf>
    <xf numFmtId="0" fontId="16" fillId="3" borderId="47" xfId="0" applyFont="1" applyFill="1" applyBorder="1" applyAlignment="1">
      <alignment vertical="center" wrapText="1"/>
    </xf>
    <xf numFmtId="0" fontId="16" fillId="3" borderId="46" xfId="0" applyFont="1" applyFill="1" applyBorder="1" applyAlignment="1">
      <alignment horizontal="left" vertical="center" wrapText="1"/>
    </xf>
    <xf numFmtId="0" fontId="16" fillId="3" borderId="47" xfId="0" applyFont="1" applyFill="1" applyBorder="1" applyAlignment="1">
      <alignment horizontal="left" vertical="center" wrapText="1"/>
    </xf>
    <xf numFmtId="49" fontId="16" fillId="3" borderId="46" xfId="0" applyNumberFormat="1" applyFont="1" applyFill="1" applyBorder="1" applyAlignment="1">
      <alignment horizontal="center" vertical="center" wrapText="1"/>
    </xf>
    <xf numFmtId="49" fontId="55" fillId="3" borderId="44" xfId="0" applyNumberFormat="1" applyFont="1" applyFill="1" applyBorder="1" applyAlignment="1">
      <alignment horizontal="center" vertical="center" wrapText="1"/>
    </xf>
    <xf numFmtId="49" fontId="17" fillId="3" borderId="44" xfId="0" applyNumberFormat="1" applyFont="1" applyFill="1" applyBorder="1" applyAlignment="1">
      <alignment horizontal="center" vertical="center" wrapText="1"/>
    </xf>
    <xf numFmtId="49" fontId="17" fillId="3" borderId="46" xfId="0" applyNumberFormat="1" applyFont="1" applyFill="1" applyBorder="1" applyAlignment="1">
      <alignment horizontal="center" vertical="center" wrapText="1"/>
    </xf>
    <xf numFmtId="49" fontId="17" fillId="3" borderId="47" xfId="0" applyNumberFormat="1" applyFont="1" applyFill="1" applyBorder="1" applyAlignment="1">
      <alignment horizontal="center" vertical="center" wrapText="1"/>
    </xf>
    <xf numFmtId="165" fontId="16" fillId="3" borderId="48" xfId="2" applyNumberFormat="1" applyFont="1" applyFill="1" applyBorder="1" applyAlignment="1">
      <alignment horizontal="center" vertical="center" readingOrder="1"/>
    </xf>
    <xf numFmtId="165" fontId="16" fillId="3" borderId="46" xfId="2" applyNumberFormat="1" applyFont="1" applyFill="1" applyBorder="1" applyAlignment="1">
      <alignment horizontal="center" vertical="center" readingOrder="1"/>
    </xf>
    <xf numFmtId="49" fontId="16" fillId="3" borderId="47" xfId="0" applyNumberFormat="1" applyFont="1" applyFill="1" applyBorder="1" applyAlignment="1">
      <alignment vertical="center" wrapText="1"/>
    </xf>
    <xf numFmtId="49" fontId="18" fillId="3" borderId="44" xfId="0" applyNumberFormat="1" applyFont="1" applyFill="1" applyBorder="1" applyAlignment="1">
      <alignment horizontal="center" vertical="center" wrapText="1"/>
    </xf>
    <xf numFmtId="0" fontId="18" fillId="3" borderId="47" xfId="0" applyFont="1" applyFill="1" applyBorder="1" applyAlignment="1">
      <alignment horizontal="center" vertical="center" wrapText="1"/>
    </xf>
    <xf numFmtId="49" fontId="17" fillId="3" borderId="73" xfId="0" applyNumberFormat="1" applyFont="1" applyFill="1" applyBorder="1" applyAlignment="1">
      <alignment horizontal="center" vertical="center" wrapText="1"/>
    </xf>
    <xf numFmtId="49" fontId="17" fillId="3" borderId="74" xfId="0" applyNumberFormat="1" applyFont="1" applyFill="1" applyBorder="1" applyAlignment="1">
      <alignment horizontal="center" vertical="center" wrapText="1"/>
    </xf>
    <xf numFmtId="0" fontId="17" fillId="3" borderId="74" xfId="0" applyFont="1" applyFill="1" applyBorder="1" applyAlignment="1">
      <alignment horizontal="center" vertical="center" wrapText="1"/>
    </xf>
    <xf numFmtId="0" fontId="17" fillId="3" borderId="46" xfId="0" applyFont="1" applyFill="1" applyBorder="1" applyAlignment="1">
      <alignment horizontal="center" vertical="center" wrapText="1"/>
    </xf>
    <xf numFmtId="0" fontId="6" fillId="0" borderId="22" xfId="0" applyFont="1" applyBorder="1" applyAlignment="1" applyProtection="1">
      <alignment horizontal="center" vertical="center"/>
      <protection locked="0"/>
    </xf>
    <xf numFmtId="3" fontId="6" fillId="3" borderId="22" xfId="0" applyNumberFormat="1" applyFont="1" applyFill="1" applyBorder="1" applyAlignment="1">
      <alignment horizontal="left" vertical="center" wrapText="1"/>
    </xf>
    <xf numFmtId="165" fontId="6" fillId="3" borderId="22" xfId="2" applyNumberFormat="1" applyFont="1" applyFill="1" applyBorder="1" applyAlignment="1">
      <alignment horizontal="center" vertical="center"/>
    </xf>
    <xf numFmtId="0" fontId="6" fillId="3" borderId="22" xfId="0" applyFont="1" applyFill="1" applyBorder="1" applyAlignment="1">
      <alignment horizontal="center" vertical="center"/>
    </xf>
    <xf numFmtId="3" fontId="6" fillId="3" borderId="22" xfId="0" applyNumberFormat="1" applyFont="1" applyFill="1" applyBorder="1" applyAlignment="1">
      <alignment vertical="center" wrapText="1"/>
    </xf>
    <xf numFmtId="3" fontId="6" fillId="3" borderId="22" xfId="0" applyNumberFormat="1" applyFont="1" applyFill="1" applyBorder="1" applyAlignment="1">
      <alignment horizontal="center" vertical="center" wrapText="1"/>
    </xf>
    <xf numFmtId="0" fontId="11" fillId="0" borderId="15" xfId="0" applyFont="1" applyBorder="1" applyAlignment="1">
      <alignment horizontal="left" vertical="center"/>
    </xf>
    <xf numFmtId="0" fontId="12" fillId="3" borderId="18" xfId="0" applyFont="1" applyFill="1" applyBorder="1" applyAlignment="1" applyProtection="1">
      <alignment horizontal="left" vertical="center"/>
      <protection locked="0"/>
    </xf>
    <xf numFmtId="0" fontId="12" fillId="3" borderId="27" xfId="0" applyFont="1" applyFill="1" applyBorder="1" applyAlignment="1" applyProtection="1">
      <alignment horizontal="left" vertical="center"/>
      <protection locked="0"/>
    </xf>
    <xf numFmtId="0" fontId="13" fillId="5" borderId="22" xfId="0" applyFont="1" applyFill="1" applyBorder="1" applyAlignment="1">
      <alignment vertical="center" wrapText="1"/>
    </xf>
    <xf numFmtId="0" fontId="56" fillId="0" borderId="22" xfId="0" applyFont="1" applyBorder="1" applyAlignment="1">
      <alignment horizontal="left" vertical="center" wrapText="1"/>
    </xf>
    <xf numFmtId="0" fontId="13" fillId="4" borderId="22" xfId="0" applyFont="1" applyFill="1" applyBorder="1" applyAlignment="1">
      <alignment vertical="center" wrapText="1"/>
    </xf>
    <xf numFmtId="0" fontId="13" fillId="10" borderId="22" xfId="0" applyFont="1" applyFill="1" applyBorder="1" applyAlignment="1">
      <alignment vertical="center" wrapText="1"/>
    </xf>
    <xf numFmtId="49" fontId="16" fillId="3" borderId="48" xfId="0" applyNumberFormat="1" applyFont="1" applyFill="1" applyBorder="1" applyAlignment="1">
      <alignment horizontal="center" vertical="center" wrapText="1"/>
    </xf>
    <xf numFmtId="0" fontId="21" fillId="4" borderId="27" xfId="0" applyFont="1" applyFill="1" applyBorder="1" applyAlignment="1">
      <alignment vertical="center" wrapText="1"/>
    </xf>
    <xf numFmtId="49" fontId="16" fillId="3" borderId="22" xfId="0" applyNumberFormat="1" applyFont="1" applyFill="1" applyBorder="1" applyAlignment="1">
      <alignment horizontal="center" vertical="center" wrapText="1"/>
    </xf>
    <xf numFmtId="0" fontId="21" fillId="4" borderId="27" xfId="0" applyFont="1" applyFill="1" applyBorder="1" applyAlignment="1">
      <alignment horizontal="center" vertical="center"/>
    </xf>
    <xf numFmtId="0" fontId="21" fillId="4" borderId="28" xfId="0" applyFont="1" applyFill="1" applyBorder="1" applyAlignment="1">
      <alignment horizontal="center" vertical="center"/>
    </xf>
    <xf numFmtId="0" fontId="21" fillId="4" borderId="18" xfId="0" applyFont="1" applyFill="1" applyBorder="1" applyAlignment="1">
      <alignment horizontal="center" vertical="center"/>
    </xf>
    <xf numFmtId="49" fontId="16" fillId="3" borderId="46" xfId="0" applyNumberFormat="1" applyFont="1" applyFill="1" applyBorder="1" applyAlignment="1">
      <alignment vertical="center" wrapText="1"/>
    </xf>
    <xf numFmtId="49" fontId="16" fillId="3" borderId="46" xfId="0" applyNumberFormat="1" applyFont="1" applyFill="1" applyBorder="1" applyAlignment="1">
      <alignment horizontal="left" vertical="center" wrapText="1"/>
    </xf>
    <xf numFmtId="0" fontId="45" fillId="0" borderId="27" xfId="0" applyFont="1" applyBorder="1" applyAlignment="1">
      <alignment horizontal="center" vertical="center" wrapText="1"/>
    </xf>
    <xf numFmtId="0" fontId="45" fillId="0" borderId="18"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18"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65" xfId="0" applyFont="1" applyBorder="1" applyAlignment="1">
      <alignment horizontal="center" vertical="center" wrapText="1"/>
    </xf>
    <xf numFmtId="0" fontId="0" fillId="0" borderId="54" xfId="0" applyBorder="1" applyAlignment="1">
      <alignment horizontal="center" vertical="center"/>
    </xf>
    <xf numFmtId="0" fontId="0" fillId="0" borderId="52" xfId="0" applyBorder="1" applyAlignment="1">
      <alignment horizontal="center" vertical="center"/>
    </xf>
    <xf numFmtId="0" fontId="0" fillId="0" borderId="56" xfId="0" applyBorder="1" applyAlignment="1">
      <alignment horizontal="center" vertical="center"/>
    </xf>
    <xf numFmtId="0" fontId="6" fillId="0" borderId="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wrapText="1"/>
    </xf>
    <xf numFmtId="0" fontId="52" fillId="0" borderId="27" xfId="0" applyFont="1" applyBorder="1" applyAlignment="1">
      <alignment horizontal="center" vertical="center"/>
    </xf>
    <xf numFmtId="0" fontId="52" fillId="0" borderId="28" xfId="0" applyFont="1" applyBorder="1" applyAlignment="1">
      <alignment horizontal="center" vertical="center"/>
    </xf>
    <xf numFmtId="0" fontId="52" fillId="0" borderId="18" xfId="0" applyFont="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18" xfId="0" applyFont="1" applyFill="1" applyBorder="1" applyAlignment="1">
      <alignment horizontal="center" vertical="center"/>
    </xf>
    <xf numFmtId="0" fontId="52" fillId="0" borderId="28" xfId="0" applyFont="1" applyBorder="1" applyAlignment="1">
      <alignment horizontal="center" vertical="center" wrapText="1"/>
    </xf>
  </cellXfs>
  <cellStyles count="6">
    <cellStyle name="Millares" xfId="2" builtinId="3"/>
    <cellStyle name="Normal" xfId="0" builtinId="0"/>
    <cellStyle name="Normal 2" xfId="5" xr:uid="{5B54A4A5-6E97-455E-9E9B-2D7ECB1DBACC}"/>
    <cellStyle name="Normal 3" xfId="4" xr:uid="{BBB82E2F-806A-49ED-BA88-A536564AF1DE}"/>
    <cellStyle name="Normal 4" xfId="1" xr:uid="{45579060-3563-48AC-8579-D79948D877BF}"/>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3</xdr:col>
      <xdr:colOff>333375</xdr:colOff>
      <xdr:row>0</xdr:row>
      <xdr:rowOff>161269</xdr:rowOff>
    </xdr:from>
    <xdr:to>
      <xdr:col>5</xdr:col>
      <xdr:colOff>601132</xdr:colOff>
      <xdr:row>9</xdr:row>
      <xdr:rowOff>45413</xdr:rowOff>
    </xdr:to>
    <xdr:grpSp>
      <xdr:nvGrpSpPr>
        <xdr:cNvPr id="2" name="Group 78">
          <a:extLst>
            <a:ext uri="{FF2B5EF4-FFF2-40B4-BE49-F238E27FC236}">
              <a16:creationId xmlns:a16="http://schemas.microsoft.com/office/drawing/2014/main" id="{ABD85AB6-6FBF-4E3F-81EB-A134C9F42C4E}"/>
            </a:ext>
          </a:extLst>
        </xdr:cNvPr>
        <xdr:cNvGrpSpPr/>
      </xdr:nvGrpSpPr>
      <xdr:grpSpPr>
        <a:xfrm>
          <a:off x="1984375" y="161269"/>
          <a:ext cx="1664757" cy="1598644"/>
          <a:chOff x="814669" y="973609"/>
          <a:chExt cx="3153296" cy="2693531"/>
        </a:xfrm>
      </xdr:grpSpPr>
      <xdr:grpSp>
        <xdr:nvGrpSpPr>
          <xdr:cNvPr id="3" name="object 2">
            <a:extLst>
              <a:ext uri="{FF2B5EF4-FFF2-40B4-BE49-F238E27FC236}">
                <a16:creationId xmlns:a16="http://schemas.microsoft.com/office/drawing/2014/main" id="{5CFEC547-E9A8-EE6C-FA5F-940A397A8010}"/>
              </a:ext>
            </a:extLst>
          </xdr:cNvPr>
          <xdr:cNvGrpSpPr/>
        </xdr:nvGrpSpPr>
        <xdr:grpSpPr>
          <a:xfrm>
            <a:off x="1882787" y="973609"/>
            <a:ext cx="1209040" cy="1115921"/>
            <a:chOff x="1882787" y="973609"/>
            <a:chExt cx="1209040" cy="1115921"/>
          </a:xfrm>
        </xdr:grpSpPr>
        <xdr:sp macro="" textlink="">
          <xdr:nvSpPr>
            <xdr:cNvPr id="37" name="object 3">
              <a:extLst>
                <a:ext uri="{FF2B5EF4-FFF2-40B4-BE49-F238E27FC236}">
                  <a16:creationId xmlns:a16="http://schemas.microsoft.com/office/drawing/2014/main" id="{92D2138B-2560-D3D9-0596-6AB72D41E30D}"/>
                </a:ext>
              </a:extLst>
            </xdr:cNvPr>
            <xdr:cNvSpPr/>
          </xdr:nvSpPr>
          <xdr:spPr>
            <a:xfrm>
              <a:off x="1882787" y="1203070"/>
              <a:ext cx="1209040" cy="886460"/>
            </a:xfrm>
            <a:custGeom>
              <a:avLst/>
              <a:gdLst/>
              <a:ahLst/>
              <a:cxnLst/>
              <a:rect l="l" t="t" r="r" b="b"/>
              <a:pathLst>
                <a:path w="1209039" h="886460">
                  <a:moveTo>
                    <a:pt x="397789" y="237934"/>
                  </a:moveTo>
                  <a:lnTo>
                    <a:pt x="397383" y="238188"/>
                  </a:lnTo>
                  <a:lnTo>
                    <a:pt x="353580" y="259842"/>
                  </a:lnTo>
                  <a:lnTo>
                    <a:pt x="311518" y="285978"/>
                  </a:lnTo>
                  <a:lnTo>
                    <a:pt x="271360" y="316357"/>
                  </a:lnTo>
                  <a:lnTo>
                    <a:pt x="233260" y="350735"/>
                  </a:lnTo>
                  <a:lnTo>
                    <a:pt x="197396" y="388912"/>
                  </a:lnTo>
                  <a:lnTo>
                    <a:pt x="163918" y="430657"/>
                  </a:lnTo>
                  <a:lnTo>
                    <a:pt x="133007" y="475767"/>
                  </a:lnTo>
                  <a:lnTo>
                    <a:pt x="104800" y="524014"/>
                  </a:lnTo>
                  <a:lnTo>
                    <a:pt x="101358" y="529780"/>
                  </a:lnTo>
                  <a:lnTo>
                    <a:pt x="76212" y="577278"/>
                  </a:lnTo>
                  <a:lnTo>
                    <a:pt x="60439" y="613537"/>
                  </a:lnTo>
                  <a:lnTo>
                    <a:pt x="41656" y="665187"/>
                  </a:lnTo>
                  <a:lnTo>
                    <a:pt x="27127" y="715746"/>
                  </a:lnTo>
                  <a:lnTo>
                    <a:pt x="16306" y="764159"/>
                  </a:lnTo>
                  <a:lnTo>
                    <a:pt x="8674" y="809345"/>
                  </a:lnTo>
                  <a:lnTo>
                    <a:pt x="3619" y="850861"/>
                  </a:lnTo>
                  <a:lnTo>
                    <a:pt x="0" y="885405"/>
                  </a:lnTo>
                  <a:lnTo>
                    <a:pt x="863" y="885405"/>
                  </a:lnTo>
                  <a:lnTo>
                    <a:pt x="182613" y="886091"/>
                  </a:lnTo>
                  <a:lnTo>
                    <a:pt x="182219" y="884047"/>
                  </a:lnTo>
                  <a:lnTo>
                    <a:pt x="182880" y="858583"/>
                  </a:lnTo>
                  <a:lnTo>
                    <a:pt x="183070" y="852525"/>
                  </a:lnTo>
                  <a:lnTo>
                    <a:pt x="182829" y="850861"/>
                  </a:lnTo>
                  <a:lnTo>
                    <a:pt x="183337" y="828319"/>
                  </a:lnTo>
                  <a:lnTo>
                    <a:pt x="185293" y="790028"/>
                  </a:lnTo>
                  <a:lnTo>
                    <a:pt x="189420" y="741095"/>
                  </a:lnTo>
                  <a:lnTo>
                    <a:pt x="196481" y="686054"/>
                  </a:lnTo>
                  <a:lnTo>
                    <a:pt x="205943" y="633285"/>
                  </a:lnTo>
                  <a:lnTo>
                    <a:pt x="217741" y="582701"/>
                  </a:lnTo>
                  <a:lnTo>
                    <a:pt x="231775" y="534187"/>
                  </a:lnTo>
                  <a:lnTo>
                    <a:pt x="247967" y="487654"/>
                  </a:lnTo>
                  <a:lnTo>
                    <a:pt x="266230" y="443001"/>
                  </a:lnTo>
                  <a:lnTo>
                    <a:pt x="286473" y="400113"/>
                  </a:lnTo>
                  <a:lnTo>
                    <a:pt x="308622" y="358902"/>
                  </a:lnTo>
                  <a:lnTo>
                    <a:pt x="332600" y="319252"/>
                  </a:lnTo>
                  <a:lnTo>
                    <a:pt x="355409" y="286753"/>
                  </a:lnTo>
                  <a:lnTo>
                    <a:pt x="391134" y="244932"/>
                  </a:lnTo>
                  <a:lnTo>
                    <a:pt x="396938" y="239052"/>
                  </a:lnTo>
                  <a:lnTo>
                    <a:pt x="397789" y="237934"/>
                  </a:lnTo>
                  <a:close/>
                </a:path>
                <a:path w="1209039" h="886460">
                  <a:moveTo>
                    <a:pt x="470001" y="3657"/>
                  </a:moveTo>
                  <a:lnTo>
                    <a:pt x="466344" y="0"/>
                  </a:lnTo>
                  <a:lnTo>
                    <a:pt x="435381" y="0"/>
                  </a:lnTo>
                  <a:lnTo>
                    <a:pt x="430885" y="0"/>
                  </a:lnTo>
                  <a:lnTo>
                    <a:pt x="427228" y="3657"/>
                  </a:lnTo>
                  <a:lnTo>
                    <a:pt x="427228" y="153987"/>
                  </a:lnTo>
                  <a:lnTo>
                    <a:pt x="430885" y="157645"/>
                  </a:lnTo>
                  <a:lnTo>
                    <a:pt x="466344" y="157645"/>
                  </a:lnTo>
                  <a:lnTo>
                    <a:pt x="470001" y="153987"/>
                  </a:lnTo>
                  <a:lnTo>
                    <a:pt x="470001" y="3657"/>
                  </a:lnTo>
                  <a:close/>
                </a:path>
                <a:path w="1209039" h="886460">
                  <a:moveTo>
                    <a:pt x="539165" y="3657"/>
                  </a:moveTo>
                  <a:lnTo>
                    <a:pt x="535508" y="0"/>
                  </a:lnTo>
                  <a:lnTo>
                    <a:pt x="504545" y="0"/>
                  </a:lnTo>
                  <a:lnTo>
                    <a:pt x="500049" y="0"/>
                  </a:lnTo>
                  <a:lnTo>
                    <a:pt x="496392" y="3657"/>
                  </a:lnTo>
                  <a:lnTo>
                    <a:pt x="496392" y="153987"/>
                  </a:lnTo>
                  <a:lnTo>
                    <a:pt x="500049" y="157645"/>
                  </a:lnTo>
                  <a:lnTo>
                    <a:pt x="535508" y="157645"/>
                  </a:lnTo>
                  <a:lnTo>
                    <a:pt x="539165" y="153987"/>
                  </a:lnTo>
                  <a:lnTo>
                    <a:pt x="539165" y="3657"/>
                  </a:lnTo>
                  <a:close/>
                </a:path>
                <a:path w="1209039" h="886460">
                  <a:moveTo>
                    <a:pt x="607910" y="3657"/>
                  </a:moveTo>
                  <a:lnTo>
                    <a:pt x="604266" y="0"/>
                  </a:lnTo>
                  <a:lnTo>
                    <a:pt x="573303" y="0"/>
                  </a:lnTo>
                  <a:lnTo>
                    <a:pt x="568807" y="0"/>
                  </a:lnTo>
                  <a:lnTo>
                    <a:pt x="565150" y="3657"/>
                  </a:lnTo>
                  <a:lnTo>
                    <a:pt x="565150" y="153987"/>
                  </a:lnTo>
                  <a:lnTo>
                    <a:pt x="568807" y="157645"/>
                  </a:lnTo>
                  <a:lnTo>
                    <a:pt x="604266" y="157645"/>
                  </a:lnTo>
                  <a:lnTo>
                    <a:pt x="607910" y="153987"/>
                  </a:lnTo>
                  <a:lnTo>
                    <a:pt x="607910" y="3657"/>
                  </a:lnTo>
                  <a:close/>
                </a:path>
                <a:path w="1209039" h="886460">
                  <a:moveTo>
                    <a:pt x="657936" y="176288"/>
                  </a:moveTo>
                  <a:lnTo>
                    <a:pt x="655904" y="174256"/>
                  </a:lnTo>
                  <a:lnTo>
                    <a:pt x="379031" y="174256"/>
                  </a:lnTo>
                  <a:lnTo>
                    <a:pt x="377012" y="176288"/>
                  </a:lnTo>
                  <a:lnTo>
                    <a:pt x="377012" y="191706"/>
                  </a:lnTo>
                  <a:lnTo>
                    <a:pt x="379031" y="193738"/>
                  </a:lnTo>
                  <a:lnTo>
                    <a:pt x="381533" y="193738"/>
                  </a:lnTo>
                  <a:lnTo>
                    <a:pt x="655904" y="193738"/>
                  </a:lnTo>
                  <a:lnTo>
                    <a:pt x="657936" y="191706"/>
                  </a:lnTo>
                  <a:lnTo>
                    <a:pt x="657936" y="176288"/>
                  </a:lnTo>
                  <a:close/>
                </a:path>
                <a:path w="1209039" h="886460">
                  <a:moveTo>
                    <a:pt x="786168" y="876223"/>
                  </a:moveTo>
                  <a:lnTo>
                    <a:pt x="784758" y="818807"/>
                  </a:lnTo>
                  <a:lnTo>
                    <a:pt x="780605" y="762647"/>
                  </a:lnTo>
                  <a:lnTo>
                    <a:pt x="773811" y="707936"/>
                  </a:lnTo>
                  <a:lnTo>
                    <a:pt x="764489" y="654862"/>
                  </a:lnTo>
                  <a:lnTo>
                    <a:pt x="752754" y="603592"/>
                  </a:lnTo>
                  <a:lnTo>
                    <a:pt x="738708" y="554304"/>
                  </a:lnTo>
                  <a:lnTo>
                    <a:pt x="722452" y="507187"/>
                  </a:lnTo>
                  <a:lnTo>
                    <a:pt x="704113" y="462407"/>
                  </a:lnTo>
                  <a:lnTo>
                    <a:pt x="683780" y="420154"/>
                  </a:lnTo>
                  <a:lnTo>
                    <a:pt x="661581" y="380593"/>
                  </a:lnTo>
                  <a:lnTo>
                    <a:pt x="637616" y="343916"/>
                  </a:lnTo>
                  <a:lnTo>
                    <a:pt x="611987" y="310299"/>
                  </a:lnTo>
                  <a:lnTo>
                    <a:pt x="584809" y="279908"/>
                  </a:lnTo>
                  <a:lnTo>
                    <a:pt x="556196" y="252933"/>
                  </a:lnTo>
                  <a:lnTo>
                    <a:pt x="553300" y="250469"/>
                  </a:lnTo>
                  <a:lnTo>
                    <a:pt x="553262" y="885291"/>
                  </a:lnTo>
                  <a:lnTo>
                    <a:pt x="786117" y="886091"/>
                  </a:lnTo>
                  <a:lnTo>
                    <a:pt x="786168" y="876223"/>
                  </a:lnTo>
                  <a:close/>
                </a:path>
                <a:path w="1209039" h="886460">
                  <a:moveTo>
                    <a:pt x="1036307" y="885050"/>
                  </a:moveTo>
                  <a:lnTo>
                    <a:pt x="1027645" y="809066"/>
                  </a:lnTo>
                  <a:lnTo>
                    <a:pt x="1020013" y="763866"/>
                  </a:lnTo>
                  <a:lnTo>
                    <a:pt x="1009192" y="715467"/>
                  </a:lnTo>
                  <a:lnTo>
                    <a:pt x="994651" y="664921"/>
                  </a:lnTo>
                  <a:lnTo>
                    <a:pt x="975868" y="613270"/>
                  </a:lnTo>
                  <a:lnTo>
                    <a:pt x="960081" y="577011"/>
                  </a:lnTo>
                  <a:lnTo>
                    <a:pt x="941755" y="541108"/>
                  </a:lnTo>
                  <a:lnTo>
                    <a:pt x="934923" y="529513"/>
                  </a:lnTo>
                  <a:lnTo>
                    <a:pt x="931494" y="523748"/>
                  </a:lnTo>
                  <a:lnTo>
                    <a:pt x="903287" y="475513"/>
                  </a:lnTo>
                  <a:lnTo>
                    <a:pt x="872363" y="430428"/>
                  </a:lnTo>
                  <a:lnTo>
                    <a:pt x="838885" y="388683"/>
                  </a:lnTo>
                  <a:lnTo>
                    <a:pt x="803021" y="350520"/>
                  </a:lnTo>
                  <a:lnTo>
                    <a:pt x="764921" y="316153"/>
                  </a:lnTo>
                  <a:lnTo>
                    <a:pt x="724763" y="285800"/>
                  </a:lnTo>
                  <a:lnTo>
                    <a:pt x="682701" y="259664"/>
                  </a:lnTo>
                  <a:lnTo>
                    <a:pt x="638975" y="238023"/>
                  </a:lnTo>
                  <a:lnTo>
                    <a:pt x="638492" y="237769"/>
                  </a:lnTo>
                  <a:lnTo>
                    <a:pt x="639343" y="238887"/>
                  </a:lnTo>
                  <a:lnTo>
                    <a:pt x="659536" y="258622"/>
                  </a:lnTo>
                  <a:lnTo>
                    <a:pt x="672973" y="273558"/>
                  </a:lnTo>
                  <a:lnTo>
                    <a:pt x="703694" y="319074"/>
                  </a:lnTo>
                  <a:lnTo>
                    <a:pt x="727671" y="358698"/>
                  </a:lnTo>
                  <a:lnTo>
                    <a:pt x="749820" y="399910"/>
                  </a:lnTo>
                  <a:lnTo>
                    <a:pt x="770064" y="442772"/>
                  </a:lnTo>
                  <a:lnTo>
                    <a:pt x="788339" y="487426"/>
                  </a:lnTo>
                  <a:lnTo>
                    <a:pt x="804532" y="533946"/>
                  </a:lnTo>
                  <a:lnTo>
                    <a:pt x="818565" y="582434"/>
                  </a:lnTo>
                  <a:lnTo>
                    <a:pt x="830364" y="633006"/>
                  </a:lnTo>
                  <a:lnTo>
                    <a:pt x="839825" y="685761"/>
                  </a:lnTo>
                  <a:lnTo>
                    <a:pt x="846886" y="740791"/>
                  </a:lnTo>
                  <a:lnTo>
                    <a:pt x="851014" y="789698"/>
                  </a:lnTo>
                  <a:lnTo>
                    <a:pt x="852957" y="827976"/>
                  </a:lnTo>
                  <a:lnTo>
                    <a:pt x="853465" y="850506"/>
                  </a:lnTo>
                  <a:lnTo>
                    <a:pt x="853224" y="852182"/>
                  </a:lnTo>
                  <a:lnTo>
                    <a:pt x="853490" y="860513"/>
                  </a:lnTo>
                  <a:lnTo>
                    <a:pt x="854075" y="883691"/>
                  </a:lnTo>
                  <a:lnTo>
                    <a:pt x="853681" y="885736"/>
                  </a:lnTo>
                  <a:lnTo>
                    <a:pt x="1035443" y="885177"/>
                  </a:lnTo>
                  <a:lnTo>
                    <a:pt x="1035443" y="885050"/>
                  </a:lnTo>
                  <a:lnTo>
                    <a:pt x="1036307" y="885050"/>
                  </a:lnTo>
                  <a:close/>
                </a:path>
                <a:path w="1209039" h="886460">
                  <a:moveTo>
                    <a:pt x="1208455" y="885177"/>
                  </a:moveTo>
                  <a:lnTo>
                    <a:pt x="1204937" y="834263"/>
                  </a:lnTo>
                  <a:lnTo>
                    <a:pt x="1198219" y="785075"/>
                  </a:lnTo>
                  <a:lnTo>
                    <a:pt x="1188389" y="736955"/>
                  </a:lnTo>
                  <a:lnTo>
                    <a:pt x="1175550" y="690003"/>
                  </a:lnTo>
                  <a:lnTo>
                    <a:pt x="1159802" y="644334"/>
                  </a:lnTo>
                  <a:lnTo>
                    <a:pt x="1141247" y="600036"/>
                  </a:lnTo>
                  <a:lnTo>
                    <a:pt x="1120013" y="557237"/>
                  </a:lnTo>
                  <a:lnTo>
                    <a:pt x="1096187" y="516039"/>
                  </a:lnTo>
                  <a:lnTo>
                    <a:pt x="1069873" y="476542"/>
                  </a:lnTo>
                  <a:lnTo>
                    <a:pt x="1041196" y="438848"/>
                  </a:lnTo>
                  <a:lnTo>
                    <a:pt x="1010259" y="403085"/>
                  </a:lnTo>
                  <a:lnTo>
                    <a:pt x="977150" y="369341"/>
                  </a:lnTo>
                  <a:lnTo>
                    <a:pt x="941997" y="337718"/>
                  </a:lnTo>
                  <a:lnTo>
                    <a:pt x="904887" y="308343"/>
                  </a:lnTo>
                  <a:lnTo>
                    <a:pt x="865949" y="281305"/>
                  </a:lnTo>
                  <a:lnTo>
                    <a:pt x="825169" y="256667"/>
                  </a:lnTo>
                  <a:lnTo>
                    <a:pt x="782967" y="234683"/>
                  </a:lnTo>
                  <a:lnTo>
                    <a:pt x="738797" y="215176"/>
                  </a:lnTo>
                  <a:lnTo>
                    <a:pt x="738124" y="214896"/>
                  </a:lnTo>
                  <a:lnTo>
                    <a:pt x="744105" y="218071"/>
                  </a:lnTo>
                  <a:lnTo>
                    <a:pt x="748411" y="220548"/>
                  </a:lnTo>
                  <a:lnTo>
                    <a:pt x="783551" y="244843"/>
                  </a:lnTo>
                  <a:lnTo>
                    <a:pt x="825741" y="279501"/>
                  </a:lnTo>
                  <a:lnTo>
                    <a:pt x="859320" y="311861"/>
                  </a:lnTo>
                  <a:lnTo>
                    <a:pt x="910018" y="368211"/>
                  </a:lnTo>
                  <a:lnTo>
                    <a:pt x="939977" y="408292"/>
                  </a:lnTo>
                  <a:lnTo>
                    <a:pt x="965720" y="448297"/>
                  </a:lnTo>
                  <a:lnTo>
                    <a:pt x="988618" y="488594"/>
                  </a:lnTo>
                  <a:lnTo>
                    <a:pt x="1010018" y="529577"/>
                  </a:lnTo>
                  <a:lnTo>
                    <a:pt x="1034757" y="584885"/>
                  </a:lnTo>
                  <a:lnTo>
                    <a:pt x="1053249" y="635254"/>
                  </a:lnTo>
                  <a:lnTo>
                    <a:pt x="1065377" y="671995"/>
                  </a:lnTo>
                  <a:lnTo>
                    <a:pt x="1084326" y="746226"/>
                  </a:lnTo>
                  <a:lnTo>
                    <a:pt x="1092949" y="795629"/>
                  </a:lnTo>
                  <a:lnTo>
                    <a:pt x="1099121" y="840371"/>
                  </a:lnTo>
                  <a:lnTo>
                    <a:pt x="1104087" y="885317"/>
                  </a:lnTo>
                  <a:lnTo>
                    <a:pt x="1204722" y="885329"/>
                  </a:lnTo>
                  <a:lnTo>
                    <a:pt x="1204544" y="883691"/>
                  </a:lnTo>
                  <a:lnTo>
                    <a:pt x="1208455" y="885177"/>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8" name="object 4">
              <a:extLst>
                <a:ext uri="{FF2B5EF4-FFF2-40B4-BE49-F238E27FC236}">
                  <a16:creationId xmlns:a16="http://schemas.microsoft.com/office/drawing/2014/main" id="{F9CAD52B-C963-9945-2296-B6880919A246}"/>
                </a:ext>
              </a:extLst>
            </xdr:cNvPr>
            <xdr:cNvPicPr/>
          </xdr:nvPicPr>
          <xdr:blipFill>
            <a:blip xmlns:r="http://schemas.openxmlformats.org/officeDocument/2006/relationships" r:embed="rId1" cstate="print"/>
            <a:stretch>
              <a:fillRect/>
            </a:stretch>
          </xdr:blipFill>
          <xdr:spPr>
            <a:xfrm>
              <a:off x="2295367" y="973609"/>
              <a:ext cx="210375" cy="185051"/>
            </a:xfrm>
            <a:prstGeom prst="rect">
              <a:avLst/>
            </a:prstGeom>
          </xdr:spPr>
        </xdr:pic>
        <xdr:sp macro="" textlink="">
          <xdr:nvSpPr>
            <xdr:cNvPr id="39" name="object 5">
              <a:extLst>
                <a:ext uri="{FF2B5EF4-FFF2-40B4-BE49-F238E27FC236}">
                  <a16:creationId xmlns:a16="http://schemas.microsoft.com/office/drawing/2014/main" id="{DFD960BB-240E-CF31-B962-30AB7CF9509D}"/>
                </a:ext>
              </a:extLst>
            </xdr:cNvPr>
            <xdr:cNvSpPr/>
          </xdr:nvSpPr>
          <xdr:spPr>
            <a:xfrm>
              <a:off x="2259803" y="1172067"/>
              <a:ext cx="281305" cy="19685"/>
            </a:xfrm>
            <a:custGeom>
              <a:avLst/>
              <a:gdLst/>
              <a:ahLst/>
              <a:cxnLst/>
              <a:rect l="l" t="t" r="r" b="b"/>
              <a:pathLst>
                <a:path w="281305" h="19684">
                  <a:moveTo>
                    <a:pt x="278891" y="0"/>
                  </a:moveTo>
                  <a:lnTo>
                    <a:pt x="2019" y="0"/>
                  </a:lnTo>
                  <a:lnTo>
                    <a:pt x="0" y="2031"/>
                  </a:lnTo>
                  <a:lnTo>
                    <a:pt x="0" y="17449"/>
                  </a:lnTo>
                  <a:lnTo>
                    <a:pt x="2019" y="19481"/>
                  </a:lnTo>
                  <a:lnTo>
                    <a:pt x="4521" y="19481"/>
                  </a:lnTo>
                  <a:lnTo>
                    <a:pt x="278891" y="19481"/>
                  </a:lnTo>
                  <a:lnTo>
                    <a:pt x="280923" y="17449"/>
                  </a:lnTo>
                  <a:lnTo>
                    <a:pt x="280923" y="2031"/>
                  </a:lnTo>
                  <a:lnTo>
                    <a:pt x="278891"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sp macro="" textlink="">
        <xdr:nvSpPr>
          <xdr:cNvPr id="4" name="object 6">
            <a:extLst>
              <a:ext uri="{FF2B5EF4-FFF2-40B4-BE49-F238E27FC236}">
                <a16:creationId xmlns:a16="http://schemas.microsoft.com/office/drawing/2014/main" id="{F950EE4C-F20C-9BAF-2E04-25E99DF173C7}"/>
              </a:ext>
            </a:extLst>
          </xdr:cNvPr>
          <xdr:cNvSpPr/>
        </xdr:nvSpPr>
        <xdr:spPr>
          <a:xfrm>
            <a:off x="2663449" y="2185645"/>
            <a:ext cx="78105" cy="78105"/>
          </a:xfrm>
          <a:custGeom>
            <a:avLst/>
            <a:gdLst/>
            <a:ahLst/>
            <a:cxnLst/>
            <a:rect l="l" t="t" r="r" b="b"/>
            <a:pathLst>
              <a:path w="78105" h="78105">
                <a:moveTo>
                  <a:pt x="74193" y="0"/>
                </a:moveTo>
                <a:lnTo>
                  <a:pt x="3644" y="0"/>
                </a:lnTo>
                <a:lnTo>
                  <a:pt x="0" y="3657"/>
                </a:lnTo>
                <a:lnTo>
                  <a:pt x="0" y="74168"/>
                </a:lnTo>
                <a:lnTo>
                  <a:pt x="3644" y="77812"/>
                </a:lnTo>
                <a:lnTo>
                  <a:pt x="69684" y="77812"/>
                </a:lnTo>
                <a:lnTo>
                  <a:pt x="74193" y="77812"/>
                </a:lnTo>
                <a:lnTo>
                  <a:pt x="77838" y="74168"/>
                </a:lnTo>
                <a:lnTo>
                  <a:pt x="77850" y="3657"/>
                </a:lnTo>
                <a:lnTo>
                  <a:pt x="74193"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sp macro="" textlink="">
        <xdr:nvSpPr>
          <xdr:cNvPr id="5" name="object 7">
            <a:extLst>
              <a:ext uri="{FF2B5EF4-FFF2-40B4-BE49-F238E27FC236}">
                <a16:creationId xmlns:a16="http://schemas.microsoft.com/office/drawing/2014/main" id="{5B51FE93-731D-22C8-0EA3-2D12150B74B5}"/>
              </a:ext>
            </a:extLst>
          </xdr:cNvPr>
          <xdr:cNvSpPr/>
        </xdr:nvSpPr>
        <xdr:spPr>
          <a:xfrm>
            <a:off x="2132926" y="1453702"/>
            <a:ext cx="233045" cy="636270"/>
          </a:xfrm>
          <a:custGeom>
            <a:avLst/>
            <a:gdLst/>
            <a:ahLst/>
            <a:cxnLst/>
            <a:rect l="l" t="t" r="r" b="b"/>
            <a:pathLst>
              <a:path w="233044" h="636269">
                <a:moveTo>
                  <a:pt x="232854" y="0"/>
                </a:moveTo>
                <a:lnTo>
                  <a:pt x="201346" y="29444"/>
                </a:lnTo>
                <a:lnTo>
                  <a:pt x="174173" y="59840"/>
                </a:lnTo>
                <a:lnTo>
                  <a:pt x="148548" y="93472"/>
                </a:lnTo>
                <a:lnTo>
                  <a:pt x="124581" y="130162"/>
                </a:lnTo>
                <a:lnTo>
                  <a:pt x="102380" y="169731"/>
                </a:lnTo>
                <a:lnTo>
                  <a:pt x="82053" y="212001"/>
                </a:lnTo>
                <a:lnTo>
                  <a:pt x="63711" y="256792"/>
                </a:lnTo>
                <a:lnTo>
                  <a:pt x="47461" y="303927"/>
                </a:lnTo>
                <a:lnTo>
                  <a:pt x="33412" y="353226"/>
                </a:lnTo>
                <a:lnTo>
                  <a:pt x="21674" y="404512"/>
                </a:lnTo>
                <a:lnTo>
                  <a:pt x="12355" y="457605"/>
                </a:lnTo>
                <a:lnTo>
                  <a:pt x="5563" y="512327"/>
                </a:lnTo>
                <a:lnTo>
                  <a:pt x="1409" y="568500"/>
                </a:lnTo>
                <a:lnTo>
                  <a:pt x="0" y="625944"/>
                </a:lnTo>
                <a:lnTo>
                  <a:pt x="38" y="635800"/>
                </a:lnTo>
                <a:lnTo>
                  <a:pt x="232892" y="635000"/>
                </a:lnTo>
                <a:lnTo>
                  <a:pt x="23285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sp macro="" textlink="">
        <xdr:nvSpPr>
          <xdr:cNvPr id="6" name="object 8">
            <a:extLst>
              <a:ext uri="{FF2B5EF4-FFF2-40B4-BE49-F238E27FC236}">
                <a16:creationId xmlns:a16="http://schemas.microsoft.com/office/drawing/2014/main" id="{8C4DF893-63B6-977B-A8E6-F334F96C29AE}"/>
              </a:ext>
            </a:extLst>
          </xdr:cNvPr>
          <xdr:cNvSpPr/>
        </xdr:nvSpPr>
        <xdr:spPr>
          <a:xfrm>
            <a:off x="1670304" y="1418132"/>
            <a:ext cx="1461770" cy="914400"/>
          </a:xfrm>
          <a:custGeom>
            <a:avLst/>
            <a:gdLst/>
            <a:ahLst/>
            <a:cxnLst/>
            <a:rect l="l" t="t" r="r" b="b"/>
            <a:pathLst>
              <a:path w="1461770" h="914400">
                <a:moveTo>
                  <a:pt x="218973" y="771105"/>
                </a:moveTo>
                <a:lnTo>
                  <a:pt x="215315" y="767448"/>
                </a:lnTo>
                <a:lnTo>
                  <a:pt x="144741" y="767448"/>
                </a:lnTo>
                <a:lnTo>
                  <a:pt x="141097" y="771105"/>
                </a:lnTo>
                <a:lnTo>
                  <a:pt x="141097" y="841667"/>
                </a:lnTo>
                <a:lnTo>
                  <a:pt x="144741" y="845324"/>
                </a:lnTo>
                <a:lnTo>
                  <a:pt x="210807" y="845324"/>
                </a:lnTo>
                <a:lnTo>
                  <a:pt x="215315" y="845324"/>
                </a:lnTo>
                <a:lnTo>
                  <a:pt x="218973" y="841667"/>
                </a:lnTo>
                <a:lnTo>
                  <a:pt x="218973" y="771105"/>
                </a:lnTo>
                <a:close/>
              </a:path>
              <a:path w="1461770" h="914400">
                <a:moveTo>
                  <a:pt x="467779" y="771105"/>
                </a:moveTo>
                <a:lnTo>
                  <a:pt x="464121" y="767448"/>
                </a:lnTo>
                <a:lnTo>
                  <a:pt x="393547" y="767448"/>
                </a:lnTo>
                <a:lnTo>
                  <a:pt x="389902" y="771105"/>
                </a:lnTo>
                <a:lnTo>
                  <a:pt x="389902" y="841667"/>
                </a:lnTo>
                <a:lnTo>
                  <a:pt x="393547" y="845324"/>
                </a:lnTo>
                <a:lnTo>
                  <a:pt x="459613" y="845324"/>
                </a:lnTo>
                <a:lnTo>
                  <a:pt x="464121" y="845324"/>
                </a:lnTo>
                <a:lnTo>
                  <a:pt x="467779" y="841667"/>
                </a:lnTo>
                <a:lnTo>
                  <a:pt x="467779" y="771105"/>
                </a:lnTo>
                <a:close/>
              </a:path>
              <a:path w="1461770" h="914400">
                <a:moveTo>
                  <a:pt x="510667" y="0"/>
                </a:moveTo>
                <a:lnTo>
                  <a:pt x="465823" y="19786"/>
                </a:lnTo>
                <a:lnTo>
                  <a:pt x="423519" y="41821"/>
                </a:lnTo>
                <a:lnTo>
                  <a:pt x="382841" y="66421"/>
                </a:lnTo>
                <a:lnTo>
                  <a:pt x="343890" y="93459"/>
                </a:lnTo>
                <a:lnTo>
                  <a:pt x="306793" y="122847"/>
                </a:lnTo>
                <a:lnTo>
                  <a:pt x="271640" y="154482"/>
                </a:lnTo>
                <a:lnTo>
                  <a:pt x="238531" y="188239"/>
                </a:lnTo>
                <a:lnTo>
                  <a:pt x="207594" y="224015"/>
                </a:lnTo>
                <a:lnTo>
                  <a:pt x="178917" y="261708"/>
                </a:lnTo>
                <a:lnTo>
                  <a:pt x="152603" y="301218"/>
                </a:lnTo>
                <a:lnTo>
                  <a:pt x="128778" y="342430"/>
                </a:lnTo>
                <a:lnTo>
                  <a:pt x="107543" y="385241"/>
                </a:lnTo>
                <a:lnTo>
                  <a:pt x="88988" y="429552"/>
                </a:lnTo>
                <a:lnTo>
                  <a:pt x="73240" y="475234"/>
                </a:lnTo>
                <a:lnTo>
                  <a:pt x="60401" y="522198"/>
                </a:lnTo>
                <a:lnTo>
                  <a:pt x="50571" y="570331"/>
                </a:lnTo>
                <a:lnTo>
                  <a:pt x="43853" y="619531"/>
                </a:lnTo>
                <a:lnTo>
                  <a:pt x="40373" y="669696"/>
                </a:lnTo>
                <a:lnTo>
                  <a:pt x="40347" y="670471"/>
                </a:lnTo>
                <a:lnTo>
                  <a:pt x="44094" y="670483"/>
                </a:lnTo>
                <a:lnTo>
                  <a:pt x="44081" y="670623"/>
                </a:lnTo>
                <a:lnTo>
                  <a:pt x="117335" y="670750"/>
                </a:lnTo>
                <a:lnTo>
                  <a:pt x="117373" y="670623"/>
                </a:lnTo>
                <a:lnTo>
                  <a:pt x="144716" y="670610"/>
                </a:lnTo>
                <a:lnTo>
                  <a:pt x="148755" y="627075"/>
                </a:lnTo>
                <a:lnTo>
                  <a:pt x="156819" y="570331"/>
                </a:lnTo>
                <a:lnTo>
                  <a:pt x="164477" y="531469"/>
                </a:lnTo>
                <a:lnTo>
                  <a:pt x="173761" y="491350"/>
                </a:lnTo>
                <a:lnTo>
                  <a:pt x="191376" y="432473"/>
                </a:lnTo>
                <a:lnTo>
                  <a:pt x="204254" y="395960"/>
                </a:lnTo>
                <a:lnTo>
                  <a:pt x="225361" y="342988"/>
                </a:lnTo>
                <a:lnTo>
                  <a:pt x="260172" y="273773"/>
                </a:lnTo>
                <a:lnTo>
                  <a:pt x="283070" y="233464"/>
                </a:lnTo>
                <a:lnTo>
                  <a:pt x="308813" y="193459"/>
                </a:lnTo>
                <a:lnTo>
                  <a:pt x="338759" y="153365"/>
                </a:lnTo>
                <a:lnTo>
                  <a:pt x="374269" y="112814"/>
                </a:lnTo>
                <a:lnTo>
                  <a:pt x="405663" y="80860"/>
                </a:lnTo>
                <a:lnTo>
                  <a:pt x="441769" y="48463"/>
                </a:lnTo>
                <a:lnTo>
                  <a:pt x="472160" y="24777"/>
                </a:lnTo>
                <a:lnTo>
                  <a:pt x="504126" y="3670"/>
                </a:lnTo>
                <a:lnTo>
                  <a:pt x="508901" y="952"/>
                </a:lnTo>
                <a:lnTo>
                  <a:pt x="510667" y="0"/>
                </a:lnTo>
                <a:close/>
              </a:path>
              <a:path w="1461770" h="914400">
                <a:moveTo>
                  <a:pt x="769366" y="771105"/>
                </a:moveTo>
                <a:lnTo>
                  <a:pt x="765708" y="767448"/>
                </a:lnTo>
                <a:lnTo>
                  <a:pt x="695147" y="767448"/>
                </a:lnTo>
                <a:lnTo>
                  <a:pt x="691489" y="771105"/>
                </a:lnTo>
                <a:lnTo>
                  <a:pt x="691489" y="841667"/>
                </a:lnTo>
                <a:lnTo>
                  <a:pt x="695147" y="845324"/>
                </a:lnTo>
                <a:lnTo>
                  <a:pt x="761212" y="845324"/>
                </a:lnTo>
                <a:lnTo>
                  <a:pt x="765708" y="845324"/>
                </a:lnTo>
                <a:lnTo>
                  <a:pt x="769366" y="841667"/>
                </a:lnTo>
                <a:lnTo>
                  <a:pt x="769366" y="771105"/>
                </a:lnTo>
                <a:close/>
              </a:path>
              <a:path w="1461770" h="914400">
                <a:moveTo>
                  <a:pt x="1319707" y="771182"/>
                </a:moveTo>
                <a:lnTo>
                  <a:pt x="1316050" y="767524"/>
                </a:lnTo>
                <a:lnTo>
                  <a:pt x="1245501" y="767524"/>
                </a:lnTo>
                <a:lnTo>
                  <a:pt x="1241856" y="771182"/>
                </a:lnTo>
                <a:lnTo>
                  <a:pt x="1241856" y="841692"/>
                </a:lnTo>
                <a:lnTo>
                  <a:pt x="1245501" y="845337"/>
                </a:lnTo>
                <a:lnTo>
                  <a:pt x="1311541" y="845337"/>
                </a:lnTo>
                <a:lnTo>
                  <a:pt x="1316050" y="845337"/>
                </a:lnTo>
                <a:lnTo>
                  <a:pt x="1319707" y="841692"/>
                </a:lnTo>
                <a:lnTo>
                  <a:pt x="1319707" y="771182"/>
                </a:lnTo>
                <a:close/>
              </a:path>
              <a:path w="1461770" h="914400">
                <a:moveTo>
                  <a:pt x="1461249" y="867283"/>
                </a:moveTo>
                <a:lnTo>
                  <a:pt x="1457591" y="863625"/>
                </a:lnTo>
                <a:lnTo>
                  <a:pt x="1453095" y="863625"/>
                </a:lnTo>
                <a:lnTo>
                  <a:pt x="3644" y="863625"/>
                </a:lnTo>
                <a:lnTo>
                  <a:pt x="0" y="867283"/>
                </a:lnTo>
                <a:lnTo>
                  <a:pt x="0" y="910463"/>
                </a:lnTo>
                <a:lnTo>
                  <a:pt x="3644" y="914120"/>
                </a:lnTo>
                <a:lnTo>
                  <a:pt x="1457591" y="914120"/>
                </a:lnTo>
                <a:lnTo>
                  <a:pt x="1461249" y="910463"/>
                </a:lnTo>
                <a:lnTo>
                  <a:pt x="1461249" y="867283"/>
                </a:lnTo>
                <a:close/>
              </a:path>
              <a:path w="1461770" h="914400">
                <a:moveTo>
                  <a:pt x="1461262" y="724039"/>
                </a:moveTo>
                <a:lnTo>
                  <a:pt x="1459242" y="722007"/>
                </a:lnTo>
                <a:lnTo>
                  <a:pt x="1456740" y="722007"/>
                </a:lnTo>
                <a:lnTo>
                  <a:pt x="1319758" y="721982"/>
                </a:lnTo>
                <a:lnTo>
                  <a:pt x="1319758" y="695032"/>
                </a:lnTo>
                <a:lnTo>
                  <a:pt x="1316710" y="691972"/>
                </a:lnTo>
                <a:lnTo>
                  <a:pt x="1244968" y="691972"/>
                </a:lnTo>
                <a:lnTo>
                  <a:pt x="1241907" y="695032"/>
                </a:lnTo>
                <a:lnTo>
                  <a:pt x="1241907" y="721982"/>
                </a:lnTo>
                <a:lnTo>
                  <a:pt x="1071041" y="721982"/>
                </a:lnTo>
                <a:lnTo>
                  <a:pt x="1071041" y="695032"/>
                </a:lnTo>
                <a:lnTo>
                  <a:pt x="1067981" y="691972"/>
                </a:lnTo>
                <a:lnTo>
                  <a:pt x="996251" y="691972"/>
                </a:lnTo>
                <a:lnTo>
                  <a:pt x="993190" y="695032"/>
                </a:lnTo>
                <a:lnTo>
                  <a:pt x="993190" y="721982"/>
                </a:lnTo>
                <a:lnTo>
                  <a:pt x="769327" y="721982"/>
                </a:lnTo>
                <a:lnTo>
                  <a:pt x="769327" y="694905"/>
                </a:lnTo>
                <a:lnTo>
                  <a:pt x="766267" y="691845"/>
                </a:lnTo>
                <a:lnTo>
                  <a:pt x="694512" y="691845"/>
                </a:lnTo>
                <a:lnTo>
                  <a:pt x="691464" y="694905"/>
                </a:lnTo>
                <a:lnTo>
                  <a:pt x="691464" y="721982"/>
                </a:lnTo>
                <a:lnTo>
                  <a:pt x="467728" y="721982"/>
                </a:lnTo>
                <a:lnTo>
                  <a:pt x="467728" y="694905"/>
                </a:lnTo>
                <a:lnTo>
                  <a:pt x="464667" y="691845"/>
                </a:lnTo>
                <a:lnTo>
                  <a:pt x="392912" y="691845"/>
                </a:lnTo>
                <a:lnTo>
                  <a:pt x="389851" y="694905"/>
                </a:lnTo>
                <a:lnTo>
                  <a:pt x="389851" y="721982"/>
                </a:lnTo>
                <a:lnTo>
                  <a:pt x="218922" y="721982"/>
                </a:lnTo>
                <a:lnTo>
                  <a:pt x="218922" y="694905"/>
                </a:lnTo>
                <a:lnTo>
                  <a:pt x="215861" y="691845"/>
                </a:lnTo>
                <a:lnTo>
                  <a:pt x="144106" y="691845"/>
                </a:lnTo>
                <a:lnTo>
                  <a:pt x="141046" y="694905"/>
                </a:lnTo>
                <a:lnTo>
                  <a:pt x="141046" y="721982"/>
                </a:lnTo>
                <a:lnTo>
                  <a:pt x="2032" y="722007"/>
                </a:lnTo>
                <a:lnTo>
                  <a:pt x="0" y="724039"/>
                </a:lnTo>
                <a:lnTo>
                  <a:pt x="0" y="741273"/>
                </a:lnTo>
                <a:lnTo>
                  <a:pt x="2032" y="743305"/>
                </a:lnTo>
                <a:lnTo>
                  <a:pt x="1459242" y="743305"/>
                </a:lnTo>
                <a:lnTo>
                  <a:pt x="1461262" y="741273"/>
                </a:lnTo>
                <a:lnTo>
                  <a:pt x="1461262" y="724039"/>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nvGrpSpPr>
          <xdr:cNvPr id="7" name="object 9">
            <a:extLst>
              <a:ext uri="{FF2B5EF4-FFF2-40B4-BE49-F238E27FC236}">
                <a16:creationId xmlns:a16="http://schemas.microsoft.com/office/drawing/2014/main" id="{934368B4-7EDB-C41D-7D35-911CB62CB23D}"/>
              </a:ext>
            </a:extLst>
          </xdr:cNvPr>
          <xdr:cNvGrpSpPr/>
        </xdr:nvGrpSpPr>
        <xdr:grpSpPr>
          <a:xfrm>
            <a:off x="814669" y="2471163"/>
            <a:ext cx="3153296" cy="329849"/>
            <a:chOff x="814669" y="2471163"/>
            <a:chExt cx="3153296" cy="329849"/>
          </a:xfrm>
        </xdr:grpSpPr>
        <xdr:pic>
          <xdr:nvPicPr>
            <xdr:cNvPr id="26" name="object 10">
              <a:extLst>
                <a:ext uri="{FF2B5EF4-FFF2-40B4-BE49-F238E27FC236}">
                  <a16:creationId xmlns:a16="http://schemas.microsoft.com/office/drawing/2014/main" id="{DF865587-14B8-93FA-2511-2C50C59C5A3D}"/>
                </a:ext>
              </a:extLst>
            </xdr:cNvPr>
            <xdr:cNvPicPr/>
          </xdr:nvPicPr>
          <xdr:blipFill>
            <a:blip xmlns:r="http://schemas.openxmlformats.org/officeDocument/2006/relationships" r:embed="rId2" cstate="print"/>
            <a:stretch>
              <a:fillRect/>
            </a:stretch>
          </xdr:blipFill>
          <xdr:spPr>
            <a:xfrm>
              <a:off x="2311314" y="2657217"/>
              <a:ext cx="145795" cy="141185"/>
            </a:xfrm>
            <a:prstGeom prst="rect">
              <a:avLst/>
            </a:prstGeom>
          </xdr:spPr>
        </xdr:pic>
        <xdr:pic>
          <xdr:nvPicPr>
            <xdr:cNvPr id="27" name="object 11">
              <a:extLst>
                <a:ext uri="{FF2B5EF4-FFF2-40B4-BE49-F238E27FC236}">
                  <a16:creationId xmlns:a16="http://schemas.microsoft.com/office/drawing/2014/main" id="{B4D8D981-2D36-F381-31A9-5974BB7B673E}"/>
                </a:ext>
              </a:extLst>
            </xdr:cNvPr>
            <xdr:cNvPicPr/>
          </xdr:nvPicPr>
          <xdr:blipFill>
            <a:blip xmlns:r="http://schemas.openxmlformats.org/officeDocument/2006/relationships" r:embed="rId3" cstate="print"/>
            <a:stretch>
              <a:fillRect/>
            </a:stretch>
          </xdr:blipFill>
          <xdr:spPr>
            <a:xfrm>
              <a:off x="2500562" y="2654621"/>
              <a:ext cx="144792" cy="146380"/>
            </a:xfrm>
            <a:prstGeom prst="rect">
              <a:avLst/>
            </a:prstGeom>
          </xdr:spPr>
        </xdr:pic>
        <xdr:pic>
          <xdr:nvPicPr>
            <xdr:cNvPr id="28" name="object 12">
              <a:extLst>
                <a:ext uri="{FF2B5EF4-FFF2-40B4-BE49-F238E27FC236}">
                  <a16:creationId xmlns:a16="http://schemas.microsoft.com/office/drawing/2014/main" id="{FD373760-102A-5476-F294-BE18C7F083F6}"/>
                </a:ext>
              </a:extLst>
            </xdr:cNvPr>
            <xdr:cNvPicPr/>
          </xdr:nvPicPr>
          <xdr:blipFill>
            <a:blip xmlns:r="http://schemas.openxmlformats.org/officeDocument/2006/relationships" r:embed="rId4" cstate="print"/>
            <a:stretch>
              <a:fillRect/>
            </a:stretch>
          </xdr:blipFill>
          <xdr:spPr>
            <a:xfrm>
              <a:off x="2685020" y="2654615"/>
              <a:ext cx="180594" cy="143192"/>
            </a:xfrm>
            <a:prstGeom prst="rect">
              <a:avLst/>
            </a:prstGeom>
          </xdr:spPr>
        </xdr:pic>
        <xdr:sp macro="" textlink="">
          <xdr:nvSpPr>
            <xdr:cNvPr id="29" name="object 13">
              <a:extLst>
                <a:ext uri="{FF2B5EF4-FFF2-40B4-BE49-F238E27FC236}">
                  <a16:creationId xmlns:a16="http://schemas.microsoft.com/office/drawing/2014/main" id="{AAEF80B6-D632-4EDF-3D0C-5643F3AF7430}"/>
                </a:ext>
              </a:extLst>
            </xdr:cNvPr>
            <xdr:cNvSpPr/>
          </xdr:nvSpPr>
          <xdr:spPr>
            <a:xfrm>
              <a:off x="2902487" y="2657812"/>
              <a:ext cx="60960" cy="140335"/>
            </a:xfrm>
            <a:custGeom>
              <a:avLst/>
              <a:gdLst/>
              <a:ahLst/>
              <a:cxnLst/>
              <a:rect l="l" t="t" r="r" b="b"/>
              <a:pathLst>
                <a:path w="60960" h="140335">
                  <a:moveTo>
                    <a:pt x="59194" y="0"/>
                  </a:moveTo>
                  <a:lnTo>
                    <a:pt x="1206" y="0"/>
                  </a:lnTo>
                  <a:lnTo>
                    <a:pt x="0" y="6603"/>
                  </a:lnTo>
                  <a:lnTo>
                    <a:pt x="11798" y="8204"/>
                  </a:lnTo>
                  <a:lnTo>
                    <a:pt x="18199" y="12204"/>
                  </a:lnTo>
                  <a:lnTo>
                    <a:pt x="18199" y="127800"/>
                  </a:lnTo>
                  <a:lnTo>
                    <a:pt x="11798" y="131800"/>
                  </a:lnTo>
                  <a:lnTo>
                    <a:pt x="1600" y="133197"/>
                  </a:lnTo>
                  <a:lnTo>
                    <a:pt x="0" y="133400"/>
                  </a:lnTo>
                  <a:lnTo>
                    <a:pt x="1206" y="139992"/>
                  </a:lnTo>
                  <a:lnTo>
                    <a:pt x="59194" y="139992"/>
                  </a:lnTo>
                  <a:lnTo>
                    <a:pt x="60401" y="133400"/>
                  </a:lnTo>
                  <a:lnTo>
                    <a:pt x="50203" y="131991"/>
                  </a:lnTo>
                  <a:lnTo>
                    <a:pt x="42202" y="129197"/>
                  </a:lnTo>
                  <a:lnTo>
                    <a:pt x="42202" y="10794"/>
                  </a:lnTo>
                  <a:lnTo>
                    <a:pt x="50203" y="8000"/>
                  </a:lnTo>
                  <a:lnTo>
                    <a:pt x="60401" y="6603"/>
                  </a:lnTo>
                  <a:lnTo>
                    <a:pt x="5919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0" name="object 14">
              <a:extLst>
                <a:ext uri="{FF2B5EF4-FFF2-40B4-BE49-F238E27FC236}">
                  <a16:creationId xmlns:a16="http://schemas.microsoft.com/office/drawing/2014/main" id="{0DF42C83-2338-00D9-FA67-28D506F850E9}"/>
                </a:ext>
              </a:extLst>
            </xdr:cNvPr>
            <xdr:cNvPicPr/>
          </xdr:nvPicPr>
          <xdr:blipFill>
            <a:blip xmlns:r="http://schemas.openxmlformats.org/officeDocument/2006/relationships" r:embed="rId5" cstate="print"/>
            <a:stretch>
              <a:fillRect/>
            </a:stretch>
          </xdr:blipFill>
          <xdr:spPr>
            <a:xfrm>
              <a:off x="2998514" y="2657820"/>
              <a:ext cx="155790" cy="141986"/>
            </a:xfrm>
            <a:prstGeom prst="rect">
              <a:avLst/>
            </a:prstGeom>
          </xdr:spPr>
        </xdr:pic>
        <xdr:sp macro="" textlink="">
          <xdr:nvSpPr>
            <xdr:cNvPr id="31" name="object 15">
              <a:extLst>
                <a:ext uri="{FF2B5EF4-FFF2-40B4-BE49-F238E27FC236}">
                  <a16:creationId xmlns:a16="http://schemas.microsoft.com/office/drawing/2014/main" id="{C2F1099D-905C-0365-4CCD-B5DEAA91D3B4}"/>
                </a:ext>
              </a:extLst>
            </xdr:cNvPr>
            <xdr:cNvSpPr/>
          </xdr:nvSpPr>
          <xdr:spPr>
            <a:xfrm>
              <a:off x="3191175" y="2657812"/>
              <a:ext cx="60960" cy="140335"/>
            </a:xfrm>
            <a:custGeom>
              <a:avLst/>
              <a:gdLst/>
              <a:ahLst/>
              <a:cxnLst/>
              <a:rect l="l" t="t" r="r" b="b"/>
              <a:pathLst>
                <a:path w="60960" h="140335">
                  <a:moveTo>
                    <a:pt x="59194" y="0"/>
                  </a:moveTo>
                  <a:lnTo>
                    <a:pt x="1206" y="0"/>
                  </a:lnTo>
                  <a:lnTo>
                    <a:pt x="0" y="6603"/>
                  </a:lnTo>
                  <a:lnTo>
                    <a:pt x="11798" y="8204"/>
                  </a:lnTo>
                  <a:lnTo>
                    <a:pt x="18199" y="12204"/>
                  </a:lnTo>
                  <a:lnTo>
                    <a:pt x="18199" y="127800"/>
                  </a:lnTo>
                  <a:lnTo>
                    <a:pt x="11798" y="131800"/>
                  </a:lnTo>
                  <a:lnTo>
                    <a:pt x="1600" y="133197"/>
                  </a:lnTo>
                  <a:lnTo>
                    <a:pt x="0" y="133400"/>
                  </a:lnTo>
                  <a:lnTo>
                    <a:pt x="1206" y="139992"/>
                  </a:lnTo>
                  <a:lnTo>
                    <a:pt x="59194" y="139992"/>
                  </a:lnTo>
                  <a:lnTo>
                    <a:pt x="60401" y="133400"/>
                  </a:lnTo>
                  <a:lnTo>
                    <a:pt x="50203" y="131991"/>
                  </a:lnTo>
                  <a:lnTo>
                    <a:pt x="42202" y="129197"/>
                  </a:lnTo>
                  <a:lnTo>
                    <a:pt x="42202" y="10794"/>
                  </a:lnTo>
                  <a:lnTo>
                    <a:pt x="50203" y="8000"/>
                  </a:lnTo>
                  <a:lnTo>
                    <a:pt x="60401" y="6603"/>
                  </a:lnTo>
                  <a:lnTo>
                    <a:pt x="59194" y="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32" name="object 16">
              <a:extLst>
                <a:ext uri="{FF2B5EF4-FFF2-40B4-BE49-F238E27FC236}">
                  <a16:creationId xmlns:a16="http://schemas.microsoft.com/office/drawing/2014/main" id="{9A5DAFB7-36ED-06FF-1F08-EDB6BB140B9D}"/>
                </a:ext>
              </a:extLst>
            </xdr:cNvPr>
            <xdr:cNvPicPr/>
          </xdr:nvPicPr>
          <xdr:blipFill>
            <a:blip xmlns:r="http://schemas.openxmlformats.org/officeDocument/2006/relationships" r:embed="rId6" cstate="print"/>
            <a:stretch>
              <a:fillRect/>
            </a:stretch>
          </xdr:blipFill>
          <xdr:spPr>
            <a:xfrm>
              <a:off x="3292205" y="2654620"/>
              <a:ext cx="121792" cy="146392"/>
            </a:xfrm>
            <a:prstGeom prst="rect">
              <a:avLst/>
            </a:prstGeom>
          </xdr:spPr>
        </xdr:pic>
        <xdr:pic>
          <xdr:nvPicPr>
            <xdr:cNvPr id="33" name="object 17">
              <a:extLst>
                <a:ext uri="{FF2B5EF4-FFF2-40B4-BE49-F238E27FC236}">
                  <a16:creationId xmlns:a16="http://schemas.microsoft.com/office/drawing/2014/main" id="{288E2E7C-33EA-E29C-E2ED-CFE3FB4D8881}"/>
                </a:ext>
              </a:extLst>
            </xdr:cNvPr>
            <xdr:cNvPicPr/>
          </xdr:nvPicPr>
          <xdr:blipFill>
            <a:blip xmlns:r="http://schemas.openxmlformats.org/officeDocument/2006/relationships" r:embed="rId7" cstate="print"/>
            <a:stretch>
              <a:fillRect/>
            </a:stretch>
          </xdr:blipFill>
          <xdr:spPr>
            <a:xfrm>
              <a:off x="814669" y="2471163"/>
              <a:ext cx="1734482" cy="329849"/>
            </a:xfrm>
            <a:prstGeom prst="rect">
              <a:avLst/>
            </a:prstGeom>
          </xdr:spPr>
        </xdr:pic>
        <xdr:pic>
          <xdr:nvPicPr>
            <xdr:cNvPr id="34" name="object 18">
              <a:extLst>
                <a:ext uri="{FF2B5EF4-FFF2-40B4-BE49-F238E27FC236}">
                  <a16:creationId xmlns:a16="http://schemas.microsoft.com/office/drawing/2014/main" id="{1F757CBE-A1AB-78CE-85DC-6E80992E1B64}"/>
                </a:ext>
              </a:extLst>
            </xdr:cNvPr>
            <xdr:cNvPicPr/>
          </xdr:nvPicPr>
          <xdr:blipFill>
            <a:blip xmlns:r="http://schemas.openxmlformats.org/officeDocument/2006/relationships" r:embed="rId8" cstate="print"/>
            <a:stretch>
              <a:fillRect/>
            </a:stretch>
          </xdr:blipFill>
          <xdr:spPr>
            <a:xfrm>
              <a:off x="3445652" y="2654416"/>
              <a:ext cx="152996" cy="143395"/>
            </a:xfrm>
            <a:prstGeom prst="rect">
              <a:avLst/>
            </a:prstGeom>
          </xdr:spPr>
        </xdr:pic>
        <xdr:pic>
          <xdr:nvPicPr>
            <xdr:cNvPr id="35" name="object 19">
              <a:extLst>
                <a:ext uri="{FF2B5EF4-FFF2-40B4-BE49-F238E27FC236}">
                  <a16:creationId xmlns:a16="http://schemas.microsoft.com/office/drawing/2014/main" id="{4A5D4D6E-513D-8D5D-ED3A-4796A28F70DD}"/>
                </a:ext>
              </a:extLst>
            </xdr:cNvPr>
            <xdr:cNvPicPr/>
          </xdr:nvPicPr>
          <xdr:blipFill>
            <a:blip xmlns:r="http://schemas.openxmlformats.org/officeDocument/2006/relationships" r:embed="rId9" cstate="print"/>
            <a:stretch>
              <a:fillRect/>
            </a:stretch>
          </xdr:blipFill>
          <xdr:spPr>
            <a:xfrm>
              <a:off x="3631107" y="2657820"/>
              <a:ext cx="155790" cy="141986"/>
            </a:xfrm>
            <a:prstGeom prst="rect">
              <a:avLst/>
            </a:prstGeom>
          </xdr:spPr>
        </xdr:pic>
        <xdr:pic>
          <xdr:nvPicPr>
            <xdr:cNvPr id="36" name="object 20">
              <a:extLst>
                <a:ext uri="{FF2B5EF4-FFF2-40B4-BE49-F238E27FC236}">
                  <a16:creationId xmlns:a16="http://schemas.microsoft.com/office/drawing/2014/main" id="{CC25AE8D-FB71-3CB9-40C3-DADC37AA9C04}"/>
                </a:ext>
              </a:extLst>
            </xdr:cNvPr>
            <xdr:cNvPicPr/>
          </xdr:nvPicPr>
          <xdr:blipFill>
            <a:blip xmlns:r="http://schemas.openxmlformats.org/officeDocument/2006/relationships" r:embed="rId10" cstate="print"/>
            <a:stretch>
              <a:fillRect/>
            </a:stretch>
          </xdr:blipFill>
          <xdr:spPr>
            <a:xfrm>
              <a:off x="3814969" y="2654416"/>
              <a:ext cx="152996" cy="143395"/>
            </a:xfrm>
            <a:prstGeom prst="rect">
              <a:avLst/>
            </a:prstGeom>
          </xdr:spPr>
        </xdr:pic>
      </xdr:grpSp>
      <xdr:grpSp>
        <xdr:nvGrpSpPr>
          <xdr:cNvPr id="8" name="object 21">
            <a:extLst>
              <a:ext uri="{FF2B5EF4-FFF2-40B4-BE49-F238E27FC236}">
                <a16:creationId xmlns:a16="http://schemas.microsoft.com/office/drawing/2014/main" id="{1681D9A9-0F41-5E4A-543F-560567806710}"/>
              </a:ext>
            </a:extLst>
          </xdr:cNvPr>
          <xdr:cNvGrpSpPr/>
        </xdr:nvGrpSpPr>
        <xdr:grpSpPr>
          <a:xfrm>
            <a:off x="1647794" y="3188667"/>
            <a:ext cx="1496696" cy="192041"/>
            <a:chOff x="1647794" y="3188667"/>
            <a:chExt cx="1496696" cy="192041"/>
          </a:xfrm>
        </xdr:grpSpPr>
        <xdr:pic>
          <xdr:nvPicPr>
            <xdr:cNvPr id="18" name="object 22">
              <a:extLst>
                <a:ext uri="{FF2B5EF4-FFF2-40B4-BE49-F238E27FC236}">
                  <a16:creationId xmlns:a16="http://schemas.microsoft.com/office/drawing/2014/main" id="{912F9F68-0C79-E01D-137D-8530CEC0E174}"/>
                </a:ext>
              </a:extLst>
            </xdr:cNvPr>
            <xdr:cNvPicPr/>
          </xdr:nvPicPr>
          <xdr:blipFill>
            <a:blip xmlns:r="http://schemas.openxmlformats.org/officeDocument/2006/relationships" r:embed="rId11" cstate="print"/>
            <a:stretch>
              <a:fillRect/>
            </a:stretch>
          </xdr:blipFill>
          <xdr:spPr>
            <a:xfrm>
              <a:off x="1647794" y="3193079"/>
              <a:ext cx="198018" cy="187629"/>
            </a:xfrm>
            <a:prstGeom prst="rect">
              <a:avLst/>
            </a:prstGeom>
          </xdr:spPr>
        </xdr:pic>
        <xdr:pic>
          <xdr:nvPicPr>
            <xdr:cNvPr id="19" name="object 23">
              <a:extLst>
                <a:ext uri="{FF2B5EF4-FFF2-40B4-BE49-F238E27FC236}">
                  <a16:creationId xmlns:a16="http://schemas.microsoft.com/office/drawing/2014/main" id="{B51DC653-81B0-B012-4ED5-85EB92991D7F}"/>
                </a:ext>
              </a:extLst>
            </xdr:cNvPr>
            <xdr:cNvPicPr/>
          </xdr:nvPicPr>
          <xdr:blipFill>
            <a:blip xmlns:r="http://schemas.openxmlformats.org/officeDocument/2006/relationships" r:embed="rId12" cstate="print"/>
            <a:stretch>
              <a:fillRect/>
            </a:stretch>
          </xdr:blipFill>
          <xdr:spPr>
            <a:xfrm>
              <a:off x="1872554" y="3193087"/>
              <a:ext cx="81597" cy="181902"/>
            </a:xfrm>
            <a:prstGeom prst="rect">
              <a:avLst/>
            </a:prstGeom>
          </xdr:spPr>
        </xdr:pic>
        <xdr:pic>
          <xdr:nvPicPr>
            <xdr:cNvPr id="20" name="object 24">
              <a:extLst>
                <a:ext uri="{FF2B5EF4-FFF2-40B4-BE49-F238E27FC236}">
                  <a16:creationId xmlns:a16="http://schemas.microsoft.com/office/drawing/2014/main" id="{5BD67F04-EDEF-1A58-E477-BECB1F4EE158}"/>
                </a:ext>
              </a:extLst>
            </xdr:cNvPr>
            <xdr:cNvPicPr/>
          </xdr:nvPicPr>
          <xdr:blipFill>
            <a:blip xmlns:r="http://schemas.openxmlformats.org/officeDocument/2006/relationships" r:embed="rId11" cstate="print"/>
            <a:stretch>
              <a:fillRect/>
            </a:stretch>
          </xdr:blipFill>
          <xdr:spPr>
            <a:xfrm>
              <a:off x="1980915" y="3193079"/>
              <a:ext cx="198018" cy="187629"/>
            </a:xfrm>
            <a:prstGeom prst="rect">
              <a:avLst/>
            </a:prstGeom>
          </xdr:spPr>
        </xdr:pic>
        <xdr:pic>
          <xdr:nvPicPr>
            <xdr:cNvPr id="21" name="object 25">
              <a:extLst>
                <a:ext uri="{FF2B5EF4-FFF2-40B4-BE49-F238E27FC236}">
                  <a16:creationId xmlns:a16="http://schemas.microsoft.com/office/drawing/2014/main" id="{C51233FD-8D72-5C2C-DA00-1355CF1C23AC}"/>
                </a:ext>
              </a:extLst>
            </xdr:cNvPr>
            <xdr:cNvPicPr/>
          </xdr:nvPicPr>
          <xdr:blipFill>
            <a:blip xmlns:r="http://schemas.openxmlformats.org/officeDocument/2006/relationships" r:embed="rId12" cstate="print"/>
            <a:stretch>
              <a:fillRect/>
            </a:stretch>
          </xdr:blipFill>
          <xdr:spPr>
            <a:xfrm>
              <a:off x="2205675" y="3193087"/>
              <a:ext cx="81597" cy="181902"/>
            </a:xfrm>
            <a:prstGeom prst="rect">
              <a:avLst/>
            </a:prstGeom>
          </xdr:spPr>
        </xdr:pic>
        <xdr:pic>
          <xdr:nvPicPr>
            <xdr:cNvPr id="22" name="object 26">
              <a:extLst>
                <a:ext uri="{FF2B5EF4-FFF2-40B4-BE49-F238E27FC236}">
                  <a16:creationId xmlns:a16="http://schemas.microsoft.com/office/drawing/2014/main" id="{D9BFFB90-ECF2-145A-F47F-55E4DD741C1B}"/>
                </a:ext>
              </a:extLst>
            </xdr:cNvPr>
            <xdr:cNvPicPr/>
          </xdr:nvPicPr>
          <xdr:blipFill>
            <a:blip xmlns:r="http://schemas.openxmlformats.org/officeDocument/2006/relationships" r:embed="rId13" cstate="print"/>
            <a:stretch>
              <a:fillRect/>
            </a:stretch>
          </xdr:blipFill>
          <xdr:spPr>
            <a:xfrm>
              <a:off x="2312986" y="3192306"/>
              <a:ext cx="159562" cy="183464"/>
            </a:xfrm>
            <a:prstGeom prst="rect">
              <a:avLst/>
            </a:prstGeom>
          </xdr:spPr>
        </xdr:pic>
        <xdr:pic>
          <xdr:nvPicPr>
            <xdr:cNvPr id="23" name="object 27">
              <a:extLst>
                <a:ext uri="{FF2B5EF4-FFF2-40B4-BE49-F238E27FC236}">
                  <a16:creationId xmlns:a16="http://schemas.microsoft.com/office/drawing/2014/main" id="{9EC00BDB-E278-6ABF-B78A-21A9ACBD6B78}"/>
                </a:ext>
              </a:extLst>
            </xdr:cNvPr>
            <xdr:cNvPicPr/>
          </xdr:nvPicPr>
          <xdr:blipFill>
            <a:blip xmlns:r="http://schemas.openxmlformats.org/officeDocument/2006/relationships" r:embed="rId14" cstate="print"/>
            <a:stretch>
              <a:fillRect/>
            </a:stretch>
          </xdr:blipFill>
          <xdr:spPr>
            <a:xfrm>
              <a:off x="2501646" y="3193078"/>
              <a:ext cx="203466" cy="184518"/>
            </a:xfrm>
            <a:prstGeom prst="rect">
              <a:avLst/>
            </a:prstGeom>
          </xdr:spPr>
        </xdr:pic>
        <xdr:pic>
          <xdr:nvPicPr>
            <xdr:cNvPr id="24" name="object 28">
              <a:extLst>
                <a:ext uri="{FF2B5EF4-FFF2-40B4-BE49-F238E27FC236}">
                  <a16:creationId xmlns:a16="http://schemas.microsoft.com/office/drawing/2014/main" id="{D2128B89-4248-8490-7726-C29EFAA2C2B5}"/>
                </a:ext>
              </a:extLst>
            </xdr:cNvPr>
            <xdr:cNvPicPr/>
          </xdr:nvPicPr>
          <xdr:blipFill>
            <a:blip xmlns:r="http://schemas.openxmlformats.org/officeDocument/2006/relationships" r:embed="rId15" cstate="print"/>
            <a:stretch>
              <a:fillRect/>
            </a:stretch>
          </xdr:blipFill>
          <xdr:spPr>
            <a:xfrm>
              <a:off x="2731072" y="3192302"/>
              <a:ext cx="192303" cy="183464"/>
            </a:xfrm>
            <a:prstGeom prst="rect">
              <a:avLst/>
            </a:prstGeom>
          </xdr:spPr>
        </xdr:pic>
        <xdr:pic>
          <xdr:nvPicPr>
            <xdr:cNvPr id="25" name="object 29">
              <a:extLst>
                <a:ext uri="{FF2B5EF4-FFF2-40B4-BE49-F238E27FC236}">
                  <a16:creationId xmlns:a16="http://schemas.microsoft.com/office/drawing/2014/main" id="{96DBDF6D-AD3E-4314-12BD-043052D5AD90}"/>
                </a:ext>
              </a:extLst>
            </xdr:cNvPr>
            <xdr:cNvPicPr/>
          </xdr:nvPicPr>
          <xdr:blipFill>
            <a:blip xmlns:r="http://schemas.openxmlformats.org/officeDocument/2006/relationships" r:embed="rId16" cstate="print"/>
            <a:stretch>
              <a:fillRect/>
            </a:stretch>
          </xdr:blipFill>
          <xdr:spPr>
            <a:xfrm>
              <a:off x="2946218" y="3188667"/>
              <a:ext cx="198272" cy="186321"/>
            </a:xfrm>
            <a:prstGeom prst="rect">
              <a:avLst/>
            </a:prstGeom>
          </xdr:spPr>
        </xdr:pic>
      </xdr:grpSp>
      <xdr:pic>
        <xdr:nvPicPr>
          <xdr:cNvPr id="9" name="object 30">
            <a:extLst>
              <a:ext uri="{FF2B5EF4-FFF2-40B4-BE49-F238E27FC236}">
                <a16:creationId xmlns:a16="http://schemas.microsoft.com/office/drawing/2014/main" id="{B5723669-FFD0-05D2-847D-18FB300B22C9}"/>
              </a:ext>
            </a:extLst>
          </xdr:cNvPr>
          <xdr:cNvPicPr/>
        </xdr:nvPicPr>
        <xdr:blipFill>
          <a:blip xmlns:r="http://schemas.openxmlformats.org/officeDocument/2006/relationships" r:embed="rId17" cstate="print"/>
          <a:stretch>
            <a:fillRect/>
          </a:stretch>
        </xdr:blipFill>
        <xdr:spPr>
          <a:xfrm>
            <a:off x="1117842" y="3481081"/>
            <a:ext cx="185800" cy="181902"/>
          </a:xfrm>
          <a:prstGeom prst="rect">
            <a:avLst/>
          </a:prstGeom>
        </xdr:spPr>
      </xdr:pic>
      <xdr:pic>
        <xdr:nvPicPr>
          <xdr:cNvPr id="10" name="object 31">
            <a:extLst>
              <a:ext uri="{FF2B5EF4-FFF2-40B4-BE49-F238E27FC236}">
                <a16:creationId xmlns:a16="http://schemas.microsoft.com/office/drawing/2014/main" id="{77A98859-72C1-F5CF-5370-524A26C6EA0E}"/>
              </a:ext>
            </a:extLst>
          </xdr:cNvPr>
          <xdr:cNvPicPr/>
        </xdr:nvPicPr>
        <xdr:blipFill>
          <a:blip xmlns:r="http://schemas.openxmlformats.org/officeDocument/2006/relationships" r:embed="rId18" cstate="print"/>
          <a:stretch>
            <a:fillRect/>
          </a:stretch>
        </xdr:blipFill>
        <xdr:spPr>
          <a:xfrm>
            <a:off x="1388590" y="3476662"/>
            <a:ext cx="2278061" cy="190478"/>
          </a:xfrm>
          <a:prstGeom prst="rect">
            <a:avLst/>
          </a:prstGeom>
        </xdr:spPr>
      </xdr:pic>
      <xdr:grpSp>
        <xdr:nvGrpSpPr>
          <xdr:cNvPr id="11" name="object 32">
            <a:extLst>
              <a:ext uri="{FF2B5EF4-FFF2-40B4-BE49-F238E27FC236}">
                <a16:creationId xmlns:a16="http://schemas.microsoft.com/office/drawing/2014/main" id="{4A915971-1BD3-E89E-97DF-C545F313B68E}"/>
              </a:ext>
            </a:extLst>
          </xdr:cNvPr>
          <xdr:cNvGrpSpPr/>
        </xdr:nvGrpSpPr>
        <xdr:grpSpPr>
          <a:xfrm>
            <a:off x="2642654" y="2472871"/>
            <a:ext cx="197521" cy="99621"/>
            <a:chOff x="2642654" y="2472871"/>
            <a:chExt cx="197521" cy="99621"/>
          </a:xfrm>
        </xdr:grpSpPr>
        <xdr:pic>
          <xdr:nvPicPr>
            <xdr:cNvPr id="16" name="object 33">
              <a:extLst>
                <a:ext uri="{FF2B5EF4-FFF2-40B4-BE49-F238E27FC236}">
                  <a16:creationId xmlns:a16="http://schemas.microsoft.com/office/drawing/2014/main" id="{4582A928-C648-6D72-F90F-361A08E21271}"/>
                </a:ext>
              </a:extLst>
            </xdr:cNvPr>
            <xdr:cNvPicPr/>
          </xdr:nvPicPr>
          <xdr:blipFill>
            <a:blip xmlns:r="http://schemas.openxmlformats.org/officeDocument/2006/relationships" r:embed="rId19" cstate="print"/>
            <a:stretch>
              <a:fillRect/>
            </a:stretch>
          </xdr:blipFill>
          <xdr:spPr>
            <a:xfrm>
              <a:off x="2642654" y="2472871"/>
              <a:ext cx="87515" cy="99618"/>
            </a:xfrm>
            <a:prstGeom prst="rect">
              <a:avLst/>
            </a:prstGeom>
          </xdr:spPr>
        </xdr:pic>
        <xdr:pic>
          <xdr:nvPicPr>
            <xdr:cNvPr id="17" name="object 34">
              <a:extLst>
                <a:ext uri="{FF2B5EF4-FFF2-40B4-BE49-F238E27FC236}">
                  <a16:creationId xmlns:a16="http://schemas.microsoft.com/office/drawing/2014/main" id="{8B1686CA-EFEA-3EAC-1A04-FF1AF3EBC18A}"/>
                </a:ext>
              </a:extLst>
            </xdr:cNvPr>
            <xdr:cNvPicPr/>
          </xdr:nvPicPr>
          <xdr:blipFill>
            <a:blip xmlns:r="http://schemas.openxmlformats.org/officeDocument/2006/relationships" r:embed="rId20" cstate="print"/>
            <a:stretch>
              <a:fillRect/>
            </a:stretch>
          </xdr:blipFill>
          <xdr:spPr>
            <a:xfrm>
              <a:off x="2767455" y="2472874"/>
              <a:ext cx="72720" cy="99618"/>
            </a:xfrm>
            <a:prstGeom prst="rect">
              <a:avLst/>
            </a:prstGeom>
          </xdr:spPr>
        </xdr:pic>
      </xdr:grpSp>
      <xdr:grpSp>
        <xdr:nvGrpSpPr>
          <xdr:cNvPr id="12" name="object 35">
            <a:extLst>
              <a:ext uri="{FF2B5EF4-FFF2-40B4-BE49-F238E27FC236}">
                <a16:creationId xmlns:a16="http://schemas.microsoft.com/office/drawing/2014/main" id="{C12EC1DD-C700-7129-DA73-D5F67B5FAD03}"/>
              </a:ext>
            </a:extLst>
          </xdr:cNvPr>
          <xdr:cNvGrpSpPr/>
        </xdr:nvGrpSpPr>
        <xdr:grpSpPr>
          <a:xfrm>
            <a:off x="2932531" y="2472165"/>
            <a:ext cx="194401" cy="100330"/>
            <a:chOff x="2932531" y="2472165"/>
            <a:chExt cx="194401" cy="100330"/>
          </a:xfrm>
        </xdr:grpSpPr>
        <xdr:sp macro="" textlink="">
          <xdr:nvSpPr>
            <xdr:cNvPr id="14" name="object 36">
              <a:extLst>
                <a:ext uri="{FF2B5EF4-FFF2-40B4-BE49-F238E27FC236}">
                  <a16:creationId xmlns:a16="http://schemas.microsoft.com/office/drawing/2014/main" id="{63C1BB56-F27A-09E8-6AEE-180BD2D80A9B}"/>
                </a:ext>
              </a:extLst>
            </xdr:cNvPr>
            <xdr:cNvSpPr/>
          </xdr:nvSpPr>
          <xdr:spPr>
            <a:xfrm>
              <a:off x="2932531" y="2472880"/>
              <a:ext cx="67310" cy="99060"/>
            </a:xfrm>
            <a:custGeom>
              <a:avLst/>
              <a:gdLst/>
              <a:ahLst/>
              <a:cxnLst/>
              <a:rect l="l" t="t" r="r" b="b"/>
              <a:pathLst>
                <a:path w="67310" h="99060">
                  <a:moveTo>
                    <a:pt x="67310" y="88900"/>
                  </a:moveTo>
                  <a:lnTo>
                    <a:pt x="11239" y="88900"/>
                  </a:lnTo>
                  <a:lnTo>
                    <a:pt x="11239" y="0"/>
                  </a:lnTo>
                  <a:lnTo>
                    <a:pt x="0" y="0"/>
                  </a:lnTo>
                  <a:lnTo>
                    <a:pt x="0" y="88900"/>
                  </a:lnTo>
                  <a:lnTo>
                    <a:pt x="0" y="99060"/>
                  </a:lnTo>
                  <a:lnTo>
                    <a:pt x="67310" y="99060"/>
                  </a:lnTo>
                  <a:lnTo>
                    <a:pt x="67310" y="88900"/>
                  </a:lnTo>
                  <a:close/>
                </a:path>
              </a:pathLst>
            </a:custGeom>
            <a:solidFill>
              <a:srgbClr val="003876"/>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pic>
          <xdr:nvPicPr>
            <xdr:cNvPr id="15" name="object 37">
              <a:extLst>
                <a:ext uri="{FF2B5EF4-FFF2-40B4-BE49-F238E27FC236}">
                  <a16:creationId xmlns:a16="http://schemas.microsoft.com/office/drawing/2014/main" id="{98A845DD-CC0F-1067-8C49-9ECF65400EDC}"/>
                </a:ext>
              </a:extLst>
            </xdr:cNvPr>
            <xdr:cNvPicPr/>
          </xdr:nvPicPr>
          <xdr:blipFill>
            <a:blip xmlns:r="http://schemas.openxmlformats.org/officeDocument/2006/relationships" r:embed="rId21" cstate="print"/>
            <a:stretch>
              <a:fillRect/>
            </a:stretch>
          </xdr:blipFill>
          <xdr:spPr>
            <a:xfrm>
              <a:off x="3025612" y="2472165"/>
              <a:ext cx="101320" cy="100330"/>
            </a:xfrm>
            <a:prstGeom prst="rect">
              <a:avLst/>
            </a:prstGeom>
          </xdr:spPr>
        </xdr:pic>
      </xdr:grpSp>
      <xdr:sp macro="" textlink="">
        <xdr:nvSpPr>
          <xdr:cNvPr id="13" name="object 38">
            <a:extLst>
              <a:ext uri="{FF2B5EF4-FFF2-40B4-BE49-F238E27FC236}">
                <a16:creationId xmlns:a16="http://schemas.microsoft.com/office/drawing/2014/main" id="{CAD17CCA-6AE6-DF33-1685-9E5313B1F8AC}"/>
              </a:ext>
            </a:extLst>
          </xdr:cNvPr>
          <xdr:cNvSpPr/>
        </xdr:nvSpPr>
        <xdr:spPr>
          <a:xfrm>
            <a:off x="1670723" y="2933725"/>
            <a:ext cx="1460500" cy="60960"/>
          </a:xfrm>
          <a:custGeom>
            <a:avLst/>
            <a:gdLst/>
            <a:ahLst/>
            <a:cxnLst/>
            <a:rect l="l" t="t" r="r" b="b"/>
            <a:pathLst>
              <a:path w="1460500" h="60960">
                <a:moveTo>
                  <a:pt x="1460436" y="0"/>
                </a:moveTo>
                <a:lnTo>
                  <a:pt x="0" y="0"/>
                </a:lnTo>
                <a:lnTo>
                  <a:pt x="0" y="60718"/>
                </a:lnTo>
                <a:lnTo>
                  <a:pt x="1460436" y="60718"/>
                </a:lnTo>
                <a:lnTo>
                  <a:pt x="1460436" y="0"/>
                </a:lnTo>
                <a:close/>
              </a:path>
            </a:pathLst>
          </a:custGeom>
          <a:solidFill>
            <a:srgbClr val="EC222A"/>
          </a:solidFill>
        </xdr:spPr>
        <xdr:txBody>
          <a:bodyPr wrap="square" lIns="0" tIns="0" rIns="0" bIns="0" rtlCol="0"/>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990601</xdr:colOff>
      <xdr:row>3</xdr:row>
      <xdr:rowOff>110727</xdr:rowOff>
    </xdr:to>
    <xdr:pic>
      <xdr:nvPicPr>
        <xdr:cNvPr id="4" name="Imagen 3">
          <a:extLst>
            <a:ext uri="{FF2B5EF4-FFF2-40B4-BE49-F238E27FC236}">
              <a16:creationId xmlns:a16="http://schemas.microsoft.com/office/drawing/2014/main" id="{B00A1711-FF10-4277-9ED4-70378284AE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96" t="12587" r="3496" b="13287"/>
        <a:stretch/>
      </xdr:blipFill>
      <xdr:spPr>
        <a:xfrm>
          <a:off x="3124200" y="0"/>
          <a:ext cx="781051" cy="682227"/>
        </a:xfrm>
        <a:prstGeom prst="rect">
          <a:avLst/>
        </a:prstGeom>
      </xdr:spPr>
    </xdr:pic>
    <xdr:clientData/>
  </xdr:twoCellAnchor>
  <xdr:twoCellAnchor>
    <xdr:from>
      <xdr:col>0</xdr:col>
      <xdr:colOff>2590800</xdr:colOff>
      <xdr:row>26</xdr:row>
      <xdr:rowOff>180975</xdr:rowOff>
    </xdr:from>
    <xdr:to>
      <xdr:col>2</xdr:col>
      <xdr:colOff>333375</xdr:colOff>
      <xdr:row>27</xdr:row>
      <xdr:rowOff>0</xdr:rowOff>
    </xdr:to>
    <xdr:cxnSp macro="">
      <xdr:nvCxnSpPr>
        <xdr:cNvPr id="6" name="Conector recto 5">
          <a:extLst>
            <a:ext uri="{FF2B5EF4-FFF2-40B4-BE49-F238E27FC236}">
              <a16:creationId xmlns:a16="http://schemas.microsoft.com/office/drawing/2014/main" id="{3681B11D-D08F-C8A6-EA1B-A4ADE6F00E58}"/>
            </a:ext>
          </a:extLst>
        </xdr:cNvPr>
        <xdr:cNvCxnSpPr/>
      </xdr:nvCxnSpPr>
      <xdr:spPr>
        <a:xfrm flipV="1">
          <a:off x="2590800" y="5229225"/>
          <a:ext cx="2057400" cy="9525"/>
        </a:xfrm>
        <a:prstGeom prst="line">
          <a:avLst/>
        </a:prstGeom>
        <a:ln w="3175"/>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114849</xdr:colOff>
      <xdr:row>0</xdr:row>
      <xdr:rowOff>57879</xdr:rowOff>
    </xdr:from>
    <xdr:ext cx="2501788" cy="1112098"/>
    <xdr:pic>
      <xdr:nvPicPr>
        <xdr:cNvPr id="2" name="Imagen 1">
          <a:extLst>
            <a:ext uri="{FF2B5EF4-FFF2-40B4-BE49-F238E27FC236}">
              <a16:creationId xmlns:a16="http://schemas.microsoft.com/office/drawing/2014/main" id="{E1F44165-28C4-4F71-8EAE-A8B3197C7B23}"/>
            </a:ext>
          </a:extLst>
        </xdr:cNvPr>
        <xdr:cNvPicPr>
          <a:picLocks noChangeAspect="1"/>
        </xdr:cNvPicPr>
      </xdr:nvPicPr>
      <xdr:blipFill>
        <a:blip xmlns:r="http://schemas.openxmlformats.org/officeDocument/2006/relationships" r:embed="rId1"/>
        <a:stretch>
          <a:fillRect/>
        </a:stretch>
      </xdr:blipFill>
      <xdr:spPr>
        <a:xfrm>
          <a:off x="333815" y="57879"/>
          <a:ext cx="2501788" cy="1112098"/>
        </a:xfrm>
        <a:prstGeom prst="rect">
          <a:avLst/>
        </a:prstGeom>
      </xdr:spPr>
    </xdr:pic>
    <xdr:clientData/>
  </xdr:oneCellAnchor>
  <xdr:oneCellAnchor>
    <xdr:from>
      <xdr:col>1</xdr:col>
      <xdr:colOff>144161</xdr:colOff>
      <xdr:row>320</xdr:row>
      <xdr:rowOff>392989</xdr:rowOff>
    </xdr:from>
    <xdr:ext cx="3720902" cy="1649907"/>
    <xdr:pic>
      <xdr:nvPicPr>
        <xdr:cNvPr id="3" name="Imagen 2">
          <a:extLst>
            <a:ext uri="{FF2B5EF4-FFF2-40B4-BE49-F238E27FC236}">
              <a16:creationId xmlns:a16="http://schemas.microsoft.com/office/drawing/2014/main" id="{C5BC4EDF-BD3D-4DCF-A22B-CD23A0AA25CA}"/>
            </a:ext>
          </a:extLst>
        </xdr:cNvPr>
        <xdr:cNvPicPr>
          <a:picLocks noChangeAspect="1"/>
        </xdr:cNvPicPr>
      </xdr:nvPicPr>
      <xdr:blipFill>
        <a:blip xmlns:r="http://schemas.openxmlformats.org/officeDocument/2006/relationships" r:embed="rId1"/>
        <a:stretch>
          <a:fillRect/>
        </a:stretch>
      </xdr:blipFill>
      <xdr:spPr>
        <a:xfrm>
          <a:off x="906161" y="309907864"/>
          <a:ext cx="3720902" cy="1649907"/>
        </a:xfrm>
        <a:prstGeom prst="rect">
          <a:avLst/>
        </a:prstGeom>
      </xdr:spPr>
    </xdr:pic>
    <xdr:clientData/>
  </xdr:oneCellAnchor>
  <xdr:oneCellAnchor>
    <xdr:from>
      <xdr:col>1</xdr:col>
      <xdr:colOff>108051</xdr:colOff>
      <xdr:row>435</xdr:row>
      <xdr:rowOff>90066</xdr:rowOff>
    </xdr:from>
    <xdr:ext cx="3730672" cy="1669029"/>
    <xdr:pic>
      <xdr:nvPicPr>
        <xdr:cNvPr id="4" name="Imagen 3">
          <a:extLst>
            <a:ext uri="{FF2B5EF4-FFF2-40B4-BE49-F238E27FC236}">
              <a16:creationId xmlns:a16="http://schemas.microsoft.com/office/drawing/2014/main" id="{76BFE2EB-F520-42D7-B22B-6AE452D7B69E}"/>
            </a:ext>
          </a:extLst>
        </xdr:cNvPr>
        <xdr:cNvPicPr>
          <a:picLocks noChangeAspect="1"/>
        </xdr:cNvPicPr>
      </xdr:nvPicPr>
      <xdr:blipFill>
        <a:blip xmlns:r="http://schemas.openxmlformats.org/officeDocument/2006/relationships" r:embed="rId1"/>
        <a:stretch>
          <a:fillRect/>
        </a:stretch>
      </xdr:blipFill>
      <xdr:spPr>
        <a:xfrm>
          <a:off x="870051" y="434639616"/>
          <a:ext cx="3730672" cy="1669029"/>
        </a:xfrm>
        <a:prstGeom prst="rect">
          <a:avLst/>
        </a:prstGeom>
      </xdr:spPr>
    </xdr:pic>
    <xdr:clientData/>
  </xdr:oneCellAnchor>
  <xdr:oneCellAnchor>
    <xdr:from>
      <xdr:col>1</xdr:col>
      <xdr:colOff>319759</xdr:colOff>
      <xdr:row>646</xdr:row>
      <xdr:rowOff>123793</xdr:rowOff>
    </xdr:from>
    <xdr:ext cx="3118928" cy="1472080"/>
    <xdr:pic>
      <xdr:nvPicPr>
        <xdr:cNvPr id="10" name="Imagen 9">
          <a:extLst>
            <a:ext uri="{FF2B5EF4-FFF2-40B4-BE49-F238E27FC236}">
              <a16:creationId xmlns:a16="http://schemas.microsoft.com/office/drawing/2014/main" id="{A8B8F0BE-C4E4-47E5-A4EC-2841AED75D98}"/>
            </a:ext>
          </a:extLst>
        </xdr:cNvPr>
        <xdr:cNvPicPr>
          <a:picLocks noChangeAspect="1"/>
        </xdr:cNvPicPr>
      </xdr:nvPicPr>
      <xdr:blipFill>
        <a:blip xmlns:r="http://schemas.openxmlformats.org/officeDocument/2006/relationships" r:embed="rId1"/>
        <a:stretch>
          <a:fillRect/>
        </a:stretch>
      </xdr:blipFill>
      <xdr:spPr>
        <a:xfrm>
          <a:off x="1081759" y="123793"/>
          <a:ext cx="3118928" cy="1472080"/>
        </a:xfrm>
        <a:prstGeom prst="rect">
          <a:avLst/>
        </a:prstGeom>
      </xdr:spPr>
    </xdr:pic>
    <xdr:clientData/>
  </xdr:oneCellAnchor>
  <xdr:oneCellAnchor>
    <xdr:from>
      <xdr:col>1</xdr:col>
      <xdr:colOff>178594</xdr:colOff>
      <xdr:row>688</xdr:row>
      <xdr:rowOff>185339</xdr:rowOff>
    </xdr:from>
    <xdr:ext cx="3120691" cy="1533686"/>
    <xdr:pic>
      <xdr:nvPicPr>
        <xdr:cNvPr id="11" name="Imagen 10">
          <a:extLst>
            <a:ext uri="{FF2B5EF4-FFF2-40B4-BE49-F238E27FC236}">
              <a16:creationId xmlns:a16="http://schemas.microsoft.com/office/drawing/2014/main" id="{4D25BD4D-B8C9-4AB2-97AA-4153E21B6BD7}"/>
            </a:ext>
          </a:extLst>
        </xdr:cNvPr>
        <xdr:cNvPicPr>
          <a:picLocks noChangeAspect="1"/>
        </xdr:cNvPicPr>
      </xdr:nvPicPr>
      <xdr:blipFill>
        <a:blip xmlns:r="http://schemas.openxmlformats.org/officeDocument/2006/relationships" r:embed="rId1"/>
        <a:stretch>
          <a:fillRect/>
        </a:stretch>
      </xdr:blipFill>
      <xdr:spPr>
        <a:xfrm>
          <a:off x="940594" y="8186339"/>
          <a:ext cx="3120691" cy="1533686"/>
        </a:xfrm>
        <a:prstGeom prst="rect">
          <a:avLst/>
        </a:prstGeom>
      </xdr:spPr>
    </xdr:pic>
    <xdr:clientData/>
  </xdr:oneCellAnchor>
  <xdr:oneCellAnchor>
    <xdr:from>
      <xdr:col>1</xdr:col>
      <xdr:colOff>325179</xdr:colOff>
      <xdr:row>934</xdr:row>
      <xdr:rowOff>211973</xdr:rowOff>
    </xdr:from>
    <xdr:ext cx="3244022" cy="1533686"/>
    <xdr:pic>
      <xdr:nvPicPr>
        <xdr:cNvPr id="12" name="Imagen 11">
          <a:extLst>
            <a:ext uri="{FF2B5EF4-FFF2-40B4-BE49-F238E27FC236}">
              <a16:creationId xmlns:a16="http://schemas.microsoft.com/office/drawing/2014/main" id="{217DB053-27E2-4C2A-8690-DC1253771221}"/>
            </a:ext>
          </a:extLst>
        </xdr:cNvPr>
        <xdr:cNvPicPr>
          <a:picLocks noChangeAspect="1"/>
        </xdr:cNvPicPr>
      </xdr:nvPicPr>
      <xdr:blipFill>
        <a:blip xmlns:r="http://schemas.openxmlformats.org/officeDocument/2006/relationships" r:embed="rId1"/>
        <a:stretch>
          <a:fillRect/>
        </a:stretch>
      </xdr:blipFill>
      <xdr:spPr>
        <a:xfrm>
          <a:off x="1087179" y="56580923"/>
          <a:ext cx="3244022" cy="1533686"/>
        </a:xfrm>
        <a:prstGeom prst="rect">
          <a:avLst/>
        </a:prstGeom>
      </xdr:spPr>
    </xdr:pic>
    <xdr:clientData/>
  </xdr:oneCellAnchor>
  <xdr:oneCellAnchor>
    <xdr:from>
      <xdr:col>1</xdr:col>
      <xdr:colOff>0</xdr:colOff>
      <xdr:row>974</xdr:row>
      <xdr:rowOff>139546</xdr:rowOff>
    </xdr:from>
    <xdr:ext cx="3244022" cy="1533686"/>
    <xdr:pic>
      <xdr:nvPicPr>
        <xdr:cNvPr id="13" name="Imagen 12">
          <a:extLst>
            <a:ext uri="{FF2B5EF4-FFF2-40B4-BE49-F238E27FC236}">
              <a16:creationId xmlns:a16="http://schemas.microsoft.com/office/drawing/2014/main" id="{019AF477-E1F6-478B-8F96-5B9D8F64C986}"/>
            </a:ext>
          </a:extLst>
        </xdr:cNvPr>
        <xdr:cNvPicPr>
          <a:picLocks noChangeAspect="1"/>
        </xdr:cNvPicPr>
      </xdr:nvPicPr>
      <xdr:blipFill>
        <a:blip xmlns:r="http://schemas.openxmlformats.org/officeDocument/2006/relationships" r:embed="rId1"/>
        <a:stretch>
          <a:fillRect/>
        </a:stretch>
      </xdr:blipFill>
      <xdr:spPr>
        <a:xfrm>
          <a:off x="762000" y="64338046"/>
          <a:ext cx="3244022" cy="1533686"/>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dgcp.gob.do/siscompras/%20%20%20%20%20%20%20%20%20*Resultados%20trimestrales%20Indicador%20SISCOMPR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39EE-A45B-45B6-A111-35A9581DD242}">
  <dimension ref="A1:I34"/>
  <sheetViews>
    <sheetView showGridLines="0" topLeftCell="A4" zoomScale="75" zoomScaleNormal="75" workbookViewId="0">
      <selection activeCell="A27" sqref="A27:I27"/>
    </sheetView>
  </sheetViews>
  <sheetFormatPr baseColWidth="10" defaultColWidth="11.42578125" defaultRowHeight="15"/>
  <cols>
    <col min="1" max="1" width="6.85546875" customWidth="1"/>
    <col min="2" max="2" width="9" customWidth="1"/>
    <col min="3" max="4" width="8.85546875" customWidth="1"/>
    <col min="5" max="5" width="12" customWidth="1"/>
    <col min="7" max="7" width="9" customWidth="1"/>
    <col min="8" max="8" width="9.28515625" customWidth="1"/>
    <col min="9" max="9" width="8.42578125" customWidth="1"/>
  </cols>
  <sheetData>
    <row r="1" spans="1:9">
      <c r="A1" s="1"/>
      <c r="B1" s="1"/>
      <c r="C1" s="1"/>
      <c r="D1" s="1"/>
      <c r="E1" s="1"/>
      <c r="F1" s="1"/>
      <c r="G1" s="1"/>
      <c r="H1" s="1"/>
      <c r="I1" s="1"/>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ht="6" customHeight="1">
      <c r="A11" s="1"/>
      <c r="B11" s="1"/>
      <c r="C11" s="1"/>
      <c r="D11" s="1"/>
      <c r="E11" s="1"/>
      <c r="F11" s="1"/>
      <c r="G11" s="1"/>
      <c r="H11" s="1"/>
      <c r="I11" s="1"/>
    </row>
    <row r="12" spans="1:9" s="2" customFormat="1" ht="27">
      <c r="A12" s="390" t="s">
        <v>0</v>
      </c>
      <c r="B12" s="391"/>
      <c r="C12" s="391"/>
      <c r="D12" s="391"/>
      <c r="E12" s="391"/>
      <c r="F12" s="391"/>
      <c r="G12" s="391"/>
      <c r="H12" s="391"/>
      <c r="I12" s="391"/>
    </row>
    <row r="13" spans="1:9" s="2" customFormat="1" ht="27">
      <c r="A13" s="390">
        <v>2026</v>
      </c>
      <c r="B13" s="391"/>
      <c r="C13" s="391"/>
      <c r="D13" s="391"/>
      <c r="E13" s="391"/>
      <c r="F13" s="391"/>
      <c r="G13" s="391"/>
      <c r="H13" s="391"/>
      <c r="I13" s="391"/>
    </row>
    <row r="14" spans="1:9" s="2" customFormat="1" ht="8.25" customHeight="1">
      <c r="A14" s="3"/>
      <c r="B14" s="3"/>
      <c r="C14" s="3"/>
      <c r="D14" s="3"/>
      <c r="E14" s="3"/>
      <c r="F14" s="3"/>
      <c r="G14" s="3"/>
      <c r="H14" s="3"/>
      <c r="I14" s="3"/>
    </row>
    <row r="15" spans="1:9" s="2" customFormat="1" ht="17.25"/>
    <row r="16" spans="1:9" s="2" customFormat="1" ht="17.25"/>
    <row r="17" spans="1:9">
      <c r="A17" s="4"/>
      <c r="B17" s="4"/>
      <c r="C17" s="4"/>
      <c r="D17" s="4"/>
      <c r="E17" s="4"/>
      <c r="F17" s="4"/>
      <c r="G17" s="4"/>
      <c r="H17" s="4"/>
      <c r="I17" s="4"/>
    </row>
    <row r="18" spans="1:9">
      <c r="A18" s="4"/>
      <c r="B18" s="4"/>
      <c r="C18" s="4"/>
      <c r="D18" s="4"/>
      <c r="E18" s="4"/>
      <c r="F18" s="4"/>
      <c r="G18" s="4"/>
      <c r="H18" s="4"/>
      <c r="I18" s="4"/>
    </row>
    <row r="19" spans="1:9">
      <c r="A19" s="1"/>
      <c r="B19" s="1"/>
      <c r="C19" s="1"/>
      <c r="D19" s="1"/>
      <c r="E19" s="1"/>
      <c r="F19" s="1"/>
      <c r="G19" s="1"/>
      <c r="H19" s="1"/>
      <c r="I19" s="1"/>
    </row>
    <row r="20" spans="1:9">
      <c r="A20" s="1"/>
      <c r="B20" s="1"/>
      <c r="H20" s="1"/>
      <c r="I20" s="1"/>
    </row>
    <row r="21" spans="1:9">
      <c r="A21" s="1"/>
      <c r="B21" s="1"/>
      <c r="H21" s="1"/>
      <c r="I21" s="1"/>
    </row>
    <row r="22" spans="1:9">
      <c r="A22" s="1"/>
      <c r="B22" s="1"/>
      <c r="H22" s="1"/>
      <c r="I22" s="1"/>
    </row>
    <row r="23" spans="1:9">
      <c r="C23" s="1"/>
      <c r="D23" s="1"/>
      <c r="E23" s="1"/>
      <c r="F23" s="1"/>
      <c r="G23" s="1"/>
    </row>
    <row r="24" spans="1:9">
      <c r="C24" s="1"/>
      <c r="G24" s="1"/>
    </row>
    <row r="25" spans="1:9">
      <c r="A25" s="392"/>
      <c r="B25" s="392"/>
      <c r="C25" s="392"/>
      <c r="D25" s="392"/>
      <c r="E25" s="392"/>
      <c r="F25" s="392"/>
      <c r="G25" s="392"/>
      <c r="H25" s="392"/>
      <c r="I25" s="392"/>
    </row>
    <row r="26" spans="1:9" ht="21.75">
      <c r="A26" s="393"/>
      <c r="B26" s="393"/>
      <c r="C26" s="393"/>
      <c r="D26" s="393"/>
      <c r="E26" s="393"/>
      <c r="F26" s="393"/>
      <c r="G26" s="393"/>
      <c r="H26" s="393"/>
      <c r="I26" s="393"/>
    </row>
    <row r="27" spans="1:9" ht="21.75">
      <c r="A27" s="394" t="s">
        <v>2856</v>
      </c>
      <c r="B27" s="394"/>
      <c r="C27" s="394"/>
      <c r="D27" s="394"/>
      <c r="E27" s="394"/>
      <c r="F27" s="394"/>
      <c r="G27" s="394"/>
      <c r="H27" s="394"/>
      <c r="I27" s="394"/>
    </row>
    <row r="33" spans="1:9" ht="21.75">
      <c r="A33" s="389" t="s">
        <v>734</v>
      </c>
      <c r="B33" s="389"/>
      <c r="C33" s="389"/>
      <c r="D33" s="389"/>
      <c r="E33" s="389"/>
      <c r="F33" s="389"/>
      <c r="G33" s="389"/>
      <c r="H33" s="389"/>
      <c r="I33" s="389"/>
    </row>
    <row r="34" spans="1:9" ht="21.75">
      <c r="A34" s="389" t="s">
        <v>1</v>
      </c>
      <c r="B34" s="389"/>
      <c r="C34" s="389"/>
      <c r="D34" s="389"/>
      <c r="E34" s="389"/>
      <c r="F34" s="389"/>
      <c r="G34" s="389"/>
      <c r="H34" s="389"/>
      <c r="I34" s="389"/>
    </row>
  </sheetData>
  <mergeCells count="7">
    <mergeCell ref="A34:I34"/>
    <mergeCell ref="A12:I12"/>
    <mergeCell ref="A13:I13"/>
    <mergeCell ref="A25:I25"/>
    <mergeCell ref="A26:I26"/>
    <mergeCell ref="A27:I27"/>
    <mergeCell ref="A33:I33"/>
  </mergeCells>
  <printOptions horizontalCentered="1" verticalCentered="1"/>
  <pageMargins left="0" right="0" top="0" bottom="0"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B8C75-338E-4CA7-A181-4D6EABCA88D5}">
  <dimension ref="A5:I31"/>
  <sheetViews>
    <sheetView workbookViewId="0">
      <selection activeCell="G15" sqref="G15"/>
    </sheetView>
  </sheetViews>
  <sheetFormatPr baseColWidth="10" defaultColWidth="11.42578125" defaultRowHeight="15"/>
  <cols>
    <col min="1" max="1" width="43.7109375" style="100" bestFit="1" customWidth="1"/>
    <col min="2" max="2" width="21" style="100" customWidth="1"/>
    <col min="3" max="3" width="19.7109375" style="100" customWidth="1"/>
    <col min="4" max="4" width="21.7109375" style="100" customWidth="1"/>
    <col min="5" max="16384" width="11.42578125" style="100"/>
  </cols>
  <sheetData>
    <row r="5" spans="1:9" ht="16.5" customHeight="1">
      <c r="A5" s="397" t="s">
        <v>2954</v>
      </c>
      <c r="B5" s="397"/>
      <c r="C5" s="397"/>
      <c r="D5" s="397"/>
      <c r="E5" s="101"/>
      <c r="F5" s="101"/>
      <c r="G5" s="101"/>
      <c r="H5" s="101"/>
      <c r="I5" s="101"/>
    </row>
    <row r="6" spans="1:9" ht="16.5" customHeight="1">
      <c r="A6" s="398" t="s">
        <v>2955</v>
      </c>
      <c r="B6" s="398"/>
      <c r="C6" s="398"/>
      <c r="D6" s="398"/>
      <c r="E6" s="102"/>
      <c r="F6" s="102"/>
      <c r="G6" s="102"/>
      <c r="H6" s="102"/>
      <c r="I6" s="102"/>
    </row>
    <row r="7" spans="1:9" ht="16.5" customHeight="1">
      <c r="A7" s="398">
        <v>2026</v>
      </c>
      <c r="B7" s="398"/>
      <c r="C7" s="398"/>
      <c r="D7" s="398"/>
      <c r="E7" s="103"/>
      <c r="F7" s="103"/>
      <c r="G7" s="103"/>
      <c r="H7" s="103"/>
      <c r="I7" s="103"/>
    </row>
    <row r="8" spans="1:9" ht="16.5" customHeight="1">
      <c r="A8" s="398" t="s">
        <v>2956</v>
      </c>
      <c r="B8" s="398"/>
      <c r="C8" s="398"/>
      <c r="D8" s="398"/>
      <c r="E8" s="103"/>
      <c r="F8" s="103"/>
      <c r="G8" s="103"/>
      <c r="H8" s="103"/>
      <c r="I8" s="103"/>
    </row>
    <row r="12" spans="1:9">
      <c r="A12" s="104" t="s">
        <v>2941</v>
      </c>
      <c r="B12" s="105" t="s">
        <v>2942</v>
      </c>
      <c r="C12" s="98"/>
      <c r="D12" s="98"/>
    </row>
    <row r="13" spans="1:9">
      <c r="A13" s="99" t="s">
        <v>2943</v>
      </c>
      <c r="B13" s="106" t="s">
        <v>2944</v>
      </c>
      <c r="C13" s="106" t="s">
        <v>2945</v>
      </c>
      <c r="D13" s="107" t="s">
        <v>2946</v>
      </c>
    </row>
    <row r="14" spans="1:9">
      <c r="A14" s="108" t="s">
        <v>2947</v>
      </c>
      <c r="B14" s="109">
        <v>2174423459</v>
      </c>
      <c r="C14" s="109">
        <v>36850000</v>
      </c>
      <c r="D14" s="109">
        <v>2211273459</v>
      </c>
    </row>
    <row r="15" spans="1:9">
      <c r="A15" s="108" t="s">
        <v>2948</v>
      </c>
      <c r="B15" s="109">
        <v>1036619460</v>
      </c>
      <c r="C15" s="109">
        <v>99710142</v>
      </c>
      <c r="D15" s="109">
        <v>1136329602</v>
      </c>
    </row>
    <row r="16" spans="1:9">
      <c r="A16" s="108" t="s">
        <v>2949</v>
      </c>
      <c r="B16" s="109">
        <v>125970000</v>
      </c>
      <c r="C16" s="109">
        <v>500444465</v>
      </c>
      <c r="D16" s="109">
        <v>626414465</v>
      </c>
    </row>
    <row r="17" spans="1:4">
      <c r="A17" s="108" t="s">
        <v>2950</v>
      </c>
      <c r="B17" s="109">
        <v>70078000</v>
      </c>
      <c r="C17" s="109"/>
      <c r="D17" s="109">
        <v>70078000</v>
      </c>
    </row>
    <row r="18" spans="1:4">
      <c r="A18" s="108" t="s">
        <v>2951</v>
      </c>
      <c r="B18" s="109">
        <v>3005010000</v>
      </c>
      <c r="C18" s="109">
        <v>981089999</v>
      </c>
      <c r="D18" s="109">
        <v>3986099999</v>
      </c>
    </row>
    <row r="19" spans="1:4">
      <c r="A19" s="108" t="s">
        <v>2952</v>
      </c>
      <c r="B19" s="109">
        <v>221900000</v>
      </c>
      <c r="C19" s="109">
        <v>3097845147</v>
      </c>
      <c r="D19" s="109">
        <v>3319745147</v>
      </c>
    </row>
    <row r="20" spans="1:4" ht="15.75" thickBot="1">
      <c r="A20" s="108" t="s">
        <v>2953</v>
      </c>
      <c r="B20" s="109">
        <v>2146320910</v>
      </c>
      <c r="C20" s="109">
        <v>11716487151</v>
      </c>
      <c r="D20" s="109">
        <v>13862808061</v>
      </c>
    </row>
    <row r="21" spans="1:4" ht="15.75" thickTop="1">
      <c r="A21" s="110" t="s">
        <v>2946</v>
      </c>
      <c r="B21" s="111">
        <v>8780321829</v>
      </c>
      <c r="C21" s="111">
        <v>16432426904</v>
      </c>
      <c r="D21" s="111">
        <v>25212748733</v>
      </c>
    </row>
    <row r="28" spans="1:4">
      <c r="A28" s="395" t="s">
        <v>2959</v>
      </c>
      <c r="B28" s="395"/>
      <c r="C28" s="395"/>
      <c r="D28" s="395"/>
    </row>
    <row r="29" spans="1:4">
      <c r="A29" s="396" t="s">
        <v>2958</v>
      </c>
      <c r="B29" s="396"/>
      <c r="C29" s="396"/>
      <c r="D29" s="396"/>
    </row>
    <row r="30" spans="1:4">
      <c r="A30" s="396" t="s">
        <v>2957</v>
      </c>
      <c r="B30" s="396"/>
      <c r="C30" s="396"/>
      <c r="D30" s="396"/>
    </row>
    <row r="31" spans="1:4">
      <c r="A31" s="396"/>
      <c r="B31" s="396"/>
      <c r="C31" s="396"/>
      <c r="D31" s="396"/>
    </row>
  </sheetData>
  <mergeCells count="8">
    <mergeCell ref="A28:D28"/>
    <mergeCell ref="A29:D29"/>
    <mergeCell ref="A30:D30"/>
    <mergeCell ref="A31:D31"/>
    <mergeCell ref="A5:D5"/>
    <mergeCell ref="A6:D6"/>
    <mergeCell ref="A7:D7"/>
    <mergeCell ref="A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BC99-B2E9-42AF-866A-9EC5090CB226}">
  <dimension ref="B4:C38"/>
  <sheetViews>
    <sheetView showGridLines="0" topLeftCell="A8" workbookViewId="0">
      <selection activeCell="C25" sqref="C25"/>
    </sheetView>
  </sheetViews>
  <sheetFormatPr baseColWidth="10" defaultColWidth="11.42578125" defaultRowHeight="15"/>
  <cols>
    <col min="3" max="3" width="73" customWidth="1"/>
  </cols>
  <sheetData>
    <row r="4" spans="2:3" ht="59.25" customHeight="1" thickBot="1">
      <c r="B4" s="399" t="s">
        <v>2</v>
      </c>
      <c r="C4" s="399"/>
    </row>
    <row r="5" spans="2:3" ht="16.5" customHeight="1" thickBot="1">
      <c r="B5" s="5" t="s">
        <v>3</v>
      </c>
      <c r="C5" s="6" t="s">
        <v>4</v>
      </c>
    </row>
    <row r="6" spans="2:3" ht="20.25" thickBot="1">
      <c r="B6" s="7" t="s">
        <v>5</v>
      </c>
      <c r="C6" s="8" t="s">
        <v>6</v>
      </c>
    </row>
    <row r="7" spans="2:3" ht="20.25" thickBot="1">
      <c r="B7" s="9" t="s">
        <v>7</v>
      </c>
      <c r="C7" s="10" t="s">
        <v>8</v>
      </c>
    </row>
    <row r="8" spans="2:3" ht="20.25" thickBot="1">
      <c r="B8" s="9" t="s">
        <v>9</v>
      </c>
      <c r="C8" s="10" t="s">
        <v>10</v>
      </c>
    </row>
    <row r="9" spans="2:3" ht="20.25" thickBot="1">
      <c r="B9" s="9" t="s">
        <v>11</v>
      </c>
      <c r="C9" s="10" t="s">
        <v>12</v>
      </c>
    </row>
    <row r="10" spans="2:3" ht="20.25" thickBot="1">
      <c r="B10" s="9" t="s">
        <v>13</v>
      </c>
      <c r="C10" s="10" t="s">
        <v>14</v>
      </c>
    </row>
    <row r="11" spans="2:3" ht="20.25" thickBot="1">
      <c r="B11" s="9" t="s">
        <v>15</v>
      </c>
      <c r="C11" s="10" t="s">
        <v>16</v>
      </c>
    </row>
    <row r="12" spans="2:3" ht="20.25" thickBot="1">
      <c r="B12" s="9" t="s">
        <v>17</v>
      </c>
      <c r="C12" s="10" t="s">
        <v>18</v>
      </c>
    </row>
    <row r="13" spans="2:3" ht="39.75" thickBot="1">
      <c r="B13" s="7" t="s">
        <v>19</v>
      </c>
      <c r="C13" s="8" t="s">
        <v>20</v>
      </c>
    </row>
    <row r="14" spans="2:3" ht="20.25" thickBot="1">
      <c r="B14" s="9" t="s">
        <v>21</v>
      </c>
      <c r="C14" s="10" t="s">
        <v>22</v>
      </c>
    </row>
    <row r="15" spans="2:3" ht="20.25" thickBot="1">
      <c r="B15" s="9" t="s">
        <v>23</v>
      </c>
      <c r="C15" s="10" t="s">
        <v>24</v>
      </c>
    </row>
    <row r="16" spans="2:3" ht="20.25" thickBot="1">
      <c r="B16" s="9" t="s">
        <v>25</v>
      </c>
      <c r="C16" s="10" t="s">
        <v>26</v>
      </c>
    </row>
    <row r="17" spans="2:3" ht="20.25" thickBot="1">
      <c r="B17" s="9" t="s">
        <v>25</v>
      </c>
      <c r="C17" s="10" t="s">
        <v>27</v>
      </c>
    </row>
    <row r="18" spans="2:3" ht="20.25" thickBot="1">
      <c r="B18" s="7" t="s">
        <v>28</v>
      </c>
      <c r="C18" s="8" t="s">
        <v>29</v>
      </c>
    </row>
    <row r="19" spans="2:3" ht="20.25" thickBot="1">
      <c r="B19" s="9" t="s">
        <v>2922</v>
      </c>
      <c r="C19" s="10" t="s">
        <v>1404</v>
      </c>
    </row>
    <row r="20" spans="2:3" ht="20.25" thickBot="1">
      <c r="B20" s="9" t="s">
        <v>32</v>
      </c>
      <c r="C20" s="10" t="s">
        <v>33</v>
      </c>
    </row>
    <row r="21" spans="2:3" ht="20.25" thickBot="1">
      <c r="B21" s="9" t="s">
        <v>34</v>
      </c>
      <c r="C21" s="10" t="s">
        <v>35</v>
      </c>
    </row>
    <row r="22" spans="2:3" ht="20.25" thickBot="1">
      <c r="B22" s="9" t="s">
        <v>30</v>
      </c>
      <c r="C22" s="10" t="s">
        <v>31</v>
      </c>
    </row>
    <row r="23" spans="2:3" ht="20.25" thickBot="1">
      <c r="B23" s="9" t="s">
        <v>36</v>
      </c>
      <c r="C23" s="10" t="s">
        <v>37</v>
      </c>
    </row>
    <row r="24" spans="2:3" ht="20.25" thickBot="1">
      <c r="B24" s="9" t="s">
        <v>38</v>
      </c>
      <c r="C24" s="10" t="s">
        <v>39</v>
      </c>
    </row>
    <row r="25" spans="2:3" ht="20.25" thickBot="1">
      <c r="B25" s="70" t="s">
        <v>2921</v>
      </c>
      <c r="C25" s="10" t="s">
        <v>1746</v>
      </c>
    </row>
    <row r="26" spans="2:3" ht="20.25" thickBot="1">
      <c r="B26" s="7" t="s">
        <v>40</v>
      </c>
      <c r="C26" s="8" t="s">
        <v>41</v>
      </c>
    </row>
    <row r="27" spans="2:3" ht="20.25" thickBot="1">
      <c r="B27" s="9" t="s">
        <v>42</v>
      </c>
      <c r="C27" s="10" t="s">
        <v>43</v>
      </c>
    </row>
    <row r="28" spans="2:3" ht="20.25" thickBot="1">
      <c r="B28" s="9" t="s">
        <v>44</v>
      </c>
      <c r="C28" s="10" t="s">
        <v>45</v>
      </c>
    </row>
    <row r="29" spans="2:3" ht="20.25" thickBot="1">
      <c r="B29" s="9" t="s">
        <v>46</v>
      </c>
      <c r="C29" s="10" t="s">
        <v>47</v>
      </c>
    </row>
    <row r="30" spans="2:3" ht="20.25" thickBot="1">
      <c r="B30" s="7" t="s">
        <v>48</v>
      </c>
      <c r="C30" s="8" t="s">
        <v>49</v>
      </c>
    </row>
    <row r="31" spans="2:3" ht="20.25" thickBot="1">
      <c r="B31" s="9" t="s">
        <v>50</v>
      </c>
      <c r="C31" s="10" t="s">
        <v>51</v>
      </c>
    </row>
    <row r="32" spans="2:3" ht="20.25" thickBot="1">
      <c r="B32" s="9" t="s">
        <v>52</v>
      </c>
      <c r="C32" s="10" t="s">
        <v>53</v>
      </c>
    </row>
    <row r="33" spans="2:3" ht="20.25" thickBot="1">
      <c r="B33" s="9" t="s">
        <v>54</v>
      </c>
      <c r="C33" s="10" t="s">
        <v>55</v>
      </c>
    </row>
    <row r="34" spans="2:3" ht="20.25" thickBot="1">
      <c r="B34" s="9" t="s">
        <v>56</v>
      </c>
      <c r="C34" s="10" t="s">
        <v>57</v>
      </c>
    </row>
    <row r="35" spans="2:3" ht="20.25" thickBot="1">
      <c r="B35" s="9" t="s">
        <v>58</v>
      </c>
      <c r="C35" s="10" t="s">
        <v>59</v>
      </c>
    </row>
    <row r="36" spans="2:3" ht="20.25" thickBot="1">
      <c r="B36" s="7" t="s">
        <v>60</v>
      </c>
      <c r="C36" s="8" t="s">
        <v>61</v>
      </c>
    </row>
    <row r="37" spans="2:3" ht="20.25" thickBot="1">
      <c r="B37" s="7" t="s">
        <v>62</v>
      </c>
      <c r="C37" s="8" t="s">
        <v>63</v>
      </c>
    </row>
    <row r="38" spans="2:3" ht="27">
      <c r="B38" s="11"/>
    </row>
  </sheetData>
  <mergeCells count="1">
    <mergeCell ref="B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0A59-DB5A-4439-B86F-7EDA1441634F}">
  <sheetPr>
    <pageSetUpPr fitToPage="1"/>
  </sheetPr>
  <dimension ref="A1:AB1011"/>
  <sheetViews>
    <sheetView showGridLines="0" tabSelected="1" view="pageBreakPreview" topLeftCell="I1" zoomScale="87" zoomScaleNormal="34" zoomScaleSheetLayoutView="87" workbookViewId="0">
      <selection activeCell="B1" sqref="B1:D4"/>
    </sheetView>
  </sheetViews>
  <sheetFormatPr baseColWidth="10" defaultRowHeight="15"/>
  <cols>
    <col min="1" max="1" width="3.28515625" customWidth="1"/>
    <col min="2" max="2" width="13.28515625" style="24" customWidth="1"/>
    <col min="3" max="3" width="38.28515625" customWidth="1"/>
    <col min="4" max="4" width="32.7109375" customWidth="1"/>
    <col min="5" max="6" width="30" customWidth="1"/>
    <col min="7" max="7" width="32.140625" customWidth="1"/>
    <col min="8" max="8" width="37.42578125" style="24" customWidth="1"/>
    <col min="9" max="9" width="37.140625" style="24" customWidth="1"/>
    <col min="10" max="10" width="34.28515625" style="24" customWidth="1"/>
    <col min="11" max="11" width="33.42578125" style="24" customWidth="1"/>
    <col min="12" max="19" width="3.28515625" customWidth="1"/>
    <col min="20" max="20" width="5" customWidth="1"/>
    <col min="21" max="21" width="6.85546875" customWidth="1"/>
    <col min="22" max="22" width="5" customWidth="1"/>
    <col min="23" max="23" width="11.5703125" customWidth="1"/>
    <col min="24" max="24" width="30.85546875" style="12" customWidth="1"/>
    <col min="25" max="25" width="34.28515625" style="55" customWidth="1"/>
    <col min="26" max="26" width="22.140625" customWidth="1"/>
    <col min="27" max="27" width="31.5703125" customWidth="1"/>
    <col min="28" max="28" width="39.42578125" style="113" customWidth="1"/>
    <col min="29" max="29" width="1.7109375" customWidth="1"/>
    <col min="30" max="30" width="28" customWidth="1"/>
  </cols>
  <sheetData>
    <row r="1" spans="2:28" ht="15.75" thickBot="1">
      <c r="B1" s="469"/>
      <c r="C1" s="470"/>
      <c r="D1" s="471"/>
      <c r="E1" s="566" t="s">
        <v>65</v>
      </c>
      <c r="F1" s="567"/>
      <c r="G1" s="567"/>
      <c r="H1" s="567"/>
      <c r="I1" s="567"/>
      <c r="J1" s="567"/>
      <c r="K1" s="567"/>
      <c r="L1" s="567"/>
      <c r="M1" s="567"/>
      <c r="N1" s="567"/>
      <c r="O1" s="567"/>
      <c r="P1" s="567"/>
      <c r="Q1" s="567"/>
      <c r="R1" s="567"/>
      <c r="S1" s="567"/>
      <c r="T1" s="567"/>
      <c r="U1" s="567"/>
      <c r="V1" s="567"/>
      <c r="W1" s="567"/>
      <c r="X1" s="567"/>
      <c r="Y1" s="567"/>
      <c r="Z1" s="567"/>
      <c r="AA1" s="567"/>
      <c r="AB1" s="568"/>
    </row>
    <row r="2" spans="2:28" ht="34.5" customHeight="1" thickBot="1">
      <c r="B2" s="472"/>
      <c r="C2" s="473"/>
      <c r="D2" s="474"/>
      <c r="E2" s="719"/>
      <c r="F2" s="635"/>
      <c r="G2" s="635"/>
      <c r="H2" s="635"/>
      <c r="I2" s="635"/>
      <c r="J2" s="635"/>
      <c r="K2" s="635"/>
      <c r="L2" s="635"/>
      <c r="M2" s="635"/>
      <c r="N2" s="635"/>
      <c r="O2" s="635"/>
      <c r="P2" s="635"/>
      <c r="Q2" s="635"/>
      <c r="R2" s="635"/>
      <c r="S2" s="635"/>
      <c r="T2" s="635"/>
      <c r="U2" s="635"/>
      <c r="V2" s="635"/>
      <c r="W2" s="635"/>
      <c r="X2" s="635"/>
      <c r="Y2" s="635"/>
      <c r="Z2" s="635"/>
      <c r="AA2" s="635"/>
      <c r="AB2" s="636"/>
    </row>
    <row r="3" spans="2:28" ht="15.75" thickBot="1">
      <c r="B3" s="472"/>
      <c r="C3" s="473"/>
      <c r="D3" s="474"/>
      <c r="E3" s="720" t="s">
        <v>64</v>
      </c>
      <c r="F3" s="720"/>
      <c r="G3" s="720"/>
      <c r="H3" s="720"/>
      <c r="I3" s="720"/>
      <c r="J3" s="720"/>
      <c r="K3" s="720"/>
      <c r="L3" s="720"/>
      <c r="M3" s="720"/>
      <c r="N3" s="720"/>
      <c r="O3" s="720"/>
      <c r="P3" s="720"/>
      <c r="Q3" s="720"/>
      <c r="R3" s="720"/>
      <c r="S3" s="720"/>
      <c r="T3" s="720"/>
      <c r="U3" s="720"/>
      <c r="V3" s="720"/>
      <c r="W3" s="720"/>
      <c r="X3" s="720"/>
      <c r="Y3" s="720"/>
      <c r="Z3" s="720"/>
      <c r="AA3" s="720"/>
      <c r="AB3" s="720"/>
    </row>
    <row r="4" spans="2:28" ht="34.9" customHeight="1">
      <c r="B4" s="563"/>
      <c r="C4" s="564"/>
      <c r="D4" s="565"/>
      <c r="E4" s="721"/>
      <c r="F4" s="721"/>
      <c r="G4" s="721"/>
      <c r="H4" s="721"/>
      <c r="I4" s="721"/>
      <c r="J4" s="721"/>
      <c r="K4" s="721"/>
      <c r="L4" s="721"/>
      <c r="M4" s="721"/>
      <c r="N4" s="721"/>
      <c r="O4" s="721"/>
      <c r="P4" s="721"/>
      <c r="Q4" s="721"/>
      <c r="R4" s="721"/>
      <c r="S4" s="721"/>
      <c r="T4" s="721"/>
      <c r="U4" s="721"/>
      <c r="V4" s="721"/>
      <c r="W4" s="721"/>
      <c r="X4" s="721"/>
      <c r="Y4" s="721"/>
      <c r="Z4" s="721"/>
      <c r="AA4" s="721"/>
      <c r="AB4" s="721"/>
    </row>
    <row r="5" spans="2:28" s="213" customFormat="1" ht="21.75">
      <c r="B5" s="668" t="s">
        <v>8</v>
      </c>
      <c r="C5" s="668"/>
      <c r="D5" s="668"/>
      <c r="E5" s="668"/>
      <c r="F5" s="668"/>
      <c r="G5" s="668"/>
      <c r="H5" s="668"/>
      <c r="I5" s="668"/>
      <c r="J5" s="668"/>
      <c r="K5" s="668"/>
      <c r="L5" s="668"/>
      <c r="M5" s="668"/>
      <c r="N5" s="668"/>
      <c r="O5" s="668"/>
      <c r="P5" s="668"/>
      <c r="Q5" s="668"/>
      <c r="R5" s="668"/>
      <c r="S5" s="668"/>
      <c r="T5" s="668"/>
      <c r="U5" s="668"/>
      <c r="V5" s="668"/>
      <c r="W5" s="668"/>
      <c r="X5" s="668"/>
      <c r="Y5" s="668"/>
      <c r="Z5" s="668"/>
      <c r="AA5" s="668"/>
      <c r="AB5" s="668"/>
    </row>
    <row r="6" spans="2:28" s="213" customFormat="1" ht="6.75" customHeight="1">
      <c r="B6" s="447"/>
      <c r="C6" s="448"/>
      <c r="D6" s="448"/>
      <c r="E6" s="448"/>
      <c r="F6" s="448"/>
      <c r="G6" s="448"/>
      <c r="H6" s="448"/>
      <c r="I6" s="448"/>
      <c r="J6" s="448"/>
      <c r="K6" s="448"/>
      <c r="L6" s="448"/>
      <c r="M6" s="448"/>
      <c r="N6" s="448"/>
      <c r="O6" s="448"/>
      <c r="P6" s="448"/>
      <c r="Q6" s="448"/>
      <c r="R6" s="448"/>
      <c r="S6" s="448"/>
      <c r="T6" s="448"/>
      <c r="U6" s="448"/>
      <c r="V6" s="448"/>
      <c r="W6" s="448"/>
      <c r="X6" s="448"/>
      <c r="Y6" s="448"/>
      <c r="Z6" s="448"/>
      <c r="AA6" s="448"/>
      <c r="AB6" s="449"/>
    </row>
    <row r="7" spans="2:28" s="213" customFormat="1" ht="21.75">
      <c r="B7" s="212">
        <v>1</v>
      </c>
      <c r="C7" s="212">
        <v>2</v>
      </c>
      <c r="D7" s="212">
        <v>3</v>
      </c>
      <c r="E7" s="212">
        <v>4</v>
      </c>
      <c r="F7" s="212">
        <v>5</v>
      </c>
      <c r="G7" s="212">
        <v>6</v>
      </c>
      <c r="H7" s="212">
        <v>7</v>
      </c>
      <c r="I7" s="212">
        <v>8</v>
      </c>
      <c r="J7" s="212">
        <v>9</v>
      </c>
      <c r="K7" s="212">
        <v>9</v>
      </c>
      <c r="L7" s="668">
        <v>10</v>
      </c>
      <c r="M7" s="668"/>
      <c r="N7" s="668"/>
      <c r="O7" s="668"/>
      <c r="P7" s="668"/>
      <c r="Q7" s="668"/>
      <c r="R7" s="668"/>
      <c r="S7" s="668"/>
      <c r="T7" s="668"/>
      <c r="U7" s="668"/>
      <c r="V7" s="668"/>
      <c r="W7" s="668"/>
      <c r="X7" s="668">
        <v>11</v>
      </c>
      <c r="Y7" s="668"/>
      <c r="Z7" s="668">
        <v>12</v>
      </c>
      <c r="AA7" s="668"/>
      <c r="AB7" s="668"/>
    </row>
    <row r="8" spans="2:28" s="213" customFormat="1" ht="18" customHeight="1">
      <c r="B8" s="461" t="s">
        <v>66</v>
      </c>
      <c r="C8" s="427" t="s">
        <v>180</v>
      </c>
      <c r="D8" s="427" t="s">
        <v>67</v>
      </c>
      <c r="E8" s="427" t="s">
        <v>68</v>
      </c>
      <c r="F8" s="427" t="s">
        <v>69</v>
      </c>
      <c r="G8" s="427" t="s">
        <v>181</v>
      </c>
      <c r="H8" s="427" t="s">
        <v>182</v>
      </c>
      <c r="I8" s="427" t="s">
        <v>70</v>
      </c>
      <c r="J8" s="427" t="s">
        <v>183</v>
      </c>
      <c r="K8" s="427" t="s">
        <v>71</v>
      </c>
      <c r="L8" s="427" t="s">
        <v>72</v>
      </c>
      <c r="M8" s="427"/>
      <c r="N8" s="427"/>
      <c r="O8" s="427"/>
      <c r="P8" s="427"/>
      <c r="Q8" s="427"/>
      <c r="R8" s="427"/>
      <c r="S8" s="427"/>
      <c r="T8" s="427"/>
      <c r="U8" s="427"/>
      <c r="V8" s="427"/>
      <c r="W8" s="427"/>
      <c r="X8" s="427" t="s">
        <v>73</v>
      </c>
      <c r="Y8" s="427"/>
      <c r="Z8" s="427" t="s">
        <v>74</v>
      </c>
      <c r="AA8" s="427"/>
      <c r="AB8" s="427"/>
    </row>
    <row r="9" spans="2:28" s="213" customFormat="1" ht="21.75">
      <c r="B9" s="461"/>
      <c r="C9" s="427"/>
      <c r="D9" s="427"/>
      <c r="E9" s="427"/>
      <c r="F9" s="427"/>
      <c r="G9" s="427"/>
      <c r="H9" s="427"/>
      <c r="I9" s="427"/>
      <c r="J9" s="427"/>
      <c r="K9" s="427"/>
      <c r="L9" s="668" t="s">
        <v>75</v>
      </c>
      <c r="M9" s="668"/>
      <c r="N9" s="668"/>
      <c r="O9" s="668" t="s">
        <v>76</v>
      </c>
      <c r="P9" s="668"/>
      <c r="Q9" s="668"/>
      <c r="R9" s="668" t="s">
        <v>77</v>
      </c>
      <c r="S9" s="668"/>
      <c r="T9" s="668"/>
      <c r="U9" s="668" t="s">
        <v>78</v>
      </c>
      <c r="V9" s="668"/>
      <c r="W9" s="668"/>
      <c r="X9" s="579" t="s">
        <v>79</v>
      </c>
      <c r="Y9" s="580" t="s">
        <v>80</v>
      </c>
      <c r="Z9" s="427" t="s">
        <v>81</v>
      </c>
      <c r="AA9" s="427" t="s">
        <v>82</v>
      </c>
      <c r="AB9" s="427"/>
    </row>
    <row r="10" spans="2:28" s="213" customFormat="1" ht="45" customHeight="1">
      <c r="B10" s="461"/>
      <c r="C10" s="427"/>
      <c r="D10" s="427"/>
      <c r="E10" s="427"/>
      <c r="F10" s="427"/>
      <c r="G10" s="427"/>
      <c r="H10" s="427"/>
      <c r="I10" s="427"/>
      <c r="J10" s="427"/>
      <c r="K10" s="427"/>
      <c r="L10" s="51">
        <v>1</v>
      </c>
      <c r="M10" s="51">
        <v>2</v>
      </c>
      <c r="N10" s="51">
        <v>3</v>
      </c>
      <c r="O10" s="51">
        <v>4</v>
      </c>
      <c r="P10" s="51">
        <v>5</v>
      </c>
      <c r="Q10" s="51">
        <v>6</v>
      </c>
      <c r="R10" s="51">
        <v>7</v>
      </c>
      <c r="S10" s="51">
        <v>8</v>
      </c>
      <c r="T10" s="51">
        <v>9</v>
      </c>
      <c r="U10" s="51">
        <v>10</v>
      </c>
      <c r="V10" s="51">
        <v>11</v>
      </c>
      <c r="W10" s="51">
        <v>12</v>
      </c>
      <c r="X10" s="579"/>
      <c r="Y10" s="580"/>
      <c r="Z10" s="427"/>
      <c r="AA10" s="215" t="s">
        <v>83</v>
      </c>
      <c r="AB10" s="216" t="s">
        <v>84</v>
      </c>
    </row>
    <row r="11" spans="2:28" s="132" customFormat="1" ht="138" customHeight="1">
      <c r="B11" s="713" t="s">
        <v>225</v>
      </c>
      <c r="C11" s="478" t="s">
        <v>226</v>
      </c>
      <c r="D11" s="478" t="s">
        <v>184</v>
      </c>
      <c r="E11" s="482" t="s">
        <v>227</v>
      </c>
      <c r="F11" s="478" t="s">
        <v>185</v>
      </c>
      <c r="G11" s="478" t="s">
        <v>186</v>
      </c>
      <c r="H11" s="77" t="s">
        <v>187</v>
      </c>
      <c r="I11" s="77" t="s">
        <v>228</v>
      </c>
      <c r="J11" s="77" t="s">
        <v>8</v>
      </c>
      <c r="K11" s="80" t="s">
        <v>229</v>
      </c>
      <c r="L11" s="218"/>
      <c r="M11" s="218"/>
      <c r="N11" s="218"/>
      <c r="O11" s="218"/>
      <c r="P11" s="218"/>
      <c r="Q11" s="218"/>
      <c r="R11" s="218"/>
      <c r="S11" s="218"/>
      <c r="T11" s="218"/>
      <c r="U11" s="218"/>
      <c r="V11" s="218"/>
      <c r="W11" s="218"/>
      <c r="X11" s="463" t="s">
        <v>188</v>
      </c>
      <c r="Y11" s="714" t="s">
        <v>189</v>
      </c>
      <c r="Z11" s="585" t="s">
        <v>190</v>
      </c>
      <c r="AA11" s="456" t="s">
        <v>2923</v>
      </c>
      <c r="AB11" s="600">
        <f>258000*12</f>
        <v>3096000</v>
      </c>
    </row>
    <row r="12" spans="2:28" s="132" customFormat="1" ht="408.75" customHeight="1">
      <c r="B12" s="713"/>
      <c r="C12" s="478"/>
      <c r="D12" s="478"/>
      <c r="E12" s="482"/>
      <c r="F12" s="478"/>
      <c r="G12" s="478"/>
      <c r="H12" s="77" t="s">
        <v>191</v>
      </c>
      <c r="I12" s="77" t="s">
        <v>192</v>
      </c>
      <c r="J12" s="77" t="s">
        <v>8</v>
      </c>
      <c r="K12" s="80" t="s">
        <v>229</v>
      </c>
      <c r="L12" s="218"/>
      <c r="M12" s="218"/>
      <c r="N12" s="218"/>
      <c r="O12" s="218"/>
      <c r="P12" s="218"/>
      <c r="Q12" s="218"/>
      <c r="R12" s="218"/>
      <c r="S12" s="218"/>
      <c r="T12" s="218"/>
      <c r="U12" s="218"/>
      <c r="V12" s="218"/>
      <c r="W12" s="218"/>
      <c r="X12" s="463"/>
      <c r="Y12" s="714"/>
      <c r="Z12" s="585"/>
      <c r="AA12" s="456"/>
      <c r="AB12" s="600"/>
    </row>
    <row r="13" spans="2:28" s="132" customFormat="1" ht="139.5" customHeight="1">
      <c r="B13" s="713"/>
      <c r="C13" s="478"/>
      <c r="D13" s="478"/>
      <c r="E13" s="482"/>
      <c r="F13" s="478"/>
      <c r="G13" s="478"/>
      <c r="H13" s="77" t="s">
        <v>193</v>
      </c>
      <c r="I13" s="77" t="s">
        <v>194</v>
      </c>
      <c r="J13" s="77" t="s">
        <v>8</v>
      </c>
      <c r="K13" s="80" t="s">
        <v>229</v>
      </c>
      <c r="L13" s="116"/>
      <c r="M13" s="116"/>
      <c r="N13" s="220"/>
      <c r="O13" s="116"/>
      <c r="P13" s="116"/>
      <c r="Q13" s="220"/>
      <c r="R13" s="116"/>
      <c r="S13" s="116"/>
      <c r="T13" s="220"/>
      <c r="U13" s="116"/>
      <c r="V13" s="116"/>
      <c r="W13" s="220"/>
      <c r="X13" s="463"/>
      <c r="Y13" s="714"/>
      <c r="Z13" s="585"/>
      <c r="AA13" s="221" t="s">
        <v>2924</v>
      </c>
      <c r="AB13" s="219">
        <f>150000*12</f>
        <v>1800000</v>
      </c>
    </row>
    <row r="14" spans="2:28" s="132" customFormat="1" ht="142.9" customHeight="1">
      <c r="B14" s="713" t="s">
        <v>230</v>
      </c>
      <c r="C14" s="478"/>
      <c r="D14" s="478" t="s">
        <v>3168</v>
      </c>
      <c r="E14" s="478" t="s">
        <v>190</v>
      </c>
      <c r="F14" s="478" t="s">
        <v>231</v>
      </c>
      <c r="G14" s="478" t="s">
        <v>195</v>
      </c>
      <c r="H14" s="77" t="s">
        <v>232</v>
      </c>
      <c r="I14" s="77" t="s">
        <v>196</v>
      </c>
      <c r="J14" s="77" t="s">
        <v>8</v>
      </c>
      <c r="K14" s="80" t="s">
        <v>229</v>
      </c>
      <c r="L14" s="118"/>
      <c r="M14" s="118"/>
      <c r="N14" s="218"/>
      <c r="O14" s="118"/>
      <c r="P14" s="118"/>
      <c r="Q14" s="218"/>
      <c r="R14" s="118"/>
      <c r="S14" s="118"/>
      <c r="T14" s="218"/>
      <c r="U14" s="118"/>
      <c r="V14" s="118"/>
      <c r="W14" s="218"/>
      <c r="X14" s="717" t="s">
        <v>188</v>
      </c>
      <c r="Y14" s="714" t="s">
        <v>189</v>
      </c>
      <c r="Z14" s="460" t="s">
        <v>190</v>
      </c>
      <c r="AA14" s="718" t="s">
        <v>190</v>
      </c>
      <c r="AB14" s="600">
        <v>0</v>
      </c>
    </row>
    <row r="15" spans="2:28" s="132" customFormat="1" ht="111.6" customHeight="1">
      <c r="B15" s="713"/>
      <c r="C15" s="478"/>
      <c r="D15" s="478"/>
      <c r="E15" s="478"/>
      <c r="F15" s="478"/>
      <c r="G15" s="478"/>
      <c r="H15" s="77" t="s">
        <v>2972</v>
      </c>
      <c r="I15" s="77" t="s">
        <v>197</v>
      </c>
      <c r="J15" s="77" t="s">
        <v>8</v>
      </c>
      <c r="K15" s="80" t="s">
        <v>229</v>
      </c>
      <c r="L15" s="118"/>
      <c r="M15" s="118"/>
      <c r="N15" s="218"/>
      <c r="O15" s="118"/>
      <c r="P15" s="118"/>
      <c r="Q15" s="218"/>
      <c r="R15" s="118"/>
      <c r="S15" s="118"/>
      <c r="T15" s="218"/>
      <c r="U15" s="118"/>
      <c r="V15" s="118"/>
      <c r="W15" s="218"/>
      <c r="X15" s="717"/>
      <c r="Y15" s="714"/>
      <c r="Z15" s="460"/>
      <c r="AA15" s="718"/>
      <c r="AB15" s="600"/>
    </row>
    <row r="16" spans="2:28" s="132" customFormat="1" ht="135.6" customHeight="1">
      <c r="B16" s="217" t="s">
        <v>233</v>
      </c>
      <c r="C16" s="478"/>
      <c r="D16" s="77" t="s">
        <v>234</v>
      </c>
      <c r="E16" s="77" t="s">
        <v>190</v>
      </c>
      <c r="F16" s="77" t="s">
        <v>198</v>
      </c>
      <c r="G16" s="77" t="s">
        <v>199</v>
      </c>
      <c r="H16" s="81" t="s">
        <v>200</v>
      </c>
      <c r="I16" s="77" t="s">
        <v>201</v>
      </c>
      <c r="J16" s="77" t="s">
        <v>8</v>
      </c>
      <c r="K16" s="80" t="s">
        <v>235</v>
      </c>
      <c r="L16" s="116"/>
      <c r="M16" s="138"/>
      <c r="N16" s="220"/>
      <c r="O16" s="222"/>
      <c r="P16" s="116"/>
      <c r="Q16" s="220"/>
      <c r="R16" s="116"/>
      <c r="S16" s="116"/>
      <c r="T16" s="220"/>
      <c r="U16" s="116"/>
      <c r="V16" s="116"/>
      <c r="W16" s="220"/>
      <c r="X16" s="45" t="s">
        <v>202</v>
      </c>
      <c r="Y16" s="130" t="s">
        <v>203</v>
      </c>
      <c r="Z16" s="40" t="s">
        <v>204</v>
      </c>
      <c r="AA16" s="75" t="s">
        <v>190</v>
      </c>
      <c r="AB16" s="95">
        <v>0</v>
      </c>
    </row>
    <row r="17" spans="2:28" s="132" customFormat="1" ht="178.15" customHeight="1">
      <c r="B17" s="217" t="s">
        <v>236</v>
      </c>
      <c r="C17" s="478"/>
      <c r="D17" s="77" t="s">
        <v>237</v>
      </c>
      <c r="E17" s="78" t="s">
        <v>238</v>
      </c>
      <c r="F17" s="77" t="s">
        <v>205</v>
      </c>
      <c r="G17" s="77" t="s">
        <v>206</v>
      </c>
      <c r="H17" s="77" t="s">
        <v>2973</v>
      </c>
      <c r="I17" s="77" t="s">
        <v>207</v>
      </c>
      <c r="J17" s="77" t="s">
        <v>8</v>
      </c>
      <c r="K17" s="80" t="s">
        <v>239</v>
      </c>
      <c r="L17" s="220"/>
      <c r="M17" s="220"/>
      <c r="N17" s="220"/>
      <c r="O17" s="220"/>
      <c r="P17" s="220"/>
      <c r="Q17" s="220"/>
      <c r="R17" s="220"/>
      <c r="S17" s="220"/>
      <c r="T17" s="220"/>
      <c r="U17" s="220"/>
      <c r="V17" s="220"/>
      <c r="W17" s="220"/>
      <c r="X17" s="59" t="s">
        <v>188</v>
      </c>
      <c r="Y17" s="61" t="s">
        <v>189</v>
      </c>
      <c r="Z17" s="40" t="s">
        <v>190</v>
      </c>
      <c r="AA17" s="79" t="s">
        <v>2925</v>
      </c>
      <c r="AB17" s="219">
        <f>86400*12</f>
        <v>1036800</v>
      </c>
    </row>
    <row r="18" spans="2:28" s="132" customFormat="1" ht="136.9" customHeight="1">
      <c r="B18" s="713" t="s">
        <v>241</v>
      </c>
      <c r="C18" s="478"/>
      <c r="D18" s="478" t="s">
        <v>208</v>
      </c>
      <c r="E18" s="478" t="s">
        <v>209</v>
      </c>
      <c r="F18" s="478" t="s">
        <v>210</v>
      </c>
      <c r="G18" s="478" t="s">
        <v>211</v>
      </c>
      <c r="H18" s="20" t="s">
        <v>212</v>
      </c>
      <c r="I18" s="77" t="s">
        <v>213</v>
      </c>
      <c r="J18" s="77" t="s">
        <v>8</v>
      </c>
      <c r="K18" s="80" t="s">
        <v>239</v>
      </c>
      <c r="L18" s="220"/>
      <c r="M18" s="138"/>
      <c r="N18" s="138"/>
      <c r="O18" s="138"/>
      <c r="P18" s="138"/>
      <c r="Q18" s="138"/>
      <c r="R18" s="138"/>
      <c r="S18" s="138"/>
      <c r="T18" s="138"/>
      <c r="U18" s="138"/>
      <c r="V18" s="138"/>
      <c r="W18" s="138"/>
      <c r="X18" s="465" t="s">
        <v>214</v>
      </c>
      <c r="Y18" s="421" t="s">
        <v>242</v>
      </c>
      <c r="Z18" s="716" t="s">
        <v>190</v>
      </c>
      <c r="AA18" s="716" t="s">
        <v>240</v>
      </c>
      <c r="AB18" s="715">
        <v>0</v>
      </c>
    </row>
    <row r="19" spans="2:28" s="132" customFormat="1" ht="184.15" customHeight="1">
      <c r="B19" s="713"/>
      <c r="C19" s="478"/>
      <c r="D19" s="478"/>
      <c r="E19" s="478"/>
      <c r="F19" s="478"/>
      <c r="G19" s="478"/>
      <c r="H19" s="20" t="s">
        <v>215</v>
      </c>
      <c r="I19" s="20" t="s">
        <v>216</v>
      </c>
      <c r="J19" s="77" t="s">
        <v>8</v>
      </c>
      <c r="K19" s="80" t="s">
        <v>239</v>
      </c>
      <c r="L19" s="116"/>
      <c r="M19" s="116"/>
      <c r="N19" s="224"/>
      <c r="O19" s="116"/>
      <c r="P19" s="116"/>
      <c r="Q19" s="220"/>
      <c r="R19" s="116"/>
      <c r="S19" s="116"/>
      <c r="T19" s="220"/>
      <c r="U19" s="116"/>
      <c r="V19" s="116"/>
      <c r="W19" s="116"/>
      <c r="X19" s="465"/>
      <c r="Y19" s="421"/>
      <c r="Z19" s="716"/>
      <c r="AA19" s="716"/>
      <c r="AB19" s="715"/>
    </row>
    <row r="20" spans="2:28" s="132" customFormat="1" ht="139.15" customHeight="1">
      <c r="B20" s="713"/>
      <c r="C20" s="478"/>
      <c r="D20" s="478"/>
      <c r="E20" s="478"/>
      <c r="F20" s="478"/>
      <c r="G20" s="478"/>
      <c r="H20" s="20" t="s">
        <v>217</v>
      </c>
      <c r="I20" s="20" t="s">
        <v>216</v>
      </c>
      <c r="J20" s="77" t="s">
        <v>8</v>
      </c>
      <c r="K20" s="80" t="s">
        <v>239</v>
      </c>
      <c r="L20" s="138"/>
      <c r="M20" s="138"/>
      <c r="N20" s="138"/>
      <c r="O20" s="138"/>
      <c r="P20" s="138"/>
      <c r="Q20" s="138"/>
      <c r="R20" s="138"/>
      <c r="S20" s="138"/>
      <c r="T20" s="138"/>
      <c r="U20" s="138"/>
      <c r="V20" s="138"/>
      <c r="W20" s="220"/>
      <c r="X20" s="465"/>
      <c r="Y20" s="421"/>
      <c r="Z20" s="716"/>
      <c r="AA20" s="716"/>
      <c r="AB20" s="715"/>
    </row>
    <row r="21" spans="2:28" s="132" customFormat="1" ht="354.6" customHeight="1">
      <c r="B21" s="713" t="s">
        <v>243</v>
      </c>
      <c r="C21" s="478"/>
      <c r="D21" s="478" t="s">
        <v>218</v>
      </c>
      <c r="E21" s="478" t="s">
        <v>219</v>
      </c>
      <c r="F21" s="478" t="s">
        <v>220</v>
      </c>
      <c r="G21" s="478" t="s">
        <v>221</v>
      </c>
      <c r="H21" s="20" t="s">
        <v>222</v>
      </c>
      <c r="I21" s="77" t="s">
        <v>223</v>
      </c>
      <c r="J21" s="77" t="s">
        <v>8</v>
      </c>
      <c r="K21" s="80" t="s">
        <v>239</v>
      </c>
      <c r="L21" s="138"/>
      <c r="M21" s="138"/>
      <c r="N21" s="220"/>
      <c r="O21" s="138"/>
      <c r="P21" s="138"/>
      <c r="Q21" s="220"/>
      <c r="R21" s="138"/>
      <c r="S21" s="138"/>
      <c r="T21" s="220"/>
      <c r="U21" s="138"/>
      <c r="V21" s="138"/>
      <c r="W21" s="220"/>
      <c r="X21" s="465"/>
      <c r="Y21" s="421"/>
      <c r="Z21" s="716"/>
      <c r="AA21" s="716"/>
      <c r="AB21" s="715"/>
    </row>
    <row r="22" spans="2:28" s="132" customFormat="1" ht="246" customHeight="1">
      <c r="B22" s="713"/>
      <c r="C22" s="478"/>
      <c r="D22" s="478"/>
      <c r="E22" s="478"/>
      <c r="F22" s="478"/>
      <c r="G22" s="478"/>
      <c r="H22" s="20" t="s">
        <v>2974</v>
      </c>
      <c r="I22" s="77" t="s">
        <v>224</v>
      </c>
      <c r="J22" s="77" t="s">
        <v>8</v>
      </c>
      <c r="K22" s="80" t="s">
        <v>239</v>
      </c>
      <c r="L22" s="138"/>
      <c r="M22" s="138"/>
      <c r="N22" s="138"/>
      <c r="O22" s="138"/>
      <c r="P22" s="138"/>
      <c r="Q22" s="138"/>
      <c r="R22" s="138"/>
      <c r="S22" s="138"/>
      <c r="T22" s="138"/>
      <c r="U22" s="220"/>
      <c r="V22" s="220"/>
      <c r="W22" s="220"/>
      <c r="X22" s="465"/>
      <c r="Y22" s="421"/>
      <c r="Z22" s="716"/>
      <c r="AA22" s="716"/>
      <c r="AB22" s="715"/>
    </row>
    <row r="23" spans="2:28" s="132" customFormat="1" ht="21.75">
      <c r="B23" s="447"/>
      <c r="C23" s="448"/>
      <c r="D23" s="448"/>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9"/>
    </row>
    <row r="24" spans="2:28" s="132" customFormat="1" ht="24.75" customHeight="1">
      <c r="B24" s="668" t="s">
        <v>10</v>
      </c>
      <c r="C24" s="668"/>
      <c r="D24" s="668"/>
      <c r="E24" s="668"/>
      <c r="F24" s="668"/>
      <c r="G24" s="668"/>
      <c r="H24" s="668"/>
      <c r="I24" s="668"/>
      <c r="J24" s="668"/>
      <c r="K24" s="668"/>
      <c r="L24" s="668"/>
      <c r="M24" s="668"/>
      <c r="N24" s="668"/>
      <c r="O24" s="668"/>
      <c r="P24" s="668"/>
      <c r="Q24" s="668"/>
      <c r="R24" s="668"/>
      <c r="S24" s="668"/>
      <c r="T24" s="668"/>
      <c r="U24" s="668"/>
      <c r="V24" s="668"/>
      <c r="W24" s="668"/>
      <c r="X24" s="668"/>
      <c r="Y24" s="668"/>
      <c r="Z24" s="668"/>
      <c r="AA24" s="668"/>
      <c r="AB24" s="668"/>
    </row>
    <row r="25" spans="2:28" s="132" customFormat="1" ht="21.75">
      <c r="B25" s="447"/>
      <c r="C25" s="448"/>
      <c r="D25" s="448"/>
      <c r="E25" s="448"/>
      <c r="F25" s="448"/>
      <c r="G25" s="448"/>
      <c r="H25" s="448"/>
      <c r="I25" s="448"/>
      <c r="J25" s="448"/>
      <c r="K25" s="448"/>
      <c r="L25" s="448"/>
      <c r="M25" s="448"/>
      <c r="N25" s="448"/>
      <c r="O25" s="448"/>
      <c r="P25" s="448"/>
      <c r="Q25" s="448"/>
      <c r="R25" s="448"/>
      <c r="S25" s="448"/>
      <c r="T25" s="448"/>
      <c r="U25" s="448"/>
      <c r="V25" s="448"/>
      <c r="W25" s="448"/>
      <c r="X25" s="448"/>
      <c r="Y25" s="448"/>
      <c r="Z25" s="448"/>
      <c r="AA25" s="448"/>
      <c r="AB25" s="449"/>
    </row>
    <row r="26" spans="2:28" s="132" customFormat="1" ht="21.75">
      <c r="B26" s="225">
        <v>1</v>
      </c>
      <c r="C26" s="225">
        <v>2</v>
      </c>
      <c r="D26" s="225">
        <v>3</v>
      </c>
      <c r="E26" s="225">
        <v>4</v>
      </c>
      <c r="F26" s="225">
        <v>5</v>
      </c>
      <c r="G26" s="212">
        <v>6</v>
      </c>
      <c r="H26" s="225">
        <v>7</v>
      </c>
      <c r="I26" s="212">
        <v>8</v>
      </c>
      <c r="J26" s="212">
        <v>9</v>
      </c>
      <c r="K26" s="225">
        <v>9</v>
      </c>
      <c r="L26" s="450">
        <v>10</v>
      </c>
      <c r="M26" s="450"/>
      <c r="N26" s="450"/>
      <c r="O26" s="450"/>
      <c r="P26" s="450"/>
      <c r="Q26" s="450"/>
      <c r="R26" s="450"/>
      <c r="S26" s="450"/>
      <c r="T26" s="450"/>
      <c r="U26" s="450"/>
      <c r="V26" s="450"/>
      <c r="W26" s="450"/>
      <c r="X26" s="450">
        <v>11</v>
      </c>
      <c r="Y26" s="450"/>
      <c r="Z26" s="450">
        <v>12</v>
      </c>
      <c r="AA26" s="450"/>
      <c r="AB26" s="450"/>
    </row>
    <row r="27" spans="2:28" s="132" customFormat="1" ht="21.75">
      <c r="B27" s="427" t="s">
        <v>66</v>
      </c>
      <c r="C27" s="427" t="s">
        <v>180</v>
      </c>
      <c r="D27" s="427" t="s">
        <v>67</v>
      </c>
      <c r="E27" s="427" t="s">
        <v>68</v>
      </c>
      <c r="F27" s="427" t="s">
        <v>69</v>
      </c>
      <c r="G27" s="427" t="s">
        <v>181</v>
      </c>
      <c r="H27" s="427" t="s">
        <v>244</v>
      </c>
      <c r="I27" s="427" t="s">
        <v>70</v>
      </c>
      <c r="J27" s="427" t="s">
        <v>183</v>
      </c>
      <c r="K27" s="427" t="s">
        <v>71</v>
      </c>
      <c r="L27" s="426" t="s">
        <v>72</v>
      </c>
      <c r="M27" s="426"/>
      <c r="N27" s="426"/>
      <c r="O27" s="426"/>
      <c r="P27" s="426"/>
      <c r="Q27" s="426"/>
      <c r="R27" s="426"/>
      <c r="S27" s="426"/>
      <c r="T27" s="426"/>
      <c r="U27" s="426"/>
      <c r="V27" s="426"/>
      <c r="W27" s="426"/>
      <c r="X27" s="443" t="s">
        <v>73</v>
      </c>
      <c r="Y27" s="443"/>
      <c r="Z27" s="426" t="s">
        <v>74</v>
      </c>
      <c r="AA27" s="426"/>
      <c r="AB27" s="426"/>
    </row>
    <row r="28" spans="2:28" s="132" customFormat="1" ht="21.75">
      <c r="B28" s="427"/>
      <c r="C28" s="427"/>
      <c r="D28" s="427"/>
      <c r="E28" s="427"/>
      <c r="F28" s="427"/>
      <c r="G28" s="427"/>
      <c r="H28" s="427"/>
      <c r="I28" s="427"/>
      <c r="J28" s="427"/>
      <c r="K28" s="427"/>
      <c r="L28" s="450" t="s">
        <v>75</v>
      </c>
      <c r="M28" s="450"/>
      <c r="N28" s="450"/>
      <c r="O28" s="450" t="s">
        <v>76</v>
      </c>
      <c r="P28" s="450"/>
      <c r="Q28" s="450"/>
      <c r="R28" s="450" t="s">
        <v>77</v>
      </c>
      <c r="S28" s="450"/>
      <c r="T28" s="450"/>
      <c r="U28" s="450" t="s">
        <v>78</v>
      </c>
      <c r="V28" s="450"/>
      <c r="W28" s="450"/>
      <c r="X28" s="579" t="s">
        <v>79</v>
      </c>
      <c r="Y28" s="580" t="s">
        <v>80</v>
      </c>
      <c r="Z28" s="427" t="s">
        <v>81</v>
      </c>
      <c r="AA28" s="426" t="s">
        <v>82</v>
      </c>
      <c r="AB28" s="426"/>
    </row>
    <row r="29" spans="2:28" s="132" customFormat="1" ht="21.75">
      <c r="B29" s="427"/>
      <c r="C29" s="427"/>
      <c r="D29" s="427"/>
      <c r="E29" s="427"/>
      <c r="F29" s="427"/>
      <c r="G29" s="427"/>
      <c r="H29" s="427"/>
      <c r="I29" s="427"/>
      <c r="J29" s="427"/>
      <c r="K29" s="427"/>
      <c r="L29" s="51">
        <v>1</v>
      </c>
      <c r="M29" s="51">
        <v>2</v>
      </c>
      <c r="N29" s="51">
        <v>3</v>
      </c>
      <c r="O29" s="51">
        <v>4</v>
      </c>
      <c r="P29" s="51">
        <v>5</v>
      </c>
      <c r="Q29" s="51">
        <v>6</v>
      </c>
      <c r="R29" s="51">
        <v>7</v>
      </c>
      <c r="S29" s="51">
        <v>8</v>
      </c>
      <c r="T29" s="51">
        <v>9</v>
      </c>
      <c r="U29" s="51">
        <v>10</v>
      </c>
      <c r="V29" s="51">
        <v>11</v>
      </c>
      <c r="W29" s="51">
        <v>12</v>
      </c>
      <c r="X29" s="579"/>
      <c r="Y29" s="580"/>
      <c r="Z29" s="427"/>
      <c r="AA29" s="214" t="s">
        <v>83</v>
      </c>
      <c r="AB29" s="226" t="s">
        <v>84</v>
      </c>
    </row>
    <row r="30" spans="2:28" s="132" customFormat="1" ht="134.44999999999999" customHeight="1">
      <c r="B30" s="414" t="s">
        <v>265</v>
      </c>
      <c r="C30" s="407" t="s">
        <v>226</v>
      </c>
      <c r="D30" s="407" t="s">
        <v>266</v>
      </c>
      <c r="E30" s="407" t="s">
        <v>267</v>
      </c>
      <c r="F30" s="407" t="s">
        <v>268</v>
      </c>
      <c r="G30" s="407" t="s">
        <v>300</v>
      </c>
      <c r="H30" s="20" t="s">
        <v>269</v>
      </c>
      <c r="I30" s="20" t="s">
        <v>270</v>
      </c>
      <c r="J30" s="77" t="s">
        <v>10</v>
      </c>
      <c r="K30" s="20" t="s">
        <v>245</v>
      </c>
      <c r="L30" s="227"/>
      <c r="M30" s="227"/>
      <c r="N30" s="227"/>
      <c r="O30" s="227"/>
      <c r="P30" s="227"/>
      <c r="Q30" s="227"/>
      <c r="R30" s="227"/>
      <c r="S30" s="227"/>
      <c r="T30" s="227"/>
      <c r="U30" s="227"/>
      <c r="V30" s="227"/>
      <c r="W30" s="227"/>
      <c r="X30" s="424" t="s">
        <v>249</v>
      </c>
      <c r="Y30" s="34" t="s">
        <v>250</v>
      </c>
      <c r="Z30" s="414" t="s">
        <v>190</v>
      </c>
      <c r="AA30" s="407" t="s">
        <v>253</v>
      </c>
      <c r="AB30" s="403">
        <v>0</v>
      </c>
    </row>
    <row r="31" spans="2:28" s="132" customFormat="1" ht="106.15" customHeight="1">
      <c r="B31" s="414"/>
      <c r="C31" s="407"/>
      <c r="D31" s="407"/>
      <c r="E31" s="407"/>
      <c r="F31" s="407"/>
      <c r="G31" s="407"/>
      <c r="H31" s="20" t="s">
        <v>271</v>
      </c>
      <c r="I31" s="20" t="s">
        <v>272</v>
      </c>
      <c r="J31" s="77" t="s">
        <v>10</v>
      </c>
      <c r="K31" s="20" t="s">
        <v>246</v>
      </c>
      <c r="L31" s="49"/>
      <c r="M31" s="49"/>
      <c r="N31" s="49"/>
      <c r="O31" s="49"/>
      <c r="P31" s="49"/>
      <c r="Q31" s="49"/>
      <c r="R31" s="49"/>
      <c r="S31" s="49"/>
      <c r="T31" s="49"/>
      <c r="U31" s="49"/>
      <c r="V31" s="49"/>
      <c r="W31" s="49"/>
      <c r="X31" s="424"/>
      <c r="Y31" s="34" t="s">
        <v>251</v>
      </c>
      <c r="Z31" s="414"/>
      <c r="AA31" s="407"/>
      <c r="AB31" s="403"/>
    </row>
    <row r="32" spans="2:28" s="132" customFormat="1" ht="142.15" customHeight="1">
      <c r="B32" s="414"/>
      <c r="C32" s="407"/>
      <c r="D32" s="407"/>
      <c r="E32" s="407"/>
      <c r="F32" s="407"/>
      <c r="G32" s="407"/>
      <c r="H32" s="20" t="s">
        <v>273</v>
      </c>
      <c r="I32" s="20" t="s">
        <v>274</v>
      </c>
      <c r="J32" s="77" t="s">
        <v>10</v>
      </c>
      <c r="K32" s="20" t="s">
        <v>246</v>
      </c>
      <c r="L32" s="49"/>
      <c r="M32" s="49"/>
      <c r="N32" s="49"/>
      <c r="O32" s="49"/>
      <c r="P32" s="49"/>
      <c r="Q32" s="49"/>
      <c r="R32" s="49"/>
      <c r="S32" s="49"/>
      <c r="T32" s="49"/>
      <c r="U32" s="49"/>
      <c r="V32" s="49"/>
      <c r="W32" s="49"/>
      <c r="X32" s="424"/>
      <c r="Y32" s="640" t="s">
        <v>252</v>
      </c>
      <c r="Z32" s="414"/>
      <c r="AA32" s="407"/>
      <c r="AB32" s="403"/>
    </row>
    <row r="33" spans="2:28" s="132" customFormat="1" ht="210" customHeight="1">
      <c r="B33" s="414"/>
      <c r="C33" s="407"/>
      <c r="D33" s="407"/>
      <c r="E33" s="407"/>
      <c r="F33" s="407"/>
      <c r="G33" s="407"/>
      <c r="H33" s="20" t="s">
        <v>275</v>
      </c>
      <c r="I33" s="20" t="s">
        <v>276</v>
      </c>
      <c r="J33" s="77" t="s">
        <v>10</v>
      </c>
      <c r="K33" s="20" t="s">
        <v>246</v>
      </c>
      <c r="L33" s="49"/>
      <c r="M33" s="49"/>
      <c r="N33" s="49"/>
      <c r="O33" s="49"/>
      <c r="P33" s="49"/>
      <c r="Q33" s="49"/>
      <c r="R33" s="49"/>
      <c r="S33" s="49"/>
      <c r="T33" s="49"/>
      <c r="U33" s="49"/>
      <c r="V33" s="49"/>
      <c r="W33" s="49"/>
      <c r="X33" s="424"/>
      <c r="Y33" s="642"/>
      <c r="Z33" s="414"/>
      <c r="AA33" s="407"/>
      <c r="AB33" s="403"/>
    </row>
    <row r="34" spans="2:28" s="132" customFormat="1" ht="144.6" customHeight="1">
      <c r="B34" s="414" t="s">
        <v>277</v>
      </c>
      <c r="C34" s="407"/>
      <c r="D34" s="407" t="s">
        <v>278</v>
      </c>
      <c r="E34" s="407" t="s">
        <v>279</v>
      </c>
      <c r="F34" s="407" t="s">
        <v>280</v>
      </c>
      <c r="G34" s="407" t="s">
        <v>301</v>
      </c>
      <c r="H34" s="20" t="s">
        <v>281</v>
      </c>
      <c r="I34" s="20" t="s">
        <v>282</v>
      </c>
      <c r="J34" s="77" t="s">
        <v>10</v>
      </c>
      <c r="K34" s="407" t="s">
        <v>247</v>
      </c>
      <c r="L34" s="42"/>
      <c r="M34" s="227"/>
      <c r="N34" s="227"/>
      <c r="O34" s="227"/>
      <c r="P34" s="227"/>
      <c r="Q34" s="227"/>
      <c r="R34" s="227"/>
      <c r="S34" s="227"/>
      <c r="T34" s="227"/>
      <c r="U34" s="227"/>
      <c r="V34" s="227"/>
      <c r="W34" s="227"/>
      <c r="X34" s="22" t="s">
        <v>254</v>
      </c>
      <c r="Y34" s="34" t="s">
        <v>256</v>
      </c>
      <c r="Z34" s="414"/>
      <c r="AA34" s="414" t="s">
        <v>190</v>
      </c>
      <c r="AB34" s="403">
        <v>0</v>
      </c>
    </row>
    <row r="35" spans="2:28" s="132" customFormat="1" ht="123.6" customHeight="1">
      <c r="B35" s="414"/>
      <c r="C35" s="407"/>
      <c r="D35" s="407"/>
      <c r="E35" s="407"/>
      <c r="F35" s="407"/>
      <c r="G35" s="407"/>
      <c r="H35" s="20" t="s">
        <v>283</v>
      </c>
      <c r="I35" s="20" t="s">
        <v>284</v>
      </c>
      <c r="J35" s="77" t="s">
        <v>10</v>
      </c>
      <c r="K35" s="407"/>
      <c r="L35" s="64"/>
      <c r="M35" s="49"/>
      <c r="N35" s="49"/>
      <c r="O35" s="49"/>
      <c r="P35" s="49"/>
      <c r="Q35" s="49"/>
      <c r="R35" s="49"/>
      <c r="S35" s="49"/>
      <c r="T35" s="49"/>
      <c r="U35" s="49"/>
      <c r="V35" s="49"/>
      <c r="W35" s="49"/>
      <c r="X35" s="22" t="s">
        <v>255</v>
      </c>
      <c r="Y35" s="34" t="s">
        <v>257</v>
      </c>
      <c r="Z35" s="414"/>
      <c r="AA35" s="414"/>
      <c r="AB35" s="403"/>
    </row>
    <row r="36" spans="2:28" s="132" customFormat="1" ht="148.15" customHeight="1">
      <c r="B36" s="414"/>
      <c r="C36" s="407"/>
      <c r="D36" s="407"/>
      <c r="E36" s="407"/>
      <c r="F36" s="407"/>
      <c r="G36" s="407"/>
      <c r="H36" s="20" t="s">
        <v>285</v>
      </c>
      <c r="I36" s="20" t="s">
        <v>286</v>
      </c>
      <c r="J36" s="77" t="s">
        <v>10</v>
      </c>
      <c r="K36" s="407"/>
      <c r="L36" s="64"/>
      <c r="M36" s="49"/>
      <c r="N36" s="49"/>
      <c r="O36" s="49"/>
      <c r="P36" s="49"/>
      <c r="Q36" s="49"/>
      <c r="R36" s="49"/>
      <c r="S36" s="49"/>
      <c r="T36" s="49"/>
      <c r="U36" s="49"/>
      <c r="V36" s="49"/>
      <c r="W36" s="49"/>
      <c r="X36" s="22"/>
      <c r="Y36" s="34" t="s">
        <v>258</v>
      </c>
      <c r="Z36" s="414"/>
      <c r="AA36" s="414"/>
      <c r="AB36" s="403"/>
    </row>
    <row r="37" spans="2:28" s="132" customFormat="1" ht="229.15" customHeight="1">
      <c r="B37" s="19" t="s">
        <v>287</v>
      </c>
      <c r="C37" s="407"/>
      <c r="D37" s="20" t="s">
        <v>288</v>
      </c>
      <c r="E37" s="20" t="s">
        <v>289</v>
      </c>
      <c r="F37" s="20" t="s">
        <v>290</v>
      </c>
      <c r="G37" s="20" t="s">
        <v>3169</v>
      </c>
      <c r="H37" s="20" t="s">
        <v>291</v>
      </c>
      <c r="I37" s="20" t="s">
        <v>292</v>
      </c>
      <c r="J37" s="77" t="s">
        <v>10</v>
      </c>
      <c r="K37" s="20" t="s">
        <v>246</v>
      </c>
      <c r="L37" s="131"/>
      <c r="M37" s="131"/>
      <c r="N37" s="157"/>
      <c r="O37" s="131"/>
      <c r="P37" s="131"/>
      <c r="Q37" s="157"/>
      <c r="R37" s="131"/>
      <c r="S37" s="131"/>
      <c r="T37" s="157"/>
      <c r="U37" s="131"/>
      <c r="V37" s="131"/>
      <c r="W37" s="157"/>
      <c r="X37" s="22" t="s">
        <v>259</v>
      </c>
      <c r="Y37" s="34" t="s">
        <v>260</v>
      </c>
      <c r="Z37" s="414"/>
      <c r="AA37" s="20" t="s">
        <v>261</v>
      </c>
      <c r="AB37" s="93">
        <v>400000</v>
      </c>
    </row>
    <row r="38" spans="2:28" s="132" customFormat="1" ht="96" customHeight="1">
      <c r="B38" s="414" t="s">
        <v>293</v>
      </c>
      <c r="C38" s="407"/>
      <c r="D38" s="407" t="s">
        <v>294</v>
      </c>
      <c r="E38" s="407" t="s">
        <v>289</v>
      </c>
      <c r="F38" s="407" t="s">
        <v>295</v>
      </c>
      <c r="G38" s="407" t="s">
        <v>302</v>
      </c>
      <c r="H38" s="20" t="s">
        <v>296</v>
      </c>
      <c r="I38" s="20" t="s">
        <v>297</v>
      </c>
      <c r="J38" s="77" t="s">
        <v>10</v>
      </c>
      <c r="K38" s="407" t="s">
        <v>248</v>
      </c>
      <c r="L38" s="25"/>
      <c r="M38" s="25"/>
      <c r="N38" s="49"/>
      <c r="O38" s="25"/>
      <c r="P38" s="25"/>
      <c r="Q38" s="49"/>
      <c r="R38" s="25"/>
      <c r="S38" s="25"/>
      <c r="T38" s="49"/>
      <c r="U38" s="25"/>
      <c r="V38" s="25"/>
      <c r="W38" s="49"/>
      <c r="X38" s="22" t="s">
        <v>262</v>
      </c>
      <c r="Y38" s="418" t="s">
        <v>264</v>
      </c>
      <c r="Z38" s="414"/>
      <c r="AA38" s="407" t="s">
        <v>190</v>
      </c>
      <c r="AB38" s="425">
        <v>0</v>
      </c>
    </row>
    <row r="39" spans="2:28" s="132" customFormat="1" ht="63" customHeight="1">
      <c r="B39" s="414"/>
      <c r="C39" s="407"/>
      <c r="D39" s="407"/>
      <c r="E39" s="407"/>
      <c r="F39" s="407"/>
      <c r="G39" s="407"/>
      <c r="H39" s="20" t="s">
        <v>298</v>
      </c>
      <c r="I39" s="20" t="s">
        <v>299</v>
      </c>
      <c r="J39" s="77" t="s">
        <v>10</v>
      </c>
      <c r="K39" s="407"/>
      <c r="L39" s="25"/>
      <c r="M39" s="25"/>
      <c r="N39" s="49"/>
      <c r="O39" s="25"/>
      <c r="P39" s="25"/>
      <c r="Q39" s="49"/>
      <c r="R39" s="25"/>
      <c r="S39" s="25"/>
      <c r="T39" s="49"/>
      <c r="U39" s="25"/>
      <c r="V39" s="25"/>
      <c r="W39" s="49"/>
      <c r="X39" s="22" t="s">
        <v>263</v>
      </c>
      <c r="Y39" s="418"/>
      <c r="Z39" s="414"/>
      <c r="AA39" s="407"/>
      <c r="AB39" s="425"/>
    </row>
    <row r="40" spans="2:28" s="132" customFormat="1" ht="24.75" customHeight="1">
      <c r="B40" s="671" t="s">
        <v>12</v>
      </c>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3"/>
    </row>
    <row r="41" spans="2:28" s="132" customFormat="1" ht="18.75">
      <c r="B41" s="228"/>
      <c r="C41" s="213"/>
      <c r="D41" s="213"/>
      <c r="E41" s="213"/>
      <c r="F41" s="213"/>
      <c r="G41" s="213"/>
      <c r="H41" s="229"/>
      <c r="I41" s="229"/>
      <c r="J41" s="229"/>
      <c r="K41" s="230"/>
      <c r="L41" s="213"/>
      <c r="M41" s="213"/>
      <c r="N41" s="213"/>
      <c r="O41" s="213"/>
      <c r="P41" s="213"/>
      <c r="Q41" s="213"/>
      <c r="R41" s="213"/>
      <c r="S41" s="213"/>
      <c r="T41" s="213"/>
      <c r="U41" s="213"/>
      <c r="V41" s="213"/>
      <c r="W41" s="213"/>
      <c r="X41" s="213"/>
      <c r="Y41" s="231"/>
      <c r="Z41" s="229"/>
      <c r="AA41" s="229"/>
      <c r="AB41" s="232"/>
    </row>
    <row r="42" spans="2:28" s="132" customFormat="1" ht="21.75">
      <c r="B42" s="225">
        <v>1</v>
      </c>
      <c r="C42" s="225">
        <v>2</v>
      </c>
      <c r="D42" s="225">
        <v>3</v>
      </c>
      <c r="E42" s="225">
        <v>4</v>
      </c>
      <c r="F42" s="225">
        <v>5</v>
      </c>
      <c r="G42" s="212">
        <v>6</v>
      </c>
      <c r="H42" s="225">
        <v>7</v>
      </c>
      <c r="I42" s="212">
        <v>8</v>
      </c>
      <c r="J42" s="212">
        <v>9</v>
      </c>
      <c r="K42" s="225">
        <v>9</v>
      </c>
      <c r="L42" s="450">
        <v>10</v>
      </c>
      <c r="M42" s="450"/>
      <c r="N42" s="450"/>
      <c r="O42" s="450"/>
      <c r="P42" s="450"/>
      <c r="Q42" s="450"/>
      <c r="R42" s="450"/>
      <c r="S42" s="450"/>
      <c r="T42" s="450"/>
      <c r="U42" s="450"/>
      <c r="V42" s="450"/>
      <c r="W42" s="450"/>
      <c r="X42" s="450">
        <v>11</v>
      </c>
      <c r="Y42" s="450"/>
      <c r="Z42" s="450">
        <v>12</v>
      </c>
      <c r="AA42" s="450"/>
      <c r="AB42" s="450"/>
    </row>
    <row r="43" spans="2:28" s="132" customFormat="1" ht="21.75">
      <c r="B43" s="427" t="s">
        <v>66</v>
      </c>
      <c r="C43" s="427" t="s">
        <v>180</v>
      </c>
      <c r="D43" s="427" t="s">
        <v>67</v>
      </c>
      <c r="E43" s="427" t="s">
        <v>68</v>
      </c>
      <c r="F43" s="427" t="s">
        <v>69</v>
      </c>
      <c r="G43" s="427" t="s">
        <v>181</v>
      </c>
      <c r="H43" s="427" t="s">
        <v>244</v>
      </c>
      <c r="I43" s="427" t="s">
        <v>70</v>
      </c>
      <c r="J43" s="427" t="s">
        <v>183</v>
      </c>
      <c r="K43" s="427" t="s">
        <v>71</v>
      </c>
      <c r="L43" s="426" t="s">
        <v>72</v>
      </c>
      <c r="M43" s="426"/>
      <c r="N43" s="426"/>
      <c r="O43" s="426"/>
      <c r="P43" s="426"/>
      <c r="Q43" s="426"/>
      <c r="R43" s="426"/>
      <c r="S43" s="426"/>
      <c r="T43" s="426"/>
      <c r="U43" s="426"/>
      <c r="V43" s="426"/>
      <c r="W43" s="426"/>
      <c r="X43" s="443" t="s">
        <v>73</v>
      </c>
      <c r="Y43" s="443"/>
      <c r="Z43" s="426" t="s">
        <v>74</v>
      </c>
      <c r="AA43" s="426"/>
      <c r="AB43" s="426"/>
    </row>
    <row r="44" spans="2:28" s="132" customFormat="1" ht="21.75">
      <c r="B44" s="427"/>
      <c r="C44" s="427"/>
      <c r="D44" s="427"/>
      <c r="E44" s="427"/>
      <c r="F44" s="427"/>
      <c r="G44" s="427"/>
      <c r="H44" s="427"/>
      <c r="I44" s="427"/>
      <c r="J44" s="427"/>
      <c r="K44" s="427"/>
      <c r="L44" s="450" t="s">
        <v>75</v>
      </c>
      <c r="M44" s="450"/>
      <c r="N44" s="450"/>
      <c r="O44" s="450" t="s">
        <v>76</v>
      </c>
      <c r="P44" s="450"/>
      <c r="Q44" s="450"/>
      <c r="R44" s="450" t="s">
        <v>77</v>
      </c>
      <c r="S44" s="450"/>
      <c r="T44" s="450"/>
      <c r="U44" s="450" t="s">
        <v>78</v>
      </c>
      <c r="V44" s="450"/>
      <c r="W44" s="450"/>
      <c r="X44" s="579" t="s">
        <v>79</v>
      </c>
      <c r="Y44" s="580" t="s">
        <v>80</v>
      </c>
      <c r="Z44" s="427" t="s">
        <v>81</v>
      </c>
      <c r="AA44" s="426" t="s">
        <v>82</v>
      </c>
      <c r="AB44" s="426"/>
    </row>
    <row r="45" spans="2:28" s="132" customFormat="1" ht="21.75">
      <c r="B45" s="427"/>
      <c r="C45" s="427"/>
      <c r="D45" s="427"/>
      <c r="E45" s="427"/>
      <c r="F45" s="427"/>
      <c r="G45" s="427"/>
      <c r="H45" s="427"/>
      <c r="I45" s="427"/>
      <c r="J45" s="427"/>
      <c r="K45" s="427"/>
      <c r="L45" s="51">
        <v>1</v>
      </c>
      <c r="M45" s="51">
        <v>2</v>
      </c>
      <c r="N45" s="51">
        <v>3</v>
      </c>
      <c r="O45" s="51">
        <v>4</v>
      </c>
      <c r="P45" s="51">
        <v>5</v>
      </c>
      <c r="Q45" s="51">
        <v>6</v>
      </c>
      <c r="R45" s="51">
        <v>7</v>
      </c>
      <c r="S45" s="51">
        <v>8</v>
      </c>
      <c r="T45" s="51">
        <v>9</v>
      </c>
      <c r="U45" s="51">
        <v>10</v>
      </c>
      <c r="V45" s="51">
        <v>11</v>
      </c>
      <c r="W45" s="51">
        <v>12</v>
      </c>
      <c r="X45" s="579"/>
      <c r="Y45" s="580"/>
      <c r="Z45" s="427"/>
      <c r="AA45" s="214" t="s">
        <v>83</v>
      </c>
      <c r="AB45" s="226" t="s">
        <v>84</v>
      </c>
    </row>
    <row r="46" spans="2:28" s="132" customFormat="1" ht="102.6" customHeight="1">
      <c r="B46" s="728" t="s">
        <v>303</v>
      </c>
      <c r="C46" s="709" t="s">
        <v>304</v>
      </c>
      <c r="D46" s="680" t="s">
        <v>305</v>
      </c>
      <c r="E46" s="726" t="s">
        <v>306</v>
      </c>
      <c r="F46" s="726" t="s">
        <v>307</v>
      </c>
      <c r="G46" s="726" t="s">
        <v>308</v>
      </c>
      <c r="H46" s="14" t="s">
        <v>309</v>
      </c>
      <c r="I46" s="13" t="s">
        <v>353</v>
      </c>
      <c r="J46" s="13" t="s">
        <v>12</v>
      </c>
      <c r="K46" s="14" t="s">
        <v>310</v>
      </c>
      <c r="L46" s="49"/>
      <c r="M46" s="49"/>
      <c r="N46" s="49"/>
      <c r="O46" s="49"/>
      <c r="P46" s="49"/>
      <c r="Q46" s="49"/>
      <c r="R46" s="49"/>
      <c r="S46" s="49"/>
      <c r="T46" s="49"/>
      <c r="U46" s="49"/>
      <c r="V46" s="49"/>
      <c r="W46" s="49"/>
      <c r="X46" s="694" t="s">
        <v>311</v>
      </c>
      <c r="Y46" s="678" t="s">
        <v>312</v>
      </c>
      <c r="Z46" s="680" t="s">
        <v>313</v>
      </c>
      <c r="AA46" s="680" t="s">
        <v>314</v>
      </c>
      <c r="AB46" s="704" t="s">
        <v>240</v>
      </c>
    </row>
    <row r="47" spans="2:28" s="132" customFormat="1" ht="89.45" customHeight="1">
      <c r="B47" s="728"/>
      <c r="C47" s="710"/>
      <c r="D47" s="699"/>
      <c r="E47" s="699"/>
      <c r="F47" s="699"/>
      <c r="G47" s="699"/>
      <c r="H47" s="14" t="s">
        <v>315</v>
      </c>
      <c r="I47" s="13" t="s">
        <v>354</v>
      </c>
      <c r="J47" s="13" t="s">
        <v>12</v>
      </c>
      <c r="K47" s="13" t="s">
        <v>316</v>
      </c>
      <c r="L47" s="49"/>
      <c r="M47" s="49"/>
      <c r="N47" s="49"/>
      <c r="O47" s="49"/>
      <c r="P47" s="49"/>
      <c r="Q47" s="49"/>
      <c r="R47" s="49"/>
      <c r="S47" s="49"/>
      <c r="T47" s="49"/>
      <c r="U47" s="49"/>
      <c r="V47" s="49"/>
      <c r="W47" s="49"/>
      <c r="X47" s="732"/>
      <c r="Y47" s="733"/>
      <c r="Z47" s="699"/>
      <c r="AA47" s="699"/>
      <c r="AB47" s="705"/>
    </row>
    <row r="48" spans="2:28" s="132" customFormat="1" ht="87.6" customHeight="1">
      <c r="B48" s="728"/>
      <c r="C48" s="710"/>
      <c r="D48" s="699"/>
      <c r="E48" s="699"/>
      <c r="F48" s="699"/>
      <c r="G48" s="699"/>
      <c r="H48" s="13" t="s">
        <v>317</v>
      </c>
      <c r="I48" s="13" t="s">
        <v>318</v>
      </c>
      <c r="J48" s="13" t="s">
        <v>12</v>
      </c>
      <c r="K48" s="14" t="s">
        <v>319</v>
      </c>
      <c r="L48" s="49"/>
      <c r="M48" s="49"/>
      <c r="N48" s="49"/>
      <c r="O48" s="49"/>
      <c r="P48" s="49"/>
      <c r="Q48" s="49"/>
      <c r="R48" s="49"/>
      <c r="S48" s="49"/>
      <c r="T48" s="49"/>
      <c r="U48" s="49"/>
      <c r="V48" s="49"/>
      <c r="W48" s="49"/>
      <c r="X48" s="706"/>
      <c r="Y48" s="679"/>
      <c r="Z48" s="681"/>
      <c r="AA48" s="681"/>
      <c r="AB48" s="705"/>
    </row>
    <row r="49" spans="2:28" s="132" customFormat="1" ht="87" customHeight="1">
      <c r="B49" s="728"/>
      <c r="C49" s="711"/>
      <c r="D49" s="692"/>
      <c r="E49" s="699"/>
      <c r="F49" s="699"/>
      <c r="G49" s="699"/>
      <c r="H49" s="13" t="s">
        <v>2962</v>
      </c>
      <c r="I49" s="13" t="s">
        <v>320</v>
      </c>
      <c r="J49" s="13" t="s">
        <v>12</v>
      </c>
      <c r="K49" s="14" t="s">
        <v>310</v>
      </c>
      <c r="L49" s="17"/>
      <c r="M49" s="16"/>
      <c r="N49" s="28"/>
      <c r="O49" s="16"/>
      <c r="P49" s="16"/>
      <c r="Q49" s="28"/>
      <c r="R49" s="16"/>
      <c r="S49" s="16"/>
      <c r="T49" s="27"/>
      <c r="U49" s="16"/>
      <c r="V49" s="16"/>
      <c r="W49" s="49"/>
      <c r="X49" s="694" t="s">
        <v>321</v>
      </c>
      <c r="Y49" s="678" t="s">
        <v>322</v>
      </c>
      <c r="Z49" s="680" t="s">
        <v>323</v>
      </c>
      <c r="AA49" s="680" t="s">
        <v>314</v>
      </c>
      <c r="AB49" s="705"/>
    </row>
    <row r="50" spans="2:28" s="132" customFormat="1" ht="154.9" customHeight="1">
      <c r="B50" s="728"/>
      <c r="C50" s="711"/>
      <c r="D50" s="692"/>
      <c r="E50" s="681"/>
      <c r="F50" s="681"/>
      <c r="G50" s="681"/>
      <c r="H50" s="13" t="s">
        <v>2963</v>
      </c>
      <c r="I50" s="13" t="s">
        <v>324</v>
      </c>
      <c r="J50" s="13" t="s">
        <v>12</v>
      </c>
      <c r="K50" s="14" t="s">
        <v>325</v>
      </c>
      <c r="L50" s="17"/>
      <c r="M50" s="16"/>
      <c r="N50" s="28"/>
      <c r="O50" s="16"/>
      <c r="P50" s="16"/>
      <c r="Q50" s="28"/>
      <c r="R50" s="16"/>
      <c r="S50" s="16"/>
      <c r="T50" s="28"/>
      <c r="U50" s="16"/>
      <c r="V50" s="16"/>
      <c r="W50" s="49"/>
      <c r="X50" s="706"/>
      <c r="Y50" s="679"/>
      <c r="Z50" s="681"/>
      <c r="AA50" s="681"/>
      <c r="AB50" s="705"/>
    </row>
    <row r="51" spans="2:28" s="132" customFormat="1" ht="74.45" customHeight="1">
      <c r="B51" s="726" t="s">
        <v>336</v>
      </c>
      <c r="C51" s="712"/>
      <c r="D51" s="692"/>
      <c r="E51" s="707" t="s">
        <v>326</v>
      </c>
      <c r="F51" s="680" t="s">
        <v>327</v>
      </c>
      <c r="G51" s="680" t="s">
        <v>328</v>
      </c>
      <c r="H51" s="680" t="s">
        <v>329</v>
      </c>
      <c r="I51" s="680" t="s">
        <v>330</v>
      </c>
      <c r="J51" s="13" t="s">
        <v>12</v>
      </c>
      <c r="K51" s="682" t="s">
        <v>331</v>
      </c>
      <c r="L51" s="17"/>
      <c r="M51" s="16"/>
      <c r="N51" s="28"/>
      <c r="O51" s="16"/>
      <c r="P51" s="16"/>
      <c r="Q51" s="28"/>
      <c r="R51" s="16"/>
      <c r="S51" s="16"/>
      <c r="T51" s="28"/>
      <c r="U51" s="16"/>
      <c r="V51" s="16"/>
      <c r="W51" s="49"/>
      <c r="X51" s="694" t="s">
        <v>332</v>
      </c>
      <c r="Y51" s="678" t="s">
        <v>333</v>
      </c>
      <c r="Z51" s="680" t="s">
        <v>334</v>
      </c>
      <c r="AA51" s="680" t="s">
        <v>335</v>
      </c>
      <c r="AB51" s="705"/>
    </row>
    <row r="52" spans="2:28" s="132" customFormat="1" ht="66" customHeight="1">
      <c r="B52" s="681"/>
      <c r="C52" s="712"/>
      <c r="D52" s="692"/>
      <c r="E52" s="708"/>
      <c r="F52" s="693"/>
      <c r="G52" s="693"/>
      <c r="H52" s="681"/>
      <c r="I52" s="693"/>
      <c r="J52" s="13" t="s">
        <v>12</v>
      </c>
      <c r="K52" s="683"/>
      <c r="L52" s="16"/>
      <c r="M52" s="16"/>
      <c r="N52" s="28"/>
      <c r="O52" s="16"/>
      <c r="P52" s="16"/>
      <c r="Q52" s="28"/>
      <c r="R52" s="16"/>
      <c r="S52" s="16"/>
      <c r="T52" s="28"/>
      <c r="U52" s="16"/>
      <c r="V52" s="16"/>
      <c r="W52" s="49"/>
      <c r="X52" s="706"/>
      <c r="Y52" s="679"/>
      <c r="Z52" s="681"/>
      <c r="AA52" s="681"/>
      <c r="AB52" s="705"/>
    </row>
    <row r="53" spans="2:28" s="132" customFormat="1" ht="139.9" customHeight="1">
      <c r="B53" s="680" t="s">
        <v>343</v>
      </c>
      <c r="C53" s="701" t="s">
        <v>355</v>
      </c>
      <c r="D53" s="680" t="s">
        <v>337</v>
      </c>
      <c r="E53" s="680" t="s">
        <v>338</v>
      </c>
      <c r="F53" s="680" t="s">
        <v>339</v>
      </c>
      <c r="G53" s="700" t="s">
        <v>356</v>
      </c>
      <c r="H53" s="13" t="s">
        <v>2964</v>
      </c>
      <c r="I53" s="13" t="s">
        <v>2965</v>
      </c>
      <c r="J53" s="13" t="s">
        <v>12</v>
      </c>
      <c r="K53" s="13" t="s">
        <v>331</v>
      </c>
      <c r="L53" s="14"/>
      <c r="M53" s="16"/>
      <c r="N53" s="28"/>
      <c r="O53" s="16"/>
      <c r="P53" s="18"/>
      <c r="Q53" s="29"/>
      <c r="R53" s="16"/>
      <c r="S53" s="16"/>
      <c r="T53" s="28"/>
      <c r="U53" s="16"/>
      <c r="V53" s="16"/>
      <c r="W53" s="49"/>
      <c r="X53" s="694" t="s">
        <v>340</v>
      </c>
      <c r="Y53" s="678" t="s">
        <v>341</v>
      </c>
      <c r="Z53" s="680" t="s">
        <v>357</v>
      </c>
      <c r="AA53" s="680" t="s">
        <v>342</v>
      </c>
      <c r="AB53" s="705"/>
    </row>
    <row r="54" spans="2:28" s="132" customFormat="1" ht="69" customHeight="1">
      <c r="B54" s="699"/>
      <c r="C54" s="702"/>
      <c r="D54" s="699"/>
      <c r="E54" s="699"/>
      <c r="F54" s="699"/>
      <c r="G54" s="692"/>
      <c r="H54" s="13" t="s">
        <v>2966</v>
      </c>
      <c r="I54" s="14" t="s">
        <v>358</v>
      </c>
      <c r="J54" s="13" t="s">
        <v>12</v>
      </c>
      <c r="K54" s="13" t="s">
        <v>345</v>
      </c>
      <c r="L54" s="14"/>
      <c r="M54" s="16"/>
      <c r="N54" s="28"/>
      <c r="O54" s="16"/>
      <c r="P54" s="18"/>
      <c r="Q54" s="29"/>
      <c r="R54" s="16"/>
      <c r="S54" s="16"/>
      <c r="T54" s="28"/>
      <c r="U54" s="16"/>
      <c r="V54" s="16"/>
      <c r="W54" s="49"/>
      <c r="X54" s="695"/>
      <c r="Y54" s="697"/>
      <c r="Z54" s="692"/>
      <c r="AA54" s="692"/>
      <c r="AB54" s="705"/>
    </row>
    <row r="55" spans="2:28" s="132" customFormat="1" ht="106.15" customHeight="1">
      <c r="B55" s="681"/>
      <c r="C55" s="703"/>
      <c r="D55" s="681"/>
      <c r="E55" s="681"/>
      <c r="F55" s="681"/>
      <c r="G55" s="693"/>
      <c r="H55" s="13" t="s">
        <v>2967</v>
      </c>
      <c r="I55" s="13" t="s">
        <v>359</v>
      </c>
      <c r="J55" s="13" t="s">
        <v>12</v>
      </c>
      <c r="K55" s="13" t="s">
        <v>331</v>
      </c>
      <c r="L55" s="14"/>
      <c r="M55" s="16"/>
      <c r="N55" s="28"/>
      <c r="O55" s="16"/>
      <c r="P55" s="18"/>
      <c r="Q55" s="29"/>
      <c r="R55" s="16"/>
      <c r="S55" s="16"/>
      <c r="T55" s="28"/>
      <c r="U55" s="16"/>
      <c r="V55" s="16"/>
      <c r="W55" s="49"/>
      <c r="X55" s="696"/>
      <c r="Y55" s="698"/>
      <c r="Z55" s="693"/>
      <c r="AA55" s="693"/>
      <c r="AB55" s="705"/>
    </row>
    <row r="56" spans="2:28" s="132" customFormat="1" ht="184.9" customHeight="1">
      <c r="B56" s="680" t="s">
        <v>344</v>
      </c>
      <c r="C56" s="680" t="s">
        <v>360</v>
      </c>
      <c r="D56" s="680" t="s">
        <v>347</v>
      </c>
      <c r="E56" s="680" t="s">
        <v>361</v>
      </c>
      <c r="F56" s="680" t="s">
        <v>348</v>
      </c>
      <c r="G56" s="680" t="s">
        <v>349</v>
      </c>
      <c r="H56" s="13" t="s">
        <v>2968</v>
      </c>
      <c r="I56" s="13" t="s">
        <v>2971</v>
      </c>
      <c r="J56" s="13" t="s">
        <v>12</v>
      </c>
      <c r="K56" s="13" t="s">
        <v>350</v>
      </c>
      <c r="L56" s="14"/>
      <c r="M56" s="16"/>
      <c r="N56" s="28"/>
      <c r="O56" s="16"/>
      <c r="P56" s="18"/>
      <c r="Q56" s="29"/>
      <c r="R56" s="16"/>
      <c r="S56" s="16"/>
      <c r="T56" s="28"/>
      <c r="U56" s="16"/>
      <c r="V56" s="16"/>
      <c r="W56" s="49"/>
      <c r="X56" s="15" t="s">
        <v>351</v>
      </c>
      <c r="Y56" s="114" t="s">
        <v>352</v>
      </c>
      <c r="Z56" s="15"/>
      <c r="AA56" s="13" t="s">
        <v>473</v>
      </c>
      <c r="AB56" s="705"/>
    </row>
    <row r="57" spans="2:28" s="132" customFormat="1" ht="156.6" customHeight="1">
      <c r="B57" s="699"/>
      <c r="C57" s="699"/>
      <c r="D57" s="699"/>
      <c r="E57" s="699"/>
      <c r="F57" s="699"/>
      <c r="G57" s="699"/>
      <c r="H57" s="13" t="s">
        <v>2969</v>
      </c>
      <c r="I57" s="13" t="s">
        <v>2971</v>
      </c>
      <c r="J57" s="13" t="s">
        <v>12</v>
      </c>
      <c r="K57" s="13" t="s">
        <v>350</v>
      </c>
      <c r="L57" s="14"/>
      <c r="M57" s="16"/>
      <c r="N57" s="28"/>
      <c r="O57" s="16"/>
      <c r="P57" s="18"/>
      <c r="Q57" s="29"/>
      <c r="R57" s="16"/>
      <c r="S57" s="16"/>
      <c r="T57" s="28"/>
      <c r="U57" s="16"/>
      <c r="V57" s="16"/>
      <c r="W57" s="49"/>
      <c r="X57" s="15" t="s">
        <v>351</v>
      </c>
      <c r="Y57" s="114" t="s">
        <v>352</v>
      </c>
      <c r="Z57" s="15"/>
      <c r="AA57" s="13" t="s">
        <v>473</v>
      </c>
      <c r="AB57" s="705"/>
    </row>
    <row r="58" spans="2:28" s="132" customFormat="1" ht="156.6" customHeight="1">
      <c r="B58" s="681"/>
      <c r="C58" s="681"/>
      <c r="D58" s="681"/>
      <c r="E58" s="681"/>
      <c r="F58" s="681"/>
      <c r="G58" s="681"/>
      <c r="H58" s="13" t="s">
        <v>2970</v>
      </c>
      <c r="I58" s="13" t="s">
        <v>2971</v>
      </c>
      <c r="J58" s="13" t="s">
        <v>12</v>
      </c>
      <c r="K58" s="13" t="s">
        <v>350</v>
      </c>
      <c r="L58" s="14"/>
      <c r="M58" s="16"/>
      <c r="N58" s="28"/>
      <c r="O58" s="16"/>
      <c r="P58" s="18"/>
      <c r="Q58" s="29"/>
      <c r="R58" s="16"/>
      <c r="S58" s="16"/>
      <c r="T58" s="28"/>
      <c r="U58" s="16"/>
      <c r="V58" s="16"/>
      <c r="W58" s="49"/>
      <c r="X58" s="15" t="s">
        <v>351</v>
      </c>
      <c r="Y58" s="114" t="s">
        <v>352</v>
      </c>
      <c r="Z58" s="15"/>
      <c r="AA58" s="13" t="s">
        <v>473</v>
      </c>
      <c r="AB58" s="705"/>
    </row>
    <row r="59" spans="2:28" s="132" customFormat="1" ht="21.75">
      <c r="B59" s="671" t="s">
        <v>14</v>
      </c>
      <c r="C59" s="672"/>
      <c r="D59" s="672"/>
      <c r="E59" s="672"/>
      <c r="F59" s="672"/>
      <c r="G59" s="672"/>
      <c r="H59" s="672"/>
      <c r="I59" s="672"/>
      <c r="J59" s="672"/>
      <c r="K59" s="672"/>
      <c r="L59" s="672"/>
      <c r="M59" s="672"/>
      <c r="N59" s="672"/>
      <c r="O59" s="672"/>
      <c r="P59" s="672"/>
      <c r="Q59" s="672"/>
      <c r="R59" s="672"/>
      <c r="S59" s="672"/>
      <c r="T59" s="672"/>
      <c r="U59" s="672"/>
      <c r="V59" s="672"/>
      <c r="W59" s="672"/>
      <c r="X59" s="672"/>
      <c r="Y59" s="672"/>
      <c r="Z59" s="672"/>
      <c r="AA59" s="672"/>
      <c r="AB59" s="673"/>
    </row>
    <row r="60" spans="2:28" s="132" customFormat="1" ht="18.75">
      <c r="B60" s="228"/>
      <c r="C60" s="213"/>
      <c r="D60" s="213"/>
      <c r="E60" s="213"/>
      <c r="F60" s="213"/>
      <c r="G60" s="213"/>
      <c r="H60" s="229"/>
      <c r="I60" s="229"/>
      <c r="J60" s="229"/>
      <c r="K60" s="230"/>
      <c r="L60" s="213"/>
      <c r="M60" s="213"/>
      <c r="N60" s="213"/>
      <c r="O60" s="213"/>
      <c r="P60" s="213"/>
      <c r="Q60" s="213"/>
      <c r="R60" s="213"/>
      <c r="S60" s="213"/>
      <c r="T60" s="213"/>
      <c r="U60" s="213"/>
      <c r="V60" s="213"/>
      <c r="W60" s="213"/>
      <c r="X60" s="213"/>
      <c r="Y60" s="231"/>
      <c r="Z60" s="229"/>
      <c r="AA60" s="229"/>
      <c r="AB60" s="232"/>
    </row>
    <row r="61" spans="2:28" s="132" customFormat="1" ht="21.75">
      <c r="B61" s="225">
        <v>1</v>
      </c>
      <c r="C61" s="225">
        <v>2</v>
      </c>
      <c r="D61" s="225">
        <v>3</v>
      </c>
      <c r="E61" s="225">
        <v>4</v>
      </c>
      <c r="F61" s="225">
        <v>5</v>
      </c>
      <c r="G61" s="212">
        <v>6</v>
      </c>
      <c r="H61" s="225">
        <v>7</v>
      </c>
      <c r="I61" s="212">
        <v>8</v>
      </c>
      <c r="J61" s="212">
        <v>9</v>
      </c>
      <c r="K61" s="225">
        <v>9</v>
      </c>
      <c r="L61" s="450">
        <v>10</v>
      </c>
      <c r="M61" s="450"/>
      <c r="N61" s="450"/>
      <c r="O61" s="450"/>
      <c r="P61" s="450"/>
      <c r="Q61" s="450"/>
      <c r="R61" s="450"/>
      <c r="S61" s="450"/>
      <c r="T61" s="450"/>
      <c r="U61" s="450"/>
      <c r="V61" s="450"/>
      <c r="W61" s="450"/>
      <c r="X61" s="450">
        <v>11</v>
      </c>
      <c r="Y61" s="450"/>
      <c r="Z61" s="450">
        <v>12</v>
      </c>
      <c r="AA61" s="450"/>
      <c r="AB61" s="450"/>
    </row>
    <row r="62" spans="2:28" s="132" customFormat="1" ht="21.75">
      <c r="B62" s="426" t="s">
        <v>66</v>
      </c>
      <c r="C62" s="427" t="s">
        <v>180</v>
      </c>
      <c r="D62" s="427" t="s">
        <v>67</v>
      </c>
      <c r="E62" s="427" t="s">
        <v>68</v>
      </c>
      <c r="F62" s="443" t="s">
        <v>69</v>
      </c>
      <c r="G62" s="427" t="s">
        <v>181</v>
      </c>
      <c r="H62" s="427" t="s">
        <v>182</v>
      </c>
      <c r="I62" s="427" t="s">
        <v>70</v>
      </c>
      <c r="J62" s="427" t="s">
        <v>183</v>
      </c>
      <c r="K62" s="427" t="s">
        <v>71</v>
      </c>
      <c r="L62" s="443" t="s">
        <v>72</v>
      </c>
      <c r="M62" s="443"/>
      <c r="N62" s="443"/>
      <c r="O62" s="443"/>
      <c r="P62" s="443"/>
      <c r="Q62" s="443"/>
      <c r="R62" s="443"/>
      <c r="S62" s="443"/>
      <c r="T62" s="443"/>
      <c r="U62" s="443"/>
      <c r="V62" s="443"/>
      <c r="W62" s="443"/>
      <c r="X62" s="443" t="s">
        <v>73</v>
      </c>
      <c r="Y62" s="443"/>
      <c r="Z62" s="443" t="s">
        <v>74</v>
      </c>
      <c r="AA62" s="443"/>
      <c r="AB62" s="443"/>
    </row>
    <row r="63" spans="2:28" s="132" customFormat="1" ht="21.75">
      <c r="B63" s="426"/>
      <c r="C63" s="427"/>
      <c r="D63" s="427"/>
      <c r="E63" s="427"/>
      <c r="F63" s="443"/>
      <c r="G63" s="427"/>
      <c r="H63" s="427"/>
      <c r="I63" s="427"/>
      <c r="J63" s="427"/>
      <c r="K63" s="427"/>
      <c r="L63" s="450" t="s">
        <v>75</v>
      </c>
      <c r="M63" s="450"/>
      <c r="N63" s="450"/>
      <c r="O63" s="450" t="s">
        <v>76</v>
      </c>
      <c r="P63" s="450"/>
      <c r="Q63" s="450"/>
      <c r="R63" s="450" t="s">
        <v>77</v>
      </c>
      <c r="S63" s="450"/>
      <c r="T63" s="450"/>
      <c r="U63" s="450" t="s">
        <v>78</v>
      </c>
      <c r="V63" s="450"/>
      <c r="W63" s="450"/>
      <c r="X63" s="579" t="s">
        <v>79</v>
      </c>
      <c r="Y63" s="580" t="s">
        <v>80</v>
      </c>
      <c r="Z63" s="427" t="s">
        <v>81</v>
      </c>
      <c r="AA63" s="443" t="s">
        <v>82</v>
      </c>
      <c r="AB63" s="443"/>
    </row>
    <row r="64" spans="2:28" s="132" customFormat="1" ht="22.5" thickBot="1">
      <c r="B64" s="426"/>
      <c r="C64" s="427"/>
      <c r="D64" s="427"/>
      <c r="E64" s="427"/>
      <c r="F64" s="443"/>
      <c r="G64" s="427"/>
      <c r="H64" s="427"/>
      <c r="I64" s="427"/>
      <c r="J64" s="427"/>
      <c r="K64" s="427"/>
      <c r="L64" s="51">
        <v>1</v>
      </c>
      <c r="M64" s="51">
        <v>2</v>
      </c>
      <c r="N64" s="51">
        <v>3</v>
      </c>
      <c r="O64" s="51">
        <v>4</v>
      </c>
      <c r="P64" s="51">
        <v>5</v>
      </c>
      <c r="Q64" s="51">
        <v>6</v>
      </c>
      <c r="R64" s="51">
        <v>7</v>
      </c>
      <c r="S64" s="51">
        <v>8</v>
      </c>
      <c r="T64" s="51">
        <v>9</v>
      </c>
      <c r="U64" s="51">
        <v>10</v>
      </c>
      <c r="V64" s="51">
        <v>11</v>
      </c>
      <c r="W64" s="51">
        <v>12</v>
      </c>
      <c r="X64" s="579"/>
      <c r="Y64" s="580"/>
      <c r="Z64" s="427"/>
      <c r="AA64" s="215" t="s">
        <v>83</v>
      </c>
      <c r="AB64" s="233" t="s">
        <v>84</v>
      </c>
    </row>
    <row r="65" spans="2:28" s="132" customFormat="1" ht="270" customHeight="1">
      <c r="B65" s="729" t="s">
        <v>829</v>
      </c>
      <c r="C65" s="675" t="s">
        <v>430</v>
      </c>
      <c r="D65" s="675" t="s">
        <v>431</v>
      </c>
      <c r="E65" s="675" t="s">
        <v>432</v>
      </c>
      <c r="F65" s="675" t="s">
        <v>433</v>
      </c>
      <c r="G65" s="675" t="s">
        <v>434</v>
      </c>
      <c r="H65" s="235" t="s">
        <v>362</v>
      </c>
      <c r="I65" s="160" t="s">
        <v>363</v>
      </c>
      <c r="J65" s="75" t="s">
        <v>14</v>
      </c>
      <c r="K65" s="160" t="s">
        <v>392</v>
      </c>
      <c r="L65" s="236"/>
      <c r="M65" s="236"/>
      <c r="N65" s="237"/>
      <c r="O65" s="236"/>
      <c r="P65" s="236"/>
      <c r="Q65" s="236"/>
      <c r="R65" s="236"/>
      <c r="S65" s="236"/>
      <c r="T65" s="236"/>
      <c r="U65" s="236"/>
      <c r="V65" s="236"/>
      <c r="W65" s="236"/>
      <c r="X65" s="238" t="s">
        <v>393</v>
      </c>
      <c r="Y65" s="239" t="s">
        <v>394</v>
      </c>
      <c r="Z65" s="160"/>
      <c r="AA65" s="160" t="s">
        <v>395</v>
      </c>
      <c r="AB65" s="240">
        <v>160000</v>
      </c>
    </row>
    <row r="66" spans="2:28" s="132" customFormat="1" ht="129.6" customHeight="1">
      <c r="B66" s="730"/>
      <c r="C66" s="676"/>
      <c r="D66" s="676"/>
      <c r="E66" s="676"/>
      <c r="F66" s="676"/>
      <c r="G66" s="676"/>
      <c r="H66" s="160" t="s">
        <v>2982</v>
      </c>
      <c r="I66" s="160" t="s">
        <v>2975</v>
      </c>
      <c r="J66" s="75" t="s">
        <v>14</v>
      </c>
      <c r="K66" s="160" t="s">
        <v>392</v>
      </c>
      <c r="L66" s="236"/>
      <c r="M66" s="236"/>
      <c r="N66" s="237"/>
      <c r="O66" s="236"/>
      <c r="P66" s="236"/>
      <c r="Q66" s="236"/>
      <c r="R66" s="236"/>
      <c r="S66" s="236"/>
      <c r="T66" s="236"/>
      <c r="U66" s="237"/>
      <c r="V66" s="236"/>
      <c r="W66" s="236"/>
      <c r="X66" s="727" t="s">
        <v>397</v>
      </c>
      <c r="Y66" s="684" t="s">
        <v>398</v>
      </c>
      <c r="Z66" s="160"/>
      <c r="AA66" s="236" t="s">
        <v>240</v>
      </c>
      <c r="AB66" s="240" t="s">
        <v>240</v>
      </c>
    </row>
    <row r="67" spans="2:28" s="132" customFormat="1" ht="148.9" customHeight="1">
      <c r="B67" s="730"/>
      <c r="C67" s="676"/>
      <c r="D67" s="676"/>
      <c r="E67" s="676"/>
      <c r="F67" s="676"/>
      <c r="G67" s="676"/>
      <c r="H67" s="160" t="s">
        <v>2981</v>
      </c>
      <c r="I67" s="160" t="s">
        <v>364</v>
      </c>
      <c r="J67" s="75" t="s">
        <v>14</v>
      </c>
      <c r="K67" s="160" t="s">
        <v>392</v>
      </c>
      <c r="L67" s="236"/>
      <c r="M67" s="236"/>
      <c r="N67" s="237"/>
      <c r="O67" s="236"/>
      <c r="P67" s="236"/>
      <c r="Q67" s="236"/>
      <c r="R67" s="236"/>
      <c r="S67" s="236"/>
      <c r="T67" s="236"/>
      <c r="U67" s="237"/>
      <c r="V67" s="236"/>
      <c r="W67" s="236"/>
      <c r="X67" s="687"/>
      <c r="Y67" s="688"/>
      <c r="Z67" s="160"/>
      <c r="AA67" s="236" t="s">
        <v>240</v>
      </c>
      <c r="AB67" s="240" t="s">
        <v>240</v>
      </c>
    </row>
    <row r="68" spans="2:28" s="132" customFormat="1" ht="152.25">
      <c r="B68" s="730"/>
      <c r="C68" s="676"/>
      <c r="D68" s="676"/>
      <c r="E68" s="676"/>
      <c r="F68" s="676"/>
      <c r="G68" s="676"/>
      <c r="H68" s="241" t="s">
        <v>2980</v>
      </c>
      <c r="I68" s="160" t="s">
        <v>2976</v>
      </c>
      <c r="J68" s="75" t="s">
        <v>14</v>
      </c>
      <c r="K68" s="160" t="s">
        <v>392</v>
      </c>
      <c r="L68" s="236"/>
      <c r="M68" s="236"/>
      <c r="N68" s="237"/>
      <c r="O68" s="236"/>
      <c r="P68" s="236"/>
      <c r="Q68" s="236"/>
      <c r="R68" s="236"/>
      <c r="S68" s="236"/>
      <c r="T68" s="236"/>
      <c r="U68" s="237"/>
      <c r="V68" s="236"/>
      <c r="W68" s="236"/>
      <c r="X68" s="727" t="s">
        <v>400</v>
      </c>
      <c r="Y68" s="684" t="s">
        <v>401</v>
      </c>
      <c r="Z68" s="160"/>
      <c r="AA68" s="236" t="s">
        <v>240</v>
      </c>
      <c r="AB68" s="240" t="s">
        <v>240</v>
      </c>
    </row>
    <row r="69" spans="2:28" s="132" customFormat="1" ht="126" customHeight="1" thickBot="1">
      <c r="B69" s="730"/>
      <c r="C69" s="676"/>
      <c r="D69" s="676"/>
      <c r="E69" s="676"/>
      <c r="F69" s="676"/>
      <c r="G69" s="676"/>
      <c r="H69" s="241" t="s">
        <v>2979</v>
      </c>
      <c r="I69" s="160" t="s">
        <v>365</v>
      </c>
      <c r="J69" s="75" t="s">
        <v>14</v>
      </c>
      <c r="K69" s="160" t="s">
        <v>399</v>
      </c>
      <c r="L69" s="236"/>
      <c r="M69" s="236"/>
      <c r="N69" s="237"/>
      <c r="O69" s="236"/>
      <c r="P69" s="236"/>
      <c r="Q69" s="237"/>
      <c r="R69" s="236"/>
      <c r="S69" s="236"/>
      <c r="T69" s="237"/>
      <c r="U69" s="236"/>
      <c r="V69" s="236"/>
      <c r="W69" s="237"/>
      <c r="X69" s="686"/>
      <c r="Y69" s="685"/>
      <c r="Z69" s="160"/>
      <c r="AA69" s="236" t="s">
        <v>240</v>
      </c>
      <c r="AB69" s="240" t="s">
        <v>240</v>
      </c>
    </row>
    <row r="70" spans="2:28" s="132" customFormat="1" ht="198" customHeight="1" thickBot="1">
      <c r="B70" s="730"/>
      <c r="C70" s="676"/>
      <c r="D70" s="676"/>
      <c r="E70" s="676"/>
      <c r="F70" s="676"/>
      <c r="G70" s="676"/>
      <c r="H70" s="242" t="s">
        <v>2978</v>
      </c>
      <c r="I70" s="160" t="s">
        <v>366</v>
      </c>
      <c r="J70" s="75" t="s">
        <v>14</v>
      </c>
      <c r="K70" s="160" t="s">
        <v>399</v>
      </c>
      <c r="L70" s="236"/>
      <c r="M70" s="236"/>
      <c r="N70" s="237"/>
      <c r="O70" s="236"/>
      <c r="P70" s="236"/>
      <c r="Q70" s="237"/>
      <c r="R70" s="236"/>
      <c r="S70" s="236"/>
      <c r="T70" s="237"/>
      <c r="U70" s="236"/>
      <c r="V70" s="236"/>
      <c r="W70" s="237"/>
      <c r="X70" s="686"/>
      <c r="Y70" s="685"/>
      <c r="Z70" s="160"/>
      <c r="AA70" s="236" t="s">
        <v>240</v>
      </c>
      <c r="AB70" s="240" t="s">
        <v>240</v>
      </c>
    </row>
    <row r="71" spans="2:28" s="132" customFormat="1" ht="236.45" customHeight="1" thickBot="1">
      <c r="B71" s="730"/>
      <c r="C71" s="676"/>
      <c r="D71" s="676"/>
      <c r="E71" s="676"/>
      <c r="F71" s="676"/>
      <c r="G71" s="676"/>
      <c r="H71" s="242" t="s">
        <v>2977</v>
      </c>
      <c r="I71" s="160" t="s">
        <v>367</v>
      </c>
      <c r="J71" s="75" t="s">
        <v>14</v>
      </c>
      <c r="K71" s="160" t="s">
        <v>399</v>
      </c>
      <c r="L71" s="236"/>
      <c r="M71" s="236"/>
      <c r="N71" s="237"/>
      <c r="O71" s="236"/>
      <c r="P71" s="236"/>
      <c r="Q71" s="237"/>
      <c r="R71" s="236"/>
      <c r="S71" s="236"/>
      <c r="T71" s="237"/>
      <c r="U71" s="236"/>
      <c r="V71" s="236"/>
      <c r="W71" s="237"/>
      <c r="X71" s="686"/>
      <c r="Y71" s="685"/>
      <c r="Z71" s="160"/>
      <c r="AA71" s="236" t="s">
        <v>240</v>
      </c>
      <c r="AB71" s="240" t="s">
        <v>240</v>
      </c>
    </row>
    <row r="72" spans="2:28" s="132" customFormat="1" ht="167.45" customHeight="1" thickBot="1">
      <c r="B72" s="730"/>
      <c r="C72" s="676"/>
      <c r="D72" s="676"/>
      <c r="E72" s="676"/>
      <c r="F72" s="676"/>
      <c r="G72" s="676"/>
      <c r="H72" s="242" t="s">
        <v>2983</v>
      </c>
      <c r="I72" s="160" t="s">
        <v>368</v>
      </c>
      <c r="J72" s="75" t="s">
        <v>14</v>
      </c>
      <c r="K72" s="160" t="s">
        <v>399</v>
      </c>
      <c r="L72" s="236"/>
      <c r="M72" s="236"/>
      <c r="N72" s="237"/>
      <c r="O72" s="236"/>
      <c r="P72" s="236"/>
      <c r="Q72" s="237"/>
      <c r="R72" s="236"/>
      <c r="S72" s="236"/>
      <c r="T72" s="237"/>
      <c r="U72" s="236"/>
      <c r="V72" s="236"/>
      <c r="W72" s="237"/>
      <c r="X72" s="686"/>
      <c r="Y72" s="685"/>
      <c r="Z72" s="160"/>
      <c r="AA72" s="236" t="s">
        <v>240</v>
      </c>
      <c r="AB72" s="240" t="s">
        <v>240</v>
      </c>
    </row>
    <row r="73" spans="2:28" s="132" customFormat="1" ht="143.44999999999999" customHeight="1" thickBot="1">
      <c r="B73" s="730"/>
      <c r="C73" s="676"/>
      <c r="D73" s="676"/>
      <c r="E73" s="676"/>
      <c r="F73" s="676"/>
      <c r="G73" s="676"/>
      <c r="H73" s="242" t="s">
        <v>2984</v>
      </c>
      <c r="I73" s="160" t="s">
        <v>369</v>
      </c>
      <c r="J73" s="75" t="s">
        <v>14</v>
      </c>
      <c r="K73" s="160" t="s">
        <v>399</v>
      </c>
      <c r="L73" s="236"/>
      <c r="M73" s="236"/>
      <c r="N73" s="237"/>
      <c r="O73" s="236"/>
      <c r="P73" s="236"/>
      <c r="Q73" s="237"/>
      <c r="R73" s="236"/>
      <c r="S73" s="236"/>
      <c r="T73" s="237"/>
      <c r="U73" s="236"/>
      <c r="V73" s="236"/>
      <c r="W73" s="237"/>
      <c r="X73" s="686"/>
      <c r="Y73" s="685"/>
      <c r="Z73" s="160"/>
      <c r="AA73" s="236" t="s">
        <v>240</v>
      </c>
      <c r="AB73" s="240" t="s">
        <v>240</v>
      </c>
    </row>
    <row r="74" spans="2:28" s="132" customFormat="1" ht="203.45" customHeight="1">
      <c r="B74" s="730"/>
      <c r="C74" s="676"/>
      <c r="D74" s="676"/>
      <c r="E74" s="676"/>
      <c r="F74" s="676"/>
      <c r="G74" s="676"/>
      <c r="H74" s="242" t="s">
        <v>2985</v>
      </c>
      <c r="I74" s="160" t="s">
        <v>370</v>
      </c>
      <c r="J74" s="75" t="s">
        <v>14</v>
      </c>
      <c r="K74" s="160" t="s">
        <v>399</v>
      </c>
      <c r="L74" s="236"/>
      <c r="M74" s="236"/>
      <c r="N74" s="237"/>
      <c r="O74" s="236"/>
      <c r="P74" s="236"/>
      <c r="Q74" s="237"/>
      <c r="R74" s="236"/>
      <c r="S74" s="236"/>
      <c r="T74" s="237"/>
      <c r="U74" s="236"/>
      <c r="V74" s="236"/>
      <c r="W74" s="237"/>
      <c r="X74" s="687"/>
      <c r="Y74" s="688"/>
      <c r="Z74" s="160"/>
      <c r="AA74" s="236" t="s">
        <v>240</v>
      </c>
      <c r="AB74" s="240" t="s">
        <v>240</v>
      </c>
    </row>
    <row r="75" spans="2:28" s="132" customFormat="1" ht="220.9" customHeight="1">
      <c r="B75" s="730"/>
      <c r="C75" s="676"/>
      <c r="D75" s="676"/>
      <c r="E75" s="676"/>
      <c r="F75" s="676"/>
      <c r="G75" s="676"/>
      <c r="H75" s="241" t="s">
        <v>2986</v>
      </c>
      <c r="I75" s="160" t="s">
        <v>2987</v>
      </c>
      <c r="J75" s="75" t="s">
        <v>14</v>
      </c>
      <c r="K75" s="160" t="s">
        <v>399</v>
      </c>
      <c r="L75" s="236"/>
      <c r="M75" s="236"/>
      <c r="N75" s="237"/>
      <c r="O75" s="236"/>
      <c r="P75" s="236"/>
      <c r="Q75" s="237"/>
      <c r="R75" s="236"/>
      <c r="S75" s="236"/>
      <c r="T75" s="237"/>
      <c r="U75" s="236"/>
      <c r="V75" s="236"/>
      <c r="W75" s="237"/>
      <c r="X75" s="686" t="s">
        <v>402</v>
      </c>
      <c r="Y75" s="685" t="s">
        <v>403</v>
      </c>
      <c r="Z75" s="160"/>
      <c r="AA75" s="236" t="s">
        <v>240</v>
      </c>
      <c r="AB75" s="240" t="s">
        <v>240</v>
      </c>
    </row>
    <row r="76" spans="2:28" s="132" customFormat="1" ht="164.45" customHeight="1">
      <c r="B76" s="730"/>
      <c r="C76" s="676"/>
      <c r="D76" s="676"/>
      <c r="E76" s="676"/>
      <c r="F76" s="676"/>
      <c r="G76" s="676"/>
      <c r="H76" s="160" t="s">
        <v>2988</v>
      </c>
      <c r="I76" s="160" t="s">
        <v>371</v>
      </c>
      <c r="J76" s="75" t="s">
        <v>14</v>
      </c>
      <c r="K76" s="160" t="s">
        <v>399</v>
      </c>
      <c r="L76" s="236"/>
      <c r="M76" s="236"/>
      <c r="N76" s="237"/>
      <c r="O76" s="236"/>
      <c r="P76" s="236"/>
      <c r="Q76" s="236"/>
      <c r="R76" s="236"/>
      <c r="S76" s="236"/>
      <c r="T76" s="237"/>
      <c r="U76" s="236"/>
      <c r="V76" s="236"/>
      <c r="W76" s="236"/>
      <c r="X76" s="687"/>
      <c r="Y76" s="688"/>
      <c r="Z76" s="160"/>
      <c r="AA76" s="236" t="s">
        <v>240</v>
      </c>
      <c r="AB76" s="240" t="s">
        <v>240</v>
      </c>
    </row>
    <row r="77" spans="2:28" s="132" customFormat="1" ht="174">
      <c r="B77" s="731"/>
      <c r="C77" s="676"/>
      <c r="D77" s="676"/>
      <c r="E77" s="676"/>
      <c r="F77" s="676"/>
      <c r="G77" s="676"/>
      <c r="H77" s="160" t="s">
        <v>372</v>
      </c>
      <c r="I77" s="160" t="s">
        <v>368</v>
      </c>
      <c r="J77" s="75" t="s">
        <v>14</v>
      </c>
      <c r="K77" s="160" t="s">
        <v>399</v>
      </c>
      <c r="L77" s="236"/>
      <c r="M77" s="236"/>
      <c r="N77" s="237"/>
      <c r="O77" s="236"/>
      <c r="P77" s="236"/>
      <c r="Q77" s="237"/>
      <c r="R77" s="236"/>
      <c r="S77" s="236"/>
      <c r="T77" s="237"/>
      <c r="U77" s="236"/>
      <c r="V77" s="236"/>
      <c r="W77" s="237"/>
      <c r="X77" s="238" t="s">
        <v>404</v>
      </c>
      <c r="Y77" s="239" t="s">
        <v>405</v>
      </c>
      <c r="Z77" s="160"/>
      <c r="AA77" s="236" t="s">
        <v>240</v>
      </c>
      <c r="AB77" s="240" t="s">
        <v>240</v>
      </c>
    </row>
    <row r="78" spans="2:28" s="132" customFormat="1" ht="206.45" customHeight="1">
      <c r="B78" s="613" t="s">
        <v>830</v>
      </c>
      <c r="C78" s="676"/>
      <c r="D78" s="613" t="s">
        <v>435</v>
      </c>
      <c r="E78" s="613" t="s">
        <v>436</v>
      </c>
      <c r="F78" s="613" t="s">
        <v>437</v>
      </c>
      <c r="G78" s="613" t="s">
        <v>438</v>
      </c>
      <c r="H78" s="40" t="s">
        <v>2991</v>
      </c>
      <c r="I78" s="40" t="s">
        <v>373</v>
      </c>
      <c r="J78" s="75" t="s">
        <v>14</v>
      </c>
      <c r="K78" s="40" t="s">
        <v>468</v>
      </c>
      <c r="L78" s="160"/>
      <c r="M78" s="160"/>
      <c r="N78" s="160"/>
      <c r="O78" s="160"/>
      <c r="P78" s="160"/>
      <c r="Q78" s="243"/>
      <c r="R78" s="160"/>
      <c r="S78" s="160"/>
      <c r="T78" s="160"/>
      <c r="U78" s="160"/>
      <c r="V78" s="160"/>
      <c r="W78" s="243"/>
      <c r="X78" s="37" t="s">
        <v>406</v>
      </c>
      <c r="Y78" s="38" t="s">
        <v>407</v>
      </c>
      <c r="Z78" s="160"/>
      <c r="AA78" s="236" t="s">
        <v>240</v>
      </c>
      <c r="AB78" s="240" t="s">
        <v>240</v>
      </c>
    </row>
    <row r="79" spans="2:28" s="132" customFormat="1" ht="181.9" customHeight="1">
      <c r="B79" s="663"/>
      <c r="C79" s="676"/>
      <c r="D79" s="663"/>
      <c r="E79" s="663"/>
      <c r="F79" s="663"/>
      <c r="G79" s="663"/>
      <c r="H79" s="40" t="s">
        <v>2990</v>
      </c>
      <c r="I79" s="40" t="s">
        <v>374</v>
      </c>
      <c r="J79" s="75" t="s">
        <v>14</v>
      </c>
      <c r="K79" s="40" t="s">
        <v>469</v>
      </c>
      <c r="L79" s="160"/>
      <c r="M79" s="160"/>
      <c r="N79" s="160"/>
      <c r="O79" s="160"/>
      <c r="P79" s="160"/>
      <c r="Q79" s="243"/>
      <c r="R79" s="160"/>
      <c r="S79" s="160"/>
      <c r="T79" s="160"/>
      <c r="U79" s="160"/>
      <c r="V79" s="160"/>
      <c r="W79" s="243"/>
      <c r="X79" s="37" t="s">
        <v>408</v>
      </c>
      <c r="Y79" s="38" t="s">
        <v>409</v>
      </c>
      <c r="Z79" s="160"/>
      <c r="AA79" s="236" t="s">
        <v>240</v>
      </c>
      <c r="AB79" s="240" t="s">
        <v>240</v>
      </c>
    </row>
    <row r="80" spans="2:28" s="132" customFormat="1" ht="193.15" customHeight="1">
      <c r="B80" s="614"/>
      <c r="C80" s="676"/>
      <c r="D80" s="663"/>
      <c r="E80" s="663"/>
      <c r="F80" s="663"/>
      <c r="G80" s="663"/>
      <c r="H80" s="40" t="s">
        <v>2989</v>
      </c>
      <c r="I80" s="40" t="s">
        <v>374</v>
      </c>
      <c r="J80" s="75" t="s">
        <v>14</v>
      </c>
      <c r="K80" s="40" t="s">
        <v>468</v>
      </c>
      <c r="L80" s="160"/>
      <c r="M80" s="160"/>
      <c r="N80" s="160"/>
      <c r="O80" s="160"/>
      <c r="P80" s="160"/>
      <c r="Q80" s="243"/>
      <c r="R80" s="160"/>
      <c r="S80" s="160"/>
      <c r="T80" s="160"/>
      <c r="U80" s="160"/>
      <c r="V80" s="160"/>
      <c r="W80" s="243"/>
      <c r="X80" s="37" t="s">
        <v>410</v>
      </c>
      <c r="Y80" s="38" t="s">
        <v>411</v>
      </c>
      <c r="Z80" s="160"/>
      <c r="AA80" s="236" t="s">
        <v>240</v>
      </c>
      <c r="AB80" s="240" t="s">
        <v>240</v>
      </c>
    </row>
    <row r="81" spans="2:28" s="132" customFormat="1" ht="87">
      <c r="B81" s="613" t="s">
        <v>832</v>
      </c>
      <c r="C81" s="676"/>
      <c r="D81" s="663"/>
      <c r="E81" s="613" t="s">
        <v>439</v>
      </c>
      <c r="F81" s="613" t="s">
        <v>440</v>
      </c>
      <c r="G81" s="613" t="s">
        <v>441</v>
      </c>
      <c r="H81" s="40" t="s">
        <v>2992</v>
      </c>
      <c r="I81" s="40" t="s">
        <v>375</v>
      </c>
      <c r="J81" s="75" t="s">
        <v>14</v>
      </c>
      <c r="K81" s="40" t="s">
        <v>468</v>
      </c>
      <c r="L81" s="160"/>
      <c r="M81" s="160"/>
      <c r="N81" s="243"/>
      <c r="O81" s="160"/>
      <c r="P81" s="160"/>
      <c r="Q81" s="243"/>
      <c r="R81" s="160"/>
      <c r="S81" s="160"/>
      <c r="T81" s="243"/>
      <c r="U81" s="160"/>
      <c r="V81" s="160"/>
      <c r="W81" s="243"/>
      <c r="X81" s="613" t="s">
        <v>412</v>
      </c>
      <c r="Y81" s="613" t="s">
        <v>413</v>
      </c>
      <c r="Z81" s="160"/>
      <c r="AA81" s="236" t="s">
        <v>240</v>
      </c>
      <c r="AB81" s="240" t="s">
        <v>240</v>
      </c>
    </row>
    <row r="82" spans="2:28" s="132" customFormat="1" ht="108.75">
      <c r="B82" s="663"/>
      <c r="C82" s="676"/>
      <c r="D82" s="663"/>
      <c r="E82" s="663"/>
      <c r="F82" s="663"/>
      <c r="G82" s="663"/>
      <c r="H82" s="40" t="s">
        <v>2993</v>
      </c>
      <c r="I82" s="40" t="s">
        <v>376</v>
      </c>
      <c r="J82" s="75" t="s">
        <v>14</v>
      </c>
      <c r="K82" s="40" t="s">
        <v>468</v>
      </c>
      <c r="L82" s="160"/>
      <c r="M82" s="160"/>
      <c r="N82" s="243"/>
      <c r="O82" s="160"/>
      <c r="P82" s="160"/>
      <c r="Q82" s="243"/>
      <c r="R82" s="160"/>
      <c r="S82" s="160"/>
      <c r="T82" s="243"/>
      <c r="U82" s="160"/>
      <c r="V82" s="160"/>
      <c r="W82" s="243"/>
      <c r="X82" s="663"/>
      <c r="Y82" s="663"/>
      <c r="Z82" s="160"/>
      <c r="AA82" s="236" t="s">
        <v>240</v>
      </c>
      <c r="AB82" s="240" t="s">
        <v>240</v>
      </c>
    </row>
    <row r="83" spans="2:28" s="132" customFormat="1" ht="130.9" customHeight="1">
      <c r="B83" s="614"/>
      <c r="C83" s="676"/>
      <c r="D83" s="663"/>
      <c r="E83" s="663"/>
      <c r="F83" s="663"/>
      <c r="G83" s="663"/>
      <c r="H83" s="40" t="s">
        <v>2994</v>
      </c>
      <c r="I83" s="40" t="s">
        <v>377</v>
      </c>
      <c r="J83" s="75" t="s">
        <v>14</v>
      </c>
      <c r="K83" s="40" t="s">
        <v>468</v>
      </c>
      <c r="L83" s="160"/>
      <c r="M83" s="160"/>
      <c r="N83" s="243"/>
      <c r="O83" s="160"/>
      <c r="P83" s="160"/>
      <c r="Q83" s="243"/>
      <c r="R83" s="160"/>
      <c r="S83" s="160"/>
      <c r="T83" s="243"/>
      <c r="U83" s="160"/>
      <c r="V83" s="160"/>
      <c r="W83" s="243"/>
      <c r="X83" s="614"/>
      <c r="Y83" s="614"/>
      <c r="Z83" s="160"/>
      <c r="AA83" s="236" t="s">
        <v>240</v>
      </c>
      <c r="AB83" s="240" t="s">
        <v>240</v>
      </c>
    </row>
    <row r="84" spans="2:28" s="132" customFormat="1" ht="152.25">
      <c r="B84" s="613" t="s">
        <v>877</v>
      </c>
      <c r="C84" s="676"/>
      <c r="D84" s="613" t="s">
        <v>442</v>
      </c>
      <c r="E84" s="675" t="s">
        <v>443</v>
      </c>
      <c r="F84" s="613" t="s">
        <v>444</v>
      </c>
      <c r="G84" s="40" t="s">
        <v>445</v>
      </c>
      <c r="H84" s="40" t="s">
        <v>2995</v>
      </c>
      <c r="I84" s="40" t="s">
        <v>378</v>
      </c>
      <c r="J84" s="75" t="s">
        <v>14</v>
      </c>
      <c r="K84" s="40" t="s">
        <v>469</v>
      </c>
      <c r="L84" s="160"/>
      <c r="M84" s="160"/>
      <c r="N84" s="160"/>
      <c r="O84" s="160"/>
      <c r="P84" s="160"/>
      <c r="Q84" s="160"/>
      <c r="R84" s="243"/>
      <c r="S84" s="160"/>
      <c r="T84" s="160"/>
      <c r="U84" s="160"/>
      <c r="V84" s="160"/>
      <c r="W84" s="243"/>
      <c r="X84" s="37" t="s">
        <v>414</v>
      </c>
      <c r="Y84" s="38" t="s">
        <v>415</v>
      </c>
      <c r="Z84" s="160"/>
      <c r="AA84" s="236" t="s">
        <v>240</v>
      </c>
      <c r="AB84" s="240" t="s">
        <v>240</v>
      </c>
    </row>
    <row r="85" spans="2:28" s="132" customFormat="1" ht="296.45" customHeight="1">
      <c r="B85" s="663"/>
      <c r="C85" s="676"/>
      <c r="D85" s="663"/>
      <c r="E85" s="676"/>
      <c r="F85" s="663"/>
      <c r="G85" s="613" t="s">
        <v>446</v>
      </c>
      <c r="H85" s="40" t="s">
        <v>2996</v>
      </c>
      <c r="I85" s="40" t="s">
        <v>379</v>
      </c>
      <c r="J85" s="75" t="s">
        <v>14</v>
      </c>
      <c r="K85" s="40" t="s">
        <v>469</v>
      </c>
      <c r="L85" s="160"/>
      <c r="M85" s="160"/>
      <c r="N85" s="160"/>
      <c r="O85" s="160"/>
      <c r="P85" s="160"/>
      <c r="Q85" s="160"/>
      <c r="R85" s="243"/>
      <c r="S85" s="160"/>
      <c r="T85" s="160"/>
      <c r="U85" s="160"/>
      <c r="V85" s="160"/>
      <c r="W85" s="243"/>
      <c r="X85" s="37" t="s">
        <v>416</v>
      </c>
      <c r="Y85" s="38" t="s">
        <v>417</v>
      </c>
      <c r="Z85" s="160"/>
      <c r="AA85" s="236" t="s">
        <v>240</v>
      </c>
      <c r="AB85" s="240" t="s">
        <v>240</v>
      </c>
    </row>
    <row r="86" spans="2:28" s="132" customFormat="1" ht="183.6" customHeight="1" thickBot="1">
      <c r="B86" s="614"/>
      <c r="C86" s="676"/>
      <c r="D86" s="663"/>
      <c r="E86" s="689"/>
      <c r="F86" s="614"/>
      <c r="G86" s="614"/>
      <c r="H86" s="241" t="s">
        <v>2997</v>
      </c>
      <c r="I86" s="76" t="s">
        <v>380</v>
      </c>
      <c r="J86" s="75" t="s">
        <v>14</v>
      </c>
      <c r="K86" s="40" t="s">
        <v>469</v>
      </c>
      <c r="L86" s="160"/>
      <c r="M86" s="160"/>
      <c r="N86" s="160"/>
      <c r="O86" s="160"/>
      <c r="P86" s="160"/>
      <c r="Q86" s="160"/>
      <c r="R86" s="243"/>
      <c r="S86" s="160"/>
      <c r="T86" s="160"/>
      <c r="U86" s="160"/>
      <c r="V86" s="160"/>
      <c r="W86" s="243"/>
      <c r="X86" s="37" t="s">
        <v>412</v>
      </c>
      <c r="Y86" s="38" t="s">
        <v>413</v>
      </c>
      <c r="Z86" s="160"/>
      <c r="AA86" s="236" t="s">
        <v>240</v>
      </c>
      <c r="AB86" s="240" t="s">
        <v>240</v>
      </c>
    </row>
    <row r="87" spans="2:28" s="132" customFormat="1" ht="153.6" customHeight="1" thickBot="1">
      <c r="B87" s="460" t="s">
        <v>878</v>
      </c>
      <c r="C87" s="676"/>
      <c r="D87" s="663"/>
      <c r="E87" s="613" t="s">
        <v>439</v>
      </c>
      <c r="F87" s="613" t="s">
        <v>447</v>
      </c>
      <c r="G87" s="613" t="s">
        <v>448</v>
      </c>
      <c r="H87" s="244" t="s">
        <v>2998</v>
      </c>
      <c r="I87" s="40" t="s">
        <v>381</v>
      </c>
      <c r="J87" s="75" t="s">
        <v>14</v>
      </c>
      <c r="K87" s="40" t="s">
        <v>469</v>
      </c>
      <c r="L87" s="160"/>
      <c r="M87" s="160"/>
      <c r="N87" s="243"/>
      <c r="O87" s="160"/>
      <c r="P87" s="160"/>
      <c r="Q87" s="243"/>
      <c r="R87" s="160"/>
      <c r="S87" s="160"/>
      <c r="T87" s="243"/>
      <c r="U87" s="160"/>
      <c r="V87" s="160"/>
      <c r="W87" s="243"/>
      <c r="X87" s="460" t="s">
        <v>418</v>
      </c>
      <c r="Y87" s="460" t="s">
        <v>421</v>
      </c>
      <c r="Z87" s="160"/>
      <c r="AA87" s="236" t="s">
        <v>240</v>
      </c>
      <c r="AB87" s="240" t="s">
        <v>240</v>
      </c>
    </row>
    <row r="88" spans="2:28" s="132" customFormat="1" ht="94.9" customHeight="1">
      <c r="B88" s="460"/>
      <c r="C88" s="676"/>
      <c r="D88" s="663"/>
      <c r="E88" s="663"/>
      <c r="F88" s="663"/>
      <c r="G88" s="663"/>
      <c r="H88" s="244" t="s">
        <v>2999</v>
      </c>
      <c r="I88" s="40" t="s">
        <v>382</v>
      </c>
      <c r="J88" s="75" t="s">
        <v>14</v>
      </c>
      <c r="K88" s="40" t="s">
        <v>469</v>
      </c>
      <c r="L88" s="160"/>
      <c r="M88" s="160"/>
      <c r="N88" s="243"/>
      <c r="O88" s="160"/>
      <c r="P88" s="160"/>
      <c r="Q88" s="243"/>
      <c r="R88" s="160"/>
      <c r="S88" s="160"/>
      <c r="T88" s="243"/>
      <c r="U88" s="160"/>
      <c r="V88" s="160"/>
      <c r="W88" s="243"/>
      <c r="X88" s="460"/>
      <c r="Y88" s="460"/>
      <c r="Z88" s="160"/>
      <c r="AA88" s="236" t="s">
        <v>240</v>
      </c>
      <c r="AB88" s="240" t="s">
        <v>240</v>
      </c>
    </row>
    <row r="89" spans="2:28" s="132" customFormat="1" ht="215.45" customHeight="1">
      <c r="B89" s="460"/>
      <c r="C89" s="676"/>
      <c r="D89" s="663"/>
      <c r="E89" s="663"/>
      <c r="F89" s="663"/>
      <c r="G89" s="663"/>
      <c r="H89" s="40" t="s">
        <v>3000</v>
      </c>
      <c r="I89" s="40" t="s">
        <v>382</v>
      </c>
      <c r="J89" s="75" t="s">
        <v>14</v>
      </c>
      <c r="K89" s="40" t="s">
        <v>469</v>
      </c>
      <c r="L89" s="160"/>
      <c r="M89" s="160"/>
      <c r="N89" s="243"/>
      <c r="O89" s="160"/>
      <c r="P89" s="160"/>
      <c r="Q89" s="243"/>
      <c r="R89" s="160"/>
      <c r="S89" s="160"/>
      <c r="T89" s="243"/>
      <c r="U89" s="160"/>
      <c r="V89" s="160"/>
      <c r="W89" s="243"/>
      <c r="X89" s="245" t="s">
        <v>419</v>
      </c>
      <c r="Y89" s="246" t="s">
        <v>422</v>
      </c>
      <c r="Z89" s="40" t="s">
        <v>190</v>
      </c>
      <c r="AA89" s="160" t="s">
        <v>424</v>
      </c>
      <c r="AB89" s="240">
        <v>484856</v>
      </c>
    </row>
    <row r="90" spans="2:28" s="132" customFormat="1" ht="129.6" customHeight="1">
      <c r="B90" s="460"/>
      <c r="C90" s="676"/>
      <c r="D90" s="663"/>
      <c r="E90" s="663"/>
      <c r="F90" s="663"/>
      <c r="G90" s="663"/>
      <c r="H90" s="40" t="s">
        <v>3001</v>
      </c>
      <c r="I90" s="40" t="s">
        <v>141</v>
      </c>
      <c r="J90" s="75" t="s">
        <v>14</v>
      </c>
      <c r="K90" s="40" t="s">
        <v>469</v>
      </c>
      <c r="L90" s="160"/>
      <c r="M90" s="160"/>
      <c r="N90" s="243"/>
      <c r="O90" s="160"/>
      <c r="P90" s="160"/>
      <c r="Q90" s="243"/>
      <c r="R90" s="160"/>
      <c r="S90" s="160"/>
      <c r="T90" s="243"/>
      <c r="U90" s="160"/>
      <c r="V90" s="160"/>
      <c r="W90" s="243"/>
      <c r="X90" s="460" t="s">
        <v>420</v>
      </c>
      <c r="Y90" s="460" t="s">
        <v>423</v>
      </c>
      <c r="Z90" s="40" t="s">
        <v>190</v>
      </c>
      <c r="AA90" s="40" t="s">
        <v>240</v>
      </c>
      <c r="AB90" s="40" t="s">
        <v>240</v>
      </c>
    </row>
    <row r="91" spans="2:28" s="132" customFormat="1" ht="129.6" customHeight="1">
      <c r="B91" s="460"/>
      <c r="C91" s="676"/>
      <c r="D91" s="663"/>
      <c r="E91" s="663"/>
      <c r="F91" s="663"/>
      <c r="G91" s="663"/>
      <c r="H91" s="40" t="s">
        <v>3002</v>
      </c>
      <c r="I91" s="40" t="s">
        <v>382</v>
      </c>
      <c r="J91" s="75" t="s">
        <v>14</v>
      </c>
      <c r="K91" s="40" t="s">
        <v>468</v>
      </c>
      <c r="L91" s="160"/>
      <c r="M91" s="160"/>
      <c r="N91" s="243"/>
      <c r="O91" s="160"/>
      <c r="P91" s="160"/>
      <c r="Q91" s="243"/>
      <c r="R91" s="160"/>
      <c r="S91" s="160"/>
      <c r="T91" s="243"/>
      <c r="U91" s="160"/>
      <c r="V91" s="160"/>
      <c r="W91" s="243"/>
      <c r="X91" s="460"/>
      <c r="Y91" s="460"/>
      <c r="Z91" s="40" t="s">
        <v>190</v>
      </c>
      <c r="AA91" s="40" t="s">
        <v>240</v>
      </c>
      <c r="AB91" s="40" t="s">
        <v>240</v>
      </c>
    </row>
    <row r="92" spans="2:28" s="132" customFormat="1" ht="129.6" customHeight="1">
      <c r="B92" s="460"/>
      <c r="C92" s="676"/>
      <c r="D92" s="663"/>
      <c r="E92" s="663"/>
      <c r="F92" s="663"/>
      <c r="G92" s="663"/>
      <c r="H92" s="40" t="s">
        <v>3005</v>
      </c>
      <c r="I92" s="40" t="s">
        <v>381</v>
      </c>
      <c r="J92" s="75" t="s">
        <v>14</v>
      </c>
      <c r="K92" s="33" t="s">
        <v>469</v>
      </c>
      <c r="L92" s="234"/>
      <c r="M92" s="234"/>
      <c r="N92" s="247"/>
      <c r="O92" s="234"/>
      <c r="P92" s="234"/>
      <c r="Q92" s="247"/>
      <c r="R92" s="234"/>
      <c r="S92" s="234"/>
      <c r="T92" s="247"/>
      <c r="U92" s="234"/>
      <c r="V92" s="234"/>
      <c r="W92" s="247"/>
      <c r="X92" s="460"/>
      <c r="Y92" s="460"/>
      <c r="Z92" s="40" t="s">
        <v>190</v>
      </c>
      <c r="AA92" s="234" t="s">
        <v>425</v>
      </c>
      <c r="AB92" s="248">
        <v>8000000</v>
      </c>
    </row>
    <row r="93" spans="2:28" s="132" customFormat="1" ht="180.6" customHeight="1">
      <c r="B93" s="460"/>
      <c r="C93" s="676"/>
      <c r="D93" s="663"/>
      <c r="E93" s="663"/>
      <c r="F93" s="663"/>
      <c r="G93" s="663"/>
      <c r="H93" s="40" t="s">
        <v>3006</v>
      </c>
      <c r="I93" s="40" t="s">
        <v>381</v>
      </c>
      <c r="J93" s="75" t="s">
        <v>14</v>
      </c>
      <c r="K93" s="40" t="s">
        <v>468</v>
      </c>
      <c r="L93" s="160"/>
      <c r="M93" s="160"/>
      <c r="N93" s="243"/>
      <c r="O93" s="160"/>
      <c r="P93" s="160"/>
      <c r="Q93" s="243"/>
      <c r="R93" s="160"/>
      <c r="S93" s="160"/>
      <c r="T93" s="243"/>
      <c r="U93" s="160"/>
      <c r="V93" s="160"/>
      <c r="W93" s="243"/>
      <c r="X93" s="460"/>
      <c r="Y93" s="460"/>
      <c r="Z93" s="40" t="s">
        <v>190</v>
      </c>
      <c r="AA93" s="40" t="s">
        <v>190</v>
      </c>
      <c r="AB93" s="40" t="s">
        <v>190</v>
      </c>
    </row>
    <row r="94" spans="2:28" s="132" customFormat="1" ht="43.5">
      <c r="B94" s="460"/>
      <c r="C94" s="676"/>
      <c r="D94" s="663"/>
      <c r="E94" s="663"/>
      <c r="F94" s="663"/>
      <c r="G94" s="663"/>
      <c r="H94" s="40" t="s">
        <v>3007</v>
      </c>
      <c r="I94" s="40" t="s">
        <v>383</v>
      </c>
      <c r="J94" s="75" t="s">
        <v>14</v>
      </c>
      <c r="K94" s="40" t="s">
        <v>469</v>
      </c>
      <c r="L94" s="160"/>
      <c r="M94" s="160"/>
      <c r="N94" s="243"/>
      <c r="O94" s="160"/>
      <c r="P94" s="160"/>
      <c r="Q94" s="243"/>
      <c r="R94" s="160"/>
      <c r="S94" s="160"/>
      <c r="T94" s="243"/>
      <c r="U94" s="160"/>
      <c r="V94" s="160"/>
      <c r="W94" s="243"/>
      <c r="X94" s="460"/>
      <c r="Y94" s="460"/>
      <c r="Z94" s="40" t="s">
        <v>190</v>
      </c>
      <c r="AA94" s="40" t="s">
        <v>190</v>
      </c>
      <c r="AB94" s="40" t="s">
        <v>190</v>
      </c>
    </row>
    <row r="95" spans="2:28" s="132" customFormat="1" ht="221.45" customHeight="1">
      <c r="B95" s="460"/>
      <c r="C95" s="676"/>
      <c r="D95" s="663"/>
      <c r="E95" s="58"/>
      <c r="F95" s="58"/>
      <c r="G95" s="58"/>
      <c r="H95" s="40" t="s">
        <v>3008</v>
      </c>
      <c r="I95" s="40" t="s">
        <v>382</v>
      </c>
      <c r="J95" s="75" t="s">
        <v>14</v>
      </c>
      <c r="K95" s="40" t="s">
        <v>468</v>
      </c>
      <c r="L95" s="160"/>
      <c r="M95" s="160"/>
      <c r="N95" s="160"/>
      <c r="O95" s="160"/>
      <c r="P95" s="160"/>
      <c r="Q95" s="160"/>
      <c r="R95" s="243"/>
      <c r="S95" s="160"/>
      <c r="T95" s="160"/>
      <c r="U95" s="160"/>
      <c r="V95" s="160"/>
      <c r="W95" s="243"/>
      <c r="X95" s="460"/>
      <c r="Y95" s="460"/>
      <c r="Z95" s="40" t="s">
        <v>190</v>
      </c>
      <c r="AA95" s="40" t="s">
        <v>190</v>
      </c>
      <c r="AB95" s="40" t="s">
        <v>190</v>
      </c>
    </row>
    <row r="96" spans="2:28" s="132" customFormat="1" ht="114.6" customHeight="1">
      <c r="B96" s="460" t="s">
        <v>892</v>
      </c>
      <c r="C96" s="676"/>
      <c r="D96" s="663"/>
      <c r="E96" s="37" t="s">
        <v>449</v>
      </c>
      <c r="F96" s="613" t="s">
        <v>450</v>
      </c>
      <c r="G96" s="613" t="s">
        <v>451</v>
      </c>
      <c r="H96" s="249" t="s">
        <v>3009</v>
      </c>
      <c r="I96" s="40" t="s">
        <v>384</v>
      </c>
      <c r="J96" s="75" t="s">
        <v>14</v>
      </c>
      <c r="K96" s="40" t="s">
        <v>470</v>
      </c>
      <c r="L96" s="160"/>
      <c r="M96" s="160"/>
      <c r="N96" s="160"/>
      <c r="O96" s="160"/>
      <c r="P96" s="160"/>
      <c r="Q96" s="160"/>
      <c r="R96" s="243"/>
      <c r="S96" s="160"/>
      <c r="T96" s="160"/>
      <c r="U96" s="160"/>
      <c r="V96" s="160"/>
      <c r="W96" s="243"/>
      <c r="X96" s="245"/>
      <c r="Y96" s="246"/>
      <c r="Z96" s="40" t="s">
        <v>190</v>
      </c>
      <c r="AA96" s="40" t="s">
        <v>190</v>
      </c>
      <c r="AB96" s="40" t="s">
        <v>190</v>
      </c>
    </row>
    <row r="97" spans="2:28" s="132" customFormat="1" ht="126" customHeight="1">
      <c r="B97" s="460"/>
      <c r="C97" s="676"/>
      <c r="D97" s="663"/>
      <c r="E97" s="37" t="s">
        <v>452</v>
      </c>
      <c r="F97" s="663"/>
      <c r="G97" s="663"/>
      <c r="H97" s="250" t="s">
        <v>3010</v>
      </c>
      <c r="I97" s="40" t="s">
        <v>385</v>
      </c>
      <c r="J97" s="75" t="s">
        <v>14</v>
      </c>
      <c r="K97" s="40" t="s">
        <v>470</v>
      </c>
      <c r="L97" s="160"/>
      <c r="M97" s="160"/>
      <c r="N97" s="160"/>
      <c r="O97" s="160"/>
      <c r="P97" s="160"/>
      <c r="Q97" s="243"/>
      <c r="R97" s="160"/>
      <c r="S97" s="160"/>
      <c r="T97" s="160"/>
      <c r="U97" s="160"/>
      <c r="V97" s="160"/>
      <c r="W97" s="243"/>
      <c r="X97" s="690" t="s">
        <v>426</v>
      </c>
      <c r="Y97" s="691" t="s">
        <v>472</v>
      </c>
      <c r="Z97" s="40" t="s">
        <v>190</v>
      </c>
      <c r="AA97" s="40" t="s">
        <v>190</v>
      </c>
      <c r="AB97" s="40" t="s">
        <v>190</v>
      </c>
    </row>
    <row r="98" spans="2:28" s="132" customFormat="1" ht="130.15" customHeight="1">
      <c r="B98" s="460"/>
      <c r="C98" s="676"/>
      <c r="D98" s="663"/>
      <c r="E98" s="37" t="s">
        <v>453</v>
      </c>
      <c r="F98" s="663"/>
      <c r="G98" s="663"/>
      <c r="H98" s="250" t="s">
        <v>3011</v>
      </c>
      <c r="I98" s="40" t="s">
        <v>386</v>
      </c>
      <c r="J98" s="75" t="s">
        <v>14</v>
      </c>
      <c r="K98" s="40" t="s">
        <v>470</v>
      </c>
      <c r="L98" s="160"/>
      <c r="M98" s="160"/>
      <c r="N98" s="160"/>
      <c r="O98" s="160"/>
      <c r="P98" s="160"/>
      <c r="Q98" s="243"/>
      <c r="R98" s="160"/>
      <c r="S98" s="160"/>
      <c r="T98" s="160"/>
      <c r="U98" s="160"/>
      <c r="V98" s="160"/>
      <c r="W98" s="243"/>
      <c r="X98" s="690"/>
      <c r="Y98" s="691"/>
      <c r="Z98" s="40" t="s">
        <v>190</v>
      </c>
      <c r="AA98" s="40" t="s">
        <v>190</v>
      </c>
      <c r="AB98" s="40" t="s">
        <v>190</v>
      </c>
    </row>
    <row r="99" spans="2:28" s="132" customFormat="1" ht="189" customHeight="1">
      <c r="B99" s="460"/>
      <c r="C99" s="676"/>
      <c r="D99" s="663"/>
      <c r="E99" s="126"/>
      <c r="F99" s="663"/>
      <c r="G99" s="663"/>
      <c r="H99" s="250" t="s">
        <v>3012</v>
      </c>
      <c r="I99" s="40" t="s">
        <v>387</v>
      </c>
      <c r="J99" s="75" t="s">
        <v>14</v>
      </c>
      <c r="K99" s="40" t="s">
        <v>470</v>
      </c>
      <c r="L99" s="160"/>
      <c r="M99" s="160"/>
      <c r="N99" s="160"/>
      <c r="O99" s="160"/>
      <c r="P99" s="160"/>
      <c r="Q99" s="243"/>
      <c r="R99" s="160"/>
      <c r="S99" s="160"/>
      <c r="T99" s="160"/>
      <c r="U99" s="160"/>
      <c r="V99" s="160"/>
      <c r="W99" s="243"/>
      <c r="X99" s="690"/>
      <c r="Y99" s="691"/>
      <c r="Z99" s="40" t="s">
        <v>190</v>
      </c>
      <c r="AA99" s="40" t="s">
        <v>190</v>
      </c>
      <c r="AB99" s="40" t="s">
        <v>190</v>
      </c>
    </row>
    <row r="100" spans="2:28" s="132" customFormat="1" ht="142.15" customHeight="1">
      <c r="B100" s="460"/>
      <c r="C100" s="676"/>
      <c r="D100" s="663"/>
      <c r="E100" s="37" t="s">
        <v>454</v>
      </c>
      <c r="F100" s="663"/>
      <c r="G100" s="663"/>
      <c r="H100" s="250" t="s">
        <v>3013</v>
      </c>
      <c r="I100" s="40" t="s">
        <v>388</v>
      </c>
      <c r="J100" s="75" t="s">
        <v>14</v>
      </c>
      <c r="K100" s="40" t="s">
        <v>470</v>
      </c>
      <c r="L100" s="160"/>
      <c r="M100" s="160"/>
      <c r="N100" s="160"/>
      <c r="O100" s="160"/>
      <c r="P100" s="160"/>
      <c r="Q100" s="243"/>
      <c r="R100" s="160"/>
      <c r="S100" s="160"/>
      <c r="T100" s="160"/>
      <c r="U100" s="160"/>
      <c r="V100" s="160"/>
      <c r="W100" s="243"/>
      <c r="X100" s="690"/>
      <c r="Y100" s="691"/>
      <c r="Z100" s="40" t="s">
        <v>190</v>
      </c>
      <c r="AA100" s="40" t="s">
        <v>190</v>
      </c>
      <c r="AB100" s="40" t="s">
        <v>190</v>
      </c>
    </row>
    <row r="101" spans="2:28" s="132" customFormat="1" ht="322.14999999999998" customHeight="1">
      <c r="B101" s="460"/>
      <c r="C101" s="676"/>
      <c r="D101" s="663"/>
      <c r="E101" s="125"/>
      <c r="F101" s="663"/>
      <c r="G101" s="663"/>
      <c r="H101" s="250" t="s">
        <v>3014</v>
      </c>
      <c r="I101" s="160" t="s">
        <v>389</v>
      </c>
      <c r="J101" s="75" t="s">
        <v>14</v>
      </c>
      <c r="K101" s="40" t="s">
        <v>470</v>
      </c>
      <c r="L101" s="160"/>
      <c r="M101" s="160"/>
      <c r="N101" s="160"/>
      <c r="O101" s="160"/>
      <c r="P101" s="160"/>
      <c r="Q101" s="243"/>
      <c r="R101" s="160"/>
      <c r="S101" s="160"/>
      <c r="T101" s="160"/>
      <c r="U101" s="160"/>
      <c r="V101" s="160"/>
      <c r="W101" s="243"/>
      <c r="X101" s="690"/>
      <c r="Y101" s="691"/>
      <c r="Z101" s="40" t="s">
        <v>190</v>
      </c>
      <c r="AA101" s="37" t="s">
        <v>427</v>
      </c>
      <c r="AB101" s="94">
        <v>176708004.81999999</v>
      </c>
    </row>
    <row r="102" spans="2:28" s="132" customFormat="1" ht="166.9" customHeight="1">
      <c r="B102" s="460" t="s">
        <v>893</v>
      </c>
      <c r="C102" s="684" t="s">
        <v>455</v>
      </c>
      <c r="D102" s="40" t="s">
        <v>456</v>
      </c>
      <c r="E102" s="613" t="s">
        <v>457</v>
      </c>
      <c r="F102" s="613" t="s">
        <v>458</v>
      </c>
      <c r="G102" s="613" t="s">
        <v>459</v>
      </c>
      <c r="H102" s="33" t="s">
        <v>3015</v>
      </c>
      <c r="I102" s="33" t="s">
        <v>390</v>
      </c>
      <c r="J102" s="75" t="s">
        <v>14</v>
      </c>
      <c r="K102" s="33" t="s">
        <v>471</v>
      </c>
      <c r="L102" s="234"/>
      <c r="M102" s="234"/>
      <c r="N102" s="234"/>
      <c r="O102" s="234"/>
      <c r="P102" s="234"/>
      <c r="Q102" s="247"/>
      <c r="R102" s="234"/>
      <c r="S102" s="234"/>
      <c r="T102" s="234"/>
      <c r="U102" s="234"/>
      <c r="V102" s="234"/>
      <c r="W102" s="247"/>
      <c r="X102" s="613" t="s">
        <v>412</v>
      </c>
      <c r="Y102" s="613" t="s">
        <v>413</v>
      </c>
      <c r="Z102" s="40" t="s">
        <v>240</v>
      </c>
      <c r="AA102" s="40" t="s">
        <v>240</v>
      </c>
      <c r="AB102" s="40" t="s">
        <v>240</v>
      </c>
    </row>
    <row r="103" spans="2:28" s="132" customFormat="1" ht="158.44999999999999" customHeight="1">
      <c r="B103" s="460"/>
      <c r="C103" s="685"/>
      <c r="D103" s="33" t="s">
        <v>460</v>
      </c>
      <c r="E103" s="663"/>
      <c r="F103" s="663"/>
      <c r="G103" s="663"/>
      <c r="H103" s="33" t="s">
        <v>3016</v>
      </c>
      <c r="I103" s="33" t="s">
        <v>391</v>
      </c>
      <c r="J103" s="75" t="s">
        <v>14</v>
      </c>
      <c r="K103" s="33" t="s">
        <v>471</v>
      </c>
      <c r="L103" s="234"/>
      <c r="M103" s="234"/>
      <c r="N103" s="234"/>
      <c r="O103" s="234"/>
      <c r="P103" s="234"/>
      <c r="Q103" s="247"/>
      <c r="R103" s="234"/>
      <c r="S103" s="234"/>
      <c r="T103" s="234"/>
      <c r="U103" s="234"/>
      <c r="V103" s="234"/>
      <c r="W103" s="247"/>
      <c r="X103" s="614"/>
      <c r="Y103" s="614"/>
      <c r="Z103" s="40" t="s">
        <v>240</v>
      </c>
      <c r="AA103" s="40" t="s">
        <v>240</v>
      </c>
      <c r="AB103" s="40" t="s">
        <v>240</v>
      </c>
    </row>
    <row r="104" spans="2:28" s="132" customFormat="1" ht="294" customHeight="1">
      <c r="B104" s="460" t="s">
        <v>894</v>
      </c>
      <c r="C104" s="677" t="s">
        <v>461</v>
      </c>
      <c r="D104" s="460" t="s">
        <v>462</v>
      </c>
      <c r="E104" s="460" t="s">
        <v>463</v>
      </c>
      <c r="F104" s="460" t="s">
        <v>464</v>
      </c>
      <c r="G104" s="460" t="s">
        <v>465</v>
      </c>
      <c r="H104" s="40" t="s">
        <v>3017</v>
      </c>
      <c r="I104" s="40" t="s">
        <v>381</v>
      </c>
      <c r="J104" s="75" t="s">
        <v>14</v>
      </c>
      <c r="K104" s="40" t="s">
        <v>471</v>
      </c>
      <c r="L104" s="160"/>
      <c r="M104" s="160"/>
      <c r="N104" s="160"/>
      <c r="O104" s="236"/>
      <c r="P104" s="160"/>
      <c r="Q104" s="243"/>
      <c r="R104" s="160"/>
      <c r="S104" s="160"/>
      <c r="T104" s="160"/>
      <c r="U104" s="160"/>
      <c r="V104" s="160"/>
      <c r="W104" s="243"/>
      <c r="X104" s="37" t="s">
        <v>412</v>
      </c>
      <c r="Y104" s="38" t="s">
        <v>428</v>
      </c>
      <c r="Z104" s="40" t="s">
        <v>240</v>
      </c>
      <c r="AA104" s="40" t="s">
        <v>240</v>
      </c>
      <c r="AB104" s="40" t="s">
        <v>240</v>
      </c>
    </row>
    <row r="105" spans="2:28" s="132" customFormat="1" ht="274.14999999999998" customHeight="1">
      <c r="B105" s="460"/>
      <c r="C105" s="677"/>
      <c r="D105" s="460"/>
      <c r="E105" s="460"/>
      <c r="F105" s="460"/>
      <c r="G105" s="460"/>
      <c r="H105" s="40" t="s">
        <v>3018</v>
      </c>
      <c r="I105" s="40" t="s">
        <v>382</v>
      </c>
      <c r="J105" s="75" t="s">
        <v>14</v>
      </c>
      <c r="K105" s="40" t="s">
        <v>469</v>
      </c>
      <c r="L105" s="160"/>
      <c r="M105" s="160"/>
      <c r="N105" s="160"/>
      <c r="O105" s="160"/>
      <c r="P105" s="160"/>
      <c r="Q105" s="243"/>
      <c r="R105" s="160"/>
      <c r="S105" s="160"/>
      <c r="T105" s="160"/>
      <c r="U105" s="160"/>
      <c r="V105" s="160"/>
      <c r="W105" s="243"/>
      <c r="X105" s="613" t="s">
        <v>3019</v>
      </c>
      <c r="Y105" s="691" t="s">
        <v>429</v>
      </c>
      <c r="Z105" s="40" t="s">
        <v>240</v>
      </c>
      <c r="AA105" s="40" t="s">
        <v>240</v>
      </c>
      <c r="AB105" s="40" t="s">
        <v>240</v>
      </c>
    </row>
    <row r="106" spans="2:28" s="132" customFormat="1" ht="121.9" customHeight="1">
      <c r="B106" s="460"/>
      <c r="C106" s="677"/>
      <c r="D106" s="460"/>
      <c r="E106" s="460"/>
      <c r="F106" s="460"/>
      <c r="G106" s="460"/>
      <c r="H106" s="40" t="s">
        <v>3020</v>
      </c>
      <c r="I106" s="40" t="s">
        <v>382</v>
      </c>
      <c r="J106" s="75" t="s">
        <v>14</v>
      </c>
      <c r="K106" s="40" t="s">
        <v>469</v>
      </c>
      <c r="L106" s="160"/>
      <c r="M106" s="160"/>
      <c r="N106" s="160"/>
      <c r="O106" s="160"/>
      <c r="P106" s="160"/>
      <c r="Q106" s="243"/>
      <c r="R106" s="160"/>
      <c r="S106" s="160"/>
      <c r="T106" s="160"/>
      <c r="U106" s="160"/>
      <c r="V106" s="160"/>
      <c r="W106" s="243"/>
      <c r="X106" s="663"/>
      <c r="Y106" s="691"/>
      <c r="Z106" s="40" t="s">
        <v>240</v>
      </c>
      <c r="AA106" s="40" t="s">
        <v>240</v>
      </c>
      <c r="AB106" s="40" t="s">
        <v>240</v>
      </c>
    </row>
    <row r="107" spans="2:28" s="132" customFormat="1" ht="43.5">
      <c r="B107" s="460"/>
      <c r="C107" s="677"/>
      <c r="D107" s="460" t="s">
        <v>466</v>
      </c>
      <c r="E107" s="460"/>
      <c r="F107" s="460"/>
      <c r="G107" s="460"/>
      <c r="H107" s="40" t="s">
        <v>3021</v>
      </c>
      <c r="I107" s="40" t="s">
        <v>141</v>
      </c>
      <c r="J107" s="75" t="s">
        <v>14</v>
      </c>
      <c r="K107" s="40" t="s">
        <v>469</v>
      </c>
      <c r="L107" s="160"/>
      <c r="M107" s="160"/>
      <c r="N107" s="160"/>
      <c r="O107" s="160"/>
      <c r="P107" s="160"/>
      <c r="Q107" s="243"/>
      <c r="R107" s="160"/>
      <c r="S107" s="160"/>
      <c r="T107" s="160"/>
      <c r="U107" s="160"/>
      <c r="V107" s="160"/>
      <c r="W107" s="243"/>
      <c r="X107" s="663"/>
      <c r="Y107" s="691"/>
      <c r="Z107" s="40" t="s">
        <v>240</v>
      </c>
      <c r="AA107" s="40" t="s">
        <v>240</v>
      </c>
      <c r="AB107" s="40" t="s">
        <v>240</v>
      </c>
    </row>
    <row r="108" spans="2:28" s="132" customFormat="1" ht="195.6" customHeight="1">
      <c r="B108" s="460"/>
      <c r="C108" s="677"/>
      <c r="D108" s="460"/>
      <c r="E108" s="460"/>
      <c r="F108" s="460"/>
      <c r="G108" s="460"/>
      <c r="H108" s="40" t="s">
        <v>3022</v>
      </c>
      <c r="I108" s="40" t="s">
        <v>382</v>
      </c>
      <c r="J108" s="75" t="s">
        <v>14</v>
      </c>
      <c r="K108" s="40" t="s">
        <v>469</v>
      </c>
      <c r="L108" s="160"/>
      <c r="M108" s="160"/>
      <c r="N108" s="160"/>
      <c r="O108" s="160"/>
      <c r="P108" s="160"/>
      <c r="Q108" s="243"/>
      <c r="R108" s="160"/>
      <c r="S108" s="160"/>
      <c r="T108" s="160"/>
      <c r="U108" s="160"/>
      <c r="V108" s="160"/>
      <c r="W108" s="243"/>
      <c r="X108" s="663"/>
      <c r="Y108" s="691"/>
      <c r="Z108" s="40" t="s">
        <v>240</v>
      </c>
      <c r="AA108" s="40" t="s">
        <v>240</v>
      </c>
      <c r="AB108" s="40" t="s">
        <v>240</v>
      </c>
    </row>
    <row r="109" spans="2:28" s="132" customFormat="1" ht="93.6" customHeight="1">
      <c r="B109" s="460"/>
      <c r="C109" s="677"/>
      <c r="D109" s="460"/>
      <c r="E109" s="460"/>
      <c r="F109" s="460"/>
      <c r="G109" s="460"/>
      <c r="H109" s="40" t="s">
        <v>3003</v>
      </c>
      <c r="I109" s="40" t="s">
        <v>381</v>
      </c>
      <c r="J109" s="75" t="s">
        <v>14</v>
      </c>
      <c r="K109" s="40" t="s">
        <v>469</v>
      </c>
      <c r="L109" s="160"/>
      <c r="M109" s="160"/>
      <c r="N109" s="160"/>
      <c r="O109" s="160"/>
      <c r="P109" s="160"/>
      <c r="Q109" s="243"/>
      <c r="R109" s="160"/>
      <c r="S109" s="160"/>
      <c r="T109" s="160"/>
      <c r="U109" s="160"/>
      <c r="V109" s="160"/>
      <c r="W109" s="243"/>
      <c r="X109" s="663"/>
      <c r="Y109" s="691"/>
      <c r="Z109" s="40" t="s">
        <v>240</v>
      </c>
      <c r="AA109" s="40" t="s">
        <v>240</v>
      </c>
      <c r="AB109" s="40" t="s">
        <v>240</v>
      </c>
    </row>
    <row r="110" spans="2:28" s="132" customFormat="1" ht="96" customHeight="1">
      <c r="B110" s="460"/>
      <c r="C110" s="677"/>
      <c r="D110" s="460" t="s">
        <v>467</v>
      </c>
      <c r="E110" s="460"/>
      <c r="F110" s="460"/>
      <c r="G110" s="460"/>
      <c r="H110" s="40" t="s">
        <v>3004</v>
      </c>
      <c r="I110" s="40" t="s">
        <v>381</v>
      </c>
      <c r="J110" s="75" t="s">
        <v>14</v>
      </c>
      <c r="K110" s="40" t="s">
        <v>469</v>
      </c>
      <c r="L110" s="160"/>
      <c r="M110" s="160"/>
      <c r="N110" s="160"/>
      <c r="O110" s="160"/>
      <c r="P110" s="160"/>
      <c r="Q110" s="243"/>
      <c r="R110" s="160"/>
      <c r="S110" s="160"/>
      <c r="T110" s="160"/>
      <c r="U110" s="160"/>
      <c r="V110" s="160"/>
      <c r="W110" s="243"/>
      <c r="X110" s="663"/>
      <c r="Y110" s="691"/>
      <c r="Z110" s="40" t="s">
        <v>240</v>
      </c>
      <c r="AA110" s="40" t="s">
        <v>240</v>
      </c>
      <c r="AB110" s="40" t="s">
        <v>240</v>
      </c>
    </row>
    <row r="111" spans="2:28" s="132" customFormat="1" ht="109.5" customHeight="1">
      <c r="B111" s="460"/>
      <c r="C111" s="677"/>
      <c r="D111" s="460"/>
      <c r="E111" s="460"/>
      <c r="F111" s="460"/>
      <c r="G111" s="460"/>
      <c r="H111" s="460" t="s">
        <v>3023</v>
      </c>
      <c r="I111" s="460" t="s">
        <v>381</v>
      </c>
      <c r="J111" s="75" t="s">
        <v>14</v>
      </c>
      <c r="K111" s="40" t="s">
        <v>469</v>
      </c>
      <c r="L111" s="160"/>
      <c r="M111" s="160"/>
      <c r="N111" s="160"/>
      <c r="O111" s="160"/>
      <c r="P111" s="160"/>
      <c r="Q111" s="243"/>
      <c r="R111" s="160"/>
      <c r="S111" s="160"/>
      <c r="T111" s="160"/>
      <c r="U111" s="160"/>
      <c r="V111" s="160"/>
      <c r="W111" s="243"/>
      <c r="X111" s="663"/>
      <c r="Y111" s="691"/>
      <c r="Z111" s="40" t="s">
        <v>240</v>
      </c>
      <c r="AA111" s="40" t="s">
        <v>240</v>
      </c>
      <c r="AB111" s="40" t="s">
        <v>240</v>
      </c>
    </row>
    <row r="112" spans="2:28" s="132" customFormat="1" ht="43.5">
      <c r="B112" s="460"/>
      <c r="C112" s="56"/>
      <c r="D112" s="460"/>
      <c r="E112" s="460"/>
      <c r="F112" s="460"/>
      <c r="G112" s="460"/>
      <c r="H112" s="460"/>
      <c r="I112" s="460"/>
      <c r="J112" s="75" t="s">
        <v>14</v>
      </c>
      <c r="K112" s="40" t="s">
        <v>469</v>
      </c>
      <c r="L112" s="160"/>
      <c r="M112" s="160"/>
      <c r="N112" s="160"/>
      <c r="O112" s="160"/>
      <c r="P112" s="160"/>
      <c r="Q112" s="243"/>
      <c r="R112" s="160"/>
      <c r="S112" s="160"/>
      <c r="T112" s="160"/>
      <c r="U112" s="160"/>
      <c r="V112" s="160"/>
      <c r="W112" s="243"/>
      <c r="X112" s="614"/>
      <c r="Y112" s="691"/>
      <c r="Z112" s="40" t="s">
        <v>240</v>
      </c>
      <c r="AA112" s="40" t="s">
        <v>240</v>
      </c>
      <c r="AB112" s="40" t="s">
        <v>240</v>
      </c>
    </row>
    <row r="113" spans="2:28" s="132" customFormat="1" ht="15" customHeight="1">
      <c r="B113" s="228"/>
      <c r="C113" s="213"/>
      <c r="D113" s="213"/>
      <c r="E113" s="213"/>
      <c r="F113" s="213"/>
      <c r="G113" s="213"/>
      <c r="H113" s="229"/>
      <c r="I113" s="229"/>
      <c r="J113" s="229"/>
      <c r="K113" s="230"/>
      <c r="L113" s="213"/>
      <c r="M113" s="213"/>
      <c r="N113" s="213"/>
      <c r="O113" s="213"/>
      <c r="P113" s="213"/>
      <c r="Q113" s="213"/>
      <c r="R113" s="213"/>
      <c r="S113" s="213"/>
      <c r="T113" s="213"/>
      <c r="U113" s="213"/>
      <c r="V113" s="213"/>
      <c r="W113" s="213"/>
      <c r="X113" s="213"/>
      <c r="Y113" s="231"/>
      <c r="Z113" s="229"/>
      <c r="AA113" s="229"/>
      <c r="AB113" s="232"/>
    </row>
    <row r="114" spans="2:28" s="132" customFormat="1" ht="24.75" customHeight="1">
      <c r="B114" s="671" t="s">
        <v>16</v>
      </c>
      <c r="C114" s="672"/>
      <c r="D114" s="672"/>
      <c r="E114" s="672"/>
      <c r="F114" s="672"/>
      <c r="G114" s="672"/>
      <c r="H114" s="672"/>
      <c r="I114" s="672"/>
      <c r="J114" s="672"/>
      <c r="K114" s="672"/>
      <c r="L114" s="672"/>
      <c r="M114" s="672"/>
      <c r="N114" s="672"/>
      <c r="O114" s="672"/>
      <c r="P114" s="672"/>
      <c r="Q114" s="672"/>
      <c r="R114" s="672"/>
      <c r="S114" s="672"/>
      <c r="T114" s="672"/>
      <c r="U114" s="672"/>
      <c r="V114" s="672"/>
      <c r="W114" s="672"/>
      <c r="X114" s="672"/>
      <c r="Y114" s="672"/>
      <c r="Z114" s="672"/>
      <c r="AA114" s="672"/>
      <c r="AB114" s="673"/>
    </row>
    <row r="115" spans="2:28" s="132" customFormat="1" ht="9.6" customHeight="1">
      <c r="B115" s="251"/>
      <c r="C115" s="252"/>
      <c r="D115" s="252"/>
      <c r="E115" s="252"/>
      <c r="F115" s="252"/>
      <c r="G115" s="252"/>
      <c r="H115" s="253"/>
      <c r="I115" s="253"/>
      <c r="J115" s="253"/>
      <c r="K115" s="254"/>
      <c r="L115" s="252"/>
      <c r="M115" s="252"/>
      <c r="N115" s="252"/>
      <c r="O115" s="252"/>
      <c r="P115" s="252"/>
      <c r="Q115" s="252"/>
      <c r="R115" s="252"/>
      <c r="S115" s="252"/>
      <c r="T115" s="252"/>
      <c r="U115" s="252"/>
      <c r="V115" s="252"/>
      <c r="W115" s="252"/>
      <c r="X115" s="252"/>
      <c r="Y115" s="255"/>
      <c r="Z115" s="253"/>
      <c r="AA115" s="253"/>
      <c r="AB115" s="256"/>
    </row>
    <row r="116" spans="2:28" s="132" customFormat="1" ht="21.75">
      <c r="B116" s="212">
        <v>1</v>
      </c>
      <c r="C116" s="212">
        <v>2</v>
      </c>
      <c r="D116" s="212">
        <v>3</v>
      </c>
      <c r="E116" s="212">
        <v>4</v>
      </c>
      <c r="F116" s="212">
        <v>5</v>
      </c>
      <c r="G116" s="212">
        <v>6</v>
      </c>
      <c r="H116" s="212">
        <v>7</v>
      </c>
      <c r="I116" s="212">
        <v>8</v>
      </c>
      <c r="J116" s="212">
        <v>9</v>
      </c>
      <c r="K116" s="212">
        <v>9</v>
      </c>
      <c r="L116" s="668">
        <v>10</v>
      </c>
      <c r="M116" s="668"/>
      <c r="N116" s="668"/>
      <c r="O116" s="668"/>
      <c r="P116" s="668"/>
      <c r="Q116" s="668"/>
      <c r="R116" s="668"/>
      <c r="S116" s="668"/>
      <c r="T116" s="668"/>
      <c r="U116" s="668"/>
      <c r="V116" s="668"/>
      <c r="W116" s="668"/>
      <c r="X116" s="668">
        <v>11</v>
      </c>
      <c r="Y116" s="668"/>
      <c r="Z116" s="668">
        <v>12</v>
      </c>
      <c r="AA116" s="668"/>
      <c r="AB116" s="668"/>
    </row>
    <row r="117" spans="2:28" s="132" customFormat="1" ht="21.75">
      <c r="B117" s="461" t="s">
        <v>66</v>
      </c>
      <c r="C117" s="427" t="s">
        <v>180</v>
      </c>
      <c r="D117" s="427" t="s">
        <v>67</v>
      </c>
      <c r="E117" s="427" t="s">
        <v>68</v>
      </c>
      <c r="F117" s="427" t="s">
        <v>69</v>
      </c>
      <c r="G117" s="427" t="s">
        <v>181</v>
      </c>
      <c r="H117" s="427" t="s">
        <v>182</v>
      </c>
      <c r="I117" s="427" t="s">
        <v>70</v>
      </c>
      <c r="J117" s="427" t="s">
        <v>183</v>
      </c>
      <c r="K117" s="427" t="s">
        <v>71</v>
      </c>
      <c r="L117" s="427" t="s">
        <v>72</v>
      </c>
      <c r="M117" s="427"/>
      <c r="N117" s="427"/>
      <c r="O117" s="427"/>
      <c r="P117" s="427"/>
      <c r="Q117" s="427"/>
      <c r="R117" s="427"/>
      <c r="S117" s="427"/>
      <c r="T117" s="427"/>
      <c r="U117" s="427"/>
      <c r="V117" s="427"/>
      <c r="W117" s="427"/>
      <c r="X117" s="427" t="s">
        <v>73</v>
      </c>
      <c r="Y117" s="427"/>
      <c r="Z117" s="427" t="s">
        <v>74</v>
      </c>
      <c r="AA117" s="427"/>
      <c r="AB117" s="427"/>
    </row>
    <row r="118" spans="2:28" s="132" customFormat="1" ht="21.75">
      <c r="B118" s="461"/>
      <c r="C118" s="427"/>
      <c r="D118" s="427"/>
      <c r="E118" s="427"/>
      <c r="F118" s="427"/>
      <c r="G118" s="427"/>
      <c r="H118" s="427"/>
      <c r="I118" s="427"/>
      <c r="J118" s="427"/>
      <c r="K118" s="427"/>
      <c r="L118" s="668" t="s">
        <v>75</v>
      </c>
      <c r="M118" s="668"/>
      <c r="N118" s="668"/>
      <c r="O118" s="668" t="s">
        <v>76</v>
      </c>
      <c r="P118" s="668"/>
      <c r="Q118" s="668"/>
      <c r="R118" s="668" t="s">
        <v>77</v>
      </c>
      <c r="S118" s="668"/>
      <c r="T118" s="668"/>
      <c r="U118" s="668" t="s">
        <v>78</v>
      </c>
      <c r="V118" s="668"/>
      <c r="W118" s="668"/>
      <c r="X118" s="579" t="s">
        <v>79</v>
      </c>
      <c r="Y118" s="580" t="s">
        <v>80</v>
      </c>
      <c r="Z118" s="427" t="s">
        <v>81</v>
      </c>
      <c r="AA118" s="427" t="s">
        <v>82</v>
      </c>
      <c r="AB118" s="427"/>
    </row>
    <row r="119" spans="2:28" s="132" customFormat="1" ht="21.75">
      <c r="B119" s="461"/>
      <c r="C119" s="427"/>
      <c r="D119" s="427"/>
      <c r="E119" s="427"/>
      <c r="F119" s="427"/>
      <c r="G119" s="427"/>
      <c r="H119" s="427"/>
      <c r="I119" s="427"/>
      <c r="J119" s="427"/>
      <c r="K119" s="427"/>
      <c r="L119" s="51">
        <v>1</v>
      </c>
      <c r="M119" s="51">
        <v>2</v>
      </c>
      <c r="N119" s="51">
        <v>3</v>
      </c>
      <c r="O119" s="51">
        <v>4</v>
      </c>
      <c r="P119" s="51">
        <v>5</v>
      </c>
      <c r="Q119" s="51">
        <v>6</v>
      </c>
      <c r="R119" s="51">
        <v>7</v>
      </c>
      <c r="S119" s="51">
        <v>8</v>
      </c>
      <c r="T119" s="51">
        <v>9</v>
      </c>
      <c r="U119" s="51">
        <v>10</v>
      </c>
      <c r="V119" s="51">
        <v>11</v>
      </c>
      <c r="W119" s="51">
        <v>12</v>
      </c>
      <c r="X119" s="579"/>
      <c r="Y119" s="580"/>
      <c r="Z119" s="427"/>
      <c r="AA119" s="215" t="s">
        <v>83</v>
      </c>
      <c r="AB119" s="216" t="s">
        <v>84</v>
      </c>
    </row>
    <row r="120" spans="2:28" s="132" customFormat="1" ht="154.9" customHeight="1">
      <c r="B120" s="432" t="s">
        <v>1273</v>
      </c>
      <c r="C120" s="407" t="s">
        <v>579</v>
      </c>
      <c r="D120" s="407" t="s">
        <v>580</v>
      </c>
      <c r="E120" s="407" t="s">
        <v>581</v>
      </c>
      <c r="F120" s="407" t="s">
        <v>582</v>
      </c>
      <c r="G120" s="407" t="s">
        <v>583</v>
      </c>
      <c r="H120" s="20" t="s">
        <v>474</v>
      </c>
      <c r="I120" s="20" t="s">
        <v>475</v>
      </c>
      <c r="J120" s="75" t="s">
        <v>16</v>
      </c>
      <c r="K120" s="20" t="s">
        <v>524</v>
      </c>
      <c r="L120" s="72"/>
      <c r="M120" s="72"/>
      <c r="N120" s="72"/>
      <c r="O120" s="72"/>
      <c r="P120" s="72"/>
      <c r="Q120" s="72"/>
      <c r="R120" s="72"/>
      <c r="S120" s="72"/>
      <c r="T120" s="72"/>
      <c r="U120" s="72"/>
      <c r="V120" s="72"/>
      <c r="W120" s="257"/>
      <c r="X120" s="424" t="s">
        <v>525</v>
      </c>
      <c r="Y120" s="418" t="s">
        <v>526</v>
      </c>
      <c r="Z120" s="407"/>
      <c r="AA120" s="407" t="s">
        <v>527</v>
      </c>
      <c r="AB120" s="425">
        <v>12000000</v>
      </c>
    </row>
    <row r="121" spans="2:28" s="132" customFormat="1" ht="118.15" customHeight="1">
      <c r="B121" s="552"/>
      <c r="C121" s="407"/>
      <c r="D121" s="407"/>
      <c r="E121" s="407"/>
      <c r="F121" s="407"/>
      <c r="G121" s="407"/>
      <c r="H121" s="20" t="s">
        <v>476</v>
      </c>
      <c r="I121" s="20" t="s">
        <v>477</v>
      </c>
      <c r="J121" s="75" t="s">
        <v>16</v>
      </c>
      <c r="K121" s="20" t="s">
        <v>524</v>
      </c>
      <c r="L121" s="72"/>
      <c r="M121" s="72"/>
      <c r="N121" s="72"/>
      <c r="O121" s="72"/>
      <c r="P121" s="72"/>
      <c r="Q121" s="72"/>
      <c r="R121" s="72"/>
      <c r="S121" s="72"/>
      <c r="T121" s="72"/>
      <c r="U121" s="72"/>
      <c r="V121" s="72"/>
      <c r="W121" s="257"/>
      <c r="X121" s="424"/>
      <c r="Y121" s="418"/>
      <c r="Z121" s="407"/>
      <c r="AA121" s="407"/>
      <c r="AB121" s="425"/>
    </row>
    <row r="122" spans="2:28" s="132" customFormat="1" ht="103.15" customHeight="1">
      <c r="B122" s="433"/>
      <c r="C122" s="407"/>
      <c r="D122" s="407"/>
      <c r="E122" s="407"/>
      <c r="F122" s="407"/>
      <c r="G122" s="407"/>
      <c r="H122" s="20" t="s">
        <v>478</v>
      </c>
      <c r="I122" s="20" t="s">
        <v>479</v>
      </c>
      <c r="J122" s="75" t="s">
        <v>16</v>
      </c>
      <c r="K122" s="20" t="s">
        <v>528</v>
      </c>
      <c r="L122" s="72"/>
      <c r="M122" s="72"/>
      <c r="N122" s="72"/>
      <c r="O122" s="72"/>
      <c r="P122" s="72"/>
      <c r="Q122" s="72"/>
      <c r="R122" s="72"/>
      <c r="S122" s="72"/>
      <c r="T122" s="72"/>
      <c r="U122" s="72"/>
      <c r="V122" s="72"/>
      <c r="W122" s="257"/>
      <c r="X122" s="424"/>
      <c r="Y122" s="418"/>
      <c r="Z122" s="407"/>
      <c r="AA122" s="407"/>
      <c r="AB122" s="425"/>
    </row>
    <row r="123" spans="2:28" s="132" customFormat="1" ht="129" customHeight="1">
      <c r="B123" s="432" t="s">
        <v>1274</v>
      </c>
      <c r="C123" s="407"/>
      <c r="D123" s="407" t="s">
        <v>584</v>
      </c>
      <c r="E123" s="407"/>
      <c r="F123" s="407" t="s">
        <v>585</v>
      </c>
      <c r="G123" s="407" t="s">
        <v>586</v>
      </c>
      <c r="H123" s="20" t="s">
        <v>480</v>
      </c>
      <c r="I123" s="20" t="s">
        <v>481</v>
      </c>
      <c r="J123" s="75" t="s">
        <v>16</v>
      </c>
      <c r="K123" s="22" t="s">
        <v>529</v>
      </c>
      <c r="L123" s="454"/>
      <c r="M123" s="454"/>
      <c r="N123" s="454"/>
      <c r="O123" s="454"/>
      <c r="P123" s="454"/>
      <c r="Q123" s="454"/>
      <c r="R123" s="454"/>
      <c r="S123" s="454"/>
      <c r="T123" s="454"/>
      <c r="U123" s="454"/>
      <c r="V123" s="454"/>
      <c r="W123" s="674"/>
      <c r="X123" s="424" t="s">
        <v>530</v>
      </c>
      <c r="Y123" s="418" t="s">
        <v>531</v>
      </c>
      <c r="Z123" s="407"/>
      <c r="AA123" s="407" t="s">
        <v>532</v>
      </c>
      <c r="AB123" s="425">
        <v>8000000</v>
      </c>
    </row>
    <row r="124" spans="2:28" s="132" customFormat="1" ht="140.44999999999999" customHeight="1">
      <c r="B124" s="552"/>
      <c r="C124" s="407"/>
      <c r="D124" s="407"/>
      <c r="E124" s="407"/>
      <c r="F124" s="407"/>
      <c r="G124" s="407"/>
      <c r="H124" s="40" t="s">
        <v>482</v>
      </c>
      <c r="I124" s="20" t="s">
        <v>483</v>
      </c>
      <c r="J124" s="45" t="s">
        <v>16</v>
      </c>
      <c r="K124" s="22" t="s">
        <v>529</v>
      </c>
      <c r="L124" s="454"/>
      <c r="M124" s="454"/>
      <c r="N124" s="454"/>
      <c r="O124" s="454"/>
      <c r="P124" s="454"/>
      <c r="Q124" s="454"/>
      <c r="R124" s="454"/>
      <c r="S124" s="454"/>
      <c r="T124" s="454"/>
      <c r="U124" s="454"/>
      <c r="V124" s="454"/>
      <c r="W124" s="674"/>
      <c r="X124" s="424"/>
      <c r="Y124" s="418"/>
      <c r="Z124" s="407"/>
      <c r="AA124" s="407"/>
      <c r="AB124" s="425"/>
    </row>
    <row r="125" spans="2:28" s="132" customFormat="1" ht="65.25">
      <c r="B125" s="433"/>
      <c r="C125" s="407"/>
      <c r="D125" s="407"/>
      <c r="E125" s="407"/>
      <c r="F125" s="407"/>
      <c r="G125" s="407"/>
      <c r="H125" s="40" t="s">
        <v>484</v>
      </c>
      <c r="I125" s="20" t="s">
        <v>485</v>
      </c>
      <c r="J125" s="45" t="s">
        <v>16</v>
      </c>
      <c r="K125" s="22" t="s">
        <v>529</v>
      </c>
      <c r="L125" s="454"/>
      <c r="M125" s="454"/>
      <c r="N125" s="454"/>
      <c r="O125" s="454"/>
      <c r="P125" s="454"/>
      <c r="Q125" s="454"/>
      <c r="R125" s="454"/>
      <c r="S125" s="454"/>
      <c r="T125" s="454"/>
      <c r="U125" s="454"/>
      <c r="V125" s="454"/>
      <c r="W125" s="674"/>
      <c r="X125" s="424"/>
      <c r="Y125" s="418"/>
      <c r="Z125" s="407"/>
      <c r="AA125" s="407"/>
      <c r="AB125" s="425"/>
    </row>
    <row r="126" spans="2:28" s="132" customFormat="1" ht="149.44999999999999" customHeight="1">
      <c r="B126" s="432" t="s">
        <v>1275</v>
      </c>
      <c r="C126" s="407" t="s">
        <v>587</v>
      </c>
      <c r="D126" s="407" t="s">
        <v>588</v>
      </c>
      <c r="E126" s="407"/>
      <c r="F126" s="407" t="s">
        <v>589</v>
      </c>
      <c r="G126" s="407" t="s">
        <v>590</v>
      </c>
      <c r="H126" s="40" t="s">
        <v>486</v>
      </c>
      <c r="I126" s="20" t="s">
        <v>487</v>
      </c>
      <c r="J126" s="75" t="s">
        <v>16</v>
      </c>
      <c r="K126" s="20" t="s">
        <v>529</v>
      </c>
      <c r="L126" s="72"/>
      <c r="M126" s="72"/>
      <c r="N126" s="72"/>
      <c r="O126" s="72"/>
      <c r="P126" s="72"/>
      <c r="Q126" s="72"/>
      <c r="R126" s="72"/>
      <c r="S126" s="72"/>
      <c r="T126" s="72"/>
      <c r="U126" s="72"/>
      <c r="V126" s="72"/>
      <c r="W126" s="257"/>
      <c r="X126" s="22" t="s">
        <v>533</v>
      </c>
      <c r="Y126" s="34" t="s">
        <v>534</v>
      </c>
      <c r="Z126" s="20" t="s">
        <v>396</v>
      </c>
      <c r="AA126" s="20" t="s">
        <v>240</v>
      </c>
      <c r="AB126" s="93" t="s">
        <v>240</v>
      </c>
    </row>
    <row r="127" spans="2:28" s="132" customFormat="1" ht="152.44999999999999" customHeight="1">
      <c r="B127" s="552"/>
      <c r="C127" s="407"/>
      <c r="D127" s="407"/>
      <c r="E127" s="407"/>
      <c r="F127" s="407"/>
      <c r="G127" s="407"/>
      <c r="H127" s="20" t="s">
        <v>488</v>
      </c>
      <c r="I127" s="20" t="s">
        <v>489</v>
      </c>
      <c r="J127" s="75" t="s">
        <v>16</v>
      </c>
      <c r="K127" s="20" t="s">
        <v>535</v>
      </c>
      <c r="L127" s="72"/>
      <c r="M127" s="72"/>
      <c r="N127" s="257"/>
      <c r="O127" s="72"/>
      <c r="P127" s="72"/>
      <c r="Q127" s="257"/>
      <c r="R127" s="72"/>
      <c r="S127" s="72"/>
      <c r="T127" s="257"/>
      <c r="U127" s="72"/>
      <c r="V127" s="72"/>
      <c r="W127" s="257"/>
      <c r="X127" s="22" t="s">
        <v>536</v>
      </c>
      <c r="Y127" s="34" t="s">
        <v>537</v>
      </c>
      <c r="Z127" s="20" t="s">
        <v>396</v>
      </c>
      <c r="AA127" s="20" t="s">
        <v>240</v>
      </c>
      <c r="AB127" s="93" t="s">
        <v>240</v>
      </c>
    </row>
    <row r="128" spans="2:28" s="132" customFormat="1" ht="154.15" customHeight="1">
      <c r="B128" s="552"/>
      <c r="C128" s="407"/>
      <c r="D128" s="407"/>
      <c r="E128" s="407"/>
      <c r="F128" s="407"/>
      <c r="G128" s="407"/>
      <c r="H128" s="20" t="s">
        <v>490</v>
      </c>
      <c r="I128" s="20" t="s">
        <v>491</v>
      </c>
      <c r="J128" s="75" t="s">
        <v>16</v>
      </c>
      <c r="K128" s="20" t="s">
        <v>529</v>
      </c>
      <c r="L128" s="72"/>
      <c r="M128" s="72"/>
      <c r="N128" s="257"/>
      <c r="O128" s="72"/>
      <c r="P128" s="72"/>
      <c r="Q128" s="72"/>
      <c r="R128" s="72"/>
      <c r="S128" s="72"/>
      <c r="T128" s="72"/>
      <c r="U128" s="72"/>
      <c r="V128" s="72"/>
      <c r="W128" s="72"/>
      <c r="X128" s="22" t="s">
        <v>538</v>
      </c>
      <c r="Y128" s="34" t="s">
        <v>539</v>
      </c>
      <c r="Z128" s="20" t="s">
        <v>396</v>
      </c>
      <c r="AA128" s="407" t="s">
        <v>547</v>
      </c>
      <c r="AB128" s="404">
        <v>0</v>
      </c>
    </row>
    <row r="129" spans="2:28" s="132" customFormat="1" ht="133.15" customHeight="1">
      <c r="B129" s="552"/>
      <c r="C129" s="407"/>
      <c r="D129" s="407"/>
      <c r="E129" s="407"/>
      <c r="F129" s="407"/>
      <c r="G129" s="407"/>
      <c r="H129" s="20" t="s">
        <v>492</v>
      </c>
      <c r="I129" s="20" t="s">
        <v>493</v>
      </c>
      <c r="J129" s="75" t="s">
        <v>16</v>
      </c>
      <c r="K129" s="20" t="s">
        <v>528</v>
      </c>
      <c r="L129" s="72"/>
      <c r="M129" s="72"/>
      <c r="N129" s="257"/>
      <c r="O129" s="72"/>
      <c r="P129" s="72"/>
      <c r="Q129" s="72"/>
      <c r="R129" s="72"/>
      <c r="S129" s="72"/>
      <c r="T129" s="72"/>
      <c r="U129" s="72"/>
      <c r="V129" s="72"/>
      <c r="W129" s="72"/>
      <c r="X129" s="22" t="s">
        <v>540</v>
      </c>
      <c r="Y129" s="34" t="s">
        <v>541</v>
      </c>
      <c r="Z129" s="20" t="s">
        <v>396</v>
      </c>
      <c r="AA129" s="407"/>
      <c r="AB129" s="404"/>
    </row>
    <row r="130" spans="2:28" s="132" customFormat="1" ht="166.9" customHeight="1">
      <c r="B130" s="552"/>
      <c r="C130" s="407"/>
      <c r="D130" s="407"/>
      <c r="E130" s="407"/>
      <c r="F130" s="407"/>
      <c r="G130" s="407"/>
      <c r="H130" s="20" t="s">
        <v>494</v>
      </c>
      <c r="I130" s="20" t="s">
        <v>495</v>
      </c>
      <c r="J130" s="75" t="s">
        <v>16</v>
      </c>
      <c r="K130" s="20" t="s">
        <v>542</v>
      </c>
      <c r="L130" s="72"/>
      <c r="M130" s="72"/>
      <c r="N130" s="257"/>
      <c r="O130" s="72"/>
      <c r="P130" s="72"/>
      <c r="Q130" s="257"/>
      <c r="R130" s="72"/>
      <c r="S130" s="72"/>
      <c r="T130" s="257"/>
      <c r="U130" s="72"/>
      <c r="V130" s="72"/>
      <c r="W130" s="257"/>
      <c r="X130" s="22" t="s">
        <v>543</v>
      </c>
      <c r="Y130" s="34" t="s">
        <v>544</v>
      </c>
      <c r="Z130" s="20" t="s">
        <v>396</v>
      </c>
      <c r="AA130" s="407"/>
      <c r="AB130" s="404"/>
    </row>
    <row r="131" spans="2:28" s="132" customFormat="1" ht="92.45" customHeight="1">
      <c r="B131" s="433"/>
      <c r="C131" s="407"/>
      <c r="D131" s="407"/>
      <c r="E131" s="407"/>
      <c r="F131" s="407"/>
      <c r="G131" s="407"/>
      <c r="H131" s="20" t="s">
        <v>496</v>
      </c>
      <c r="I131" s="20" t="s">
        <v>497</v>
      </c>
      <c r="J131" s="75" t="s">
        <v>16</v>
      </c>
      <c r="K131" s="20" t="s">
        <v>529</v>
      </c>
      <c r="L131" s="72"/>
      <c r="M131" s="72"/>
      <c r="N131" s="72"/>
      <c r="O131" s="72"/>
      <c r="P131" s="72"/>
      <c r="Q131" s="72"/>
      <c r="R131" s="72"/>
      <c r="S131" s="72"/>
      <c r="T131" s="72"/>
      <c r="U131" s="72"/>
      <c r="V131" s="72"/>
      <c r="W131" s="257"/>
      <c r="X131" s="22" t="s">
        <v>545</v>
      </c>
      <c r="Y131" s="34" t="s">
        <v>546</v>
      </c>
      <c r="Z131" s="20"/>
      <c r="AA131" s="407"/>
      <c r="AB131" s="404"/>
    </row>
    <row r="132" spans="2:28" s="132" customFormat="1" ht="228.6" customHeight="1">
      <c r="B132" s="432" t="s">
        <v>1291</v>
      </c>
      <c r="C132" s="407" t="s">
        <v>591</v>
      </c>
      <c r="D132" s="407" t="s">
        <v>592</v>
      </c>
      <c r="E132" s="407" t="s">
        <v>593</v>
      </c>
      <c r="F132" s="407" t="s">
        <v>594</v>
      </c>
      <c r="G132" s="407" t="s">
        <v>595</v>
      </c>
      <c r="H132" s="20" t="s">
        <v>498</v>
      </c>
      <c r="I132" s="20" t="s">
        <v>499</v>
      </c>
      <c r="J132" s="75" t="s">
        <v>16</v>
      </c>
      <c r="K132" s="20" t="s">
        <v>548</v>
      </c>
      <c r="L132" s="72"/>
      <c r="M132" s="72"/>
      <c r="N132" s="257"/>
      <c r="O132" s="19"/>
      <c r="P132" s="72"/>
      <c r="Q132" s="257"/>
      <c r="R132" s="72"/>
      <c r="S132" s="72"/>
      <c r="T132" s="257"/>
      <c r="U132" s="72"/>
      <c r="V132" s="72"/>
      <c r="W132" s="257"/>
      <c r="X132" s="22" t="s">
        <v>549</v>
      </c>
      <c r="Y132" s="34" t="s">
        <v>550</v>
      </c>
      <c r="Z132" s="20" t="s">
        <v>396</v>
      </c>
      <c r="AA132" s="407"/>
      <c r="AB132" s="404"/>
    </row>
    <row r="133" spans="2:28" s="132" customFormat="1" ht="206.45" customHeight="1">
      <c r="B133" s="433"/>
      <c r="C133" s="407"/>
      <c r="D133" s="407"/>
      <c r="E133" s="407"/>
      <c r="F133" s="407"/>
      <c r="G133" s="407"/>
      <c r="H133" s="20" t="s">
        <v>500</v>
      </c>
      <c r="I133" s="20" t="s">
        <v>501</v>
      </c>
      <c r="J133" s="75" t="s">
        <v>16</v>
      </c>
      <c r="K133" s="20" t="s">
        <v>551</v>
      </c>
      <c r="L133" s="72"/>
      <c r="M133" s="72"/>
      <c r="N133" s="72"/>
      <c r="O133" s="72"/>
      <c r="P133" s="72"/>
      <c r="Q133" s="257"/>
      <c r="R133" s="72"/>
      <c r="S133" s="72"/>
      <c r="T133" s="72"/>
      <c r="U133" s="72"/>
      <c r="V133" s="72"/>
      <c r="W133" s="257"/>
      <c r="X133" s="22" t="s">
        <v>552</v>
      </c>
      <c r="Y133" s="34" t="s">
        <v>553</v>
      </c>
      <c r="Z133" s="20" t="s">
        <v>396</v>
      </c>
      <c r="AA133" s="407"/>
      <c r="AB133" s="404"/>
    </row>
    <row r="134" spans="2:28" s="132" customFormat="1" ht="198.6" customHeight="1">
      <c r="B134" s="432" t="s">
        <v>1292</v>
      </c>
      <c r="C134" s="407"/>
      <c r="D134" s="407" t="s">
        <v>596</v>
      </c>
      <c r="E134" s="407"/>
      <c r="F134" s="407" t="s">
        <v>597</v>
      </c>
      <c r="G134" s="407" t="s">
        <v>598</v>
      </c>
      <c r="H134" s="20" t="s">
        <v>502</v>
      </c>
      <c r="I134" s="20" t="s">
        <v>503</v>
      </c>
      <c r="J134" s="75" t="s">
        <v>16</v>
      </c>
      <c r="K134" s="20" t="s">
        <v>548</v>
      </c>
      <c r="L134" s="72"/>
      <c r="M134" s="72"/>
      <c r="N134" s="257"/>
      <c r="O134" s="72"/>
      <c r="P134" s="72"/>
      <c r="Q134" s="72"/>
      <c r="R134" s="72"/>
      <c r="S134" s="72"/>
      <c r="T134" s="72"/>
      <c r="U134" s="72"/>
      <c r="V134" s="72"/>
      <c r="W134" s="72"/>
      <c r="X134" s="22" t="s">
        <v>554</v>
      </c>
      <c r="Y134" s="34" t="s">
        <v>555</v>
      </c>
      <c r="Z134" s="20" t="s">
        <v>396</v>
      </c>
      <c r="AA134" s="407"/>
      <c r="AB134" s="404"/>
    </row>
    <row r="135" spans="2:28" s="132" customFormat="1" ht="218.45" customHeight="1">
      <c r="B135" s="552"/>
      <c r="C135" s="407"/>
      <c r="D135" s="407"/>
      <c r="E135" s="407"/>
      <c r="F135" s="407"/>
      <c r="G135" s="407"/>
      <c r="H135" s="20" t="s">
        <v>504</v>
      </c>
      <c r="I135" s="20" t="s">
        <v>505</v>
      </c>
      <c r="J135" s="75" t="s">
        <v>16</v>
      </c>
      <c r="K135" s="20" t="s">
        <v>548</v>
      </c>
      <c r="L135" s="72"/>
      <c r="M135" s="72"/>
      <c r="N135" s="72"/>
      <c r="O135" s="72"/>
      <c r="P135" s="72"/>
      <c r="Q135" s="72"/>
      <c r="R135" s="72"/>
      <c r="S135" s="72"/>
      <c r="T135" s="72"/>
      <c r="U135" s="72"/>
      <c r="V135" s="72"/>
      <c r="W135" s="257"/>
      <c r="X135" s="22" t="s">
        <v>556</v>
      </c>
      <c r="Y135" s="34" t="s">
        <v>557</v>
      </c>
      <c r="Z135" s="20"/>
      <c r="AA135" s="20" t="s">
        <v>558</v>
      </c>
      <c r="AB135" s="93">
        <v>39000</v>
      </c>
    </row>
    <row r="136" spans="2:28" s="132" customFormat="1" ht="162" customHeight="1">
      <c r="B136" s="433"/>
      <c r="C136" s="407"/>
      <c r="D136" s="407"/>
      <c r="E136" s="407"/>
      <c r="F136" s="407"/>
      <c r="G136" s="407"/>
      <c r="H136" s="20" t="s">
        <v>506</v>
      </c>
      <c r="I136" s="20" t="s">
        <v>507</v>
      </c>
      <c r="J136" s="75" t="s">
        <v>16</v>
      </c>
      <c r="K136" s="20" t="s">
        <v>542</v>
      </c>
      <c r="L136" s="72"/>
      <c r="M136" s="72"/>
      <c r="N136" s="72"/>
      <c r="O136" s="72"/>
      <c r="P136" s="72"/>
      <c r="Q136" s="257"/>
      <c r="R136" s="72"/>
      <c r="S136" s="72"/>
      <c r="T136" s="72"/>
      <c r="U136" s="72"/>
      <c r="V136" s="72"/>
      <c r="W136" s="72"/>
      <c r="X136" s="22" t="s">
        <v>559</v>
      </c>
      <c r="Y136" s="34" t="s">
        <v>560</v>
      </c>
      <c r="Z136" s="20" t="s">
        <v>396</v>
      </c>
      <c r="AA136" s="407" t="s">
        <v>240</v>
      </c>
      <c r="AB136" s="404" t="s">
        <v>240</v>
      </c>
    </row>
    <row r="137" spans="2:28" s="132" customFormat="1" ht="198" customHeight="1">
      <c r="B137" s="432" t="s">
        <v>1293</v>
      </c>
      <c r="C137" s="407" t="s">
        <v>599</v>
      </c>
      <c r="D137" s="407" t="s">
        <v>600</v>
      </c>
      <c r="E137" s="407"/>
      <c r="F137" s="407" t="s">
        <v>601</v>
      </c>
      <c r="G137" s="407" t="s">
        <v>602</v>
      </c>
      <c r="H137" s="20" t="s">
        <v>508</v>
      </c>
      <c r="I137" s="20" t="s">
        <v>509</v>
      </c>
      <c r="J137" s="75" t="s">
        <v>16</v>
      </c>
      <c r="K137" s="20" t="s">
        <v>548</v>
      </c>
      <c r="L137" s="72"/>
      <c r="M137" s="72"/>
      <c r="N137" s="257"/>
      <c r="O137" s="72"/>
      <c r="P137" s="72"/>
      <c r="Q137" s="72"/>
      <c r="R137" s="72"/>
      <c r="S137" s="72"/>
      <c r="T137" s="72"/>
      <c r="U137" s="72"/>
      <c r="V137" s="72"/>
      <c r="W137" s="72"/>
      <c r="X137" s="22" t="s">
        <v>561</v>
      </c>
      <c r="Y137" s="34" t="s">
        <v>562</v>
      </c>
      <c r="Z137" s="20" t="s">
        <v>396</v>
      </c>
      <c r="AA137" s="407"/>
      <c r="AB137" s="404"/>
    </row>
    <row r="138" spans="2:28" s="132" customFormat="1" ht="159.6" customHeight="1">
      <c r="B138" s="552"/>
      <c r="C138" s="407"/>
      <c r="D138" s="407"/>
      <c r="E138" s="407"/>
      <c r="F138" s="407"/>
      <c r="G138" s="407"/>
      <c r="H138" s="20" t="s">
        <v>510</v>
      </c>
      <c r="I138" s="20" t="s">
        <v>511</v>
      </c>
      <c r="J138" s="75" t="s">
        <v>16</v>
      </c>
      <c r="K138" s="20" t="s">
        <v>548</v>
      </c>
      <c r="L138" s="72"/>
      <c r="M138" s="72"/>
      <c r="N138" s="257"/>
      <c r="O138" s="72"/>
      <c r="P138" s="72"/>
      <c r="Q138" s="72"/>
      <c r="R138" s="72"/>
      <c r="S138" s="72"/>
      <c r="T138" s="72"/>
      <c r="U138" s="72"/>
      <c r="V138" s="72"/>
      <c r="W138" s="72"/>
      <c r="X138" s="22" t="s">
        <v>563</v>
      </c>
      <c r="Y138" s="34" t="s">
        <v>562</v>
      </c>
      <c r="Z138" s="20" t="s">
        <v>396</v>
      </c>
      <c r="AA138" s="407"/>
      <c r="AB138" s="404"/>
    </row>
    <row r="139" spans="2:28" s="132" customFormat="1" ht="173.45" customHeight="1">
      <c r="B139" s="552"/>
      <c r="C139" s="407"/>
      <c r="D139" s="407"/>
      <c r="E139" s="407"/>
      <c r="F139" s="407"/>
      <c r="G139" s="407"/>
      <c r="H139" s="20" t="s">
        <v>512</v>
      </c>
      <c r="I139" s="20" t="s">
        <v>513</v>
      </c>
      <c r="J139" s="75" t="s">
        <v>16</v>
      </c>
      <c r="K139" s="20" t="s">
        <v>548</v>
      </c>
      <c r="L139" s="72"/>
      <c r="M139" s="72"/>
      <c r="N139" s="72"/>
      <c r="O139" s="72"/>
      <c r="P139" s="72"/>
      <c r="Q139" s="72"/>
      <c r="R139" s="72"/>
      <c r="S139" s="257"/>
      <c r="T139" s="72"/>
      <c r="U139" s="72"/>
      <c r="V139" s="72"/>
      <c r="W139" s="72"/>
      <c r="X139" s="22" t="s">
        <v>564</v>
      </c>
      <c r="Y139" s="34" t="s">
        <v>565</v>
      </c>
      <c r="Z139" s="20" t="s">
        <v>396</v>
      </c>
      <c r="AA139" s="407"/>
      <c r="AB139" s="404"/>
    </row>
    <row r="140" spans="2:28" s="132" customFormat="1" ht="193.15" customHeight="1">
      <c r="B140" s="552"/>
      <c r="C140" s="407"/>
      <c r="D140" s="407"/>
      <c r="E140" s="407"/>
      <c r="F140" s="407"/>
      <c r="G140" s="407"/>
      <c r="H140" s="20" t="s">
        <v>514</v>
      </c>
      <c r="I140" s="20" t="s">
        <v>515</v>
      </c>
      <c r="J140" s="75" t="s">
        <v>16</v>
      </c>
      <c r="K140" s="20" t="s">
        <v>548</v>
      </c>
      <c r="L140" s="72"/>
      <c r="M140" s="72"/>
      <c r="N140" s="72"/>
      <c r="O140" s="72"/>
      <c r="P140" s="72"/>
      <c r="Q140" s="72"/>
      <c r="R140" s="72"/>
      <c r="S140" s="72"/>
      <c r="T140" s="72"/>
      <c r="U140" s="257"/>
      <c r="V140" s="72"/>
      <c r="W140" s="72"/>
      <c r="X140" s="22" t="s">
        <v>566</v>
      </c>
      <c r="Y140" s="34" t="s">
        <v>567</v>
      </c>
      <c r="Z140" s="20" t="s">
        <v>396</v>
      </c>
      <c r="AA140" s="407"/>
      <c r="AB140" s="404"/>
    </row>
    <row r="141" spans="2:28" s="132" customFormat="1" ht="195" customHeight="1">
      <c r="B141" s="433"/>
      <c r="C141" s="407"/>
      <c r="D141" s="407"/>
      <c r="E141" s="407"/>
      <c r="F141" s="407"/>
      <c r="G141" s="407"/>
      <c r="H141" s="20" t="s">
        <v>516</v>
      </c>
      <c r="I141" s="20" t="s">
        <v>517</v>
      </c>
      <c r="J141" s="75" t="s">
        <v>16</v>
      </c>
      <c r="K141" s="20" t="s">
        <v>548</v>
      </c>
      <c r="L141" s="72"/>
      <c r="M141" s="72"/>
      <c r="N141" s="72"/>
      <c r="O141" s="72"/>
      <c r="P141" s="72"/>
      <c r="Q141" s="72"/>
      <c r="R141" s="72"/>
      <c r="S141" s="72"/>
      <c r="T141" s="72"/>
      <c r="U141" s="72"/>
      <c r="V141" s="72"/>
      <c r="W141" s="257"/>
      <c r="X141" s="22" t="s">
        <v>568</v>
      </c>
      <c r="Y141" s="34" t="s">
        <v>569</v>
      </c>
      <c r="Z141" s="20"/>
      <c r="AA141" s="20" t="s">
        <v>570</v>
      </c>
      <c r="AB141" s="93" t="s">
        <v>571</v>
      </c>
    </row>
    <row r="142" spans="2:28" s="132" customFormat="1" ht="153" customHeight="1">
      <c r="B142" s="432" t="s">
        <v>1294</v>
      </c>
      <c r="C142" s="432" t="s">
        <v>346</v>
      </c>
      <c r="D142" s="432" t="s">
        <v>603</v>
      </c>
      <c r="E142" s="432" t="s">
        <v>604</v>
      </c>
      <c r="F142" s="432" t="s">
        <v>605</v>
      </c>
      <c r="G142" s="432" t="s">
        <v>606</v>
      </c>
      <c r="H142" s="20" t="s">
        <v>518</v>
      </c>
      <c r="I142" s="20" t="s">
        <v>519</v>
      </c>
      <c r="J142" s="75" t="s">
        <v>16</v>
      </c>
      <c r="K142" s="20" t="s">
        <v>572</v>
      </c>
      <c r="L142" s="72"/>
      <c r="M142" s="72"/>
      <c r="N142" s="72"/>
      <c r="O142" s="72"/>
      <c r="P142" s="72"/>
      <c r="Q142" s="20"/>
      <c r="R142" s="72"/>
      <c r="S142" s="72"/>
      <c r="T142" s="72"/>
      <c r="U142" s="72"/>
      <c r="V142" s="72"/>
      <c r="W142" s="257"/>
      <c r="X142" s="22" t="s">
        <v>573</v>
      </c>
      <c r="Y142" s="34" t="s">
        <v>574</v>
      </c>
      <c r="Z142" s="20" t="s">
        <v>396</v>
      </c>
      <c r="AA142" s="408" t="s">
        <v>240</v>
      </c>
      <c r="AB142" s="411" t="s">
        <v>240</v>
      </c>
    </row>
    <row r="143" spans="2:28" s="132" customFormat="1" ht="208.9" customHeight="1">
      <c r="B143" s="552"/>
      <c r="C143" s="552"/>
      <c r="D143" s="552"/>
      <c r="E143" s="552"/>
      <c r="F143" s="552"/>
      <c r="G143" s="552"/>
      <c r="H143" s="20" t="s">
        <v>520</v>
      </c>
      <c r="I143" s="20" t="s">
        <v>521</v>
      </c>
      <c r="J143" s="75" t="s">
        <v>16</v>
      </c>
      <c r="K143" s="20" t="s">
        <v>572</v>
      </c>
      <c r="L143" s="72"/>
      <c r="M143" s="72"/>
      <c r="N143" s="72"/>
      <c r="O143" s="72"/>
      <c r="P143" s="72"/>
      <c r="Q143" s="72"/>
      <c r="R143" s="72"/>
      <c r="S143" s="72"/>
      <c r="T143" s="72"/>
      <c r="U143" s="72"/>
      <c r="V143" s="72"/>
      <c r="W143" s="257"/>
      <c r="X143" s="22" t="s">
        <v>575</v>
      </c>
      <c r="Y143" s="34" t="s">
        <v>576</v>
      </c>
      <c r="Z143" s="20" t="s">
        <v>396</v>
      </c>
      <c r="AA143" s="409"/>
      <c r="AB143" s="412"/>
    </row>
    <row r="144" spans="2:28" s="132" customFormat="1" ht="204" customHeight="1">
      <c r="B144" s="433"/>
      <c r="C144" s="433"/>
      <c r="D144" s="433"/>
      <c r="E144" s="433"/>
      <c r="F144" s="433"/>
      <c r="G144" s="433"/>
      <c r="H144" s="20" t="s">
        <v>522</v>
      </c>
      <c r="I144" s="20" t="s">
        <v>523</v>
      </c>
      <c r="J144" s="75" t="s">
        <v>16</v>
      </c>
      <c r="K144" s="20" t="s">
        <v>572</v>
      </c>
      <c r="L144" s="72"/>
      <c r="M144" s="72"/>
      <c r="N144" s="72"/>
      <c r="O144" s="72"/>
      <c r="P144" s="72"/>
      <c r="Q144" s="72"/>
      <c r="R144" s="72"/>
      <c r="S144" s="72"/>
      <c r="T144" s="72"/>
      <c r="U144" s="72"/>
      <c r="V144" s="72"/>
      <c r="W144" s="257"/>
      <c r="X144" s="22" t="s">
        <v>577</v>
      </c>
      <c r="Y144" s="34" t="s">
        <v>578</v>
      </c>
      <c r="Z144" s="20" t="s">
        <v>396</v>
      </c>
      <c r="AA144" s="410"/>
      <c r="AB144" s="413"/>
    </row>
    <row r="145" spans="2:28" s="132" customFormat="1" ht="18.75">
      <c r="B145" s="228"/>
      <c r="C145" s="213"/>
      <c r="D145" s="213"/>
      <c r="E145" s="213"/>
      <c r="F145" s="213"/>
      <c r="G145" s="213"/>
      <c r="H145" s="229"/>
      <c r="I145" s="229"/>
      <c r="J145" s="229"/>
      <c r="K145" s="230"/>
      <c r="L145" s="213"/>
      <c r="M145" s="213"/>
      <c r="N145" s="213"/>
      <c r="O145" s="213"/>
      <c r="P145" s="213"/>
      <c r="Q145" s="213"/>
      <c r="R145" s="213"/>
      <c r="S145" s="213"/>
      <c r="T145" s="213"/>
      <c r="U145" s="213"/>
      <c r="V145" s="213"/>
      <c r="W145" s="213"/>
      <c r="X145" s="213"/>
      <c r="Y145" s="231"/>
      <c r="Z145" s="229"/>
      <c r="AA145" s="229"/>
      <c r="AB145" s="232"/>
    </row>
    <row r="146" spans="2:28" s="132" customFormat="1" ht="21.75">
      <c r="B146" s="671" t="s">
        <v>18</v>
      </c>
      <c r="C146" s="672"/>
      <c r="D146" s="672"/>
      <c r="E146" s="672"/>
      <c r="F146" s="672"/>
      <c r="G146" s="672"/>
      <c r="H146" s="672"/>
      <c r="I146" s="672"/>
      <c r="J146" s="672"/>
      <c r="K146" s="672"/>
      <c r="L146" s="672"/>
      <c r="M146" s="672"/>
      <c r="N146" s="672"/>
      <c r="O146" s="672"/>
      <c r="P146" s="672"/>
      <c r="Q146" s="672"/>
      <c r="R146" s="672"/>
      <c r="S146" s="672"/>
      <c r="T146" s="672"/>
      <c r="U146" s="672"/>
      <c r="V146" s="672"/>
      <c r="W146" s="672"/>
      <c r="X146" s="672"/>
      <c r="Y146" s="672"/>
      <c r="Z146" s="672"/>
      <c r="AA146" s="672"/>
      <c r="AB146" s="673"/>
    </row>
    <row r="147" spans="2:28" s="132" customFormat="1" ht="21.75">
      <c r="B147" s="251"/>
      <c r="C147" s="252"/>
      <c r="D147" s="252"/>
      <c r="E147" s="252"/>
      <c r="F147" s="252"/>
      <c r="G147" s="252"/>
      <c r="H147" s="253"/>
      <c r="I147" s="253"/>
      <c r="J147" s="253"/>
      <c r="K147" s="254"/>
      <c r="L147" s="252"/>
      <c r="M147" s="252"/>
      <c r="N147" s="252"/>
      <c r="O147" s="252"/>
      <c r="P147" s="252"/>
      <c r="Q147" s="252"/>
      <c r="R147" s="252"/>
      <c r="S147" s="252"/>
      <c r="T147" s="252"/>
      <c r="U147" s="252"/>
      <c r="V147" s="252"/>
      <c r="W147" s="252"/>
      <c r="X147" s="252"/>
      <c r="Y147" s="255"/>
      <c r="Z147" s="253"/>
      <c r="AA147" s="253"/>
      <c r="AB147" s="256"/>
    </row>
    <row r="148" spans="2:28" s="132" customFormat="1" ht="21.75">
      <c r="B148" s="212">
        <v>1</v>
      </c>
      <c r="C148" s="212">
        <v>2</v>
      </c>
      <c r="D148" s="212">
        <v>3</v>
      </c>
      <c r="E148" s="212">
        <v>4</v>
      </c>
      <c r="F148" s="212">
        <v>5</v>
      </c>
      <c r="G148" s="212">
        <v>6</v>
      </c>
      <c r="H148" s="212">
        <v>7</v>
      </c>
      <c r="I148" s="212">
        <v>8</v>
      </c>
      <c r="J148" s="212">
        <v>9</v>
      </c>
      <c r="K148" s="212">
        <v>9</v>
      </c>
      <c r="L148" s="668">
        <v>10</v>
      </c>
      <c r="M148" s="668"/>
      <c r="N148" s="668"/>
      <c r="O148" s="668"/>
      <c r="P148" s="668"/>
      <c r="Q148" s="668"/>
      <c r="R148" s="668"/>
      <c r="S148" s="668"/>
      <c r="T148" s="668"/>
      <c r="U148" s="668"/>
      <c r="V148" s="668"/>
      <c r="W148" s="668"/>
      <c r="X148" s="668">
        <v>11</v>
      </c>
      <c r="Y148" s="668"/>
      <c r="Z148" s="668">
        <v>12</v>
      </c>
      <c r="AA148" s="668"/>
      <c r="AB148" s="668"/>
    </row>
    <row r="149" spans="2:28" s="132" customFormat="1" ht="21.75">
      <c r="B149" s="461" t="s">
        <v>66</v>
      </c>
      <c r="C149" s="427" t="s">
        <v>180</v>
      </c>
      <c r="D149" s="427" t="s">
        <v>67</v>
      </c>
      <c r="E149" s="427" t="s">
        <v>68</v>
      </c>
      <c r="F149" s="427" t="s">
        <v>69</v>
      </c>
      <c r="G149" s="427" t="s">
        <v>181</v>
      </c>
      <c r="H149" s="427" t="s">
        <v>182</v>
      </c>
      <c r="I149" s="427" t="s">
        <v>70</v>
      </c>
      <c r="J149" s="427" t="s">
        <v>183</v>
      </c>
      <c r="K149" s="427" t="s">
        <v>71</v>
      </c>
      <c r="L149" s="427" t="s">
        <v>72</v>
      </c>
      <c r="M149" s="427"/>
      <c r="N149" s="427"/>
      <c r="O149" s="427"/>
      <c r="P149" s="427"/>
      <c r="Q149" s="427"/>
      <c r="R149" s="427"/>
      <c r="S149" s="427"/>
      <c r="T149" s="427"/>
      <c r="U149" s="427"/>
      <c r="V149" s="427"/>
      <c r="W149" s="427"/>
      <c r="X149" s="427" t="s">
        <v>73</v>
      </c>
      <c r="Y149" s="427"/>
      <c r="Z149" s="427" t="s">
        <v>74</v>
      </c>
      <c r="AA149" s="427"/>
      <c r="AB149" s="427"/>
    </row>
    <row r="150" spans="2:28" s="132" customFormat="1" ht="21.75">
      <c r="B150" s="461"/>
      <c r="C150" s="427"/>
      <c r="D150" s="427"/>
      <c r="E150" s="427"/>
      <c r="F150" s="427"/>
      <c r="G150" s="427"/>
      <c r="H150" s="427"/>
      <c r="I150" s="427"/>
      <c r="J150" s="427"/>
      <c r="K150" s="427"/>
      <c r="L150" s="668" t="s">
        <v>75</v>
      </c>
      <c r="M150" s="668"/>
      <c r="N150" s="668"/>
      <c r="O150" s="668" t="s">
        <v>76</v>
      </c>
      <c r="P150" s="668"/>
      <c r="Q150" s="668"/>
      <c r="R150" s="668" t="s">
        <v>77</v>
      </c>
      <c r="S150" s="668"/>
      <c r="T150" s="668"/>
      <c r="U150" s="668" t="s">
        <v>78</v>
      </c>
      <c r="V150" s="668"/>
      <c r="W150" s="668"/>
      <c r="X150" s="579" t="s">
        <v>79</v>
      </c>
      <c r="Y150" s="580" t="s">
        <v>80</v>
      </c>
      <c r="Z150" s="427" t="s">
        <v>81</v>
      </c>
      <c r="AA150" s="427" t="s">
        <v>82</v>
      </c>
      <c r="AB150" s="427"/>
    </row>
    <row r="151" spans="2:28" s="132" customFormat="1" ht="21.75">
      <c r="B151" s="461"/>
      <c r="C151" s="427"/>
      <c r="D151" s="427"/>
      <c r="E151" s="427"/>
      <c r="F151" s="427"/>
      <c r="G151" s="427"/>
      <c r="H151" s="427"/>
      <c r="I151" s="427"/>
      <c r="J151" s="427"/>
      <c r="K151" s="427"/>
      <c r="L151" s="51">
        <v>1</v>
      </c>
      <c r="M151" s="51">
        <v>2</v>
      </c>
      <c r="N151" s="51">
        <v>3</v>
      </c>
      <c r="O151" s="51">
        <v>4</v>
      </c>
      <c r="P151" s="51">
        <v>5</v>
      </c>
      <c r="Q151" s="51">
        <v>6</v>
      </c>
      <c r="R151" s="51">
        <v>7</v>
      </c>
      <c r="S151" s="51">
        <v>8</v>
      </c>
      <c r="T151" s="51">
        <v>9</v>
      </c>
      <c r="U151" s="51">
        <v>10</v>
      </c>
      <c r="V151" s="51">
        <v>11</v>
      </c>
      <c r="W151" s="51">
        <v>12</v>
      </c>
      <c r="X151" s="579"/>
      <c r="Y151" s="580"/>
      <c r="Z151" s="427"/>
      <c r="AA151" s="215" t="s">
        <v>83</v>
      </c>
      <c r="AB151" s="216" t="s">
        <v>84</v>
      </c>
    </row>
    <row r="152" spans="2:28" s="132" customFormat="1" ht="120.75" customHeight="1">
      <c r="B152" s="429" t="s">
        <v>3080</v>
      </c>
      <c r="C152" s="432" t="s">
        <v>85</v>
      </c>
      <c r="D152" s="432" t="s">
        <v>86</v>
      </c>
      <c r="E152" s="432" t="s">
        <v>87</v>
      </c>
      <c r="F152" s="432" t="s">
        <v>88</v>
      </c>
      <c r="G152" s="432" t="s">
        <v>718</v>
      </c>
      <c r="H152" s="20" t="s">
        <v>3024</v>
      </c>
      <c r="I152" s="20" t="s">
        <v>89</v>
      </c>
      <c r="J152" s="75" t="s">
        <v>18</v>
      </c>
      <c r="K152" s="20" t="s">
        <v>90</v>
      </c>
      <c r="L152" s="26"/>
      <c r="M152" s="26"/>
      <c r="N152" s="26"/>
      <c r="O152" s="26"/>
      <c r="P152" s="26"/>
      <c r="Q152" s="26"/>
      <c r="R152" s="64"/>
      <c r="S152" s="26"/>
      <c r="T152" s="26"/>
      <c r="U152" s="26"/>
      <c r="V152" s="258"/>
      <c r="W152" s="64"/>
      <c r="X152" s="643" t="s">
        <v>91</v>
      </c>
      <c r="Y152" s="658" t="s">
        <v>92</v>
      </c>
      <c r="Z152" s="429" t="s">
        <v>607</v>
      </c>
      <c r="AA152" s="429" t="s">
        <v>607</v>
      </c>
      <c r="AB152" s="669" t="s">
        <v>607</v>
      </c>
    </row>
    <row r="153" spans="2:28" s="132" customFormat="1" ht="137.44999999999999" customHeight="1">
      <c r="B153" s="431"/>
      <c r="C153" s="552"/>
      <c r="D153" s="552"/>
      <c r="E153" s="433"/>
      <c r="F153" s="433"/>
      <c r="G153" s="433"/>
      <c r="H153" s="20" t="s">
        <v>3025</v>
      </c>
      <c r="I153" s="20" t="s">
        <v>93</v>
      </c>
      <c r="J153" s="75" t="s">
        <v>18</v>
      </c>
      <c r="K153" s="20" t="s">
        <v>90</v>
      </c>
      <c r="L153" s="25"/>
      <c r="M153" s="25"/>
      <c r="N153" s="25"/>
      <c r="O153" s="25"/>
      <c r="P153" s="25"/>
      <c r="Q153" s="25"/>
      <c r="R153" s="64"/>
      <c r="S153" s="25"/>
      <c r="T153" s="25"/>
      <c r="U153" s="25"/>
      <c r="V153" s="25"/>
      <c r="W153" s="64"/>
      <c r="X153" s="645"/>
      <c r="Y153" s="662"/>
      <c r="Z153" s="430"/>
      <c r="AA153" s="430"/>
      <c r="AB153" s="670"/>
    </row>
    <row r="154" spans="2:28" s="132" customFormat="1" ht="126.6" customHeight="1">
      <c r="B154" s="429" t="s">
        <v>3081</v>
      </c>
      <c r="C154" s="552"/>
      <c r="D154" s="552"/>
      <c r="E154" s="432" t="s">
        <v>94</v>
      </c>
      <c r="F154" s="432" t="s">
        <v>95</v>
      </c>
      <c r="G154" s="432" t="s">
        <v>719</v>
      </c>
      <c r="H154" s="20" t="s">
        <v>3026</v>
      </c>
      <c r="I154" s="259" t="s">
        <v>96</v>
      </c>
      <c r="J154" s="75" t="s">
        <v>18</v>
      </c>
      <c r="K154" s="20" t="s">
        <v>90</v>
      </c>
      <c r="L154" s="25"/>
      <c r="M154" s="25"/>
      <c r="N154" s="25"/>
      <c r="O154" s="64"/>
      <c r="P154" s="25"/>
      <c r="Q154" s="25"/>
      <c r="R154" s="25"/>
      <c r="S154" s="25"/>
      <c r="T154" s="25"/>
      <c r="U154" s="25"/>
      <c r="V154" s="25"/>
      <c r="W154" s="25"/>
      <c r="X154" s="643" t="s">
        <v>97</v>
      </c>
      <c r="Y154" s="658" t="s">
        <v>98</v>
      </c>
      <c r="Z154" s="430"/>
      <c r="AA154" s="430"/>
      <c r="AB154" s="670"/>
    </row>
    <row r="155" spans="2:28" s="132" customFormat="1" ht="112.9" customHeight="1">
      <c r="B155" s="430"/>
      <c r="C155" s="552"/>
      <c r="D155" s="552"/>
      <c r="E155" s="552"/>
      <c r="F155" s="552"/>
      <c r="G155" s="552"/>
      <c r="H155" s="20" t="s">
        <v>3027</v>
      </c>
      <c r="I155" s="260" t="s">
        <v>99</v>
      </c>
      <c r="J155" s="75" t="s">
        <v>18</v>
      </c>
      <c r="K155" s="20" t="s">
        <v>90</v>
      </c>
      <c r="L155" s="25"/>
      <c r="M155" s="25"/>
      <c r="N155" s="25"/>
      <c r="O155" s="258"/>
      <c r="P155" s="25"/>
      <c r="Q155" s="25"/>
      <c r="R155" s="25"/>
      <c r="S155" s="64"/>
      <c r="T155" s="25"/>
      <c r="U155" s="25"/>
      <c r="V155" s="25"/>
      <c r="W155" s="25"/>
      <c r="X155" s="644"/>
      <c r="Y155" s="659"/>
      <c r="Z155" s="430"/>
      <c r="AA155" s="430"/>
      <c r="AB155" s="670"/>
    </row>
    <row r="156" spans="2:28" s="132" customFormat="1" ht="121.15" customHeight="1">
      <c r="B156" s="430"/>
      <c r="C156" s="552"/>
      <c r="D156" s="552"/>
      <c r="E156" s="552"/>
      <c r="F156" s="552"/>
      <c r="G156" s="552"/>
      <c r="H156" s="20" t="s">
        <v>3028</v>
      </c>
      <c r="I156" s="260" t="s">
        <v>100</v>
      </c>
      <c r="J156" s="75" t="s">
        <v>18</v>
      </c>
      <c r="K156" s="20" t="s">
        <v>101</v>
      </c>
      <c r="L156" s="25"/>
      <c r="M156" s="25"/>
      <c r="N156" s="25"/>
      <c r="O156" s="25"/>
      <c r="P156" s="25"/>
      <c r="Q156" s="25"/>
      <c r="R156" s="64"/>
      <c r="S156" s="25"/>
      <c r="T156" s="25"/>
      <c r="U156" s="25"/>
      <c r="V156" s="25"/>
      <c r="W156" s="25"/>
      <c r="X156" s="644"/>
      <c r="Y156" s="659"/>
      <c r="Z156" s="430"/>
      <c r="AA156" s="430"/>
      <c r="AB156" s="670"/>
    </row>
    <row r="157" spans="2:28" s="132" customFormat="1" ht="155.44999999999999" customHeight="1">
      <c r="B157" s="430"/>
      <c r="C157" s="552"/>
      <c r="D157" s="552"/>
      <c r="E157" s="552"/>
      <c r="F157" s="552"/>
      <c r="G157" s="552"/>
      <c r="H157" s="20" t="s">
        <v>3029</v>
      </c>
      <c r="I157" s="260" t="s">
        <v>102</v>
      </c>
      <c r="J157" s="75" t="s">
        <v>18</v>
      </c>
      <c r="K157" s="20" t="s">
        <v>101</v>
      </c>
      <c r="L157" s="25"/>
      <c r="M157" s="25"/>
      <c r="N157" s="25"/>
      <c r="O157" s="25"/>
      <c r="P157" s="25"/>
      <c r="Q157" s="25"/>
      <c r="R157" s="25"/>
      <c r="S157" s="64"/>
      <c r="T157" s="64"/>
      <c r="U157" s="64"/>
      <c r="V157" s="64"/>
      <c r="W157" s="64"/>
      <c r="X157" s="644"/>
      <c r="Y157" s="659"/>
      <c r="Z157" s="430"/>
      <c r="AA157" s="430"/>
      <c r="AB157" s="670"/>
    </row>
    <row r="158" spans="2:28" s="132" customFormat="1" ht="132" customHeight="1">
      <c r="B158" s="430"/>
      <c r="C158" s="552"/>
      <c r="D158" s="552"/>
      <c r="E158" s="552"/>
      <c r="F158" s="552"/>
      <c r="G158" s="552"/>
      <c r="H158" s="71" t="s">
        <v>3030</v>
      </c>
      <c r="I158" s="71" t="s">
        <v>103</v>
      </c>
      <c r="J158" s="75" t="s">
        <v>18</v>
      </c>
      <c r="K158" s="71" t="s">
        <v>90</v>
      </c>
      <c r="L158" s="25"/>
      <c r="M158" s="25"/>
      <c r="N158" s="25"/>
      <c r="O158" s="25"/>
      <c r="P158" s="25"/>
      <c r="Q158" s="25"/>
      <c r="R158" s="25"/>
      <c r="S158" s="25"/>
      <c r="T158" s="25"/>
      <c r="U158" s="25"/>
      <c r="V158" s="25"/>
      <c r="W158" s="64"/>
      <c r="X158" s="644"/>
      <c r="Y158" s="659"/>
      <c r="Z158" s="430"/>
      <c r="AA158" s="430"/>
      <c r="AB158" s="670"/>
    </row>
    <row r="159" spans="2:28" s="132" customFormat="1" ht="124.15" customHeight="1">
      <c r="B159" s="429" t="s">
        <v>3082</v>
      </c>
      <c r="C159" s="552"/>
      <c r="D159" s="552"/>
      <c r="E159" s="552"/>
      <c r="F159" s="432" t="s">
        <v>104</v>
      </c>
      <c r="G159" s="432" t="s">
        <v>720</v>
      </c>
      <c r="H159" s="20" t="s">
        <v>3031</v>
      </c>
      <c r="I159" s="260" t="s">
        <v>105</v>
      </c>
      <c r="J159" s="75" t="s">
        <v>18</v>
      </c>
      <c r="K159" s="19" t="s">
        <v>106</v>
      </c>
      <c r="L159" s="64"/>
      <c r="M159" s="64"/>
      <c r="N159" s="64"/>
      <c r="O159" s="64"/>
      <c r="P159" s="64"/>
      <c r="Q159" s="64"/>
      <c r="R159" s="64"/>
      <c r="S159" s="64"/>
      <c r="T159" s="64"/>
      <c r="U159" s="64"/>
      <c r="V159" s="64"/>
      <c r="W159" s="64"/>
      <c r="X159" s="643" t="s">
        <v>107</v>
      </c>
      <c r="Y159" s="658" t="s">
        <v>108</v>
      </c>
      <c r="Z159" s="430"/>
      <c r="AA159" s="430"/>
      <c r="AB159" s="670"/>
    </row>
    <row r="160" spans="2:28" s="132" customFormat="1" ht="139.15" customHeight="1">
      <c r="B160" s="430"/>
      <c r="C160" s="552"/>
      <c r="D160" s="552"/>
      <c r="E160" s="552"/>
      <c r="F160" s="552"/>
      <c r="G160" s="552"/>
      <c r="H160" s="20" t="s">
        <v>3032</v>
      </c>
      <c r="I160" s="260" t="s">
        <v>109</v>
      </c>
      <c r="J160" s="75" t="s">
        <v>18</v>
      </c>
      <c r="K160" s="19" t="s">
        <v>106</v>
      </c>
      <c r="L160" s="64"/>
      <c r="M160" s="64"/>
      <c r="N160" s="64"/>
      <c r="O160" s="64"/>
      <c r="P160" s="64"/>
      <c r="Q160" s="64"/>
      <c r="R160" s="64"/>
      <c r="S160" s="64"/>
      <c r="T160" s="64"/>
      <c r="U160" s="64"/>
      <c r="V160" s="64"/>
      <c r="W160" s="64"/>
      <c r="X160" s="644"/>
      <c r="Y160" s="659"/>
      <c r="Z160" s="430"/>
      <c r="AA160" s="430"/>
      <c r="AB160" s="670"/>
    </row>
    <row r="161" spans="2:28" s="132" customFormat="1" ht="99" customHeight="1">
      <c r="B161" s="430"/>
      <c r="C161" s="552"/>
      <c r="D161" s="552"/>
      <c r="E161" s="552"/>
      <c r="F161" s="552"/>
      <c r="G161" s="552"/>
      <c r="H161" s="432" t="s">
        <v>3033</v>
      </c>
      <c r="I161" s="432" t="s">
        <v>110</v>
      </c>
      <c r="J161" s="75" t="s">
        <v>18</v>
      </c>
      <c r="K161" s="429" t="s">
        <v>111</v>
      </c>
      <c r="L161" s="25"/>
      <c r="M161" s="25"/>
      <c r="N161" s="25"/>
      <c r="O161" s="64"/>
      <c r="P161" s="25"/>
      <c r="Q161" s="25"/>
      <c r="R161" s="64"/>
      <c r="S161" s="26"/>
      <c r="T161" s="26"/>
      <c r="U161" s="64"/>
      <c r="V161" s="25"/>
      <c r="W161" s="25"/>
      <c r="X161" s="644"/>
      <c r="Y161" s="659"/>
      <c r="Z161" s="430"/>
      <c r="AA161" s="430"/>
      <c r="AB161" s="670"/>
    </row>
    <row r="162" spans="2:28" s="132" customFormat="1" ht="88.15" customHeight="1">
      <c r="B162" s="431"/>
      <c r="C162" s="433"/>
      <c r="D162" s="433"/>
      <c r="E162" s="433"/>
      <c r="F162" s="433"/>
      <c r="G162" s="552"/>
      <c r="H162" s="433"/>
      <c r="I162" s="433"/>
      <c r="J162" s="75" t="s">
        <v>18</v>
      </c>
      <c r="K162" s="431"/>
      <c r="L162" s="25"/>
      <c r="M162" s="25"/>
      <c r="N162" s="25"/>
      <c r="O162" s="64"/>
      <c r="P162" s="25"/>
      <c r="Q162" s="25"/>
      <c r="R162" s="64"/>
      <c r="S162" s="26"/>
      <c r="T162" s="26"/>
      <c r="U162" s="64"/>
      <c r="V162" s="25"/>
      <c r="W162" s="25"/>
      <c r="X162" s="645"/>
      <c r="Y162" s="662"/>
      <c r="Z162" s="430"/>
      <c r="AA162" s="430"/>
      <c r="AB162" s="670"/>
    </row>
    <row r="163" spans="2:28" s="132" customFormat="1" ht="103.15" customHeight="1">
      <c r="B163" s="429" t="s">
        <v>3083</v>
      </c>
      <c r="C163" s="432" t="s">
        <v>112</v>
      </c>
      <c r="D163" s="432" t="s">
        <v>113</v>
      </c>
      <c r="E163" s="432" t="s">
        <v>114</v>
      </c>
      <c r="F163" s="432" t="s">
        <v>115</v>
      </c>
      <c r="G163" s="432" t="s">
        <v>726</v>
      </c>
      <c r="H163" s="72" t="s">
        <v>3034</v>
      </c>
      <c r="I163" s="20" t="s">
        <v>116</v>
      </c>
      <c r="J163" s="75" t="s">
        <v>18</v>
      </c>
      <c r="K163" s="20" t="s">
        <v>117</v>
      </c>
      <c r="L163" s="25"/>
      <c r="M163" s="25"/>
      <c r="N163" s="25"/>
      <c r="O163" s="64"/>
      <c r="P163" s="25"/>
      <c r="Q163" s="26"/>
      <c r="R163" s="26"/>
      <c r="S163" s="26"/>
      <c r="T163" s="26"/>
      <c r="U163" s="26"/>
      <c r="V163" s="26"/>
      <c r="W163" s="26"/>
      <c r="X163" s="643" t="s">
        <v>118</v>
      </c>
      <c r="Y163" s="658" t="s">
        <v>119</v>
      </c>
      <c r="Z163" s="430"/>
      <c r="AA163" s="430"/>
      <c r="AB163" s="670"/>
    </row>
    <row r="164" spans="2:28" s="132" customFormat="1" ht="168" customHeight="1">
      <c r="B164" s="430"/>
      <c r="C164" s="552"/>
      <c r="D164" s="552"/>
      <c r="E164" s="552"/>
      <c r="F164" s="552"/>
      <c r="G164" s="552"/>
      <c r="H164" s="72" t="s">
        <v>3035</v>
      </c>
      <c r="I164" s="261" t="s">
        <v>120</v>
      </c>
      <c r="J164" s="75" t="s">
        <v>18</v>
      </c>
      <c r="K164" s="20" t="s">
        <v>121</v>
      </c>
      <c r="L164" s="25"/>
      <c r="M164" s="25"/>
      <c r="N164" s="25"/>
      <c r="O164" s="64"/>
      <c r="P164" s="26"/>
      <c r="Q164" s="26"/>
      <c r="R164" s="26"/>
      <c r="S164" s="26"/>
      <c r="T164" s="26"/>
      <c r="U164" s="26"/>
      <c r="V164" s="26"/>
      <c r="W164" s="26"/>
      <c r="X164" s="644"/>
      <c r="Y164" s="659"/>
      <c r="Z164" s="430"/>
      <c r="AA164" s="430"/>
      <c r="AB164" s="670"/>
    </row>
    <row r="165" spans="2:28" s="132" customFormat="1" ht="113.45" customHeight="1">
      <c r="B165" s="430"/>
      <c r="C165" s="552"/>
      <c r="D165" s="552"/>
      <c r="E165" s="552"/>
      <c r="F165" s="552"/>
      <c r="G165" s="552"/>
      <c r="H165" s="72" t="s">
        <v>3036</v>
      </c>
      <c r="I165" s="72" t="s">
        <v>122</v>
      </c>
      <c r="J165" s="75" t="s">
        <v>18</v>
      </c>
      <c r="K165" s="20" t="s">
        <v>117</v>
      </c>
      <c r="L165" s="25"/>
      <c r="M165" s="25"/>
      <c r="N165" s="25"/>
      <c r="O165" s="25"/>
      <c r="P165" s="64"/>
      <c r="Q165" s="64"/>
      <c r="R165" s="25"/>
      <c r="S165" s="25"/>
      <c r="T165" s="25"/>
      <c r="U165" s="25"/>
      <c r="V165" s="25"/>
      <c r="W165" s="25"/>
      <c r="X165" s="644"/>
      <c r="Y165" s="659"/>
      <c r="Z165" s="430"/>
      <c r="AA165" s="430"/>
      <c r="AB165" s="670"/>
    </row>
    <row r="166" spans="2:28" s="132" customFormat="1" ht="123.6" customHeight="1">
      <c r="B166" s="430"/>
      <c r="C166" s="552"/>
      <c r="D166" s="433"/>
      <c r="E166" s="552"/>
      <c r="F166" s="552"/>
      <c r="G166" s="552"/>
      <c r="H166" s="72" t="s">
        <v>3037</v>
      </c>
      <c r="I166" s="72" t="s">
        <v>123</v>
      </c>
      <c r="J166" s="75" t="s">
        <v>18</v>
      </c>
      <c r="K166" s="19" t="s">
        <v>124</v>
      </c>
      <c r="L166" s="25"/>
      <c r="M166" s="25"/>
      <c r="N166" s="25"/>
      <c r="O166" s="25"/>
      <c r="P166" s="26"/>
      <c r="Q166" s="26"/>
      <c r="R166" s="26"/>
      <c r="S166" s="26"/>
      <c r="T166" s="64"/>
      <c r="U166" s="25"/>
      <c r="V166" s="26"/>
      <c r="W166" s="26"/>
      <c r="X166" s="644"/>
      <c r="Y166" s="659"/>
      <c r="Z166" s="430"/>
      <c r="AA166" s="430"/>
      <c r="AB166" s="670"/>
    </row>
    <row r="167" spans="2:28" s="132" customFormat="1" ht="162" customHeight="1">
      <c r="B167" s="430"/>
      <c r="C167" s="552"/>
      <c r="D167" s="432" t="s">
        <v>125</v>
      </c>
      <c r="E167" s="552"/>
      <c r="F167" s="552"/>
      <c r="G167" s="552"/>
      <c r="H167" s="72" t="s">
        <v>3038</v>
      </c>
      <c r="I167" s="72" t="s">
        <v>126</v>
      </c>
      <c r="J167" s="75" t="s">
        <v>18</v>
      </c>
      <c r="K167" s="20" t="s">
        <v>127</v>
      </c>
      <c r="L167" s="25"/>
      <c r="M167" s="25"/>
      <c r="N167" s="25"/>
      <c r="O167" s="64"/>
      <c r="P167" s="25"/>
      <c r="Q167" s="25"/>
      <c r="R167" s="64"/>
      <c r="S167" s="25"/>
      <c r="T167" s="25"/>
      <c r="U167" s="25"/>
      <c r="V167" s="25"/>
      <c r="W167" s="64"/>
      <c r="X167" s="644"/>
      <c r="Y167" s="659"/>
      <c r="Z167" s="430"/>
      <c r="AA167" s="430"/>
      <c r="AB167" s="670"/>
    </row>
    <row r="168" spans="2:28" s="132" customFormat="1" ht="152.44999999999999" customHeight="1">
      <c r="B168" s="430"/>
      <c r="C168" s="552"/>
      <c r="D168" s="552"/>
      <c r="E168" s="552"/>
      <c r="F168" s="552"/>
      <c r="G168" s="552"/>
      <c r="H168" s="72" t="s">
        <v>3039</v>
      </c>
      <c r="I168" s="72" t="s">
        <v>128</v>
      </c>
      <c r="J168" s="75" t="s">
        <v>18</v>
      </c>
      <c r="K168" s="20" t="s">
        <v>127</v>
      </c>
      <c r="L168" s="25"/>
      <c r="M168" s="25"/>
      <c r="N168" s="26"/>
      <c r="O168" s="26"/>
      <c r="P168" s="26"/>
      <c r="Q168" s="26"/>
      <c r="R168" s="26"/>
      <c r="S168" s="26"/>
      <c r="T168" s="262"/>
      <c r="U168" s="262"/>
      <c r="V168" s="262"/>
      <c r="W168" s="26"/>
      <c r="X168" s="644"/>
      <c r="Y168" s="659"/>
      <c r="Z168" s="430"/>
      <c r="AA168" s="430"/>
      <c r="AB168" s="670"/>
    </row>
    <row r="169" spans="2:28" s="132" customFormat="1" ht="274.89999999999998" customHeight="1">
      <c r="B169" s="430"/>
      <c r="C169" s="552"/>
      <c r="D169" s="552"/>
      <c r="E169" s="552"/>
      <c r="F169" s="552"/>
      <c r="G169" s="552"/>
      <c r="H169" s="72" t="s">
        <v>3040</v>
      </c>
      <c r="I169" s="72" t="s">
        <v>129</v>
      </c>
      <c r="J169" s="75" t="s">
        <v>18</v>
      </c>
      <c r="K169" s="20" t="s">
        <v>121</v>
      </c>
      <c r="L169" s="25"/>
      <c r="M169" s="26"/>
      <c r="N169" s="26"/>
      <c r="O169" s="26"/>
      <c r="P169" s="26"/>
      <c r="Q169" s="26"/>
      <c r="R169" s="26"/>
      <c r="S169" s="25"/>
      <c r="T169" s="262"/>
      <c r="U169" s="262"/>
      <c r="V169" s="262"/>
      <c r="W169" s="26"/>
      <c r="X169" s="644"/>
      <c r="Y169" s="659"/>
      <c r="Z169" s="430"/>
      <c r="AA169" s="430"/>
      <c r="AB169" s="670"/>
    </row>
    <row r="170" spans="2:28" s="132" customFormat="1" ht="265.89999999999998" customHeight="1">
      <c r="B170" s="430"/>
      <c r="C170" s="552"/>
      <c r="D170" s="552"/>
      <c r="E170" s="552"/>
      <c r="F170" s="552"/>
      <c r="G170" s="552"/>
      <c r="H170" s="72" t="s">
        <v>3041</v>
      </c>
      <c r="I170" s="72" t="s">
        <v>130</v>
      </c>
      <c r="J170" s="75" t="s">
        <v>18</v>
      </c>
      <c r="K170" s="20" t="s">
        <v>131</v>
      </c>
      <c r="L170" s="25"/>
      <c r="M170" s="26"/>
      <c r="N170" s="26"/>
      <c r="O170" s="26"/>
      <c r="P170" s="26"/>
      <c r="Q170" s="26"/>
      <c r="R170" s="26"/>
      <c r="S170" s="25"/>
      <c r="T170" s="262"/>
      <c r="U170" s="262"/>
      <c r="V170" s="262"/>
      <c r="W170" s="26"/>
      <c r="X170" s="644"/>
      <c r="Y170" s="659"/>
      <c r="Z170" s="430"/>
      <c r="AA170" s="430"/>
      <c r="AB170" s="670"/>
    </row>
    <row r="171" spans="2:28" s="132" customFormat="1" ht="130.15" customHeight="1" thickBot="1">
      <c r="B171" s="431"/>
      <c r="C171" s="433"/>
      <c r="D171" s="433"/>
      <c r="E171" s="667"/>
      <c r="F171" s="433"/>
      <c r="G171" s="552"/>
      <c r="H171" s="263" t="s">
        <v>3042</v>
      </c>
      <c r="I171" s="263" t="s">
        <v>132</v>
      </c>
      <c r="J171" s="75" t="s">
        <v>18</v>
      </c>
      <c r="K171" s="263" t="s">
        <v>127</v>
      </c>
      <c r="L171" s="264"/>
      <c r="M171" s="264"/>
      <c r="N171" s="264"/>
      <c r="O171" s="265"/>
      <c r="P171" s="264"/>
      <c r="Q171" s="264"/>
      <c r="R171" s="265"/>
      <c r="S171" s="264"/>
      <c r="T171" s="264"/>
      <c r="U171" s="265"/>
      <c r="V171" s="264"/>
      <c r="W171" s="264"/>
      <c r="X171" s="645"/>
      <c r="Y171" s="662"/>
      <c r="Z171" s="430"/>
      <c r="AA171" s="430"/>
      <c r="AB171" s="670"/>
    </row>
    <row r="172" spans="2:28" s="132" customFormat="1" ht="267" customHeight="1">
      <c r="B172" s="429" t="s">
        <v>3084</v>
      </c>
      <c r="C172" s="432" t="s">
        <v>85</v>
      </c>
      <c r="D172" s="432" t="s">
        <v>86</v>
      </c>
      <c r="E172" s="664"/>
      <c r="F172" s="432" t="s">
        <v>133</v>
      </c>
      <c r="G172" s="660" t="s">
        <v>721</v>
      </c>
      <c r="H172" s="73" t="s">
        <v>134</v>
      </c>
      <c r="I172" s="73" t="s">
        <v>135</v>
      </c>
      <c r="J172" s="75" t="s">
        <v>18</v>
      </c>
      <c r="K172" s="87" t="s">
        <v>124</v>
      </c>
      <c r="L172" s="26"/>
      <c r="M172" s="26"/>
      <c r="N172" s="26"/>
      <c r="O172" s="64"/>
      <c r="P172" s="64"/>
      <c r="Q172" s="64"/>
      <c r="R172" s="26"/>
      <c r="S172" s="26"/>
      <c r="T172" s="26"/>
      <c r="U172" s="26"/>
      <c r="V172" s="26"/>
      <c r="W172" s="26"/>
      <c r="X172" s="643" t="s">
        <v>136</v>
      </c>
      <c r="Y172" s="658" t="s">
        <v>137</v>
      </c>
      <c r="Z172" s="430"/>
      <c r="AA172" s="430"/>
      <c r="AB172" s="670"/>
    </row>
    <row r="173" spans="2:28" s="132" customFormat="1" ht="173.45" customHeight="1">
      <c r="B173" s="430"/>
      <c r="C173" s="552"/>
      <c r="D173" s="552"/>
      <c r="E173" s="552"/>
      <c r="F173" s="552"/>
      <c r="G173" s="661"/>
      <c r="H173" s="20" t="s">
        <v>138</v>
      </c>
      <c r="I173" s="20" t="s">
        <v>139</v>
      </c>
      <c r="J173" s="75" t="s">
        <v>18</v>
      </c>
      <c r="K173" s="19" t="s">
        <v>124</v>
      </c>
      <c r="L173" s="26"/>
      <c r="M173" s="26"/>
      <c r="N173" s="26"/>
      <c r="O173" s="26"/>
      <c r="P173" s="64"/>
      <c r="Q173" s="64"/>
      <c r="R173" s="26"/>
      <c r="S173" s="26"/>
      <c r="T173" s="26"/>
      <c r="U173" s="26"/>
      <c r="V173" s="26"/>
      <c r="W173" s="26"/>
      <c r="X173" s="644"/>
      <c r="Y173" s="659"/>
      <c r="Z173" s="430"/>
      <c r="AA173" s="430"/>
      <c r="AB173" s="670"/>
    </row>
    <row r="174" spans="2:28" s="132" customFormat="1" ht="226.9" customHeight="1">
      <c r="B174" s="430"/>
      <c r="C174" s="552"/>
      <c r="D174" s="552"/>
      <c r="E174" s="552"/>
      <c r="F174" s="552"/>
      <c r="G174" s="661"/>
      <c r="H174" s="20" t="s">
        <v>140</v>
      </c>
      <c r="I174" s="20" t="s">
        <v>141</v>
      </c>
      <c r="J174" s="75" t="s">
        <v>18</v>
      </c>
      <c r="K174" s="19" t="s">
        <v>124</v>
      </c>
      <c r="L174" s="26"/>
      <c r="M174" s="26"/>
      <c r="N174" s="26"/>
      <c r="O174" s="26"/>
      <c r="P174" s="26"/>
      <c r="Q174" s="64"/>
      <c r="R174" s="64"/>
      <c r="S174" s="64"/>
      <c r="T174" s="26"/>
      <c r="U174" s="26"/>
      <c r="V174" s="26"/>
      <c r="W174" s="26"/>
      <c r="X174" s="644"/>
      <c r="Y174" s="659"/>
      <c r="Z174" s="430"/>
      <c r="AA174" s="430"/>
      <c r="AB174" s="670"/>
    </row>
    <row r="175" spans="2:28" s="132" customFormat="1" ht="169.9" customHeight="1">
      <c r="B175" s="430"/>
      <c r="C175" s="552"/>
      <c r="D175" s="552"/>
      <c r="E175" s="552"/>
      <c r="F175" s="552"/>
      <c r="G175" s="661"/>
      <c r="H175" s="20" t="s">
        <v>142</v>
      </c>
      <c r="I175" s="20" t="s">
        <v>143</v>
      </c>
      <c r="J175" s="75" t="s">
        <v>18</v>
      </c>
      <c r="K175" s="19" t="s">
        <v>124</v>
      </c>
      <c r="L175" s="26"/>
      <c r="M175" s="26"/>
      <c r="N175" s="26"/>
      <c r="O175" s="26"/>
      <c r="P175" s="26"/>
      <c r="Q175" s="26"/>
      <c r="R175" s="26"/>
      <c r="S175" s="64"/>
      <c r="T175" s="26"/>
      <c r="U175" s="26"/>
      <c r="V175" s="26"/>
      <c r="W175" s="26"/>
      <c r="X175" s="644"/>
      <c r="Y175" s="659"/>
      <c r="Z175" s="430"/>
      <c r="AA175" s="430"/>
      <c r="AB175" s="670"/>
    </row>
    <row r="176" spans="2:28" s="132" customFormat="1" ht="157.9" customHeight="1">
      <c r="B176" s="431"/>
      <c r="C176" s="552"/>
      <c r="D176" s="552"/>
      <c r="E176" s="433"/>
      <c r="F176" s="433"/>
      <c r="G176" s="661"/>
      <c r="H176" s="20" t="s">
        <v>144</v>
      </c>
      <c r="I176" s="20" t="s">
        <v>145</v>
      </c>
      <c r="J176" s="75" t="s">
        <v>18</v>
      </c>
      <c r="K176" s="19" t="s">
        <v>124</v>
      </c>
      <c r="L176" s="26"/>
      <c r="M176" s="26"/>
      <c r="N176" s="26"/>
      <c r="O176" s="26"/>
      <c r="P176" s="26"/>
      <c r="Q176" s="26"/>
      <c r="R176" s="26"/>
      <c r="S176" s="64"/>
      <c r="T176" s="64"/>
      <c r="U176" s="26"/>
      <c r="V176" s="26"/>
      <c r="W176" s="26"/>
      <c r="X176" s="645"/>
      <c r="Y176" s="662"/>
      <c r="Z176" s="430"/>
      <c r="AA176" s="430"/>
      <c r="AB176" s="670"/>
    </row>
    <row r="177" spans="2:28" s="132" customFormat="1" ht="157.9" customHeight="1">
      <c r="B177" s="429" t="s">
        <v>3085</v>
      </c>
      <c r="C177" s="552"/>
      <c r="D177" s="552"/>
      <c r="E177" s="432" t="s">
        <v>146</v>
      </c>
      <c r="F177" s="432" t="s">
        <v>147</v>
      </c>
      <c r="G177" s="432" t="s">
        <v>722</v>
      </c>
      <c r="H177" s="266" t="s">
        <v>148</v>
      </c>
      <c r="I177" s="20" t="s">
        <v>89</v>
      </c>
      <c r="J177" s="75" t="s">
        <v>18</v>
      </c>
      <c r="K177" s="19" t="s">
        <v>124</v>
      </c>
      <c r="L177" s="64"/>
      <c r="M177" s="26"/>
      <c r="N177" s="26"/>
      <c r="O177" s="26"/>
      <c r="P177" s="26"/>
      <c r="Q177" s="26"/>
      <c r="R177" s="26"/>
      <c r="S177" s="26"/>
      <c r="T177" s="26"/>
      <c r="U177" s="26"/>
      <c r="V177" s="26"/>
      <c r="W177" s="26"/>
      <c r="X177" s="643" t="s">
        <v>91</v>
      </c>
      <c r="Y177" s="658" t="s">
        <v>92</v>
      </c>
      <c r="Z177" s="430"/>
      <c r="AA177" s="430"/>
      <c r="AB177" s="670"/>
    </row>
    <row r="178" spans="2:28" s="132" customFormat="1" ht="157.9" customHeight="1">
      <c r="B178" s="430"/>
      <c r="C178" s="552"/>
      <c r="D178" s="552"/>
      <c r="E178" s="552"/>
      <c r="F178" s="552"/>
      <c r="G178" s="552"/>
      <c r="H178" s="73" t="s">
        <v>149</v>
      </c>
      <c r="I178" s="20" t="s">
        <v>150</v>
      </c>
      <c r="J178" s="75" t="s">
        <v>18</v>
      </c>
      <c r="K178" s="19" t="s">
        <v>124</v>
      </c>
      <c r="L178" s="64"/>
      <c r="M178" s="267"/>
      <c r="N178" s="267"/>
      <c r="O178" s="267"/>
      <c r="P178" s="267"/>
      <c r="Q178" s="267"/>
      <c r="R178" s="267"/>
      <c r="S178" s="267"/>
      <c r="T178" s="267"/>
      <c r="U178" s="267"/>
      <c r="V178" s="267"/>
      <c r="W178" s="267"/>
      <c r="X178" s="644"/>
      <c r="Y178" s="659"/>
      <c r="Z178" s="430"/>
      <c r="AA178" s="430"/>
      <c r="AB178" s="670"/>
    </row>
    <row r="179" spans="2:28" s="132" customFormat="1" ht="157.9" customHeight="1">
      <c r="B179" s="430"/>
      <c r="C179" s="552"/>
      <c r="D179" s="552"/>
      <c r="E179" s="552"/>
      <c r="F179" s="552"/>
      <c r="G179" s="552"/>
      <c r="H179" s="20" t="s">
        <v>151</v>
      </c>
      <c r="I179" s="20" t="s">
        <v>152</v>
      </c>
      <c r="J179" s="75" t="s">
        <v>18</v>
      </c>
      <c r="K179" s="19" t="s">
        <v>124</v>
      </c>
      <c r="L179" s="64"/>
      <c r="M179" s="26"/>
      <c r="N179" s="26"/>
      <c r="O179" s="26"/>
      <c r="P179" s="26"/>
      <c r="Q179" s="26"/>
      <c r="R179" s="26"/>
      <c r="S179" s="26"/>
      <c r="T179" s="26"/>
      <c r="U179" s="26"/>
      <c r="V179" s="26"/>
      <c r="W179" s="26"/>
      <c r="X179" s="644"/>
      <c r="Y179" s="659"/>
      <c r="Z179" s="430"/>
      <c r="AA179" s="430"/>
      <c r="AB179" s="670"/>
    </row>
    <row r="180" spans="2:28" s="132" customFormat="1" ht="123" customHeight="1">
      <c r="B180" s="431"/>
      <c r="C180" s="552"/>
      <c r="D180" s="552"/>
      <c r="E180" s="433"/>
      <c r="F180" s="433"/>
      <c r="G180" s="433"/>
      <c r="H180" s="20" t="s">
        <v>153</v>
      </c>
      <c r="I180" s="20" t="s">
        <v>154</v>
      </c>
      <c r="J180" s="75" t="s">
        <v>18</v>
      </c>
      <c r="K180" s="19" t="s">
        <v>124</v>
      </c>
      <c r="L180" s="64"/>
      <c r="M180" s="26"/>
      <c r="N180" s="26"/>
      <c r="O180" s="26"/>
      <c r="P180" s="26"/>
      <c r="Q180" s="26"/>
      <c r="R180" s="26"/>
      <c r="S180" s="26"/>
      <c r="T180" s="26"/>
      <c r="U180" s="26"/>
      <c r="V180" s="26"/>
      <c r="W180" s="26"/>
      <c r="X180" s="645"/>
      <c r="Y180" s="662"/>
      <c r="Z180" s="430"/>
      <c r="AA180" s="430"/>
      <c r="AB180" s="670"/>
    </row>
    <row r="181" spans="2:28" s="132" customFormat="1" ht="150" customHeight="1">
      <c r="B181" s="429" t="s">
        <v>3086</v>
      </c>
      <c r="C181" s="552"/>
      <c r="D181" s="552"/>
      <c r="E181" s="432" t="s">
        <v>155</v>
      </c>
      <c r="F181" s="432" t="s">
        <v>156</v>
      </c>
      <c r="G181" s="432" t="s">
        <v>723</v>
      </c>
      <c r="H181" s="20" t="s">
        <v>157</v>
      </c>
      <c r="I181" s="20" t="s">
        <v>158</v>
      </c>
      <c r="J181" s="75" t="s">
        <v>18</v>
      </c>
      <c r="K181" s="19" t="s">
        <v>124</v>
      </c>
      <c r="L181" s="26"/>
      <c r="M181" s="26"/>
      <c r="N181" s="26"/>
      <c r="O181" s="64"/>
      <c r="P181" s="26"/>
      <c r="Q181" s="26"/>
      <c r="R181" s="64"/>
      <c r="S181" s="26"/>
      <c r="T181" s="26"/>
      <c r="U181" s="64"/>
      <c r="V181" s="26"/>
      <c r="W181" s="64"/>
      <c r="X181" s="643" t="s">
        <v>159</v>
      </c>
      <c r="Y181" s="658" t="s">
        <v>108</v>
      </c>
      <c r="Z181" s="430"/>
      <c r="AA181" s="430"/>
      <c r="AB181" s="670"/>
    </row>
    <row r="182" spans="2:28" s="132" customFormat="1" ht="125.45" customHeight="1">
      <c r="B182" s="431"/>
      <c r="C182" s="552"/>
      <c r="D182" s="552"/>
      <c r="E182" s="433"/>
      <c r="F182" s="433"/>
      <c r="G182" s="433"/>
      <c r="H182" s="20" t="s">
        <v>160</v>
      </c>
      <c r="I182" s="20" t="s">
        <v>161</v>
      </c>
      <c r="J182" s="75" t="s">
        <v>18</v>
      </c>
      <c r="K182" s="19" t="s">
        <v>124</v>
      </c>
      <c r="L182" s="26"/>
      <c r="M182" s="26"/>
      <c r="N182" s="26"/>
      <c r="O182" s="64"/>
      <c r="P182" s="26"/>
      <c r="Q182" s="26"/>
      <c r="R182" s="64"/>
      <c r="S182" s="26"/>
      <c r="T182" s="26"/>
      <c r="U182" s="64"/>
      <c r="V182" s="26"/>
      <c r="W182" s="64"/>
      <c r="X182" s="645"/>
      <c r="Y182" s="662"/>
      <c r="Z182" s="430"/>
      <c r="AA182" s="430"/>
      <c r="AB182" s="670"/>
    </row>
    <row r="183" spans="2:28" s="132" customFormat="1" ht="227.45" customHeight="1">
      <c r="B183" s="429" t="s">
        <v>3087</v>
      </c>
      <c r="C183" s="552"/>
      <c r="D183" s="552"/>
      <c r="E183" s="432"/>
      <c r="F183" s="432" t="s">
        <v>162</v>
      </c>
      <c r="G183" s="432" t="s">
        <v>724</v>
      </c>
      <c r="H183" s="20" t="s">
        <v>163</v>
      </c>
      <c r="I183" s="20" t="s">
        <v>164</v>
      </c>
      <c r="J183" s="75" t="s">
        <v>18</v>
      </c>
      <c r="K183" s="20" t="s">
        <v>3060</v>
      </c>
      <c r="L183" s="26"/>
      <c r="M183" s="26"/>
      <c r="N183" s="26"/>
      <c r="O183" s="26"/>
      <c r="P183" s="26"/>
      <c r="Q183" s="26"/>
      <c r="R183" s="26"/>
      <c r="S183" s="26"/>
      <c r="T183" s="26"/>
      <c r="U183" s="64"/>
      <c r="V183" s="64"/>
      <c r="W183" s="26"/>
      <c r="X183" s="643" t="s">
        <v>159</v>
      </c>
      <c r="Y183" s="658" t="s">
        <v>108</v>
      </c>
      <c r="Z183" s="430"/>
      <c r="AA183" s="430"/>
      <c r="AB183" s="670"/>
    </row>
    <row r="184" spans="2:28" s="132" customFormat="1" ht="229.9" customHeight="1">
      <c r="B184" s="430"/>
      <c r="C184" s="552"/>
      <c r="D184" s="552"/>
      <c r="E184" s="552"/>
      <c r="F184" s="552"/>
      <c r="G184" s="552"/>
      <c r="H184" s="20" t="s">
        <v>165</v>
      </c>
      <c r="I184" s="20" t="s">
        <v>166</v>
      </c>
      <c r="J184" s="75" t="s">
        <v>18</v>
      </c>
      <c r="K184" s="20" t="s">
        <v>3060</v>
      </c>
      <c r="L184" s="26"/>
      <c r="M184" s="26"/>
      <c r="N184" s="26"/>
      <c r="O184" s="26"/>
      <c r="P184" s="26"/>
      <c r="Q184" s="26"/>
      <c r="R184" s="26"/>
      <c r="S184" s="26"/>
      <c r="T184" s="26"/>
      <c r="U184" s="26"/>
      <c r="V184" s="64"/>
      <c r="W184" s="26"/>
      <c r="X184" s="644"/>
      <c r="Y184" s="659"/>
      <c r="Z184" s="430"/>
      <c r="AA184" s="430"/>
      <c r="AB184" s="670"/>
    </row>
    <row r="185" spans="2:28" s="132" customFormat="1" ht="117" customHeight="1">
      <c r="B185" s="431"/>
      <c r="C185" s="552"/>
      <c r="D185" s="552"/>
      <c r="E185" s="433"/>
      <c r="F185" s="433"/>
      <c r="G185" s="433"/>
      <c r="H185" s="20" t="s">
        <v>167</v>
      </c>
      <c r="I185" s="20" t="s">
        <v>168</v>
      </c>
      <c r="J185" s="75" t="s">
        <v>18</v>
      </c>
      <c r="K185" s="20" t="s">
        <v>3060</v>
      </c>
      <c r="L185" s="26"/>
      <c r="M185" s="26"/>
      <c r="N185" s="26"/>
      <c r="O185" s="26"/>
      <c r="P185" s="26"/>
      <c r="Q185" s="26"/>
      <c r="R185" s="26"/>
      <c r="S185" s="26"/>
      <c r="T185" s="26"/>
      <c r="U185" s="26"/>
      <c r="V185" s="26"/>
      <c r="W185" s="64"/>
      <c r="X185" s="645"/>
      <c r="Y185" s="662"/>
      <c r="Z185" s="430"/>
      <c r="AA185" s="430"/>
      <c r="AB185" s="670"/>
    </row>
    <row r="186" spans="2:28" s="132" customFormat="1" ht="228.6" customHeight="1">
      <c r="B186" s="19" t="s">
        <v>3088</v>
      </c>
      <c r="C186" s="433"/>
      <c r="D186" s="433"/>
      <c r="E186" s="20"/>
      <c r="F186" s="20" t="s">
        <v>169</v>
      </c>
      <c r="G186" s="20" t="s">
        <v>725</v>
      </c>
      <c r="H186" s="71" t="s">
        <v>170</v>
      </c>
      <c r="I186" s="71" t="s">
        <v>171</v>
      </c>
      <c r="J186" s="75" t="s">
        <v>18</v>
      </c>
      <c r="K186" s="20" t="s">
        <v>3060</v>
      </c>
      <c r="L186" s="26"/>
      <c r="M186" s="268"/>
      <c r="N186" s="268"/>
      <c r="O186" s="64"/>
      <c r="P186" s="268"/>
      <c r="Q186" s="268"/>
      <c r="R186" s="64"/>
      <c r="S186" s="268"/>
      <c r="T186" s="268"/>
      <c r="U186" s="64"/>
      <c r="V186" s="268"/>
      <c r="W186" s="268"/>
      <c r="X186" s="22" t="s">
        <v>159</v>
      </c>
      <c r="Y186" s="269" t="s">
        <v>108</v>
      </c>
      <c r="Z186" s="430"/>
      <c r="AA186" s="430"/>
      <c r="AB186" s="670"/>
    </row>
    <row r="187" spans="2:28" s="132" customFormat="1" ht="215.45" customHeight="1">
      <c r="B187" s="429" t="s">
        <v>3089</v>
      </c>
      <c r="C187" s="432" t="s">
        <v>112</v>
      </c>
      <c r="D187" s="613" t="s">
        <v>172</v>
      </c>
      <c r="E187" s="432" t="s">
        <v>125</v>
      </c>
      <c r="F187" s="432" t="s">
        <v>173</v>
      </c>
      <c r="G187" s="432" t="s">
        <v>717</v>
      </c>
      <c r="H187" s="20" t="s">
        <v>174</v>
      </c>
      <c r="I187" s="20" t="s">
        <v>175</v>
      </c>
      <c r="J187" s="75" t="s">
        <v>18</v>
      </c>
      <c r="K187" s="20" t="s">
        <v>3060</v>
      </c>
      <c r="L187" s="26"/>
      <c r="M187" s="26"/>
      <c r="N187" s="26"/>
      <c r="O187" s="265"/>
      <c r="P187" s="26"/>
      <c r="Q187" s="26"/>
      <c r="R187" s="265"/>
      <c r="S187" s="26"/>
      <c r="T187" s="26"/>
      <c r="U187" s="265"/>
      <c r="V187" s="26"/>
      <c r="W187" s="26"/>
      <c r="X187" s="643" t="s">
        <v>176</v>
      </c>
      <c r="Y187" s="658" t="s">
        <v>177</v>
      </c>
      <c r="Z187" s="430"/>
      <c r="AA187" s="430"/>
      <c r="AB187" s="670"/>
    </row>
    <row r="188" spans="2:28" s="132" customFormat="1" ht="234" customHeight="1">
      <c r="B188" s="431"/>
      <c r="C188" s="552"/>
      <c r="D188" s="663"/>
      <c r="E188" s="552"/>
      <c r="F188" s="552"/>
      <c r="G188" s="552"/>
      <c r="H188" s="71" t="s">
        <v>178</v>
      </c>
      <c r="I188" s="71" t="s">
        <v>179</v>
      </c>
      <c r="J188" s="142" t="s">
        <v>18</v>
      </c>
      <c r="K188" s="20" t="s">
        <v>3060</v>
      </c>
      <c r="L188" s="268"/>
      <c r="M188" s="268"/>
      <c r="N188" s="268"/>
      <c r="O188" s="265"/>
      <c r="P188" s="268"/>
      <c r="Q188" s="268"/>
      <c r="R188" s="265"/>
      <c r="S188" s="268"/>
      <c r="T188" s="268"/>
      <c r="U188" s="265"/>
      <c r="V188" s="268"/>
      <c r="W188" s="268"/>
      <c r="X188" s="644"/>
      <c r="Y188" s="659"/>
      <c r="Z188" s="430"/>
      <c r="AA188" s="430"/>
      <c r="AB188" s="670"/>
    </row>
    <row r="189" spans="2:28" s="132" customFormat="1" ht="183.6" customHeight="1">
      <c r="B189" s="414" t="s">
        <v>3090</v>
      </c>
      <c r="C189" s="432" t="s">
        <v>815</v>
      </c>
      <c r="D189" s="407" t="s">
        <v>816</v>
      </c>
      <c r="E189" s="407" t="s">
        <v>817</v>
      </c>
      <c r="F189" s="407" t="s">
        <v>818</v>
      </c>
      <c r="G189" s="454" t="s">
        <v>819</v>
      </c>
      <c r="H189" s="20" t="s">
        <v>775</v>
      </c>
      <c r="I189" s="20" t="s">
        <v>776</v>
      </c>
      <c r="J189" s="142" t="s">
        <v>18</v>
      </c>
      <c r="K189" s="72" t="s">
        <v>737</v>
      </c>
      <c r="L189" s="23"/>
      <c r="M189" s="23"/>
      <c r="N189" s="23"/>
      <c r="O189" s="23"/>
      <c r="P189" s="23"/>
      <c r="Q189" s="270"/>
      <c r="R189" s="23"/>
      <c r="S189" s="23"/>
      <c r="T189" s="23"/>
      <c r="U189" s="23"/>
      <c r="V189" s="23"/>
      <c r="W189" s="270"/>
      <c r="X189" s="22" t="s">
        <v>738</v>
      </c>
      <c r="Y189" s="34" t="s">
        <v>739</v>
      </c>
      <c r="Z189" s="19" t="s">
        <v>190</v>
      </c>
      <c r="AA189" s="19" t="s">
        <v>190</v>
      </c>
      <c r="AB189" s="92" t="s">
        <v>190</v>
      </c>
    </row>
    <row r="190" spans="2:28" s="132" customFormat="1" ht="81">
      <c r="B190" s="414"/>
      <c r="C190" s="552"/>
      <c r="D190" s="407"/>
      <c r="E190" s="407"/>
      <c r="F190" s="407"/>
      <c r="G190" s="454"/>
      <c r="H190" s="40" t="s">
        <v>777</v>
      </c>
      <c r="I190" s="40" t="s">
        <v>778</v>
      </c>
      <c r="J190" s="142" t="s">
        <v>18</v>
      </c>
      <c r="K190" s="72" t="s">
        <v>740</v>
      </c>
      <c r="L190" s="23"/>
      <c r="M190" s="23"/>
      <c r="N190" s="23"/>
      <c r="O190" s="23"/>
      <c r="P190" s="23"/>
      <c r="Q190" s="270"/>
      <c r="R190" s="23"/>
      <c r="S190" s="23"/>
      <c r="T190" s="23"/>
      <c r="U190" s="23"/>
      <c r="V190" s="23"/>
      <c r="W190" s="270"/>
      <c r="X190" s="271" t="s">
        <v>741</v>
      </c>
      <c r="Y190" s="272" t="s">
        <v>742</v>
      </c>
      <c r="Z190" s="19" t="s">
        <v>190</v>
      </c>
      <c r="AA190" s="19" t="s">
        <v>190</v>
      </c>
      <c r="AB190" s="92" t="s">
        <v>190</v>
      </c>
    </row>
    <row r="191" spans="2:28" s="132" customFormat="1" ht="97.9" customHeight="1">
      <c r="B191" s="414"/>
      <c r="C191" s="552"/>
      <c r="D191" s="407"/>
      <c r="E191" s="407"/>
      <c r="F191" s="407"/>
      <c r="G191" s="454"/>
      <c r="H191" s="40" t="s">
        <v>779</v>
      </c>
      <c r="I191" s="40" t="s">
        <v>780</v>
      </c>
      <c r="J191" s="142" t="s">
        <v>18</v>
      </c>
      <c r="K191" s="72" t="s">
        <v>740</v>
      </c>
      <c r="L191" s="23"/>
      <c r="M191" s="23"/>
      <c r="N191" s="23"/>
      <c r="O191" s="23"/>
      <c r="P191" s="23"/>
      <c r="Q191" s="270"/>
      <c r="R191" s="23"/>
      <c r="S191" s="23"/>
      <c r="T191" s="23"/>
      <c r="U191" s="23"/>
      <c r="V191" s="23"/>
      <c r="W191" s="270"/>
      <c r="X191" s="22" t="s">
        <v>743</v>
      </c>
      <c r="Y191" s="272" t="s">
        <v>744</v>
      </c>
      <c r="Z191" s="19" t="s">
        <v>190</v>
      </c>
      <c r="AA191" s="19" t="s">
        <v>190</v>
      </c>
      <c r="AB191" s="92" t="s">
        <v>190</v>
      </c>
    </row>
    <row r="192" spans="2:28" s="132" customFormat="1" ht="145.15" customHeight="1">
      <c r="B192" s="414"/>
      <c r="C192" s="552"/>
      <c r="D192" s="407"/>
      <c r="E192" s="407"/>
      <c r="F192" s="407"/>
      <c r="G192" s="454"/>
      <c r="H192" s="40" t="s">
        <v>781</v>
      </c>
      <c r="I192" s="40" t="s">
        <v>782</v>
      </c>
      <c r="J192" s="142" t="s">
        <v>18</v>
      </c>
      <c r="K192" s="72" t="s">
        <v>737</v>
      </c>
      <c r="L192" s="23"/>
      <c r="M192" s="23"/>
      <c r="N192" s="23"/>
      <c r="O192" s="23"/>
      <c r="P192" s="23"/>
      <c r="Q192" s="270"/>
      <c r="R192" s="23"/>
      <c r="S192" s="23"/>
      <c r="T192" s="23"/>
      <c r="U192" s="23"/>
      <c r="V192" s="23"/>
      <c r="W192" s="270"/>
      <c r="X192" s="271" t="s">
        <v>745</v>
      </c>
      <c r="Y192" s="272" t="s">
        <v>746</v>
      </c>
      <c r="Z192" s="19" t="s">
        <v>190</v>
      </c>
      <c r="AA192" s="19" t="s">
        <v>190</v>
      </c>
      <c r="AB192" s="92" t="s">
        <v>190</v>
      </c>
    </row>
    <row r="193" spans="2:28" s="132" customFormat="1" ht="216" customHeight="1">
      <c r="B193" s="414"/>
      <c r="C193" s="552"/>
      <c r="D193" s="407"/>
      <c r="E193" s="407"/>
      <c r="F193" s="407"/>
      <c r="G193" s="454"/>
      <c r="H193" s="160" t="s">
        <v>783</v>
      </c>
      <c r="I193" s="160" t="s">
        <v>784</v>
      </c>
      <c r="J193" s="142" t="s">
        <v>18</v>
      </c>
      <c r="K193" s="72" t="s">
        <v>747</v>
      </c>
      <c r="L193" s="23"/>
      <c r="M193" s="23"/>
      <c r="N193" s="23"/>
      <c r="O193" s="23"/>
      <c r="P193" s="23"/>
      <c r="Q193" s="270"/>
      <c r="R193" s="23"/>
      <c r="S193" s="23"/>
      <c r="T193" s="23"/>
      <c r="U193" s="23"/>
      <c r="V193" s="23"/>
      <c r="W193" s="270"/>
      <c r="X193" s="23" t="s">
        <v>748</v>
      </c>
      <c r="Y193" s="273" t="s">
        <v>749</v>
      </c>
      <c r="Z193" s="274" t="s">
        <v>190</v>
      </c>
      <c r="AA193" s="274" t="s">
        <v>190</v>
      </c>
      <c r="AB193" s="275" t="s">
        <v>190</v>
      </c>
    </row>
    <row r="194" spans="2:28" s="132" customFormat="1" ht="264" customHeight="1">
      <c r="B194" s="414" t="s">
        <v>3091</v>
      </c>
      <c r="C194" s="552"/>
      <c r="D194" s="432" t="s">
        <v>820</v>
      </c>
      <c r="E194" s="407" t="s">
        <v>821</v>
      </c>
      <c r="F194" s="454" t="s">
        <v>822</v>
      </c>
      <c r="G194" s="454" t="s">
        <v>823</v>
      </c>
      <c r="H194" s="160" t="s">
        <v>785</v>
      </c>
      <c r="I194" s="160" t="s">
        <v>786</v>
      </c>
      <c r="J194" s="142" t="s">
        <v>18</v>
      </c>
      <c r="K194" s="72" t="s">
        <v>750</v>
      </c>
      <c r="L194" s="23"/>
      <c r="M194" s="23"/>
      <c r="N194" s="270"/>
      <c r="O194" s="23"/>
      <c r="P194" s="23"/>
      <c r="Q194" s="270"/>
      <c r="R194" s="23"/>
      <c r="S194" s="23"/>
      <c r="T194" s="270"/>
      <c r="U194" s="23"/>
      <c r="V194" s="23"/>
      <c r="W194" s="270"/>
      <c r="X194" s="271" t="s">
        <v>751</v>
      </c>
      <c r="Y194" s="272" t="s">
        <v>752</v>
      </c>
      <c r="Z194" s="19" t="s">
        <v>190</v>
      </c>
      <c r="AA194" s="19" t="s">
        <v>190</v>
      </c>
      <c r="AB194" s="92" t="s">
        <v>190</v>
      </c>
    </row>
    <row r="195" spans="2:28" s="132" customFormat="1" ht="138" customHeight="1">
      <c r="B195" s="414"/>
      <c r="C195" s="552"/>
      <c r="D195" s="552"/>
      <c r="E195" s="407"/>
      <c r="F195" s="454"/>
      <c r="G195" s="454"/>
      <c r="H195" s="160" t="s">
        <v>777</v>
      </c>
      <c r="I195" s="160" t="s">
        <v>787</v>
      </c>
      <c r="J195" s="142" t="s">
        <v>18</v>
      </c>
      <c r="K195" s="72" t="s">
        <v>740</v>
      </c>
      <c r="L195" s="23"/>
      <c r="M195" s="23"/>
      <c r="N195" s="270"/>
      <c r="O195" s="23"/>
      <c r="P195" s="23"/>
      <c r="Q195" s="270"/>
      <c r="R195" s="23"/>
      <c r="S195" s="23"/>
      <c r="T195" s="270"/>
      <c r="U195" s="23"/>
      <c r="V195" s="23"/>
      <c r="W195" s="270"/>
      <c r="X195" s="22" t="s">
        <v>753</v>
      </c>
      <c r="Y195" s="272" t="s">
        <v>754</v>
      </c>
      <c r="Z195" s="19" t="s">
        <v>190</v>
      </c>
      <c r="AA195" s="19" t="s">
        <v>190</v>
      </c>
      <c r="AB195" s="92" t="s">
        <v>190</v>
      </c>
    </row>
    <row r="196" spans="2:28" s="132" customFormat="1" ht="147.6" customHeight="1">
      <c r="B196" s="414"/>
      <c r="C196" s="552"/>
      <c r="D196" s="552"/>
      <c r="E196" s="407"/>
      <c r="F196" s="454"/>
      <c r="G196" s="454"/>
      <c r="H196" s="160" t="s">
        <v>788</v>
      </c>
      <c r="I196" s="160" t="s">
        <v>789</v>
      </c>
      <c r="J196" s="142" t="s">
        <v>18</v>
      </c>
      <c r="K196" s="72" t="s">
        <v>740</v>
      </c>
      <c r="L196" s="23"/>
      <c r="M196" s="23"/>
      <c r="N196" s="270"/>
      <c r="O196" s="23"/>
      <c r="P196" s="23"/>
      <c r="Q196" s="270"/>
      <c r="R196" s="23"/>
      <c r="S196" s="23"/>
      <c r="T196" s="270"/>
      <c r="U196" s="23"/>
      <c r="V196" s="23"/>
      <c r="W196" s="270"/>
      <c r="X196" s="271" t="s">
        <v>755</v>
      </c>
      <c r="Y196" s="272" t="s">
        <v>756</v>
      </c>
      <c r="Z196" s="19" t="s">
        <v>190</v>
      </c>
      <c r="AA196" s="19" t="s">
        <v>190</v>
      </c>
      <c r="AB196" s="92" t="s">
        <v>190</v>
      </c>
    </row>
    <row r="197" spans="2:28" s="132" customFormat="1" ht="291.60000000000002" customHeight="1">
      <c r="B197" s="414"/>
      <c r="C197" s="552"/>
      <c r="D197" s="552"/>
      <c r="E197" s="407"/>
      <c r="F197" s="454"/>
      <c r="G197" s="454"/>
      <c r="H197" s="160" t="s">
        <v>790</v>
      </c>
      <c r="I197" s="72" t="s">
        <v>791</v>
      </c>
      <c r="J197" s="142" t="s">
        <v>18</v>
      </c>
      <c r="K197" s="72" t="s">
        <v>750</v>
      </c>
      <c r="L197" s="41"/>
      <c r="M197" s="41"/>
      <c r="N197" s="270"/>
      <c r="O197" s="41"/>
      <c r="P197" s="41"/>
      <c r="Q197" s="270"/>
      <c r="R197" s="41"/>
      <c r="S197" s="41"/>
      <c r="T197" s="270"/>
      <c r="U197" s="41"/>
      <c r="V197" s="41"/>
      <c r="W197" s="270"/>
      <c r="X197" s="271" t="s">
        <v>757</v>
      </c>
      <c r="Y197" s="272" t="s">
        <v>758</v>
      </c>
      <c r="Z197" s="19" t="s">
        <v>190</v>
      </c>
      <c r="AA197" s="19" t="s">
        <v>190</v>
      </c>
      <c r="AB197" s="92" t="s">
        <v>190</v>
      </c>
    </row>
    <row r="198" spans="2:28" s="132" customFormat="1" ht="210" customHeight="1">
      <c r="B198" s="414"/>
      <c r="C198" s="552"/>
      <c r="D198" s="552"/>
      <c r="E198" s="407"/>
      <c r="F198" s="454"/>
      <c r="G198" s="454"/>
      <c r="H198" s="72" t="s">
        <v>792</v>
      </c>
      <c r="I198" s="72" t="s">
        <v>793</v>
      </c>
      <c r="J198" s="142" t="s">
        <v>18</v>
      </c>
      <c r="K198" s="23" t="s">
        <v>747</v>
      </c>
      <c r="L198" s="44"/>
      <c r="M198" s="22"/>
      <c r="N198" s="270"/>
      <c r="O198" s="22"/>
      <c r="P198" s="22"/>
      <c r="Q198" s="270"/>
      <c r="R198" s="22"/>
      <c r="S198" s="22"/>
      <c r="T198" s="270"/>
      <c r="U198" s="22"/>
      <c r="V198" s="22"/>
      <c r="W198" s="722"/>
      <c r="X198" s="432" t="s">
        <v>3061</v>
      </c>
      <c r="Y198" s="723" t="s">
        <v>759</v>
      </c>
      <c r="Z198" s="414" t="s">
        <v>190</v>
      </c>
      <c r="AA198" s="414" t="s">
        <v>190</v>
      </c>
      <c r="AB198" s="403" t="s">
        <v>190</v>
      </c>
    </row>
    <row r="199" spans="2:28" s="132" customFormat="1" ht="151.15" customHeight="1">
      <c r="B199" s="429" t="s">
        <v>3092</v>
      </c>
      <c r="C199" s="552"/>
      <c r="D199" s="552"/>
      <c r="E199" s="432" t="s">
        <v>824</v>
      </c>
      <c r="F199" s="454" t="s">
        <v>825</v>
      </c>
      <c r="G199" s="454" t="s">
        <v>826</v>
      </c>
      <c r="H199" s="72" t="s">
        <v>794</v>
      </c>
      <c r="I199" s="72" t="s">
        <v>795</v>
      </c>
      <c r="J199" s="142" t="s">
        <v>18</v>
      </c>
      <c r="K199" s="23" t="s">
        <v>747</v>
      </c>
      <c r="L199" s="22"/>
      <c r="M199" s="22"/>
      <c r="N199" s="22"/>
      <c r="O199" s="22"/>
      <c r="P199" s="22"/>
      <c r="Q199" s="270"/>
      <c r="R199" s="22"/>
      <c r="S199" s="22"/>
      <c r="T199" s="22"/>
      <c r="U199" s="22"/>
      <c r="V199" s="22"/>
      <c r="W199" s="722"/>
      <c r="X199" s="552"/>
      <c r="Y199" s="723"/>
      <c r="Z199" s="414"/>
      <c r="AA199" s="414"/>
      <c r="AB199" s="403"/>
    </row>
    <row r="200" spans="2:28" s="132" customFormat="1" ht="201.6" customHeight="1">
      <c r="B200" s="430"/>
      <c r="C200" s="552"/>
      <c r="D200" s="552"/>
      <c r="E200" s="552"/>
      <c r="F200" s="454"/>
      <c r="G200" s="454"/>
      <c r="H200" s="72" t="s">
        <v>796</v>
      </c>
      <c r="I200" s="72" t="s">
        <v>797</v>
      </c>
      <c r="J200" s="142" t="s">
        <v>18</v>
      </c>
      <c r="K200" s="23" t="s">
        <v>747</v>
      </c>
      <c r="L200" s="44"/>
      <c r="M200" s="44"/>
      <c r="N200" s="44"/>
      <c r="O200" s="44"/>
      <c r="P200" s="44"/>
      <c r="Q200" s="276"/>
      <c r="R200" s="44"/>
      <c r="S200" s="44"/>
      <c r="T200" s="44"/>
      <c r="U200" s="44"/>
      <c r="V200" s="44"/>
      <c r="W200" s="722"/>
      <c r="X200" s="552"/>
      <c r="Y200" s="723"/>
      <c r="Z200" s="414"/>
      <c r="AA200" s="414"/>
      <c r="AB200" s="403"/>
    </row>
    <row r="201" spans="2:28" s="132" customFormat="1" ht="65.25">
      <c r="B201" s="430"/>
      <c r="C201" s="552"/>
      <c r="D201" s="552"/>
      <c r="E201" s="552"/>
      <c r="F201" s="454"/>
      <c r="G201" s="454"/>
      <c r="H201" s="72" t="s">
        <v>798</v>
      </c>
      <c r="I201" s="72" t="s">
        <v>799</v>
      </c>
      <c r="J201" s="142" t="s">
        <v>18</v>
      </c>
      <c r="K201" s="23" t="s">
        <v>747</v>
      </c>
      <c r="L201" s="22"/>
      <c r="M201" s="23"/>
      <c r="N201" s="23"/>
      <c r="O201" s="23"/>
      <c r="P201" s="23"/>
      <c r="Q201" s="23"/>
      <c r="R201" s="23"/>
      <c r="S201" s="23"/>
      <c r="T201" s="23"/>
      <c r="U201" s="23"/>
      <c r="V201" s="23"/>
      <c r="W201" s="722"/>
      <c r="X201" s="433"/>
      <c r="Y201" s="723"/>
      <c r="Z201" s="414"/>
      <c r="AA201" s="414"/>
      <c r="AB201" s="403"/>
    </row>
    <row r="202" spans="2:28" s="132" customFormat="1" ht="130.5">
      <c r="B202" s="431"/>
      <c r="C202" s="552"/>
      <c r="D202" s="552"/>
      <c r="E202" s="552"/>
      <c r="F202" s="454"/>
      <c r="G202" s="454"/>
      <c r="H202" s="72" t="s">
        <v>800</v>
      </c>
      <c r="I202" s="72" t="s">
        <v>801</v>
      </c>
      <c r="J202" s="142" t="s">
        <v>18</v>
      </c>
      <c r="K202" s="72" t="s">
        <v>747</v>
      </c>
      <c r="L202" s="44"/>
      <c r="M202" s="22"/>
      <c r="N202" s="270"/>
      <c r="O202" s="22"/>
      <c r="P202" s="22"/>
      <c r="Q202" s="270"/>
      <c r="R202" s="22"/>
      <c r="S202" s="22"/>
      <c r="T202" s="270"/>
      <c r="U202" s="22"/>
      <c r="V202" s="22"/>
      <c r="W202" s="270"/>
      <c r="X202" s="22" t="s">
        <v>760</v>
      </c>
      <c r="Y202" s="34" t="s">
        <v>761</v>
      </c>
      <c r="Z202" s="19" t="s">
        <v>190</v>
      </c>
      <c r="AA202" s="19" t="s">
        <v>190</v>
      </c>
      <c r="AB202" s="92" t="s">
        <v>190</v>
      </c>
    </row>
    <row r="203" spans="2:28" s="132" customFormat="1" ht="192.6" customHeight="1">
      <c r="B203" s="429" t="s">
        <v>3093</v>
      </c>
      <c r="C203" s="552"/>
      <c r="D203" s="552"/>
      <c r="E203" s="552"/>
      <c r="F203" s="649" t="s">
        <v>827</v>
      </c>
      <c r="G203" s="649" t="s">
        <v>828</v>
      </c>
      <c r="H203" s="72" t="s">
        <v>802</v>
      </c>
      <c r="I203" s="72" t="s">
        <v>803</v>
      </c>
      <c r="J203" s="142" t="s">
        <v>18</v>
      </c>
      <c r="K203" s="72" t="s">
        <v>747</v>
      </c>
      <c r="L203" s="22"/>
      <c r="M203" s="22"/>
      <c r="N203" s="22"/>
      <c r="O203" s="22"/>
      <c r="P203" s="22"/>
      <c r="Q203" s="270"/>
      <c r="R203" s="22"/>
      <c r="S203" s="22"/>
      <c r="T203" s="22"/>
      <c r="U203" s="22"/>
      <c r="V203" s="22"/>
      <c r="W203" s="22"/>
      <c r="X203" s="22" t="s">
        <v>762</v>
      </c>
      <c r="Y203" s="34" t="s">
        <v>763</v>
      </c>
      <c r="Z203" s="19" t="s">
        <v>190</v>
      </c>
      <c r="AA203" s="19" t="s">
        <v>190</v>
      </c>
      <c r="AB203" s="92" t="s">
        <v>190</v>
      </c>
    </row>
    <row r="204" spans="2:28" s="132" customFormat="1" ht="161.44999999999999" customHeight="1">
      <c r="B204" s="430"/>
      <c r="C204" s="552"/>
      <c r="D204" s="552"/>
      <c r="E204" s="552"/>
      <c r="F204" s="650"/>
      <c r="G204" s="650"/>
      <c r="H204" s="72" t="s">
        <v>804</v>
      </c>
      <c r="I204" s="72" t="s">
        <v>805</v>
      </c>
      <c r="J204" s="142" t="s">
        <v>18</v>
      </c>
      <c r="K204" s="454" t="s">
        <v>747</v>
      </c>
      <c r="L204" s="665"/>
      <c r="M204" s="665"/>
      <c r="N204" s="665"/>
      <c r="O204" s="665"/>
      <c r="P204" s="665"/>
      <c r="Q204" s="666"/>
      <c r="R204" s="665"/>
      <c r="S204" s="665"/>
      <c r="T204" s="665"/>
      <c r="U204" s="665"/>
      <c r="V204" s="665"/>
      <c r="W204" s="666"/>
      <c r="X204" s="22" t="s">
        <v>764</v>
      </c>
      <c r="Y204" s="34" t="s">
        <v>766</v>
      </c>
      <c r="Z204" s="414" t="s">
        <v>190</v>
      </c>
      <c r="AA204" s="414" t="s">
        <v>190</v>
      </c>
      <c r="AB204" s="403" t="s">
        <v>190</v>
      </c>
    </row>
    <row r="205" spans="2:28" s="132" customFormat="1" ht="161.44999999999999" customHeight="1">
      <c r="B205" s="430"/>
      <c r="C205" s="552"/>
      <c r="D205" s="552"/>
      <c r="E205" s="552"/>
      <c r="F205" s="650"/>
      <c r="G205" s="650"/>
      <c r="H205" s="72" t="s">
        <v>806</v>
      </c>
      <c r="I205" s="72" t="s">
        <v>807</v>
      </c>
      <c r="J205" s="142" t="s">
        <v>18</v>
      </c>
      <c r="K205" s="454"/>
      <c r="L205" s="665"/>
      <c r="M205" s="665"/>
      <c r="N205" s="665"/>
      <c r="O205" s="665"/>
      <c r="P205" s="665"/>
      <c r="Q205" s="666"/>
      <c r="R205" s="665"/>
      <c r="S205" s="665"/>
      <c r="T205" s="665"/>
      <c r="U205" s="665"/>
      <c r="V205" s="665"/>
      <c r="W205" s="666"/>
      <c r="X205" s="22" t="s">
        <v>765</v>
      </c>
      <c r="Y205" s="34" t="s">
        <v>767</v>
      </c>
      <c r="Z205" s="414"/>
      <c r="AA205" s="414"/>
      <c r="AB205" s="403"/>
    </row>
    <row r="206" spans="2:28" s="132" customFormat="1" ht="210" customHeight="1">
      <c r="B206" s="430"/>
      <c r="C206" s="552"/>
      <c r="D206" s="552"/>
      <c r="E206" s="552"/>
      <c r="F206" s="650"/>
      <c r="G206" s="650"/>
      <c r="H206" s="72" t="s">
        <v>808</v>
      </c>
      <c r="I206" s="72" t="s">
        <v>809</v>
      </c>
      <c r="J206" s="142" t="s">
        <v>18</v>
      </c>
      <c r="K206" s="72" t="s">
        <v>747</v>
      </c>
      <c r="L206" s="424"/>
      <c r="M206" s="724"/>
      <c r="N206" s="725"/>
      <c r="O206" s="724"/>
      <c r="P206" s="724"/>
      <c r="Q206" s="725"/>
      <c r="R206" s="724"/>
      <c r="S206" s="724"/>
      <c r="T206" s="725"/>
      <c r="U206" s="724"/>
      <c r="V206" s="724"/>
      <c r="W206" s="722"/>
      <c r="X206" s="22" t="s">
        <v>768</v>
      </c>
      <c r="Y206" s="34" t="s">
        <v>770</v>
      </c>
      <c r="Z206" s="414" t="s">
        <v>190</v>
      </c>
      <c r="AA206" s="414" t="s">
        <v>190</v>
      </c>
      <c r="AB206" s="403" t="s">
        <v>190</v>
      </c>
    </row>
    <row r="207" spans="2:28" s="132" customFormat="1" ht="161.44999999999999" customHeight="1">
      <c r="B207" s="430"/>
      <c r="C207" s="552"/>
      <c r="D207" s="552"/>
      <c r="E207" s="552"/>
      <c r="F207" s="650"/>
      <c r="G207" s="650"/>
      <c r="H207" s="72" t="s">
        <v>810</v>
      </c>
      <c r="I207" s="72" t="s">
        <v>811</v>
      </c>
      <c r="J207" s="142" t="s">
        <v>18</v>
      </c>
      <c r="K207" s="72" t="s">
        <v>747</v>
      </c>
      <c r="L207" s="424"/>
      <c r="M207" s="724"/>
      <c r="N207" s="725"/>
      <c r="O207" s="724"/>
      <c r="P207" s="724"/>
      <c r="Q207" s="725"/>
      <c r="R207" s="724"/>
      <c r="S207" s="724"/>
      <c r="T207" s="725"/>
      <c r="U207" s="724"/>
      <c r="V207" s="724"/>
      <c r="W207" s="722"/>
      <c r="X207" s="22" t="s">
        <v>769</v>
      </c>
      <c r="Y207" s="34" t="s">
        <v>771</v>
      </c>
      <c r="Z207" s="414"/>
      <c r="AA207" s="414"/>
      <c r="AB207" s="403"/>
    </row>
    <row r="208" spans="2:28" s="132" customFormat="1" ht="157.9" customHeight="1">
      <c r="B208" s="430"/>
      <c r="C208" s="552"/>
      <c r="D208" s="552"/>
      <c r="E208" s="552"/>
      <c r="F208" s="650"/>
      <c r="G208" s="650"/>
      <c r="H208" s="20" t="s">
        <v>812</v>
      </c>
      <c r="I208" s="72" t="s">
        <v>813</v>
      </c>
      <c r="J208" s="142" t="s">
        <v>18</v>
      </c>
      <c r="K208" s="72" t="s">
        <v>750</v>
      </c>
      <c r="L208" s="23"/>
      <c r="M208" s="270"/>
      <c r="N208" s="23"/>
      <c r="O208" s="23"/>
      <c r="P208" s="270"/>
      <c r="Q208" s="23"/>
      <c r="R208" s="23"/>
      <c r="S208" s="270"/>
      <c r="T208" s="23"/>
      <c r="U208" s="23"/>
      <c r="V208" s="270"/>
      <c r="W208" s="23"/>
      <c r="X208" s="271" t="s">
        <v>3170</v>
      </c>
      <c r="Y208" s="272" t="s">
        <v>3171</v>
      </c>
      <c r="Z208" s="19" t="s">
        <v>190</v>
      </c>
      <c r="AA208" s="19" t="s">
        <v>190</v>
      </c>
      <c r="AB208" s="92" t="s">
        <v>190</v>
      </c>
    </row>
    <row r="209" spans="2:28" s="132" customFormat="1" ht="43.5">
      <c r="B209" s="431"/>
      <c r="C209" s="433"/>
      <c r="D209" s="433"/>
      <c r="E209" s="433"/>
      <c r="F209" s="651"/>
      <c r="G209" s="651"/>
      <c r="H209" s="23" t="s">
        <v>814</v>
      </c>
      <c r="I209" s="23" t="s">
        <v>3043</v>
      </c>
      <c r="J209" s="142" t="s">
        <v>18</v>
      </c>
      <c r="K209" s="137" t="s">
        <v>772</v>
      </c>
      <c r="L209" s="23"/>
      <c r="M209" s="23"/>
      <c r="N209" s="270"/>
      <c r="O209" s="23"/>
      <c r="P209" s="23"/>
      <c r="Q209" s="270"/>
      <c r="R209" s="23"/>
      <c r="S209" s="23"/>
      <c r="T209" s="270"/>
      <c r="U209" s="23"/>
      <c r="V209" s="23"/>
      <c r="W209" s="270"/>
      <c r="X209" s="271" t="s">
        <v>773</v>
      </c>
      <c r="Y209" s="272" t="s">
        <v>774</v>
      </c>
      <c r="Z209" s="19" t="s">
        <v>190</v>
      </c>
      <c r="AA209" s="19" t="s">
        <v>190</v>
      </c>
      <c r="AB209" s="92" t="s">
        <v>190</v>
      </c>
    </row>
    <row r="210" spans="2:28" s="132" customFormat="1" ht="73.150000000000006" customHeight="1">
      <c r="B210" s="429" t="s">
        <v>3094</v>
      </c>
      <c r="C210" s="460" t="s">
        <v>608</v>
      </c>
      <c r="D210" s="407" t="s">
        <v>609</v>
      </c>
      <c r="E210" s="407" t="s">
        <v>190</v>
      </c>
      <c r="F210" s="407" t="s">
        <v>610</v>
      </c>
      <c r="G210" s="417" t="s">
        <v>831</v>
      </c>
      <c r="H210" s="40" t="s">
        <v>628</v>
      </c>
      <c r="I210" s="20" t="s">
        <v>3044</v>
      </c>
      <c r="J210" s="75" t="s">
        <v>18</v>
      </c>
      <c r="K210" s="20" t="s">
        <v>629</v>
      </c>
      <c r="L210" s="227"/>
      <c r="M210" s="274"/>
      <c r="N210" s="274"/>
      <c r="O210" s="274"/>
      <c r="P210" s="19"/>
      <c r="Q210" s="19"/>
      <c r="R210" s="19"/>
      <c r="S210" s="19"/>
      <c r="T210" s="19"/>
      <c r="U210" s="19"/>
      <c r="V210" s="19"/>
      <c r="W210" s="19"/>
      <c r="X210" s="424" t="s">
        <v>630</v>
      </c>
      <c r="Y210" s="418" t="s">
        <v>631</v>
      </c>
      <c r="Z210" s="19" t="s">
        <v>190</v>
      </c>
      <c r="AA210" s="19" t="s">
        <v>190</v>
      </c>
      <c r="AB210" s="277" t="s">
        <v>190</v>
      </c>
    </row>
    <row r="211" spans="2:28" s="132" customFormat="1" ht="68.45" customHeight="1">
      <c r="B211" s="430"/>
      <c r="C211" s="460"/>
      <c r="D211" s="407"/>
      <c r="E211" s="407"/>
      <c r="F211" s="407"/>
      <c r="G211" s="417"/>
      <c r="H211" s="40" t="s">
        <v>632</v>
      </c>
      <c r="I211" s="20" t="s">
        <v>633</v>
      </c>
      <c r="J211" s="75" t="s">
        <v>18</v>
      </c>
      <c r="K211" s="20" t="s">
        <v>3045</v>
      </c>
      <c r="L211" s="19"/>
      <c r="M211" s="227"/>
      <c r="N211" s="227"/>
      <c r="O211" s="227"/>
      <c r="P211" s="19"/>
      <c r="Q211" s="19"/>
      <c r="R211" s="19"/>
      <c r="S211" s="19"/>
      <c r="T211" s="19"/>
      <c r="U211" s="19"/>
      <c r="V211" s="19"/>
      <c r="W211" s="19"/>
      <c r="X211" s="424"/>
      <c r="Y211" s="418"/>
      <c r="Z211" s="19" t="s">
        <v>190</v>
      </c>
      <c r="AA211" s="19" t="s">
        <v>190</v>
      </c>
      <c r="AB211" s="277" t="s">
        <v>190</v>
      </c>
    </row>
    <row r="212" spans="2:28" s="132" customFormat="1" ht="68.45" customHeight="1">
      <c r="B212" s="430"/>
      <c r="C212" s="460"/>
      <c r="D212" s="407"/>
      <c r="E212" s="407"/>
      <c r="F212" s="407"/>
      <c r="G212" s="417"/>
      <c r="H212" s="40" t="s">
        <v>716</v>
      </c>
      <c r="I212" s="20" t="s">
        <v>634</v>
      </c>
      <c r="J212" s="75" t="s">
        <v>18</v>
      </c>
      <c r="K212" s="20" t="s">
        <v>629</v>
      </c>
      <c r="L212" s="19"/>
      <c r="M212" s="227"/>
      <c r="N212" s="227"/>
      <c r="O212" s="227"/>
      <c r="P212" s="19"/>
      <c r="Q212" s="19"/>
      <c r="R212" s="19"/>
      <c r="S212" s="19"/>
      <c r="T212" s="19"/>
      <c r="U212" s="19"/>
      <c r="V212" s="19"/>
      <c r="W212" s="19"/>
      <c r="X212" s="424"/>
      <c r="Y212" s="418"/>
      <c r="Z212" s="414" t="s">
        <v>190</v>
      </c>
      <c r="AA212" s="414" t="s">
        <v>190</v>
      </c>
      <c r="AB212" s="415" t="s">
        <v>190</v>
      </c>
    </row>
    <row r="213" spans="2:28" s="132" customFormat="1" ht="68.45" customHeight="1">
      <c r="B213" s="430"/>
      <c r="C213" s="460"/>
      <c r="D213" s="407"/>
      <c r="E213" s="407"/>
      <c r="F213" s="407"/>
      <c r="G213" s="417"/>
      <c r="H213" s="40" t="s">
        <v>635</v>
      </c>
      <c r="I213" s="20" t="s">
        <v>636</v>
      </c>
      <c r="J213" s="75" t="s">
        <v>18</v>
      </c>
      <c r="K213" s="20" t="s">
        <v>629</v>
      </c>
      <c r="L213" s="19"/>
      <c r="M213" s="227"/>
      <c r="N213" s="227"/>
      <c r="O213" s="227"/>
      <c r="P213" s="227"/>
      <c r="Q213" s="227"/>
      <c r="R213" s="227"/>
      <c r="S213" s="227"/>
      <c r="T213" s="227"/>
      <c r="U213" s="227"/>
      <c r="V213" s="227"/>
      <c r="W213" s="227"/>
      <c r="X213" s="424"/>
      <c r="Y213" s="418"/>
      <c r="Z213" s="414"/>
      <c r="AA213" s="414"/>
      <c r="AB213" s="415"/>
    </row>
    <row r="214" spans="2:28" s="132" customFormat="1" ht="68.45" customHeight="1">
      <c r="B214" s="430"/>
      <c r="C214" s="460"/>
      <c r="D214" s="407"/>
      <c r="E214" s="407"/>
      <c r="F214" s="407"/>
      <c r="G214" s="417"/>
      <c r="H214" s="40" t="s">
        <v>637</v>
      </c>
      <c r="I214" s="40" t="s">
        <v>638</v>
      </c>
      <c r="J214" s="75" t="s">
        <v>18</v>
      </c>
      <c r="K214" s="20" t="s">
        <v>727</v>
      </c>
      <c r="L214" s="19"/>
      <c r="M214" s="19"/>
      <c r="N214" s="227"/>
      <c r="O214" s="227"/>
      <c r="P214" s="227"/>
      <c r="Q214" s="227"/>
      <c r="R214" s="19"/>
      <c r="S214" s="19"/>
      <c r="T214" s="19"/>
      <c r="U214" s="19"/>
      <c r="V214" s="19"/>
      <c r="W214" s="19"/>
      <c r="X214" s="424"/>
      <c r="Y214" s="418"/>
      <c r="Z214" s="19" t="s">
        <v>190</v>
      </c>
      <c r="AA214" s="19" t="s">
        <v>190</v>
      </c>
      <c r="AB214" s="92" t="s">
        <v>190</v>
      </c>
    </row>
    <row r="215" spans="2:28" s="132" customFormat="1" ht="68.45" customHeight="1">
      <c r="B215" s="430"/>
      <c r="C215" s="460"/>
      <c r="D215" s="407"/>
      <c r="E215" s="407"/>
      <c r="F215" s="407"/>
      <c r="G215" s="417"/>
      <c r="H215" s="40" t="s">
        <v>639</v>
      </c>
      <c r="I215" s="40" t="s">
        <v>640</v>
      </c>
      <c r="J215" s="75" t="s">
        <v>18</v>
      </c>
      <c r="K215" s="20" t="s">
        <v>727</v>
      </c>
      <c r="L215" s="19"/>
      <c r="M215" s="19"/>
      <c r="N215" s="227"/>
      <c r="O215" s="274"/>
      <c r="P215" s="274"/>
      <c r="Q215" s="227"/>
      <c r="R215" s="274"/>
      <c r="S215" s="19"/>
      <c r="T215" s="227"/>
      <c r="U215" s="19"/>
      <c r="V215" s="274"/>
      <c r="W215" s="227"/>
      <c r="X215" s="424"/>
      <c r="Y215" s="418"/>
      <c r="Z215" s="19" t="s">
        <v>190</v>
      </c>
      <c r="AA215" s="19" t="s">
        <v>190</v>
      </c>
      <c r="AB215" s="92" t="s">
        <v>190</v>
      </c>
    </row>
    <row r="216" spans="2:28" s="132" customFormat="1" ht="135.6" customHeight="1">
      <c r="B216" s="430"/>
      <c r="C216" s="460"/>
      <c r="D216" s="407"/>
      <c r="E216" s="407"/>
      <c r="F216" s="407"/>
      <c r="G216" s="417"/>
      <c r="H216" s="40" t="s">
        <v>641</v>
      </c>
      <c r="I216" s="20" t="s">
        <v>642</v>
      </c>
      <c r="J216" s="75" t="s">
        <v>18</v>
      </c>
      <c r="K216" s="20" t="s">
        <v>629</v>
      </c>
      <c r="L216" s="19"/>
      <c r="M216" s="19"/>
      <c r="N216" s="19"/>
      <c r="O216" s="274"/>
      <c r="P216" s="19"/>
      <c r="Q216" s="19"/>
      <c r="R216" s="19"/>
      <c r="S216" s="19"/>
      <c r="T216" s="227"/>
      <c r="U216" s="19"/>
      <c r="V216" s="19"/>
      <c r="W216" s="19"/>
      <c r="X216" s="424"/>
      <c r="Y216" s="418"/>
      <c r="Z216" s="19" t="s">
        <v>190</v>
      </c>
      <c r="AA216" s="19" t="s">
        <v>190</v>
      </c>
      <c r="AB216" s="92" t="s">
        <v>190</v>
      </c>
    </row>
    <row r="217" spans="2:28" s="132" customFormat="1" ht="135.6" customHeight="1">
      <c r="B217" s="430"/>
      <c r="C217" s="460"/>
      <c r="D217" s="407"/>
      <c r="E217" s="407"/>
      <c r="F217" s="407"/>
      <c r="G217" s="417"/>
      <c r="H217" s="40" t="s">
        <v>643</v>
      </c>
      <c r="I217" s="20" t="s">
        <v>644</v>
      </c>
      <c r="J217" s="75" t="s">
        <v>18</v>
      </c>
      <c r="K217" s="20" t="s">
        <v>629</v>
      </c>
      <c r="L217" s="19"/>
      <c r="M217" s="19"/>
      <c r="N217" s="19"/>
      <c r="O217" s="19"/>
      <c r="P217" s="19"/>
      <c r="Q217" s="19"/>
      <c r="R217" s="19"/>
      <c r="S217" s="274"/>
      <c r="T217" s="227"/>
      <c r="U217" s="19"/>
      <c r="V217" s="19"/>
      <c r="W217" s="19"/>
      <c r="X217" s="424"/>
      <c r="Y217" s="418"/>
      <c r="Z217" s="19" t="s">
        <v>190</v>
      </c>
      <c r="AA217" s="19" t="s">
        <v>190</v>
      </c>
      <c r="AB217" s="92" t="s">
        <v>190</v>
      </c>
    </row>
    <row r="218" spans="2:28" s="132" customFormat="1" ht="135.6" customHeight="1">
      <c r="B218" s="431"/>
      <c r="C218" s="460"/>
      <c r="D218" s="407"/>
      <c r="E218" s="407"/>
      <c r="F218" s="407"/>
      <c r="G218" s="417"/>
      <c r="H218" s="40" t="s">
        <v>645</v>
      </c>
      <c r="I218" s="40" t="s">
        <v>646</v>
      </c>
      <c r="J218" s="75" t="s">
        <v>18</v>
      </c>
      <c r="K218" s="20" t="s">
        <v>629</v>
      </c>
      <c r="L218" s="19"/>
      <c r="M218" s="19"/>
      <c r="N218" s="19"/>
      <c r="O218" s="274"/>
      <c r="P218" s="19"/>
      <c r="Q218" s="19"/>
      <c r="R218" s="19"/>
      <c r="S218" s="19"/>
      <c r="T218" s="19"/>
      <c r="U218" s="19"/>
      <c r="V218" s="227"/>
      <c r="W218" s="19"/>
      <c r="X218" s="424"/>
      <c r="Y218" s="418"/>
      <c r="Z218" s="19" t="s">
        <v>190</v>
      </c>
      <c r="AA218" s="20" t="s">
        <v>647</v>
      </c>
      <c r="AB218" s="93">
        <v>1000000</v>
      </c>
    </row>
    <row r="219" spans="2:28" s="132" customFormat="1" ht="157.9" customHeight="1">
      <c r="B219" s="429" t="s">
        <v>3095</v>
      </c>
      <c r="C219" s="460"/>
      <c r="D219" s="407" t="s">
        <v>611</v>
      </c>
      <c r="E219" s="407" t="s">
        <v>612</v>
      </c>
      <c r="F219" s="407" t="s">
        <v>613</v>
      </c>
      <c r="G219" s="407" t="s">
        <v>614</v>
      </c>
      <c r="H219" s="40" t="s">
        <v>648</v>
      </c>
      <c r="I219" s="40" t="s">
        <v>649</v>
      </c>
      <c r="J219" s="75" t="s">
        <v>18</v>
      </c>
      <c r="K219" s="20" t="s">
        <v>629</v>
      </c>
      <c r="L219" s="19"/>
      <c r="M219" s="227"/>
      <c r="N219" s="227"/>
      <c r="O219" s="19"/>
      <c r="P219" s="274"/>
      <c r="Q219" s="19"/>
      <c r="R219" s="19"/>
      <c r="S219" s="19"/>
      <c r="T219" s="19"/>
      <c r="U219" s="19"/>
      <c r="V219" s="19"/>
      <c r="W219" s="19"/>
      <c r="X219" s="424" t="s">
        <v>650</v>
      </c>
      <c r="Y219" s="418" t="s">
        <v>651</v>
      </c>
      <c r="Z219" s="19" t="s">
        <v>190</v>
      </c>
      <c r="AA219" s="19" t="s">
        <v>190</v>
      </c>
      <c r="AB219" s="92" t="s">
        <v>190</v>
      </c>
    </row>
    <row r="220" spans="2:28" s="132" customFormat="1" ht="121.9" customHeight="1">
      <c r="B220" s="430"/>
      <c r="C220" s="460"/>
      <c r="D220" s="407"/>
      <c r="E220" s="407"/>
      <c r="F220" s="407"/>
      <c r="G220" s="407"/>
      <c r="H220" s="40" t="s">
        <v>652</v>
      </c>
      <c r="I220" s="40" t="s">
        <v>653</v>
      </c>
      <c r="J220" s="75" t="s">
        <v>18</v>
      </c>
      <c r="K220" s="20" t="s">
        <v>728</v>
      </c>
      <c r="L220" s="40"/>
      <c r="M220" s="40"/>
      <c r="N220" s="227"/>
      <c r="O220" s="40"/>
      <c r="P220" s="40"/>
      <c r="Q220" s="40"/>
      <c r="R220" s="40"/>
      <c r="S220" s="40"/>
      <c r="T220" s="40"/>
      <c r="U220" s="40"/>
      <c r="V220" s="40"/>
      <c r="W220" s="40"/>
      <c r="X220" s="424"/>
      <c r="Y220" s="418"/>
      <c r="Z220" s="40" t="s">
        <v>190</v>
      </c>
      <c r="AA220" s="40" t="s">
        <v>190</v>
      </c>
      <c r="AB220" s="94" t="s">
        <v>190</v>
      </c>
    </row>
    <row r="221" spans="2:28" s="132" customFormat="1" ht="133.15" customHeight="1">
      <c r="B221" s="430"/>
      <c r="C221" s="460"/>
      <c r="D221" s="407"/>
      <c r="E221" s="407"/>
      <c r="F221" s="407"/>
      <c r="G221" s="407"/>
      <c r="H221" s="40" t="s">
        <v>654</v>
      </c>
      <c r="I221" s="40" t="s">
        <v>655</v>
      </c>
      <c r="J221" s="75" t="s">
        <v>18</v>
      </c>
      <c r="K221" s="40" t="s">
        <v>729</v>
      </c>
      <c r="L221" s="40"/>
      <c r="M221" s="40"/>
      <c r="N221" s="227"/>
      <c r="O221" s="227"/>
      <c r="P221" s="227"/>
      <c r="Q221" s="40"/>
      <c r="R221" s="40"/>
      <c r="S221" s="40"/>
      <c r="T221" s="40"/>
      <c r="U221" s="40"/>
      <c r="V221" s="40"/>
      <c r="W221" s="40"/>
      <c r="X221" s="424"/>
      <c r="Y221" s="418"/>
      <c r="Z221" s="40" t="s">
        <v>190</v>
      </c>
      <c r="AA221" s="40" t="s">
        <v>190</v>
      </c>
      <c r="AB221" s="94" t="s">
        <v>190</v>
      </c>
    </row>
    <row r="222" spans="2:28" s="132" customFormat="1" ht="87">
      <c r="B222" s="430"/>
      <c r="C222" s="460"/>
      <c r="D222" s="407"/>
      <c r="E222" s="407"/>
      <c r="F222" s="407"/>
      <c r="G222" s="407"/>
      <c r="H222" s="40" t="s">
        <v>656</v>
      </c>
      <c r="I222" s="40" t="s">
        <v>657</v>
      </c>
      <c r="J222" s="75" t="s">
        <v>18</v>
      </c>
      <c r="K222" s="40" t="s">
        <v>729</v>
      </c>
      <c r="L222" s="40"/>
      <c r="M222" s="40"/>
      <c r="N222" s="40"/>
      <c r="O222" s="40"/>
      <c r="P222" s="227"/>
      <c r="Q222" s="227"/>
      <c r="R222" s="40"/>
      <c r="S222" s="40"/>
      <c r="T222" s="40"/>
      <c r="U222" s="40"/>
      <c r="V222" s="40"/>
      <c r="W222" s="40"/>
      <c r="X222" s="424"/>
      <c r="Y222" s="418"/>
      <c r="Z222" s="40" t="s">
        <v>190</v>
      </c>
      <c r="AA222" s="40" t="s">
        <v>190</v>
      </c>
      <c r="AB222" s="94" t="s">
        <v>190</v>
      </c>
    </row>
    <row r="223" spans="2:28" s="132" customFormat="1" ht="43.5">
      <c r="B223" s="430"/>
      <c r="C223" s="460"/>
      <c r="D223" s="407"/>
      <c r="E223" s="407"/>
      <c r="F223" s="407"/>
      <c r="G223" s="407"/>
      <c r="H223" s="40" t="s">
        <v>658</v>
      </c>
      <c r="I223" s="40" t="s">
        <v>659</v>
      </c>
      <c r="J223" s="75" t="s">
        <v>18</v>
      </c>
      <c r="K223" s="40" t="s">
        <v>729</v>
      </c>
      <c r="L223" s="40"/>
      <c r="M223" s="40"/>
      <c r="N223" s="40"/>
      <c r="O223" s="40"/>
      <c r="P223" s="40"/>
      <c r="Q223" s="227"/>
      <c r="R223" s="40"/>
      <c r="S223" s="40"/>
      <c r="T223" s="40"/>
      <c r="U223" s="40"/>
      <c r="V223" s="40"/>
      <c r="W223" s="40"/>
      <c r="X223" s="424"/>
      <c r="Y223" s="418"/>
      <c r="Z223" s="40" t="s">
        <v>190</v>
      </c>
      <c r="AA223" s="40" t="s">
        <v>190</v>
      </c>
      <c r="AB223" s="94" t="s">
        <v>190</v>
      </c>
    </row>
    <row r="224" spans="2:28" s="132" customFormat="1" ht="102" customHeight="1">
      <c r="B224" s="430"/>
      <c r="C224" s="460"/>
      <c r="D224" s="407"/>
      <c r="E224" s="407"/>
      <c r="F224" s="407"/>
      <c r="G224" s="407"/>
      <c r="H224" s="40" t="s">
        <v>660</v>
      </c>
      <c r="I224" s="40" t="s">
        <v>661</v>
      </c>
      <c r="J224" s="75" t="s">
        <v>18</v>
      </c>
      <c r="K224" s="40" t="s">
        <v>729</v>
      </c>
      <c r="L224" s="19"/>
      <c r="M224" s="19"/>
      <c r="N224" s="19"/>
      <c r="O224" s="19"/>
      <c r="P224" s="274"/>
      <c r="Q224" s="19"/>
      <c r="R224" s="19"/>
      <c r="S224" s="227"/>
      <c r="T224" s="19"/>
      <c r="U224" s="19"/>
      <c r="V224" s="19"/>
      <c r="W224" s="19"/>
      <c r="X224" s="424"/>
      <c r="Y224" s="418"/>
      <c r="Z224" s="19" t="s">
        <v>190</v>
      </c>
      <c r="AA224" s="19" t="s">
        <v>190</v>
      </c>
      <c r="AB224" s="92" t="s">
        <v>190</v>
      </c>
    </row>
    <row r="225" spans="2:28" s="132" customFormat="1" ht="88.15" customHeight="1">
      <c r="B225" s="431"/>
      <c r="C225" s="460"/>
      <c r="D225" s="407"/>
      <c r="E225" s="407"/>
      <c r="F225" s="407"/>
      <c r="G225" s="407"/>
      <c r="H225" s="40" t="s">
        <v>662</v>
      </c>
      <c r="I225" s="40" t="s">
        <v>662</v>
      </c>
      <c r="J225" s="75" t="s">
        <v>18</v>
      </c>
      <c r="K225" s="40" t="s">
        <v>729</v>
      </c>
      <c r="L225" s="19"/>
      <c r="M225" s="19"/>
      <c r="N225" s="19"/>
      <c r="O225" s="19"/>
      <c r="P225" s="274"/>
      <c r="Q225" s="19"/>
      <c r="R225" s="19"/>
      <c r="S225" s="227"/>
      <c r="T225" s="19"/>
      <c r="U225" s="19"/>
      <c r="V225" s="19"/>
      <c r="W225" s="19"/>
      <c r="X225" s="424"/>
      <c r="Y225" s="418"/>
      <c r="Z225" s="19" t="s">
        <v>190</v>
      </c>
      <c r="AA225" s="19" t="s">
        <v>190</v>
      </c>
      <c r="AB225" s="92" t="s">
        <v>190</v>
      </c>
    </row>
    <row r="226" spans="2:28" s="132" customFormat="1" ht="65.25">
      <c r="B226" s="429" t="s">
        <v>3096</v>
      </c>
      <c r="C226" s="460"/>
      <c r="D226" s="407" t="s">
        <v>615</v>
      </c>
      <c r="E226" s="407" t="s">
        <v>616</v>
      </c>
      <c r="F226" s="407" t="s">
        <v>617</v>
      </c>
      <c r="G226" s="407" t="s">
        <v>618</v>
      </c>
      <c r="H226" s="40" t="s">
        <v>663</v>
      </c>
      <c r="I226" s="160" t="s">
        <v>664</v>
      </c>
      <c r="J226" s="75" t="s">
        <v>18</v>
      </c>
      <c r="K226" s="40" t="s">
        <v>730</v>
      </c>
      <c r="L226" s="19"/>
      <c r="M226" s="19"/>
      <c r="N226" s="227"/>
      <c r="O226" s="19"/>
      <c r="P226" s="274"/>
      <c r="Q226" s="227"/>
      <c r="R226" s="19"/>
      <c r="S226" s="19"/>
      <c r="T226" s="227"/>
      <c r="U226" s="19"/>
      <c r="V226" s="19"/>
      <c r="W226" s="227"/>
      <c r="X226" s="424" t="s">
        <v>665</v>
      </c>
      <c r="Y226" s="418" t="s">
        <v>666</v>
      </c>
      <c r="Z226" s="19" t="s">
        <v>190</v>
      </c>
      <c r="AA226" s="19" t="s">
        <v>190</v>
      </c>
      <c r="AB226" s="92" t="s">
        <v>190</v>
      </c>
    </row>
    <row r="227" spans="2:28" s="132" customFormat="1" ht="136.15" customHeight="1">
      <c r="B227" s="430"/>
      <c r="C227" s="460"/>
      <c r="D227" s="407"/>
      <c r="E227" s="407"/>
      <c r="F227" s="407"/>
      <c r="G227" s="407"/>
      <c r="H227" s="40" t="s">
        <v>667</v>
      </c>
      <c r="I227" s="160" t="s">
        <v>664</v>
      </c>
      <c r="J227" s="75" t="s">
        <v>18</v>
      </c>
      <c r="K227" s="40" t="s">
        <v>730</v>
      </c>
      <c r="L227" s="19"/>
      <c r="M227" s="19"/>
      <c r="N227" s="227"/>
      <c r="O227" s="19"/>
      <c r="P227" s="274"/>
      <c r="Q227" s="227"/>
      <c r="R227" s="19"/>
      <c r="S227" s="19"/>
      <c r="T227" s="227"/>
      <c r="U227" s="19"/>
      <c r="V227" s="19"/>
      <c r="W227" s="227"/>
      <c r="X227" s="424"/>
      <c r="Y227" s="418"/>
      <c r="Z227" s="19" t="s">
        <v>190</v>
      </c>
      <c r="AA227" s="19" t="s">
        <v>190</v>
      </c>
      <c r="AB227" s="92" t="s">
        <v>190</v>
      </c>
    </row>
    <row r="228" spans="2:28" s="132" customFormat="1" ht="222" customHeight="1">
      <c r="B228" s="430"/>
      <c r="C228" s="460"/>
      <c r="D228" s="407"/>
      <c r="E228" s="407"/>
      <c r="F228" s="407"/>
      <c r="G228" s="407"/>
      <c r="H228" s="40" t="s">
        <v>668</v>
      </c>
      <c r="I228" s="160" t="s">
        <v>664</v>
      </c>
      <c r="J228" s="75" t="s">
        <v>18</v>
      </c>
      <c r="K228" s="40" t="s">
        <v>730</v>
      </c>
      <c r="L228" s="19"/>
      <c r="M228" s="19"/>
      <c r="N228" s="227"/>
      <c r="O228" s="19"/>
      <c r="P228" s="274"/>
      <c r="Q228" s="227"/>
      <c r="R228" s="19"/>
      <c r="S228" s="19"/>
      <c r="T228" s="227"/>
      <c r="U228" s="19"/>
      <c r="V228" s="19"/>
      <c r="W228" s="227"/>
      <c r="X228" s="424"/>
      <c r="Y228" s="418"/>
      <c r="Z228" s="19" t="s">
        <v>190</v>
      </c>
      <c r="AA228" s="19" t="s">
        <v>190</v>
      </c>
      <c r="AB228" s="92" t="s">
        <v>190</v>
      </c>
    </row>
    <row r="229" spans="2:28" s="132" customFormat="1" ht="151.15" customHeight="1">
      <c r="B229" s="431"/>
      <c r="C229" s="460"/>
      <c r="D229" s="407"/>
      <c r="E229" s="407"/>
      <c r="F229" s="407"/>
      <c r="G229" s="407"/>
      <c r="H229" s="40" t="s">
        <v>669</v>
      </c>
      <c r="I229" s="160" t="s">
        <v>664</v>
      </c>
      <c r="J229" s="75" t="s">
        <v>18</v>
      </c>
      <c r="K229" s="40" t="s">
        <v>730</v>
      </c>
      <c r="L229" s="19"/>
      <c r="M229" s="19"/>
      <c r="N229" s="227"/>
      <c r="O229" s="19"/>
      <c r="P229" s="274"/>
      <c r="Q229" s="227"/>
      <c r="R229" s="19"/>
      <c r="S229" s="19"/>
      <c r="T229" s="227"/>
      <c r="U229" s="19"/>
      <c r="V229" s="19"/>
      <c r="W229" s="227"/>
      <c r="X229" s="424"/>
      <c r="Y229" s="418"/>
      <c r="Z229" s="19" t="s">
        <v>190</v>
      </c>
      <c r="AA229" s="19" t="s">
        <v>190</v>
      </c>
      <c r="AB229" s="92" t="s">
        <v>190</v>
      </c>
    </row>
    <row r="230" spans="2:28" s="132" customFormat="1" ht="65.25">
      <c r="B230" s="429" t="s">
        <v>3097</v>
      </c>
      <c r="C230" s="460"/>
      <c r="D230" s="460" t="s">
        <v>735</v>
      </c>
      <c r="E230" s="460" t="s">
        <v>736</v>
      </c>
      <c r="F230" s="613" t="s">
        <v>3046</v>
      </c>
      <c r="G230" s="460" t="s">
        <v>619</v>
      </c>
      <c r="H230" s="40" t="s">
        <v>670</v>
      </c>
      <c r="I230" s="40" t="s">
        <v>671</v>
      </c>
      <c r="J230" s="75" t="s">
        <v>18</v>
      </c>
      <c r="K230" s="40" t="s">
        <v>731</v>
      </c>
      <c r="L230" s="19"/>
      <c r="M230" s="19"/>
      <c r="N230" s="227"/>
      <c r="O230" s="19"/>
      <c r="P230" s="19"/>
      <c r="Q230" s="19"/>
      <c r="R230" s="19"/>
      <c r="S230" s="19"/>
      <c r="T230" s="19"/>
      <c r="U230" s="19"/>
      <c r="V230" s="19"/>
      <c r="W230" s="19"/>
      <c r="X230" s="424" t="s">
        <v>672</v>
      </c>
      <c r="Y230" s="418" t="s">
        <v>673</v>
      </c>
      <c r="Z230" s="19" t="s">
        <v>190</v>
      </c>
      <c r="AA230" s="19" t="s">
        <v>190</v>
      </c>
      <c r="AB230" s="92" t="s">
        <v>190</v>
      </c>
    </row>
    <row r="231" spans="2:28" s="132" customFormat="1" ht="43.5">
      <c r="B231" s="430"/>
      <c r="C231" s="460"/>
      <c r="D231" s="460"/>
      <c r="E231" s="460"/>
      <c r="F231" s="663"/>
      <c r="G231" s="460"/>
      <c r="H231" s="40" t="s">
        <v>674</v>
      </c>
      <c r="I231" s="40" t="s">
        <v>675</v>
      </c>
      <c r="J231" s="75" t="s">
        <v>18</v>
      </c>
      <c r="K231" s="40" t="s">
        <v>731</v>
      </c>
      <c r="L231" s="19"/>
      <c r="M231" s="227"/>
      <c r="N231" s="19"/>
      <c r="O231" s="19"/>
      <c r="P231" s="19"/>
      <c r="Q231" s="19"/>
      <c r="R231" s="19"/>
      <c r="S231" s="19"/>
      <c r="T231" s="19"/>
      <c r="U231" s="19"/>
      <c r="V231" s="19"/>
      <c r="W231" s="19"/>
      <c r="X231" s="424"/>
      <c r="Y231" s="418"/>
      <c r="Z231" s="19" t="s">
        <v>190</v>
      </c>
      <c r="AA231" s="19" t="s">
        <v>190</v>
      </c>
      <c r="AB231" s="92" t="s">
        <v>190</v>
      </c>
    </row>
    <row r="232" spans="2:28" s="132" customFormat="1" ht="43.5">
      <c r="B232" s="430"/>
      <c r="C232" s="460"/>
      <c r="D232" s="460"/>
      <c r="E232" s="460"/>
      <c r="F232" s="663"/>
      <c r="G232" s="460"/>
      <c r="H232" s="40" t="s">
        <v>676</v>
      </c>
      <c r="I232" s="40" t="s">
        <v>677</v>
      </c>
      <c r="J232" s="75" t="s">
        <v>18</v>
      </c>
      <c r="K232" s="40" t="s">
        <v>731</v>
      </c>
      <c r="L232" s="19"/>
      <c r="M232" s="19"/>
      <c r="N232" s="227"/>
      <c r="O232" s="19"/>
      <c r="P232" s="19"/>
      <c r="Q232" s="19"/>
      <c r="R232" s="19"/>
      <c r="S232" s="19"/>
      <c r="T232" s="19"/>
      <c r="U232" s="19"/>
      <c r="V232" s="19"/>
      <c r="W232" s="19"/>
      <c r="X232" s="424"/>
      <c r="Y232" s="418"/>
      <c r="Z232" s="19" t="s">
        <v>190</v>
      </c>
      <c r="AA232" s="19" t="s">
        <v>190</v>
      </c>
      <c r="AB232" s="92" t="s">
        <v>190</v>
      </c>
    </row>
    <row r="233" spans="2:28" s="132" customFormat="1" ht="65.25">
      <c r="B233" s="430"/>
      <c r="C233" s="460"/>
      <c r="D233" s="460"/>
      <c r="E233" s="460"/>
      <c r="F233" s="663"/>
      <c r="G233" s="460"/>
      <c r="H233" s="40" t="s">
        <v>678</v>
      </c>
      <c r="I233" s="40" t="s">
        <v>679</v>
      </c>
      <c r="J233" s="75" t="s">
        <v>18</v>
      </c>
      <c r="K233" s="40" t="s">
        <v>731</v>
      </c>
      <c r="L233" s="274"/>
      <c r="M233" s="274"/>
      <c r="N233" s="227"/>
      <c r="O233" s="227"/>
      <c r="P233" s="227"/>
      <c r="Q233" s="227"/>
      <c r="R233" s="227"/>
      <c r="S233" s="227"/>
      <c r="T233" s="227"/>
      <c r="U233" s="227"/>
      <c r="V233" s="274"/>
      <c r="W233" s="274"/>
      <c r="X233" s="424" t="s">
        <v>680</v>
      </c>
      <c r="Y233" s="418" t="s">
        <v>681</v>
      </c>
      <c r="Z233" s="19" t="s">
        <v>190</v>
      </c>
      <c r="AA233" s="19" t="s">
        <v>190</v>
      </c>
      <c r="AB233" s="92" t="s">
        <v>190</v>
      </c>
    </row>
    <row r="234" spans="2:28" s="132" customFormat="1" ht="82.15" customHeight="1">
      <c r="B234" s="430"/>
      <c r="C234" s="460"/>
      <c r="D234" s="460"/>
      <c r="E234" s="460"/>
      <c r="F234" s="663"/>
      <c r="G234" s="460"/>
      <c r="H234" s="40" t="s">
        <v>682</v>
      </c>
      <c r="I234" s="40" t="s">
        <v>683</v>
      </c>
      <c r="J234" s="75" t="s">
        <v>18</v>
      </c>
      <c r="K234" s="40" t="s">
        <v>731</v>
      </c>
      <c r="L234" s="19"/>
      <c r="M234" s="19"/>
      <c r="N234" s="19"/>
      <c r="O234" s="227"/>
      <c r="P234" s="19"/>
      <c r="Q234" s="19"/>
      <c r="R234" s="227"/>
      <c r="S234" s="19"/>
      <c r="T234" s="19"/>
      <c r="U234" s="227"/>
      <c r="V234" s="19"/>
      <c r="W234" s="19"/>
      <c r="X234" s="424"/>
      <c r="Y234" s="418"/>
      <c r="Z234" s="19" t="s">
        <v>190</v>
      </c>
      <c r="AA234" s="19" t="s">
        <v>190</v>
      </c>
      <c r="AB234" s="92" t="s">
        <v>190</v>
      </c>
    </row>
    <row r="235" spans="2:28" s="132" customFormat="1" ht="82.15" customHeight="1">
      <c r="B235" s="431"/>
      <c r="C235" s="460"/>
      <c r="D235" s="460"/>
      <c r="E235" s="460"/>
      <c r="F235" s="614"/>
      <c r="G235" s="460"/>
      <c r="H235" s="40" t="s">
        <v>684</v>
      </c>
      <c r="I235" s="40" t="s">
        <v>685</v>
      </c>
      <c r="J235" s="75" t="s">
        <v>18</v>
      </c>
      <c r="K235" s="40" t="s">
        <v>731</v>
      </c>
      <c r="L235" s="19"/>
      <c r="M235" s="19"/>
      <c r="N235" s="19"/>
      <c r="O235" s="19"/>
      <c r="P235" s="19"/>
      <c r="Q235" s="19"/>
      <c r="R235" s="19"/>
      <c r="S235" s="19"/>
      <c r="T235" s="19"/>
      <c r="U235" s="274"/>
      <c r="V235" s="19"/>
      <c r="W235" s="227"/>
      <c r="X235" s="424"/>
      <c r="Y235" s="418"/>
      <c r="Z235" s="19" t="s">
        <v>190</v>
      </c>
      <c r="AA235" s="19" t="s">
        <v>190</v>
      </c>
      <c r="AB235" s="92" t="s">
        <v>190</v>
      </c>
    </row>
    <row r="236" spans="2:28" s="132" customFormat="1" ht="106.15" customHeight="1">
      <c r="B236" s="429" t="s">
        <v>3098</v>
      </c>
      <c r="C236" s="460"/>
      <c r="D236" s="613" t="s">
        <v>3047</v>
      </c>
      <c r="E236" s="460" t="s">
        <v>620</v>
      </c>
      <c r="F236" s="460" t="s">
        <v>620</v>
      </c>
      <c r="G236" s="460" t="s">
        <v>621</v>
      </c>
      <c r="H236" s="40" t="s">
        <v>686</v>
      </c>
      <c r="I236" s="40" t="s">
        <v>687</v>
      </c>
      <c r="J236" s="75" t="s">
        <v>18</v>
      </c>
      <c r="K236" s="40" t="s">
        <v>688</v>
      </c>
      <c r="L236" s="19"/>
      <c r="M236" s="19"/>
      <c r="N236" s="227"/>
      <c r="O236" s="19"/>
      <c r="P236" s="274"/>
      <c r="Q236" s="19"/>
      <c r="R236" s="19"/>
      <c r="S236" s="19"/>
      <c r="T236" s="19"/>
      <c r="U236" s="19"/>
      <c r="V236" s="19"/>
      <c r="W236" s="19"/>
      <c r="X236" s="424" t="s">
        <v>689</v>
      </c>
      <c r="Y236" s="418" t="s">
        <v>690</v>
      </c>
      <c r="Z236" s="19" t="s">
        <v>190</v>
      </c>
      <c r="AA236" s="19" t="s">
        <v>190</v>
      </c>
      <c r="AB236" s="92" t="s">
        <v>190</v>
      </c>
    </row>
    <row r="237" spans="2:28" s="132" customFormat="1" ht="106.15" customHeight="1">
      <c r="B237" s="430"/>
      <c r="C237" s="460"/>
      <c r="D237" s="663"/>
      <c r="E237" s="460"/>
      <c r="F237" s="460"/>
      <c r="G237" s="460"/>
      <c r="H237" s="40" t="s">
        <v>691</v>
      </c>
      <c r="I237" s="40" t="s">
        <v>692</v>
      </c>
      <c r="J237" s="75" t="s">
        <v>18</v>
      </c>
      <c r="K237" s="40" t="s">
        <v>688</v>
      </c>
      <c r="L237" s="19"/>
      <c r="M237" s="19"/>
      <c r="N237" s="227"/>
      <c r="O237" s="19"/>
      <c r="P237" s="274"/>
      <c r="Q237" s="227"/>
      <c r="R237" s="19"/>
      <c r="S237" s="19"/>
      <c r="T237" s="227"/>
      <c r="U237" s="19"/>
      <c r="V237" s="19"/>
      <c r="W237" s="227"/>
      <c r="X237" s="424"/>
      <c r="Y237" s="418"/>
      <c r="Z237" s="19" t="s">
        <v>190</v>
      </c>
      <c r="AA237" s="19" t="s">
        <v>190</v>
      </c>
      <c r="AB237" s="92" t="s">
        <v>190</v>
      </c>
    </row>
    <row r="238" spans="2:28" s="132" customFormat="1" ht="106.15" customHeight="1">
      <c r="B238" s="430"/>
      <c r="C238" s="460"/>
      <c r="D238" s="663"/>
      <c r="E238" s="460"/>
      <c r="F238" s="460"/>
      <c r="G238" s="460"/>
      <c r="H238" s="40" t="s">
        <v>693</v>
      </c>
      <c r="I238" s="40" t="s">
        <v>694</v>
      </c>
      <c r="J238" s="75" t="s">
        <v>18</v>
      </c>
      <c r="K238" s="40" t="s">
        <v>688</v>
      </c>
      <c r="L238" s="227"/>
      <c r="M238" s="227"/>
      <c r="N238" s="227"/>
      <c r="O238" s="227"/>
      <c r="P238" s="227"/>
      <c r="Q238" s="227"/>
      <c r="R238" s="227"/>
      <c r="S238" s="227"/>
      <c r="T238" s="227"/>
      <c r="U238" s="227"/>
      <c r="V238" s="227"/>
      <c r="W238" s="227"/>
      <c r="X238" s="424"/>
      <c r="Y238" s="418"/>
      <c r="Z238" s="19" t="s">
        <v>190</v>
      </c>
      <c r="AA238" s="19" t="s">
        <v>190</v>
      </c>
      <c r="AB238" s="92" t="s">
        <v>190</v>
      </c>
    </row>
    <row r="239" spans="2:28" s="132" customFormat="1" ht="82.15" customHeight="1">
      <c r="B239" s="431"/>
      <c r="C239" s="460"/>
      <c r="D239" s="614"/>
      <c r="E239" s="460"/>
      <c r="F239" s="460"/>
      <c r="G239" s="460"/>
      <c r="H239" s="40" t="s">
        <v>695</v>
      </c>
      <c r="I239" s="40" t="s">
        <v>696</v>
      </c>
      <c r="J239" s="75" t="s">
        <v>18</v>
      </c>
      <c r="K239" s="40" t="s">
        <v>688</v>
      </c>
      <c r="L239" s="274"/>
      <c r="M239" s="274"/>
      <c r="N239" s="227"/>
      <c r="O239" s="274"/>
      <c r="P239" s="274"/>
      <c r="Q239" s="227"/>
      <c r="R239" s="274"/>
      <c r="S239" s="274"/>
      <c r="T239" s="227"/>
      <c r="U239" s="274"/>
      <c r="V239" s="274"/>
      <c r="W239" s="227"/>
      <c r="X239" s="424"/>
      <c r="Y239" s="418"/>
      <c r="Z239" s="19" t="s">
        <v>190</v>
      </c>
      <c r="AA239" s="19" t="s">
        <v>190</v>
      </c>
      <c r="AB239" s="92" t="s">
        <v>190</v>
      </c>
    </row>
    <row r="240" spans="2:28" s="132" customFormat="1" ht="115.9" customHeight="1">
      <c r="B240" s="429" t="s">
        <v>3099</v>
      </c>
      <c r="C240" s="460"/>
      <c r="D240" s="407" t="s">
        <v>622</v>
      </c>
      <c r="E240" s="407" t="s">
        <v>623</v>
      </c>
      <c r="F240" s="407" t="s">
        <v>624</v>
      </c>
      <c r="G240" s="407" t="s">
        <v>624</v>
      </c>
      <c r="H240" s="40" t="s">
        <v>697</v>
      </c>
      <c r="I240" s="40" t="s">
        <v>698</v>
      </c>
      <c r="J240" s="75" t="s">
        <v>18</v>
      </c>
      <c r="K240" s="40" t="s">
        <v>729</v>
      </c>
      <c r="L240" s="19"/>
      <c r="M240" s="19"/>
      <c r="N240" s="19"/>
      <c r="O240" s="19"/>
      <c r="P240" s="227"/>
      <c r="Q240" s="19"/>
      <c r="R240" s="19"/>
      <c r="S240" s="19"/>
      <c r="T240" s="19"/>
      <c r="U240" s="19"/>
      <c r="V240" s="19"/>
      <c r="W240" s="19"/>
      <c r="X240" s="424" t="s">
        <v>699</v>
      </c>
      <c r="Y240" s="418" t="s">
        <v>700</v>
      </c>
      <c r="Z240" s="19" t="s">
        <v>190</v>
      </c>
      <c r="AA240" s="19" t="s">
        <v>190</v>
      </c>
      <c r="AB240" s="92" t="s">
        <v>190</v>
      </c>
    </row>
    <row r="241" spans="2:28" s="132" customFormat="1" ht="124.15" customHeight="1">
      <c r="B241" s="430"/>
      <c r="C241" s="460"/>
      <c r="D241" s="407"/>
      <c r="E241" s="407"/>
      <c r="F241" s="407"/>
      <c r="G241" s="407"/>
      <c r="H241" s="20" t="s">
        <v>701</v>
      </c>
      <c r="I241" s="20" t="s">
        <v>702</v>
      </c>
      <c r="J241" s="75" t="s">
        <v>18</v>
      </c>
      <c r="K241" s="40" t="s">
        <v>729</v>
      </c>
      <c r="L241" s="19"/>
      <c r="M241" s="19"/>
      <c r="N241" s="19"/>
      <c r="O241" s="19"/>
      <c r="P241" s="274"/>
      <c r="Q241" s="227"/>
      <c r="R241" s="19"/>
      <c r="S241" s="19"/>
      <c r="T241" s="19"/>
      <c r="U241" s="19"/>
      <c r="V241" s="19"/>
      <c r="W241" s="19"/>
      <c r="X241" s="424"/>
      <c r="Y241" s="418"/>
      <c r="Z241" s="19" t="s">
        <v>190</v>
      </c>
      <c r="AA241" s="19" t="s">
        <v>190</v>
      </c>
      <c r="AB241" s="92" t="s">
        <v>190</v>
      </c>
    </row>
    <row r="242" spans="2:28" s="132" customFormat="1" ht="128.44999999999999" customHeight="1">
      <c r="B242" s="431"/>
      <c r="C242" s="460"/>
      <c r="D242" s="407"/>
      <c r="E242" s="407"/>
      <c r="F242" s="407"/>
      <c r="G242" s="407"/>
      <c r="H242" s="20" t="s">
        <v>703</v>
      </c>
      <c r="I242" s="40" t="s">
        <v>704</v>
      </c>
      <c r="J242" s="75" t="s">
        <v>18</v>
      </c>
      <c r="K242" s="40" t="s">
        <v>729</v>
      </c>
      <c r="L242" s="19"/>
      <c r="M242" s="19"/>
      <c r="N242" s="19"/>
      <c r="O242" s="19"/>
      <c r="P242" s="274"/>
      <c r="Q242" s="227"/>
      <c r="R242" s="19"/>
      <c r="S242" s="19"/>
      <c r="T242" s="19"/>
      <c r="U242" s="19"/>
      <c r="V242" s="19"/>
      <c r="W242" s="19"/>
      <c r="X242" s="424"/>
      <c r="Y242" s="418"/>
      <c r="Z242" s="19" t="s">
        <v>190</v>
      </c>
      <c r="AA242" s="19" t="s">
        <v>190</v>
      </c>
      <c r="AB242" s="92" t="s">
        <v>190</v>
      </c>
    </row>
    <row r="243" spans="2:28" s="132" customFormat="1" ht="147.6" customHeight="1">
      <c r="B243" s="429" t="s">
        <v>3100</v>
      </c>
      <c r="C243" s="460"/>
      <c r="D243" s="407" t="s">
        <v>625</v>
      </c>
      <c r="E243" s="407" t="s">
        <v>626</v>
      </c>
      <c r="F243" s="407" t="s">
        <v>627</v>
      </c>
      <c r="G243" s="407" t="s">
        <v>627</v>
      </c>
      <c r="H243" s="20" t="s">
        <v>705</v>
      </c>
      <c r="I243" s="40" t="s">
        <v>706</v>
      </c>
      <c r="J243" s="75" t="s">
        <v>18</v>
      </c>
      <c r="K243" s="20" t="s">
        <v>732</v>
      </c>
      <c r="L243" s="19"/>
      <c r="M243" s="19"/>
      <c r="N243" s="19"/>
      <c r="O243" s="19"/>
      <c r="P243" s="274"/>
      <c r="Q243" s="227"/>
      <c r="R243" s="19"/>
      <c r="S243" s="19"/>
      <c r="T243" s="19"/>
      <c r="U243" s="19"/>
      <c r="V243" s="19"/>
      <c r="W243" s="227"/>
      <c r="X243" s="424" t="s">
        <v>707</v>
      </c>
      <c r="Y243" s="34" t="s">
        <v>708</v>
      </c>
      <c r="Z243" s="19" t="s">
        <v>190</v>
      </c>
      <c r="AA243" s="19" t="s">
        <v>190</v>
      </c>
      <c r="AB243" s="92" t="s">
        <v>190</v>
      </c>
    </row>
    <row r="244" spans="2:28" s="132" customFormat="1" ht="132" customHeight="1">
      <c r="B244" s="430"/>
      <c r="C244" s="460"/>
      <c r="D244" s="407"/>
      <c r="E244" s="407"/>
      <c r="F244" s="407"/>
      <c r="G244" s="407"/>
      <c r="H244" s="40" t="s">
        <v>710</v>
      </c>
      <c r="I244" s="40" t="s">
        <v>711</v>
      </c>
      <c r="J244" s="75" t="s">
        <v>18</v>
      </c>
      <c r="K244" s="20" t="s">
        <v>732</v>
      </c>
      <c r="L244" s="19"/>
      <c r="M244" s="19"/>
      <c r="N244" s="19"/>
      <c r="O244" s="19"/>
      <c r="P244" s="274"/>
      <c r="Q244" s="227"/>
      <c r="R244" s="19"/>
      <c r="S244" s="19"/>
      <c r="T244" s="19"/>
      <c r="U244" s="19"/>
      <c r="V244" s="19"/>
      <c r="W244" s="227"/>
      <c r="X244" s="424"/>
      <c r="Y244" s="34" t="s">
        <v>709</v>
      </c>
      <c r="Z244" s="19" t="s">
        <v>190</v>
      </c>
      <c r="AA244" s="19" t="s">
        <v>190</v>
      </c>
      <c r="AB244" s="92" t="s">
        <v>190</v>
      </c>
    </row>
    <row r="245" spans="2:28" s="132" customFormat="1" ht="108" customHeight="1">
      <c r="B245" s="430"/>
      <c r="C245" s="460"/>
      <c r="D245" s="407"/>
      <c r="E245" s="407"/>
      <c r="F245" s="407"/>
      <c r="G245" s="407"/>
      <c r="H245" s="40" t="s">
        <v>712</v>
      </c>
      <c r="I245" s="20" t="s">
        <v>713</v>
      </c>
      <c r="J245" s="75" t="s">
        <v>18</v>
      </c>
      <c r="K245" s="20" t="s">
        <v>732</v>
      </c>
      <c r="L245" s="19"/>
      <c r="M245" s="19"/>
      <c r="N245" s="19"/>
      <c r="O245" s="19"/>
      <c r="P245" s="274"/>
      <c r="Q245" s="227"/>
      <c r="R245" s="19"/>
      <c r="S245" s="19"/>
      <c r="T245" s="19"/>
      <c r="U245" s="19"/>
      <c r="V245" s="19"/>
      <c r="W245" s="227"/>
      <c r="X245" s="424"/>
      <c r="Y245" s="34"/>
      <c r="Z245" s="19" t="s">
        <v>190</v>
      </c>
      <c r="AA245" s="19" t="s">
        <v>190</v>
      </c>
      <c r="AB245" s="92" t="s">
        <v>190</v>
      </c>
    </row>
    <row r="246" spans="2:28" s="132" customFormat="1" ht="144" customHeight="1">
      <c r="B246" s="431"/>
      <c r="C246" s="460"/>
      <c r="D246" s="407"/>
      <c r="E246" s="407"/>
      <c r="F246" s="407"/>
      <c r="G246" s="407"/>
      <c r="H246" s="40" t="s">
        <v>714</v>
      </c>
      <c r="I246" s="20" t="s">
        <v>715</v>
      </c>
      <c r="J246" s="75" t="s">
        <v>18</v>
      </c>
      <c r="K246" s="20" t="s">
        <v>733</v>
      </c>
      <c r="L246" s="227"/>
      <c r="M246" s="227"/>
      <c r="N246" s="227"/>
      <c r="O246" s="227"/>
      <c r="P246" s="227"/>
      <c r="Q246" s="227"/>
      <c r="R246" s="227"/>
      <c r="S246" s="227"/>
      <c r="T246" s="227"/>
      <c r="U246" s="227"/>
      <c r="V246" s="227"/>
      <c r="W246" s="227"/>
      <c r="X246" s="424"/>
      <c r="Y246" s="34"/>
      <c r="Z246" s="19" t="s">
        <v>190</v>
      </c>
      <c r="AA246" s="19" t="s">
        <v>190</v>
      </c>
      <c r="AB246" s="92" t="s">
        <v>190</v>
      </c>
    </row>
    <row r="247" spans="2:28" s="132" customFormat="1" ht="171.6" customHeight="1">
      <c r="B247" s="414" t="s">
        <v>3101</v>
      </c>
      <c r="C247" s="407" t="s">
        <v>430</v>
      </c>
      <c r="D247" s="407" t="s">
        <v>833</v>
      </c>
      <c r="E247" s="20" t="s">
        <v>834</v>
      </c>
      <c r="F247" s="407" t="s">
        <v>836</v>
      </c>
      <c r="G247" s="407" t="s">
        <v>837</v>
      </c>
      <c r="H247" s="72" t="s">
        <v>3048</v>
      </c>
      <c r="I247" s="20" t="s">
        <v>850</v>
      </c>
      <c r="J247" s="75" t="s">
        <v>18</v>
      </c>
      <c r="K247" s="20" t="s">
        <v>879</v>
      </c>
      <c r="L247" s="49"/>
      <c r="M247" s="26"/>
      <c r="N247" s="26"/>
      <c r="O247" s="26"/>
      <c r="P247" s="26"/>
      <c r="Q247" s="26"/>
      <c r="R247" s="26"/>
      <c r="S247" s="26"/>
      <c r="T247" s="26"/>
      <c r="U247" s="41"/>
      <c r="V247" s="26"/>
      <c r="W247" s="26"/>
      <c r="X247" s="424" t="s">
        <v>880</v>
      </c>
      <c r="Y247" s="418" t="s">
        <v>881</v>
      </c>
      <c r="Z247" s="19" t="s">
        <v>190</v>
      </c>
      <c r="AA247" s="19" t="s">
        <v>190</v>
      </c>
      <c r="AB247" s="277" t="s">
        <v>190</v>
      </c>
    </row>
    <row r="248" spans="2:28" s="132" customFormat="1" ht="130.9" customHeight="1">
      <c r="B248" s="414"/>
      <c r="C248" s="407"/>
      <c r="D248" s="407"/>
      <c r="E248" s="139"/>
      <c r="F248" s="407"/>
      <c r="G248" s="407"/>
      <c r="H248" s="20" t="s">
        <v>3049</v>
      </c>
      <c r="I248" s="20" t="s">
        <v>851</v>
      </c>
      <c r="J248" s="75" t="s">
        <v>18</v>
      </c>
      <c r="K248" s="20" t="s">
        <v>879</v>
      </c>
      <c r="L248" s="25"/>
      <c r="M248" s="49"/>
      <c r="N248" s="26"/>
      <c r="O248" s="25"/>
      <c r="P248" s="41"/>
      <c r="Q248" s="25"/>
      <c r="R248" s="25"/>
      <c r="S248" s="25"/>
      <c r="T248" s="25"/>
      <c r="U248" s="25"/>
      <c r="V248" s="25"/>
      <c r="W248" s="25"/>
      <c r="X248" s="424"/>
      <c r="Y248" s="418"/>
      <c r="Z248" s="19" t="s">
        <v>190</v>
      </c>
      <c r="AA248" s="19" t="s">
        <v>190</v>
      </c>
      <c r="AB248" s="277" t="s">
        <v>190</v>
      </c>
    </row>
    <row r="249" spans="2:28" s="132" customFormat="1" ht="159" customHeight="1">
      <c r="B249" s="414"/>
      <c r="C249" s="407"/>
      <c r="D249" s="407"/>
      <c r="E249" s="139"/>
      <c r="F249" s="407"/>
      <c r="G249" s="407"/>
      <c r="H249" s="20" t="s">
        <v>3050</v>
      </c>
      <c r="I249" s="20" t="s">
        <v>852</v>
      </c>
      <c r="J249" s="75" t="s">
        <v>18</v>
      </c>
      <c r="K249" s="20" t="s">
        <v>879</v>
      </c>
      <c r="L249" s="25"/>
      <c r="M249" s="25"/>
      <c r="N249" s="49"/>
      <c r="O249" s="26"/>
      <c r="P249" s="26"/>
      <c r="Q249" s="25"/>
      <c r="R249" s="25"/>
      <c r="S249" s="25"/>
      <c r="T249" s="25"/>
      <c r="U249" s="25"/>
      <c r="V249" s="25"/>
      <c r="W249" s="25"/>
      <c r="X249" s="424"/>
      <c r="Y249" s="418"/>
      <c r="Z249" s="19" t="s">
        <v>190</v>
      </c>
      <c r="AA249" s="19" t="s">
        <v>190</v>
      </c>
      <c r="AB249" s="277" t="s">
        <v>190</v>
      </c>
    </row>
    <row r="250" spans="2:28" s="132" customFormat="1" ht="156" customHeight="1">
      <c r="B250" s="414"/>
      <c r="C250" s="407"/>
      <c r="D250" s="407"/>
      <c r="E250" s="139"/>
      <c r="F250" s="407"/>
      <c r="G250" s="407"/>
      <c r="H250" s="20" t="s">
        <v>3051</v>
      </c>
      <c r="I250" s="20" t="s">
        <v>853</v>
      </c>
      <c r="J250" s="75" t="s">
        <v>18</v>
      </c>
      <c r="K250" s="20" t="s">
        <v>879</v>
      </c>
      <c r="L250" s="25"/>
      <c r="M250" s="25"/>
      <c r="N250" s="25"/>
      <c r="O250" s="49"/>
      <c r="P250" s="49"/>
      <c r="Q250" s="25"/>
      <c r="R250" s="25"/>
      <c r="S250" s="25"/>
      <c r="T250" s="25"/>
      <c r="U250" s="25"/>
      <c r="V250" s="25"/>
      <c r="W250" s="25"/>
      <c r="X250" s="424"/>
      <c r="Y250" s="418"/>
      <c r="Z250" s="19" t="s">
        <v>190</v>
      </c>
      <c r="AA250" s="19" t="s">
        <v>190</v>
      </c>
      <c r="AB250" s="277" t="s">
        <v>190</v>
      </c>
    </row>
    <row r="251" spans="2:28" s="132" customFormat="1" ht="165" customHeight="1">
      <c r="B251" s="414"/>
      <c r="C251" s="407"/>
      <c r="D251" s="407"/>
      <c r="E251" s="139"/>
      <c r="F251" s="407"/>
      <c r="G251" s="407" t="s">
        <v>838</v>
      </c>
      <c r="H251" s="20" t="s">
        <v>3052</v>
      </c>
      <c r="I251" s="20" t="s">
        <v>854</v>
      </c>
      <c r="J251" s="75" t="s">
        <v>18</v>
      </c>
      <c r="K251" s="20" t="s">
        <v>879</v>
      </c>
      <c r="L251" s="25"/>
      <c r="M251" s="25"/>
      <c r="N251" s="25"/>
      <c r="O251" s="26"/>
      <c r="P251" s="49"/>
      <c r="Q251" s="25"/>
      <c r="R251" s="25"/>
      <c r="S251" s="25"/>
      <c r="T251" s="25"/>
      <c r="U251" s="25"/>
      <c r="V251" s="25"/>
      <c r="W251" s="25"/>
      <c r="X251" s="424"/>
      <c r="Y251" s="418"/>
      <c r="Z251" s="19" t="s">
        <v>190</v>
      </c>
      <c r="AA251" s="19" t="s">
        <v>190</v>
      </c>
      <c r="AB251" s="277" t="s">
        <v>190</v>
      </c>
    </row>
    <row r="252" spans="2:28" s="132" customFormat="1" ht="87">
      <c r="B252" s="414"/>
      <c r="C252" s="407"/>
      <c r="D252" s="407"/>
      <c r="E252" s="20" t="s">
        <v>835</v>
      </c>
      <c r="F252" s="407"/>
      <c r="G252" s="407"/>
      <c r="H252" s="20" t="s">
        <v>3053</v>
      </c>
      <c r="I252" s="20" t="s">
        <v>855</v>
      </c>
      <c r="J252" s="75" t="s">
        <v>18</v>
      </c>
      <c r="K252" s="20" t="s">
        <v>879</v>
      </c>
      <c r="L252" s="25"/>
      <c r="M252" s="25"/>
      <c r="N252" s="25"/>
      <c r="O252" s="25"/>
      <c r="P252" s="49"/>
      <c r="Q252" s="26"/>
      <c r="R252" s="25"/>
      <c r="S252" s="25"/>
      <c r="T252" s="25"/>
      <c r="U252" s="25"/>
      <c r="V252" s="25"/>
      <c r="W252" s="25"/>
      <c r="X252" s="424"/>
      <c r="Y252" s="418"/>
      <c r="Z252" s="19" t="s">
        <v>190</v>
      </c>
      <c r="AA252" s="19" t="s">
        <v>190</v>
      </c>
      <c r="AB252" s="277" t="s">
        <v>190</v>
      </c>
    </row>
    <row r="253" spans="2:28" s="132" customFormat="1" ht="87">
      <c r="B253" s="414"/>
      <c r="C253" s="407"/>
      <c r="D253" s="407"/>
      <c r="E253" s="20"/>
      <c r="F253" s="407"/>
      <c r="G253" s="407"/>
      <c r="H253" s="20" t="s">
        <v>3054</v>
      </c>
      <c r="I253" s="20" t="s">
        <v>856</v>
      </c>
      <c r="J253" s="75" t="s">
        <v>18</v>
      </c>
      <c r="K253" s="20" t="s">
        <v>879</v>
      </c>
      <c r="L253" s="25"/>
      <c r="M253" s="25"/>
      <c r="N253" s="25"/>
      <c r="O253" s="25"/>
      <c r="P253" s="25"/>
      <c r="Q253" s="49"/>
      <c r="R253" s="26"/>
      <c r="S253" s="25"/>
      <c r="T253" s="25"/>
      <c r="U253" s="25"/>
      <c r="V253" s="25"/>
      <c r="W253" s="25"/>
      <c r="X253" s="424"/>
      <c r="Y253" s="418"/>
      <c r="Z253" s="19" t="s">
        <v>190</v>
      </c>
      <c r="AA253" s="19" t="s">
        <v>190</v>
      </c>
      <c r="AB253" s="277" t="s">
        <v>190</v>
      </c>
    </row>
    <row r="254" spans="2:28" s="132" customFormat="1" ht="133.9" customHeight="1">
      <c r="B254" s="414"/>
      <c r="C254" s="407"/>
      <c r="D254" s="407"/>
      <c r="E254" s="20"/>
      <c r="F254" s="407"/>
      <c r="G254" s="407"/>
      <c r="H254" s="20" t="s">
        <v>3055</v>
      </c>
      <c r="I254" s="20" t="s">
        <v>857</v>
      </c>
      <c r="J254" s="75" t="s">
        <v>18</v>
      </c>
      <c r="K254" s="20" t="s">
        <v>882</v>
      </c>
      <c r="L254" s="25"/>
      <c r="M254" s="25"/>
      <c r="N254" s="25"/>
      <c r="O254" s="25"/>
      <c r="P254" s="25"/>
      <c r="Q254" s="49"/>
      <c r="R254" s="26"/>
      <c r="S254" s="25"/>
      <c r="T254" s="25"/>
      <c r="U254" s="25"/>
      <c r="V254" s="25"/>
      <c r="W254" s="25"/>
      <c r="X254" s="424"/>
      <c r="Y254" s="418"/>
      <c r="Z254" s="19" t="s">
        <v>190</v>
      </c>
      <c r="AA254" s="19" t="s">
        <v>190</v>
      </c>
      <c r="AB254" s="277" t="s">
        <v>190</v>
      </c>
    </row>
    <row r="255" spans="2:28" s="132" customFormat="1" ht="173.45" customHeight="1">
      <c r="B255" s="414" t="s">
        <v>3102</v>
      </c>
      <c r="C255" s="407"/>
      <c r="D255" s="407" t="s">
        <v>839</v>
      </c>
      <c r="E255" s="407" t="s">
        <v>834</v>
      </c>
      <c r="F255" s="407" t="s">
        <v>840</v>
      </c>
      <c r="G255" s="407" t="s">
        <v>841</v>
      </c>
      <c r="H255" s="72" t="s">
        <v>3056</v>
      </c>
      <c r="I255" s="20" t="s">
        <v>850</v>
      </c>
      <c r="J255" s="75" t="s">
        <v>18</v>
      </c>
      <c r="K255" s="20" t="s">
        <v>882</v>
      </c>
      <c r="L255" s="20"/>
      <c r="M255" s="20"/>
      <c r="N255" s="257"/>
      <c r="O255" s="20"/>
      <c r="P255" s="20"/>
      <c r="Q255" s="20"/>
      <c r="R255" s="20"/>
      <c r="S255" s="20"/>
      <c r="T255" s="20"/>
      <c r="U255" s="20"/>
      <c r="V255" s="20"/>
      <c r="W255" s="20"/>
      <c r="X255" s="424" t="s">
        <v>883</v>
      </c>
      <c r="Y255" s="418" t="s">
        <v>884</v>
      </c>
      <c r="Z255" s="19" t="s">
        <v>190</v>
      </c>
      <c r="AA255" s="19" t="s">
        <v>190</v>
      </c>
      <c r="AB255" s="277" t="s">
        <v>190</v>
      </c>
    </row>
    <row r="256" spans="2:28" s="132" customFormat="1" ht="148.15" customHeight="1">
      <c r="B256" s="414"/>
      <c r="C256" s="407"/>
      <c r="D256" s="407"/>
      <c r="E256" s="407"/>
      <c r="F256" s="407"/>
      <c r="G256" s="407"/>
      <c r="H256" s="20" t="s">
        <v>3057</v>
      </c>
      <c r="I256" s="20" t="s">
        <v>851</v>
      </c>
      <c r="J256" s="75" t="s">
        <v>18</v>
      </c>
      <c r="K256" s="20" t="s">
        <v>882</v>
      </c>
      <c r="L256" s="20"/>
      <c r="M256" s="20"/>
      <c r="N256" s="257"/>
      <c r="O256" s="20"/>
      <c r="P256" s="20"/>
      <c r="Q256" s="20"/>
      <c r="R256" s="20"/>
      <c r="S256" s="20"/>
      <c r="T256" s="20"/>
      <c r="U256" s="20"/>
      <c r="V256" s="20"/>
      <c r="W256" s="20"/>
      <c r="X256" s="424"/>
      <c r="Y256" s="418"/>
      <c r="Z256" s="19" t="s">
        <v>190</v>
      </c>
      <c r="AA256" s="19" t="s">
        <v>190</v>
      </c>
      <c r="AB256" s="277" t="s">
        <v>190</v>
      </c>
    </row>
    <row r="257" spans="2:28" s="132" customFormat="1" ht="154.9" customHeight="1">
      <c r="B257" s="414"/>
      <c r="C257" s="407"/>
      <c r="D257" s="407"/>
      <c r="E257" s="407"/>
      <c r="F257" s="407"/>
      <c r="G257" s="407"/>
      <c r="H257" s="20" t="s">
        <v>3058</v>
      </c>
      <c r="I257" s="20" t="s">
        <v>852</v>
      </c>
      <c r="J257" s="75" t="s">
        <v>18</v>
      </c>
      <c r="K257" s="20" t="s">
        <v>882</v>
      </c>
      <c r="L257" s="20"/>
      <c r="M257" s="20"/>
      <c r="N257" s="257"/>
      <c r="O257" s="20"/>
      <c r="P257" s="20"/>
      <c r="Q257" s="20"/>
      <c r="R257" s="20"/>
      <c r="S257" s="20"/>
      <c r="T257" s="20"/>
      <c r="U257" s="20"/>
      <c r="V257" s="20"/>
      <c r="W257" s="20"/>
      <c r="X257" s="424"/>
      <c r="Y257" s="418"/>
      <c r="Z257" s="19" t="s">
        <v>190</v>
      </c>
      <c r="AA257" s="19" t="s">
        <v>190</v>
      </c>
      <c r="AB257" s="277" t="s">
        <v>190</v>
      </c>
    </row>
    <row r="258" spans="2:28" s="132" customFormat="1" ht="202.15" customHeight="1">
      <c r="B258" s="414"/>
      <c r="C258" s="407"/>
      <c r="D258" s="407"/>
      <c r="E258" s="407"/>
      <c r="F258" s="407"/>
      <c r="G258" s="407"/>
      <c r="H258" s="20" t="s">
        <v>3052</v>
      </c>
      <c r="I258" s="20" t="s">
        <v>854</v>
      </c>
      <c r="J258" s="75" t="s">
        <v>18</v>
      </c>
      <c r="K258" s="20" t="s">
        <v>882</v>
      </c>
      <c r="L258" s="20"/>
      <c r="M258" s="20"/>
      <c r="N258" s="257"/>
      <c r="O258" s="20"/>
      <c r="P258" s="20"/>
      <c r="Q258" s="20"/>
      <c r="R258" s="20"/>
      <c r="S258" s="20"/>
      <c r="T258" s="20"/>
      <c r="U258" s="20"/>
      <c r="V258" s="20"/>
      <c r="W258" s="20"/>
      <c r="X258" s="424"/>
      <c r="Y258" s="418"/>
      <c r="Z258" s="19" t="s">
        <v>190</v>
      </c>
      <c r="AA258" s="19" t="s">
        <v>190</v>
      </c>
      <c r="AB258" s="277" t="s">
        <v>190</v>
      </c>
    </row>
    <row r="259" spans="2:28" s="132" customFormat="1" ht="202.15" customHeight="1">
      <c r="B259" s="414"/>
      <c r="C259" s="407"/>
      <c r="D259" s="407"/>
      <c r="E259" s="407"/>
      <c r="F259" s="407"/>
      <c r="G259" s="407"/>
      <c r="H259" s="20" t="s">
        <v>3059</v>
      </c>
      <c r="I259" s="20" t="s">
        <v>858</v>
      </c>
      <c r="J259" s="75" t="s">
        <v>18</v>
      </c>
      <c r="K259" s="20" t="s">
        <v>882</v>
      </c>
      <c r="L259" s="20"/>
      <c r="M259" s="20"/>
      <c r="N259" s="257"/>
      <c r="O259" s="20"/>
      <c r="P259" s="20"/>
      <c r="Q259" s="20"/>
      <c r="R259" s="20"/>
      <c r="S259" s="20"/>
      <c r="T259" s="20"/>
      <c r="U259" s="20"/>
      <c r="V259" s="20"/>
      <c r="W259" s="20"/>
      <c r="X259" s="424"/>
      <c r="Y259" s="418"/>
      <c r="Z259" s="19" t="s">
        <v>190</v>
      </c>
      <c r="AA259" s="19" t="s">
        <v>190</v>
      </c>
      <c r="AB259" s="277" t="s">
        <v>190</v>
      </c>
    </row>
    <row r="260" spans="2:28" s="132" customFormat="1" ht="87">
      <c r="B260" s="414"/>
      <c r="C260" s="407"/>
      <c r="D260" s="407"/>
      <c r="E260" s="407"/>
      <c r="F260" s="407"/>
      <c r="G260" s="407"/>
      <c r="H260" s="20" t="s">
        <v>859</v>
      </c>
      <c r="I260" s="20" t="s">
        <v>856</v>
      </c>
      <c r="J260" s="75" t="s">
        <v>18</v>
      </c>
      <c r="K260" s="20" t="s">
        <v>882</v>
      </c>
      <c r="L260" s="20"/>
      <c r="M260" s="20"/>
      <c r="N260" s="257"/>
      <c r="O260" s="20"/>
      <c r="P260" s="20"/>
      <c r="Q260" s="20"/>
      <c r="R260" s="20"/>
      <c r="S260" s="20"/>
      <c r="T260" s="20"/>
      <c r="U260" s="20"/>
      <c r="V260" s="20"/>
      <c r="W260" s="20"/>
      <c r="X260" s="424"/>
      <c r="Y260" s="418"/>
      <c r="Z260" s="19" t="s">
        <v>190</v>
      </c>
      <c r="AA260" s="19" t="s">
        <v>190</v>
      </c>
      <c r="AB260" s="277" t="s">
        <v>190</v>
      </c>
    </row>
    <row r="261" spans="2:28" s="132" customFormat="1" ht="65.25">
      <c r="B261" s="414"/>
      <c r="C261" s="407"/>
      <c r="D261" s="407"/>
      <c r="E261" s="407"/>
      <c r="F261" s="407"/>
      <c r="G261" s="407"/>
      <c r="H261" s="20" t="s">
        <v>860</v>
      </c>
      <c r="I261" s="20" t="s">
        <v>857</v>
      </c>
      <c r="J261" s="75" t="s">
        <v>18</v>
      </c>
      <c r="K261" s="20" t="s">
        <v>882</v>
      </c>
      <c r="L261" s="25"/>
      <c r="M261" s="25"/>
      <c r="N261" s="49"/>
      <c r="O261" s="25"/>
      <c r="P261" s="25"/>
      <c r="Q261" s="26"/>
      <c r="R261" s="26"/>
      <c r="S261" s="25"/>
      <c r="T261" s="25"/>
      <c r="U261" s="25"/>
      <c r="V261" s="25"/>
      <c r="W261" s="25"/>
      <c r="X261" s="424"/>
      <c r="Y261" s="418"/>
      <c r="Z261" s="19" t="s">
        <v>190</v>
      </c>
      <c r="AA261" s="19" t="s">
        <v>190</v>
      </c>
      <c r="AB261" s="277" t="s">
        <v>190</v>
      </c>
    </row>
    <row r="262" spans="2:28" s="132" customFormat="1" ht="233.25" customHeight="1">
      <c r="B262" s="414" t="s">
        <v>3103</v>
      </c>
      <c r="C262" s="407" t="s">
        <v>430</v>
      </c>
      <c r="D262" s="407" t="s">
        <v>125</v>
      </c>
      <c r="E262" s="407" t="s">
        <v>842</v>
      </c>
      <c r="F262" s="407" t="s">
        <v>843</v>
      </c>
      <c r="G262" s="407" t="s">
        <v>844</v>
      </c>
      <c r="H262" s="20" t="s">
        <v>861</v>
      </c>
      <c r="I262" s="20" t="s">
        <v>862</v>
      </c>
      <c r="J262" s="75" t="s">
        <v>18</v>
      </c>
      <c r="K262" s="72" t="s">
        <v>885</v>
      </c>
      <c r="L262" s="49"/>
      <c r="M262" s="25"/>
      <c r="N262" s="25"/>
      <c r="O262" s="25"/>
      <c r="P262" s="49"/>
      <c r="Q262" s="25"/>
      <c r="R262" s="26"/>
      <c r="S262" s="26"/>
      <c r="T262" s="25"/>
      <c r="U262" s="25"/>
      <c r="V262" s="25"/>
      <c r="W262" s="25"/>
      <c r="X262" s="424" t="s">
        <v>886</v>
      </c>
      <c r="Y262" s="418" t="s">
        <v>887</v>
      </c>
      <c r="Z262" s="137" t="s">
        <v>190</v>
      </c>
      <c r="AA262" s="137" t="s">
        <v>190</v>
      </c>
      <c r="AB262" s="278" t="s">
        <v>190</v>
      </c>
    </row>
    <row r="263" spans="2:28" s="132" customFormat="1" ht="43.5">
      <c r="B263" s="414"/>
      <c r="C263" s="407"/>
      <c r="D263" s="407"/>
      <c r="E263" s="407"/>
      <c r="F263" s="407"/>
      <c r="G263" s="407"/>
      <c r="H263" s="20" t="s">
        <v>863</v>
      </c>
      <c r="I263" s="20" t="s">
        <v>864</v>
      </c>
      <c r="J263" s="75" t="s">
        <v>18</v>
      </c>
      <c r="K263" s="72" t="s">
        <v>885</v>
      </c>
      <c r="L263" s="25"/>
      <c r="M263" s="25"/>
      <c r="N263" s="49"/>
      <c r="O263" s="25"/>
      <c r="P263" s="26"/>
      <c r="Q263" s="49"/>
      <c r="R263" s="26"/>
      <c r="S263" s="26"/>
      <c r="T263" s="49"/>
      <c r="U263" s="25"/>
      <c r="V263" s="25"/>
      <c r="W263" s="49"/>
      <c r="X263" s="424"/>
      <c r="Y263" s="418"/>
      <c r="Z263" s="137" t="s">
        <v>190</v>
      </c>
      <c r="AA263" s="137" t="s">
        <v>190</v>
      </c>
      <c r="AB263" s="278" t="s">
        <v>190</v>
      </c>
    </row>
    <row r="264" spans="2:28" s="132" customFormat="1" ht="139.15" customHeight="1">
      <c r="B264" s="414"/>
      <c r="C264" s="407"/>
      <c r="D264" s="407"/>
      <c r="E264" s="407"/>
      <c r="F264" s="407"/>
      <c r="G264" s="407"/>
      <c r="H264" s="20" t="s">
        <v>865</v>
      </c>
      <c r="I264" s="20" t="s">
        <v>2961</v>
      </c>
      <c r="J264" s="75" t="s">
        <v>18</v>
      </c>
      <c r="K264" s="72" t="s">
        <v>885</v>
      </c>
      <c r="L264" s="25"/>
      <c r="M264" s="25"/>
      <c r="N264" s="49"/>
      <c r="O264" s="25"/>
      <c r="P264" s="25"/>
      <c r="Q264" s="49"/>
      <c r="R264" s="26"/>
      <c r="S264" s="26"/>
      <c r="T264" s="49"/>
      <c r="U264" s="25"/>
      <c r="V264" s="25"/>
      <c r="W264" s="49"/>
      <c r="X264" s="424"/>
      <c r="Y264" s="418"/>
      <c r="Z264" s="137" t="s">
        <v>190</v>
      </c>
      <c r="AA264" s="137" t="s">
        <v>190</v>
      </c>
      <c r="AB264" s="278" t="s">
        <v>190</v>
      </c>
    </row>
    <row r="265" spans="2:28" s="132" customFormat="1" ht="295.5" customHeight="1">
      <c r="B265" s="414" t="s">
        <v>3104</v>
      </c>
      <c r="C265" s="407" t="s">
        <v>845</v>
      </c>
      <c r="D265" s="407" t="s">
        <v>846</v>
      </c>
      <c r="E265" s="407" t="s">
        <v>847</v>
      </c>
      <c r="F265" s="407" t="s">
        <v>848</v>
      </c>
      <c r="G265" s="407" t="s">
        <v>849</v>
      </c>
      <c r="H265" s="20" t="s">
        <v>866</v>
      </c>
      <c r="I265" s="20" t="s">
        <v>867</v>
      </c>
      <c r="J265" s="75" t="s">
        <v>18</v>
      </c>
      <c r="K265" s="72" t="s">
        <v>885</v>
      </c>
      <c r="L265" s="25"/>
      <c r="M265" s="49"/>
      <c r="N265" s="26"/>
      <c r="O265" s="26"/>
      <c r="P265" s="26"/>
      <c r="Q265" s="26"/>
      <c r="R265" s="26"/>
      <c r="S265" s="26"/>
      <c r="T265" s="26"/>
      <c r="U265" s="26"/>
      <c r="V265" s="26"/>
      <c r="W265" s="25"/>
      <c r="X265" s="424" t="s">
        <v>888</v>
      </c>
      <c r="Y265" s="418" t="s">
        <v>889</v>
      </c>
      <c r="Z265" s="137" t="s">
        <v>190</v>
      </c>
      <c r="AA265" s="19" t="s">
        <v>190</v>
      </c>
      <c r="AB265" s="277" t="s">
        <v>190</v>
      </c>
    </row>
    <row r="266" spans="2:28" s="132" customFormat="1" ht="160.15" customHeight="1">
      <c r="B266" s="414"/>
      <c r="C266" s="407"/>
      <c r="D266" s="407"/>
      <c r="E266" s="407"/>
      <c r="F266" s="407"/>
      <c r="G266" s="407"/>
      <c r="H266" s="20" t="s">
        <v>868</v>
      </c>
      <c r="I266" s="20" t="s">
        <v>869</v>
      </c>
      <c r="J266" s="75" t="s">
        <v>18</v>
      </c>
      <c r="K266" s="72" t="s">
        <v>890</v>
      </c>
      <c r="L266" s="25"/>
      <c r="M266" s="25"/>
      <c r="N266" s="49"/>
      <c r="O266" s="49"/>
      <c r="P266" s="49"/>
      <c r="Q266" s="26"/>
      <c r="R266" s="26"/>
      <c r="S266" s="26"/>
      <c r="T266" s="26"/>
      <c r="U266" s="26"/>
      <c r="V266" s="26"/>
      <c r="W266" s="25"/>
      <c r="X266" s="424"/>
      <c r="Y266" s="418"/>
      <c r="Z266" s="137" t="s">
        <v>190</v>
      </c>
      <c r="AA266" s="19" t="s">
        <v>190</v>
      </c>
      <c r="AB266" s="277" t="s">
        <v>190</v>
      </c>
    </row>
    <row r="267" spans="2:28" s="132" customFormat="1" ht="160.15" customHeight="1">
      <c r="B267" s="414"/>
      <c r="C267" s="407"/>
      <c r="D267" s="407"/>
      <c r="E267" s="407"/>
      <c r="F267" s="407"/>
      <c r="G267" s="407"/>
      <c r="H267" s="20" t="s">
        <v>870</v>
      </c>
      <c r="I267" s="20" t="s">
        <v>871</v>
      </c>
      <c r="J267" s="75" t="s">
        <v>18</v>
      </c>
      <c r="K267" s="20" t="s">
        <v>891</v>
      </c>
      <c r="L267" s="25"/>
      <c r="M267" s="25"/>
      <c r="N267" s="49"/>
      <c r="O267" s="26"/>
      <c r="P267" s="26"/>
      <c r="Q267" s="26"/>
      <c r="R267" s="26"/>
      <c r="S267" s="26"/>
      <c r="T267" s="26"/>
      <c r="U267" s="26"/>
      <c r="V267" s="26"/>
      <c r="W267" s="25"/>
      <c r="X267" s="424"/>
      <c r="Y267" s="418"/>
      <c r="Z267" s="137" t="s">
        <v>190</v>
      </c>
      <c r="AA267" s="19" t="s">
        <v>190</v>
      </c>
      <c r="AB267" s="277" t="s">
        <v>190</v>
      </c>
    </row>
    <row r="268" spans="2:28" s="132" customFormat="1" ht="160.15" customHeight="1">
      <c r="B268" s="414"/>
      <c r="C268" s="407"/>
      <c r="D268" s="407"/>
      <c r="E268" s="407"/>
      <c r="F268" s="407"/>
      <c r="G268" s="407"/>
      <c r="H268" s="20" t="s">
        <v>872</v>
      </c>
      <c r="I268" s="20" t="s">
        <v>873</v>
      </c>
      <c r="J268" s="75" t="s">
        <v>18</v>
      </c>
      <c r="K268" s="20" t="s">
        <v>891</v>
      </c>
      <c r="L268" s="25"/>
      <c r="M268" s="25"/>
      <c r="N268" s="26"/>
      <c r="O268" s="49"/>
      <c r="P268" s="26"/>
      <c r="Q268" s="26"/>
      <c r="R268" s="26"/>
      <c r="S268" s="26"/>
      <c r="T268" s="26"/>
      <c r="U268" s="26"/>
      <c r="V268" s="26"/>
      <c r="W268" s="25"/>
      <c r="X268" s="424"/>
      <c r="Y268" s="418"/>
      <c r="Z268" s="137" t="s">
        <v>190</v>
      </c>
      <c r="AA268" s="19" t="s">
        <v>190</v>
      </c>
      <c r="AB268" s="277" t="s">
        <v>190</v>
      </c>
    </row>
    <row r="269" spans="2:28" s="132" customFormat="1" ht="160.15" customHeight="1">
      <c r="B269" s="414"/>
      <c r="C269" s="407"/>
      <c r="D269" s="407"/>
      <c r="E269" s="407"/>
      <c r="F269" s="407"/>
      <c r="G269" s="407"/>
      <c r="H269" s="20" t="s">
        <v>874</v>
      </c>
      <c r="I269" s="20" t="s">
        <v>875</v>
      </c>
      <c r="J269" s="75" t="s">
        <v>18</v>
      </c>
      <c r="K269" s="20" t="s">
        <v>885</v>
      </c>
      <c r="L269" s="25"/>
      <c r="M269" s="25"/>
      <c r="N269" s="26"/>
      <c r="O269" s="49"/>
      <c r="P269" s="26"/>
      <c r="Q269" s="26"/>
      <c r="R269" s="26"/>
      <c r="S269" s="26"/>
      <c r="T269" s="26"/>
      <c r="U269" s="26"/>
      <c r="V269" s="26"/>
      <c r="W269" s="25"/>
      <c r="X269" s="424"/>
      <c r="Y269" s="418"/>
      <c r="Z269" s="137" t="s">
        <v>190</v>
      </c>
      <c r="AA269" s="19" t="s">
        <v>190</v>
      </c>
      <c r="AB269" s="277" t="s">
        <v>190</v>
      </c>
    </row>
    <row r="270" spans="2:28" s="132" customFormat="1" ht="160.15" customHeight="1">
      <c r="B270" s="414"/>
      <c r="C270" s="407"/>
      <c r="D270" s="407"/>
      <c r="E270" s="407"/>
      <c r="F270" s="407"/>
      <c r="G270" s="407"/>
      <c r="H270" s="20" t="s">
        <v>876</v>
      </c>
      <c r="I270" s="20" t="s">
        <v>72</v>
      </c>
      <c r="J270" s="75" t="s">
        <v>18</v>
      </c>
      <c r="K270" s="20" t="s">
        <v>885</v>
      </c>
      <c r="L270" s="25"/>
      <c r="M270" s="25"/>
      <c r="N270" s="26"/>
      <c r="O270" s="26"/>
      <c r="P270" s="49"/>
      <c r="Q270" s="26"/>
      <c r="R270" s="26"/>
      <c r="S270" s="26"/>
      <c r="T270" s="26"/>
      <c r="U270" s="26"/>
      <c r="V270" s="26"/>
      <c r="W270" s="25"/>
      <c r="X270" s="424"/>
      <c r="Y270" s="418"/>
      <c r="Z270" s="137" t="s">
        <v>190</v>
      </c>
      <c r="AA270" s="19" t="s">
        <v>190</v>
      </c>
      <c r="AB270" s="277" t="s">
        <v>190</v>
      </c>
    </row>
    <row r="271" spans="2:28" s="132" customFormat="1" ht="160.15" customHeight="1">
      <c r="B271" s="429" t="s">
        <v>3105</v>
      </c>
      <c r="C271" s="407" t="s">
        <v>430</v>
      </c>
      <c r="D271" s="407" t="s">
        <v>895</v>
      </c>
      <c r="E271" s="454" t="s">
        <v>190</v>
      </c>
      <c r="F271" s="407" t="s">
        <v>896</v>
      </c>
      <c r="G271" s="407" t="s">
        <v>897</v>
      </c>
      <c r="H271" s="20" t="s">
        <v>900</v>
      </c>
      <c r="I271" s="20" t="s">
        <v>901</v>
      </c>
      <c r="J271" s="75" t="s">
        <v>18</v>
      </c>
      <c r="K271" s="20" t="s">
        <v>931</v>
      </c>
      <c r="L271" s="26"/>
      <c r="M271" s="26"/>
      <c r="N271" s="26"/>
      <c r="O271" s="26"/>
      <c r="P271" s="26"/>
      <c r="Q271" s="262"/>
      <c r="R271" s="26"/>
      <c r="S271" s="26"/>
      <c r="T271" s="26"/>
      <c r="U271" s="26"/>
      <c r="V271" s="26"/>
      <c r="W271" s="26"/>
      <c r="X271" s="424" t="s">
        <v>932</v>
      </c>
      <c r="Y271" s="418" t="s">
        <v>933</v>
      </c>
      <c r="Z271" s="137" t="s">
        <v>190</v>
      </c>
      <c r="AA271" s="137" t="s">
        <v>190</v>
      </c>
      <c r="AB271" s="279" t="s">
        <v>190</v>
      </c>
    </row>
    <row r="272" spans="2:28" s="132" customFormat="1" ht="160.15" customHeight="1">
      <c r="B272" s="430"/>
      <c r="C272" s="407"/>
      <c r="D272" s="407"/>
      <c r="E272" s="454"/>
      <c r="F272" s="407"/>
      <c r="G272" s="407"/>
      <c r="H272" s="20" t="s">
        <v>902</v>
      </c>
      <c r="I272" s="20" t="s">
        <v>903</v>
      </c>
      <c r="J272" s="75" t="s">
        <v>18</v>
      </c>
      <c r="K272" s="20" t="s">
        <v>931</v>
      </c>
      <c r="L272" s="26"/>
      <c r="M272" s="26"/>
      <c r="N272" s="262"/>
      <c r="O272" s="26"/>
      <c r="P272" s="26"/>
      <c r="Q272" s="262"/>
      <c r="R272" s="26"/>
      <c r="S272" s="26"/>
      <c r="T272" s="262"/>
      <c r="U272" s="26"/>
      <c r="V272" s="26"/>
      <c r="W272" s="262"/>
      <c r="X272" s="424"/>
      <c r="Y272" s="418"/>
      <c r="Z272" s="137" t="s">
        <v>190</v>
      </c>
      <c r="AA272" s="137" t="s">
        <v>190</v>
      </c>
      <c r="AB272" s="279" t="s">
        <v>190</v>
      </c>
    </row>
    <row r="273" spans="2:28" s="132" customFormat="1" ht="160.15" customHeight="1">
      <c r="B273" s="430"/>
      <c r="C273" s="407"/>
      <c r="D273" s="407"/>
      <c r="E273" s="454"/>
      <c r="F273" s="407"/>
      <c r="G273" s="407"/>
      <c r="H273" s="20" t="s">
        <v>904</v>
      </c>
      <c r="I273" s="20" t="s">
        <v>905</v>
      </c>
      <c r="J273" s="75" t="s">
        <v>18</v>
      </c>
      <c r="K273" s="20" t="s">
        <v>931</v>
      </c>
      <c r="L273" s="26"/>
      <c r="M273" s="26"/>
      <c r="N273" s="26"/>
      <c r="O273" s="26"/>
      <c r="P273" s="26"/>
      <c r="Q273" s="262"/>
      <c r="R273" s="26"/>
      <c r="S273" s="26"/>
      <c r="T273" s="26"/>
      <c r="U273" s="26"/>
      <c r="V273" s="26"/>
      <c r="W273" s="26"/>
      <c r="X273" s="424" t="s">
        <v>934</v>
      </c>
      <c r="Y273" s="418" t="s">
        <v>935</v>
      </c>
      <c r="Z273" s="137" t="s">
        <v>190</v>
      </c>
      <c r="AA273" s="137" t="s">
        <v>190</v>
      </c>
      <c r="AB273" s="279" t="s">
        <v>190</v>
      </c>
    </row>
    <row r="274" spans="2:28" s="132" customFormat="1" ht="181.9" customHeight="1">
      <c r="B274" s="431"/>
      <c r="C274" s="407"/>
      <c r="D274" s="407"/>
      <c r="E274" s="454"/>
      <c r="F274" s="407"/>
      <c r="G274" s="407"/>
      <c r="H274" s="20" t="s">
        <v>906</v>
      </c>
      <c r="I274" s="20" t="s">
        <v>907</v>
      </c>
      <c r="J274" s="75" t="s">
        <v>18</v>
      </c>
      <c r="K274" s="20" t="s">
        <v>931</v>
      </c>
      <c r="L274" s="26"/>
      <c r="M274" s="26"/>
      <c r="N274" s="26"/>
      <c r="O274" s="26"/>
      <c r="P274" s="26"/>
      <c r="Q274" s="262"/>
      <c r="R274" s="26"/>
      <c r="S274" s="26"/>
      <c r="T274" s="26"/>
      <c r="U274" s="26"/>
      <c r="V274" s="26"/>
      <c r="W274" s="262"/>
      <c r="X274" s="424"/>
      <c r="Y274" s="418"/>
      <c r="Z274" s="137" t="s">
        <v>190</v>
      </c>
      <c r="AA274" s="137" t="s">
        <v>190</v>
      </c>
      <c r="AB274" s="279" t="s">
        <v>190</v>
      </c>
    </row>
    <row r="275" spans="2:28" s="132" customFormat="1" ht="204" customHeight="1">
      <c r="B275" s="429" t="s">
        <v>3106</v>
      </c>
      <c r="C275" s="407"/>
      <c r="D275" s="407"/>
      <c r="E275" s="454"/>
      <c r="F275" s="407" t="s">
        <v>898</v>
      </c>
      <c r="G275" s="407" t="s">
        <v>899</v>
      </c>
      <c r="H275" s="407" t="s">
        <v>908</v>
      </c>
      <c r="I275" s="20" t="s">
        <v>909</v>
      </c>
      <c r="J275" s="75" t="s">
        <v>18</v>
      </c>
      <c r="K275" s="20" t="s">
        <v>931</v>
      </c>
      <c r="L275" s="26"/>
      <c r="M275" s="26"/>
      <c r="N275" s="26"/>
      <c r="O275" s="262"/>
      <c r="P275" s="26"/>
      <c r="Q275" s="26"/>
      <c r="R275" s="26"/>
      <c r="S275" s="26"/>
      <c r="T275" s="26"/>
      <c r="U275" s="26"/>
      <c r="V275" s="26"/>
      <c r="W275" s="26"/>
      <c r="X275" s="424" t="s">
        <v>936</v>
      </c>
      <c r="Y275" s="418" t="s">
        <v>937</v>
      </c>
      <c r="Z275" s="137" t="s">
        <v>190</v>
      </c>
      <c r="AA275" s="137" t="s">
        <v>190</v>
      </c>
      <c r="AB275" s="279" t="s">
        <v>190</v>
      </c>
    </row>
    <row r="276" spans="2:28" s="132" customFormat="1" ht="72" customHeight="1">
      <c r="B276" s="430"/>
      <c r="C276" s="407"/>
      <c r="D276" s="407"/>
      <c r="E276" s="454"/>
      <c r="F276" s="407"/>
      <c r="G276" s="407"/>
      <c r="H276" s="407"/>
      <c r="I276" s="20" t="s">
        <v>910</v>
      </c>
      <c r="J276" s="75" t="s">
        <v>18</v>
      </c>
      <c r="K276" s="20" t="s">
        <v>931</v>
      </c>
      <c r="L276" s="26"/>
      <c r="M276" s="26"/>
      <c r="N276" s="26"/>
      <c r="O276" s="26"/>
      <c r="P276" s="26"/>
      <c r="Q276" s="262"/>
      <c r="R276" s="26"/>
      <c r="S276" s="26"/>
      <c r="T276" s="26"/>
      <c r="U276" s="26"/>
      <c r="V276" s="26"/>
      <c r="W276" s="26"/>
      <c r="X276" s="424"/>
      <c r="Y276" s="418"/>
      <c r="Z276" s="137" t="s">
        <v>190</v>
      </c>
      <c r="AA276" s="137" t="s">
        <v>190</v>
      </c>
      <c r="AB276" s="279" t="s">
        <v>190</v>
      </c>
    </row>
    <row r="277" spans="2:28" s="132" customFormat="1" ht="321.60000000000002" customHeight="1">
      <c r="B277" s="430"/>
      <c r="C277" s="407"/>
      <c r="D277" s="407"/>
      <c r="E277" s="454"/>
      <c r="F277" s="407"/>
      <c r="G277" s="407"/>
      <c r="H277" s="20" t="s">
        <v>911</v>
      </c>
      <c r="I277" s="20" t="s">
        <v>912</v>
      </c>
      <c r="J277" s="75" t="s">
        <v>18</v>
      </c>
      <c r="K277" s="20" t="s">
        <v>931</v>
      </c>
      <c r="L277" s="26"/>
      <c r="M277" s="26"/>
      <c r="N277" s="26"/>
      <c r="O277" s="26"/>
      <c r="P277" s="26"/>
      <c r="Q277" s="262"/>
      <c r="R277" s="26"/>
      <c r="S277" s="26"/>
      <c r="T277" s="26"/>
      <c r="U277" s="26"/>
      <c r="V277" s="26"/>
      <c r="W277" s="26"/>
      <c r="X277" s="22" t="s">
        <v>938</v>
      </c>
      <c r="Y277" s="34" t="s">
        <v>939</v>
      </c>
      <c r="Z277" s="137" t="s">
        <v>190</v>
      </c>
      <c r="AA277" s="137" t="s">
        <v>190</v>
      </c>
      <c r="AB277" s="279" t="s">
        <v>190</v>
      </c>
    </row>
    <row r="278" spans="2:28" s="132" customFormat="1" ht="321.60000000000002" customHeight="1">
      <c r="B278" s="430"/>
      <c r="C278" s="407"/>
      <c r="D278" s="407"/>
      <c r="E278" s="454"/>
      <c r="F278" s="407"/>
      <c r="G278" s="407"/>
      <c r="H278" s="20" t="s">
        <v>913</v>
      </c>
      <c r="I278" s="20" t="s">
        <v>914</v>
      </c>
      <c r="J278" s="75" t="s">
        <v>18</v>
      </c>
      <c r="K278" s="20" t="s">
        <v>931</v>
      </c>
      <c r="L278" s="26"/>
      <c r="M278" s="26"/>
      <c r="N278" s="26"/>
      <c r="O278" s="26"/>
      <c r="P278" s="26"/>
      <c r="Q278" s="262"/>
      <c r="R278" s="26"/>
      <c r="S278" s="26"/>
      <c r="T278" s="26"/>
      <c r="U278" s="26"/>
      <c r="V278" s="26"/>
      <c r="W278" s="26"/>
      <c r="X278" s="22" t="s">
        <v>940</v>
      </c>
      <c r="Y278" s="34" t="s">
        <v>941</v>
      </c>
      <c r="Z278" s="137" t="s">
        <v>190</v>
      </c>
      <c r="AA278" s="137" t="s">
        <v>190</v>
      </c>
      <c r="AB278" s="279" t="s">
        <v>190</v>
      </c>
    </row>
    <row r="279" spans="2:28" s="132" customFormat="1" ht="321.60000000000002" customHeight="1">
      <c r="B279" s="430"/>
      <c r="C279" s="407"/>
      <c r="D279" s="407"/>
      <c r="E279" s="454"/>
      <c r="F279" s="407"/>
      <c r="G279" s="407"/>
      <c r="H279" s="72" t="s">
        <v>915</v>
      </c>
      <c r="I279" s="72" t="s">
        <v>916</v>
      </c>
      <c r="J279" s="75" t="s">
        <v>18</v>
      </c>
      <c r="K279" s="20" t="s">
        <v>931</v>
      </c>
      <c r="L279" s="26"/>
      <c r="M279" s="262"/>
      <c r="N279" s="26"/>
      <c r="O279" s="26"/>
      <c r="P279" s="26"/>
      <c r="Q279" s="26"/>
      <c r="R279" s="26"/>
      <c r="S279" s="26"/>
      <c r="T279" s="26"/>
      <c r="U279" s="26"/>
      <c r="V279" s="26"/>
      <c r="W279" s="26"/>
      <c r="X279" s="22" t="s">
        <v>942</v>
      </c>
      <c r="Y279" s="34" t="s">
        <v>943</v>
      </c>
      <c r="Z279" s="137" t="s">
        <v>190</v>
      </c>
      <c r="AA279" s="137" t="s">
        <v>190</v>
      </c>
      <c r="AB279" s="279" t="s">
        <v>190</v>
      </c>
    </row>
    <row r="280" spans="2:28" s="132" customFormat="1" ht="199.15" customHeight="1">
      <c r="B280" s="430"/>
      <c r="C280" s="407"/>
      <c r="D280" s="407"/>
      <c r="E280" s="454"/>
      <c r="F280" s="407"/>
      <c r="G280" s="407"/>
      <c r="H280" s="72" t="s">
        <v>917</v>
      </c>
      <c r="I280" s="72" t="s">
        <v>918</v>
      </c>
      <c r="J280" s="75" t="s">
        <v>18</v>
      </c>
      <c r="K280" s="20" t="s">
        <v>931</v>
      </c>
      <c r="L280" s="26"/>
      <c r="M280" s="26"/>
      <c r="N280" s="262"/>
      <c r="O280" s="26"/>
      <c r="P280" s="26"/>
      <c r="Q280" s="26"/>
      <c r="R280" s="26"/>
      <c r="S280" s="26"/>
      <c r="T280" s="26"/>
      <c r="U280" s="26"/>
      <c r="V280" s="26"/>
      <c r="W280" s="26"/>
      <c r="X280" s="22" t="s">
        <v>942</v>
      </c>
      <c r="Y280" s="34" t="s">
        <v>943</v>
      </c>
      <c r="Z280" s="137" t="s">
        <v>190</v>
      </c>
      <c r="AA280" s="137" t="s">
        <v>190</v>
      </c>
      <c r="AB280" s="279" t="s">
        <v>190</v>
      </c>
    </row>
    <row r="281" spans="2:28" s="132" customFormat="1" ht="286.89999999999998" customHeight="1">
      <c r="B281" s="430"/>
      <c r="C281" s="407"/>
      <c r="D281" s="407"/>
      <c r="E281" s="454"/>
      <c r="F281" s="407"/>
      <c r="G281" s="407"/>
      <c r="H281" s="72" t="s">
        <v>917</v>
      </c>
      <c r="I281" s="72" t="s">
        <v>918</v>
      </c>
      <c r="J281" s="75" t="s">
        <v>18</v>
      </c>
      <c r="K281" s="20" t="s">
        <v>931</v>
      </c>
      <c r="L281" s="26"/>
      <c r="M281" s="26"/>
      <c r="N281" s="26"/>
      <c r="O281" s="262"/>
      <c r="P281" s="26"/>
      <c r="Q281" s="26"/>
      <c r="R281" s="26"/>
      <c r="S281" s="26"/>
      <c r="T281" s="26"/>
      <c r="U281" s="26"/>
      <c r="V281" s="26"/>
      <c r="W281" s="26"/>
      <c r="X281" s="22" t="s">
        <v>942</v>
      </c>
      <c r="Y281" s="34" t="s">
        <v>943</v>
      </c>
      <c r="Z281" s="137" t="s">
        <v>190</v>
      </c>
      <c r="AA281" s="137" t="s">
        <v>190</v>
      </c>
      <c r="AB281" s="279" t="s">
        <v>190</v>
      </c>
    </row>
    <row r="282" spans="2:28" s="132" customFormat="1" ht="286.89999999999998" customHeight="1">
      <c r="B282" s="430"/>
      <c r="C282" s="407"/>
      <c r="D282" s="407"/>
      <c r="E282" s="454"/>
      <c r="F282" s="407"/>
      <c r="G282" s="407"/>
      <c r="H282" s="72" t="s">
        <v>919</v>
      </c>
      <c r="I282" s="72" t="s">
        <v>920</v>
      </c>
      <c r="J282" s="75" t="s">
        <v>18</v>
      </c>
      <c r="K282" s="20" t="s">
        <v>931</v>
      </c>
      <c r="L282" s="26"/>
      <c r="M282" s="26"/>
      <c r="N282" s="26"/>
      <c r="O282" s="26"/>
      <c r="P282" s="262"/>
      <c r="Q282" s="26"/>
      <c r="R282" s="26"/>
      <c r="S282" s="26"/>
      <c r="T282" s="26"/>
      <c r="U282" s="26"/>
      <c r="V282" s="26"/>
      <c r="W282" s="26"/>
      <c r="X282" s="22" t="s">
        <v>942</v>
      </c>
      <c r="Y282" s="34" t="s">
        <v>943</v>
      </c>
      <c r="Z282" s="137" t="s">
        <v>190</v>
      </c>
      <c r="AA282" s="137" t="s">
        <v>190</v>
      </c>
      <c r="AB282" s="279" t="s">
        <v>190</v>
      </c>
    </row>
    <row r="283" spans="2:28" s="132" customFormat="1" ht="286.89999999999998" customHeight="1">
      <c r="B283" s="430"/>
      <c r="C283" s="407"/>
      <c r="D283" s="407"/>
      <c r="E283" s="454"/>
      <c r="F283" s="407"/>
      <c r="G283" s="407"/>
      <c r="H283" s="72" t="s">
        <v>921</v>
      </c>
      <c r="I283" s="72" t="s">
        <v>922</v>
      </c>
      <c r="J283" s="75" t="s">
        <v>18</v>
      </c>
      <c r="K283" s="20" t="s">
        <v>931</v>
      </c>
      <c r="L283" s="26"/>
      <c r="M283" s="26"/>
      <c r="N283" s="26"/>
      <c r="O283" s="26"/>
      <c r="P283" s="26"/>
      <c r="Q283" s="262"/>
      <c r="R283" s="26"/>
      <c r="S283" s="26"/>
      <c r="T283" s="26"/>
      <c r="U283" s="26"/>
      <c r="V283" s="26"/>
      <c r="W283" s="26"/>
      <c r="X283" s="22" t="s">
        <v>942</v>
      </c>
      <c r="Y283" s="34" t="s">
        <v>943</v>
      </c>
      <c r="Z283" s="137" t="s">
        <v>190</v>
      </c>
      <c r="AA283" s="137" t="s">
        <v>190</v>
      </c>
      <c r="AB283" s="279" t="s">
        <v>190</v>
      </c>
    </row>
    <row r="284" spans="2:28" s="132" customFormat="1" ht="286.89999999999998" customHeight="1">
      <c r="B284" s="430"/>
      <c r="C284" s="407"/>
      <c r="D284" s="407"/>
      <c r="E284" s="454"/>
      <c r="F284" s="407"/>
      <c r="G284" s="407"/>
      <c r="H284" s="72" t="s">
        <v>923</v>
      </c>
      <c r="I284" s="72" t="s">
        <v>924</v>
      </c>
      <c r="J284" s="75" t="s">
        <v>18</v>
      </c>
      <c r="K284" s="20" t="s">
        <v>931</v>
      </c>
      <c r="L284" s="26"/>
      <c r="M284" s="26"/>
      <c r="N284" s="26"/>
      <c r="O284" s="26"/>
      <c r="P284" s="26"/>
      <c r="Q284" s="262"/>
      <c r="R284" s="26"/>
      <c r="S284" s="26"/>
      <c r="T284" s="26"/>
      <c r="U284" s="26"/>
      <c r="V284" s="26"/>
      <c r="W284" s="26"/>
      <c r="X284" s="22" t="s">
        <v>942</v>
      </c>
      <c r="Y284" s="34" t="s">
        <v>943</v>
      </c>
      <c r="Z284" s="137" t="s">
        <v>190</v>
      </c>
      <c r="AA284" s="137" t="s">
        <v>190</v>
      </c>
      <c r="AB284" s="279" t="s">
        <v>190</v>
      </c>
    </row>
    <row r="285" spans="2:28" s="132" customFormat="1" ht="308.45" customHeight="1">
      <c r="B285" s="430"/>
      <c r="C285" s="407"/>
      <c r="D285" s="407"/>
      <c r="E285" s="454"/>
      <c r="F285" s="407"/>
      <c r="G285" s="407"/>
      <c r="H285" s="72" t="s">
        <v>925</v>
      </c>
      <c r="I285" s="72" t="s">
        <v>926</v>
      </c>
      <c r="J285" s="75" t="s">
        <v>18</v>
      </c>
      <c r="K285" s="20" t="s">
        <v>931</v>
      </c>
      <c r="L285" s="41"/>
      <c r="M285" s="26"/>
      <c r="N285" s="26"/>
      <c r="O285" s="26"/>
      <c r="P285" s="26"/>
      <c r="Q285" s="26"/>
      <c r="R285" s="26"/>
      <c r="S285" s="26"/>
      <c r="T285" s="26"/>
      <c r="U285" s="26"/>
      <c r="V285" s="26"/>
      <c r="W285" s="262"/>
      <c r="X285" s="22" t="s">
        <v>944</v>
      </c>
      <c r="Y285" s="34" t="s">
        <v>945</v>
      </c>
      <c r="Z285" s="137" t="s">
        <v>190</v>
      </c>
      <c r="AA285" s="137" t="s">
        <v>190</v>
      </c>
      <c r="AB285" s="279" t="s">
        <v>190</v>
      </c>
    </row>
    <row r="286" spans="2:28" s="132" customFormat="1" ht="308.45" customHeight="1">
      <c r="B286" s="430"/>
      <c r="C286" s="407"/>
      <c r="D286" s="407"/>
      <c r="E286" s="454"/>
      <c r="F286" s="407"/>
      <c r="G286" s="407"/>
      <c r="H286" s="72" t="s">
        <v>927</v>
      </c>
      <c r="I286" s="72" t="s">
        <v>928</v>
      </c>
      <c r="J286" s="75" t="s">
        <v>18</v>
      </c>
      <c r="K286" s="407" t="s">
        <v>931</v>
      </c>
      <c r="L286" s="262"/>
      <c r="M286" s="26"/>
      <c r="N286" s="26"/>
      <c r="O286" s="26"/>
      <c r="P286" s="26"/>
      <c r="Q286" s="26"/>
      <c r="R286" s="26"/>
      <c r="S286" s="26"/>
      <c r="T286" s="26"/>
      <c r="U286" s="26"/>
      <c r="V286" s="26"/>
      <c r="W286" s="26"/>
      <c r="X286" s="22" t="s">
        <v>946</v>
      </c>
      <c r="Y286" s="34" t="s">
        <v>947</v>
      </c>
      <c r="Z286" s="137" t="s">
        <v>190</v>
      </c>
      <c r="AA286" s="137" t="s">
        <v>190</v>
      </c>
      <c r="AB286" s="279" t="s">
        <v>190</v>
      </c>
    </row>
    <row r="287" spans="2:28" s="132" customFormat="1" ht="308.45" customHeight="1">
      <c r="B287" s="431"/>
      <c r="C287" s="407"/>
      <c r="D287" s="407"/>
      <c r="E287" s="454"/>
      <c r="F287" s="407"/>
      <c r="G287" s="407"/>
      <c r="H287" s="72" t="s">
        <v>929</v>
      </c>
      <c r="I287" s="72" t="s">
        <v>930</v>
      </c>
      <c r="J287" s="75" t="s">
        <v>18</v>
      </c>
      <c r="K287" s="407"/>
      <c r="L287" s="262"/>
      <c r="M287" s="26"/>
      <c r="N287" s="26"/>
      <c r="O287" s="26"/>
      <c r="P287" s="26"/>
      <c r="Q287" s="26"/>
      <c r="R287" s="26"/>
      <c r="S287" s="26"/>
      <c r="T287" s="26"/>
      <c r="U287" s="26"/>
      <c r="V287" s="26"/>
      <c r="W287" s="26"/>
      <c r="X287" s="22" t="s">
        <v>946</v>
      </c>
      <c r="Y287" s="34" t="s">
        <v>947</v>
      </c>
      <c r="Z287" s="137" t="s">
        <v>190</v>
      </c>
      <c r="AA287" s="137" t="s">
        <v>190</v>
      </c>
      <c r="AB287" s="279" t="s">
        <v>190</v>
      </c>
    </row>
    <row r="288" spans="2:28" s="132" customFormat="1" ht="237" customHeight="1">
      <c r="B288" s="414" t="s">
        <v>3107</v>
      </c>
      <c r="C288" s="407" t="s">
        <v>430</v>
      </c>
      <c r="D288" s="407" t="s">
        <v>948</v>
      </c>
      <c r="E288" s="407" t="s">
        <v>190</v>
      </c>
      <c r="F288" s="407" t="s">
        <v>949</v>
      </c>
      <c r="G288" s="407" t="s">
        <v>950</v>
      </c>
      <c r="H288" s="20" t="s">
        <v>968</v>
      </c>
      <c r="I288" s="20" t="s">
        <v>969</v>
      </c>
      <c r="J288" s="75" t="s">
        <v>18</v>
      </c>
      <c r="K288" s="20" t="s">
        <v>1011</v>
      </c>
      <c r="L288" s="22"/>
      <c r="M288" s="22"/>
      <c r="N288" s="270"/>
      <c r="O288" s="22"/>
      <c r="P288" s="22"/>
      <c r="Q288" s="270"/>
      <c r="R288" s="22"/>
      <c r="S288" s="22"/>
      <c r="T288" s="270"/>
      <c r="U288" s="22"/>
      <c r="V288" s="22"/>
      <c r="W288" s="270"/>
      <c r="X288" s="22" t="s">
        <v>1012</v>
      </c>
      <c r="Y288" s="34" t="s">
        <v>1013</v>
      </c>
      <c r="Z288" s="137" t="s">
        <v>190</v>
      </c>
      <c r="AA288" s="137" t="s">
        <v>190</v>
      </c>
      <c r="AB288" s="279" t="s">
        <v>190</v>
      </c>
    </row>
    <row r="289" spans="2:28" s="132" customFormat="1" ht="237" customHeight="1">
      <c r="B289" s="414"/>
      <c r="C289" s="407"/>
      <c r="D289" s="407"/>
      <c r="E289" s="407"/>
      <c r="F289" s="407"/>
      <c r="G289" s="407"/>
      <c r="H289" s="20" t="s">
        <v>970</v>
      </c>
      <c r="I289" s="20" t="s">
        <v>971</v>
      </c>
      <c r="J289" s="75" t="s">
        <v>18</v>
      </c>
      <c r="K289" s="20" t="s">
        <v>1011</v>
      </c>
      <c r="L289" s="22"/>
      <c r="M289" s="22"/>
      <c r="N289" s="270"/>
      <c r="O289" s="22"/>
      <c r="P289" s="22"/>
      <c r="Q289" s="270"/>
      <c r="R289" s="22"/>
      <c r="S289" s="22"/>
      <c r="T289" s="270"/>
      <c r="U289" s="22"/>
      <c r="V289" s="22"/>
      <c r="W289" s="270"/>
      <c r="X289" s="22" t="s">
        <v>1014</v>
      </c>
      <c r="Y289" s="34" t="s">
        <v>1015</v>
      </c>
      <c r="Z289" s="137" t="s">
        <v>190</v>
      </c>
      <c r="AA289" s="137" t="s">
        <v>190</v>
      </c>
      <c r="AB289" s="279" t="s">
        <v>190</v>
      </c>
    </row>
    <row r="290" spans="2:28" s="132" customFormat="1" ht="237" customHeight="1">
      <c r="B290" s="414"/>
      <c r="C290" s="407"/>
      <c r="D290" s="407"/>
      <c r="E290" s="407"/>
      <c r="F290" s="407"/>
      <c r="G290" s="407"/>
      <c r="H290" s="20" t="s">
        <v>972</v>
      </c>
      <c r="I290" s="20" t="s">
        <v>973</v>
      </c>
      <c r="J290" s="75" t="s">
        <v>18</v>
      </c>
      <c r="K290" s="20" t="s">
        <v>1016</v>
      </c>
      <c r="L290" s="270"/>
      <c r="M290" s="270"/>
      <c r="N290" s="270"/>
      <c r="O290" s="270"/>
      <c r="P290" s="270"/>
      <c r="Q290" s="270"/>
      <c r="R290" s="270"/>
      <c r="S290" s="270"/>
      <c r="T290" s="270"/>
      <c r="U290" s="270"/>
      <c r="V290" s="270"/>
      <c r="W290" s="270"/>
      <c r="X290" s="22" t="s">
        <v>1017</v>
      </c>
      <c r="Y290" s="34" t="s">
        <v>1018</v>
      </c>
      <c r="Z290" s="137" t="s">
        <v>190</v>
      </c>
      <c r="AA290" s="137" t="s">
        <v>190</v>
      </c>
      <c r="AB290" s="279" t="s">
        <v>190</v>
      </c>
    </row>
    <row r="291" spans="2:28" s="132" customFormat="1" ht="237" customHeight="1">
      <c r="B291" s="414"/>
      <c r="C291" s="407"/>
      <c r="D291" s="407"/>
      <c r="E291" s="407"/>
      <c r="F291" s="407"/>
      <c r="G291" s="407"/>
      <c r="H291" s="20" t="s">
        <v>974</v>
      </c>
      <c r="I291" s="20" t="s">
        <v>975</v>
      </c>
      <c r="J291" s="75" t="s">
        <v>18</v>
      </c>
      <c r="K291" s="20" t="s">
        <v>1016</v>
      </c>
      <c r="L291" s="270"/>
      <c r="M291" s="270"/>
      <c r="N291" s="270"/>
      <c r="O291" s="270"/>
      <c r="P291" s="270"/>
      <c r="Q291" s="270"/>
      <c r="R291" s="270"/>
      <c r="S291" s="270"/>
      <c r="T291" s="270"/>
      <c r="U291" s="270"/>
      <c r="V291" s="270"/>
      <c r="W291" s="270"/>
      <c r="X291" s="209" t="s">
        <v>1019</v>
      </c>
      <c r="Y291" s="34" t="s">
        <v>1018</v>
      </c>
      <c r="Z291" s="137" t="s">
        <v>190</v>
      </c>
      <c r="AA291" s="137" t="s">
        <v>190</v>
      </c>
      <c r="AB291" s="279" t="s">
        <v>190</v>
      </c>
    </row>
    <row r="292" spans="2:28" s="132" customFormat="1" ht="237" customHeight="1">
      <c r="B292" s="414" t="s">
        <v>3108</v>
      </c>
      <c r="C292" s="407"/>
      <c r="D292" s="407" t="s">
        <v>951</v>
      </c>
      <c r="E292" s="407" t="s">
        <v>952</v>
      </c>
      <c r="F292" s="407" t="s">
        <v>953</v>
      </c>
      <c r="G292" s="407" t="s">
        <v>954</v>
      </c>
      <c r="H292" s="20" t="s">
        <v>976</v>
      </c>
      <c r="I292" s="20" t="s">
        <v>977</v>
      </c>
      <c r="J292" s="75" t="s">
        <v>18</v>
      </c>
      <c r="K292" s="20" t="s">
        <v>1011</v>
      </c>
      <c r="L292" s="22"/>
      <c r="M292" s="270"/>
      <c r="N292" s="22"/>
      <c r="O292" s="270"/>
      <c r="P292" s="22"/>
      <c r="Q292" s="270"/>
      <c r="R292" s="22"/>
      <c r="S292" s="270"/>
      <c r="T292" s="22"/>
      <c r="U292" s="270"/>
      <c r="V292" s="22"/>
      <c r="W292" s="270"/>
      <c r="X292" s="22" t="s">
        <v>1014</v>
      </c>
      <c r="Y292" s="34" t="s">
        <v>1015</v>
      </c>
      <c r="Z292" s="137" t="s">
        <v>190</v>
      </c>
      <c r="AA292" s="137" t="s">
        <v>190</v>
      </c>
      <c r="AB292" s="279" t="s">
        <v>190</v>
      </c>
    </row>
    <row r="293" spans="2:28" s="132" customFormat="1" ht="237" customHeight="1">
      <c r="B293" s="414"/>
      <c r="C293" s="407"/>
      <c r="D293" s="407"/>
      <c r="E293" s="407"/>
      <c r="F293" s="407"/>
      <c r="G293" s="407"/>
      <c r="H293" s="20" t="s">
        <v>978</v>
      </c>
      <c r="I293" s="20" t="s">
        <v>979</v>
      </c>
      <c r="J293" s="75" t="s">
        <v>18</v>
      </c>
      <c r="K293" s="20" t="s">
        <v>1011</v>
      </c>
      <c r="L293" s="22"/>
      <c r="M293" s="22"/>
      <c r="N293" s="44"/>
      <c r="O293" s="270"/>
      <c r="P293" s="22"/>
      <c r="Q293" s="22"/>
      <c r="R293" s="22"/>
      <c r="S293" s="22"/>
      <c r="T293" s="22"/>
      <c r="U293" s="22"/>
      <c r="V293" s="22"/>
      <c r="W293" s="22"/>
      <c r="X293" s="22" t="s">
        <v>1020</v>
      </c>
      <c r="Y293" s="34" t="s">
        <v>1021</v>
      </c>
      <c r="Z293" s="137" t="s">
        <v>190</v>
      </c>
      <c r="AA293" s="137" t="s">
        <v>190</v>
      </c>
      <c r="AB293" s="279" t="s">
        <v>190</v>
      </c>
    </row>
    <row r="294" spans="2:28" s="132" customFormat="1" ht="237" customHeight="1">
      <c r="B294" s="414"/>
      <c r="C294" s="407"/>
      <c r="D294" s="407"/>
      <c r="E294" s="407"/>
      <c r="F294" s="407"/>
      <c r="G294" s="407"/>
      <c r="H294" s="20" t="s">
        <v>980</v>
      </c>
      <c r="I294" s="20" t="s">
        <v>981</v>
      </c>
      <c r="J294" s="75" t="s">
        <v>18</v>
      </c>
      <c r="K294" s="20" t="s">
        <v>1016</v>
      </c>
      <c r="L294" s="270"/>
      <c r="M294" s="270"/>
      <c r="N294" s="270"/>
      <c r="O294" s="270"/>
      <c r="P294" s="270"/>
      <c r="Q294" s="270"/>
      <c r="R294" s="270"/>
      <c r="S294" s="270"/>
      <c r="T294" s="270"/>
      <c r="U294" s="270"/>
      <c r="V294" s="270"/>
      <c r="W294" s="270"/>
      <c r="X294" s="22" t="s">
        <v>1017</v>
      </c>
      <c r="Y294" s="34" t="s">
        <v>1018</v>
      </c>
      <c r="Z294" s="137" t="s">
        <v>190</v>
      </c>
      <c r="AA294" s="137" t="s">
        <v>190</v>
      </c>
      <c r="AB294" s="279" t="s">
        <v>190</v>
      </c>
    </row>
    <row r="295" spans="2:28" s="132" customFormat="1" ht="217.9" customHeight="1">
      <c r="B295" s="414" t="s">
        <v>3109</v>
      </c>
      <c r="C295" s="407"/>
      <c r="D295" s="407" t="s">
        <v>955</v>
      </c>
      <c r="E295" s="407" t="s">
        <v>190</v>
      </c>
      <c r="F295" s="407" t="s">
        <v>956</v>
      </c>
      <c r="G295" s="407" t="s">
        <v>957</v>
      </c>
      <c r="H295" s="20" t="s">
        <v>982</v>
      </c>
      <c r="I295" s="20" t="s">
        <v>983</v>
      </c>
      <c r="J295" s="75" t="s">
        <v>18</v>
      </c>
      <c r="K295" s="20" t="s">
        <v>1011</v>
      </c>
      <c r="L295" s="44"/>
      <c r="M295" s="22"/>
      <c r="N295" s="270"/>
      <c r="O295" s="22"/>
      <c r="P295" s="22"/>
      <c r="Q295" s="270"/>
      <c r="R295" s="22"/>
      <c r="S295" s="22"/>
      <c r="T295" s="270"/>
      <c r="U295" s="22"/>
      <c r="V295" s="22"/>
      <c r="W295" s="270"/>
      <c r="X295" s="424" t="s">
        <v>1022</v>
      </c>
      <c r="Y295" s="418" t="s">
        <v>1023</v>
      </c>
      <c r="Z295" s="137" t="s">
        <v>190</v>
      </c>
      <c r="AA295" s="20" t="s">
        <v>1024</v>
      </c>
      <c r="AB295" s="279" t="s">
        <v>190</v>
      </c>
    </row>
    <row r="296" spans="2:28" s="132" customFormat="1" ht="217.9" customHeight="1">
      <c r="B296" s="414"/>
      <c r="C296" s="407"/>
      <c r="D296" s="407"/>
      <c r="E296" s="407"/>
      <c r="F296" s="407"/>
      <c r="G296" s="407"/>
      <c r="H296" s="20" t="s">
        <v>984</v>
      </c>
      <c r="I296" s="20" t="s">
        <v>985</v>
      </c>
      <c r="J296" s="75" t="s">
        <v>18</v>
      </c>
      <c r="K296" s="20" t="s">
        <v>1016</v>
      </c>
      <c r="L296" s="22"/>
      <c r="M296" s="270"/>
      <c r="N296" s="22"/>
      <c r="O296" s="270"/>
      <c r="P296" s="22"/>
      <c r="Q296" s="270"/>
      <c r="R296" s="22"/>
      <c r="S296" s="270"/>
      <c r="T296" s="22"/>
      <c r="U296" s="270"/>
      <c r="V296" s="22"/>
      <c r="W296" s="270"/>
      <c r="X296" s="424"/>
      <c r="Y296" s="418"/>
      <c r="Z296" s="137" t="s">
        <v>190</v>
      </c>
      <c r="AA296" s="20" t="s">
        <v>1025</v>
      </c>
      <c r="AB296" s="279" t="s">
        <v>190</v>
      </c>
    </row>
    <row r="297" spans="2:28" s="132" customFormat="1" ht="217.9" customHeight="1">
      <c r="B297" s="414"/>
      <c r="C297" s="407"/>
      <c r="D297" s="407"/>
      <c r="E297" s="407"/>
      <c r="F297" s="407"/>
      <c r="G297" s="407"/>
      <c r="H297" s="20" t="s">
        <v>986</v>
      </c>
      <c r="I297" s="20" t="s">
        <v>987</v>
      </c>
      <c r="J297" s="75" t="s">
        <v>18</v>
      </c>
      <c r="K297" s="20" t="s">
        <v>1016</v>
      </c>
      <c r="L297" s="22"/>
      <c r="M297" s="270"/>
      <c r="N297" s="22"/>
      <c r="O297" s="270"/>
      <c r="P297" s="22"/>
      <c r="Q297" s="270"/>
      <c r="R297" s="22"/>
      <c r="S297" s="270"/>
      <c r="T297" s="22"/>
      <c r="U297" s="270"/>
      <c r="V297" s="22"/>
      <c r="W297" s="270"/>
      <c r="X297" s="424" t="s">
        <v>1026</v>
      </c>
      <c r="Y297" s="418" t="s">
        <v>1027</v>
      </c>
      <c r="Z297" s="137" t="s">
        <v>190</v>
      </c>
      <c r="AA297" s="137" t="s">
        <v>190</v>
      </c>
      <c r="AB297" s="279" t="s">
        <v>190</v>
      </c>
    </row>
    <row r="298" spans="2:28" s="132" customFormat="1" ht="217.9" customHeight="1">
      <c r="B298" s="414"/>
      <c r="C298" s="407"/>
      <c r="D298" s="407"/>
      <c r="E298" s="407"/>
      <c r="F298" s="407"/>
      <c r="G298" s="407"/>
      <c r="H298" s="20" t="s">
        <v>988</v>
      </c>
      <c r="I298" s="20" t="s">
        <v>989</v>
      </c>
      <c r="J298" s="75" t="s">
        <v>18</v>
      </c>
      <c r="K298" s="20" t="s">
        <v>1011</v>
      </c>
      <c r="L298" s="22"/>
      <c r="M298" s="22"/>
      <c r="N298" s="22"/>
      <c r="O298" s="22"/>
      <c r="P298" s="22"/>
      <c r="Q298" s="270"/>
      <c r="R298" s="22"/>
      <c r="S298" s="22"/>
      <c r="T298" s="22"/>
      <c r="U298" s="22"/>
      <c r="V298" s="22"/>
      <c r="W298" s="270"/>
      <c r="X298" s="424"/>
      <c r="Y298" s="418"/>
      <c r="Z298" s="137" t="s">
        <v>190</v>
      </c>
      <c r="AA298" s="137" t="s">
        <v>190</v>
      </c>
      <c r="AB298" s="279" t="s">
        <v>190</v>
      </c>
    </row>
    <row r="299" spans="2:28" s="132" customFormat="1" ht="203.25" customHeight="1">
      <c r="B299" s="414" t="s">
        <v>3110</v>
      </c>
      <c r="C299" s="407"/>
      <c r="D299" s="407" t="s">
        <v>958</v>
      </c>
      <c r="E299" s="407" t="s">
        <v>190</v>
      </c>
      <c r="F299" s="407" t="s">
        <v>959</v>
      </c>
      <c r="G299" s="407" t="s">
        <v>960</v>
      </c>
      <c r="H299" s="20" t="s">
        <v>990</v>
      </c>
      <c r="I299" s="20" t="s">
        <v>991</v>
      </c>
      <c r="J299" s="75" t="s">
        <v>18</v>
      </c>
      <c r="K299" s="20" t="s">
        <v>1011</v>
      </c>
      <c r="L299" s="270"/>
      <c r="M299" s="270"/>
      <c r="N299" s="270"/>
      <c r="O299" s="44"/>
      <c r="P299" s="44"/>
      <c r="Q299" s="22"/>
      <c r="R299" s="22"/>
      <c r="S299" s="22"/>
      <c r="T299" s="22"/>
      <c r="U299" s="22"/>
      <c r="V299" s="22"/>
      <c r="W299" s="22"/>
      <c r="X299" s="22" t="s">
        <v>1028</v>
      </c>
      <c r="Y299" s="34" t="s">
        <v>1029</v>
      </c>
      <c r="Z299" s="137" t="s">
        <v>190</v>
      </c>
      <c r="AA299" s="137" t="s">
        <v>190</v>
      </c>
      <c r="AB299" s="279" t="s">
        <v>190</v>
      </c>
    </row>
    <row r="300" spans="2:28" s="132" customFormat="1" ht="211.9" customHeight="1">
      <c r="B300" s="414"/>
      <c r="C300" s="407"/>
      <c r="D300" s="407"/>
      <c r="E300" s="407"/>
      <c r="F300" s="407"/>
      <c r="G300" s="407"/>
      <c r="H300" s="20" t="s">
        <v>992</v>
      </c>
      <c r="I300" s="20" t="s">
        <v>993</v>
      </c>
      <c r="J300" s="75" t="s">
        <v>18</v>
      </c>
      <c r="K300" s="20" t="s">
        <v>1011</v>
      </c>
      <c r="L300" s="22"/>
      <c r="M300" s="22"/>
      <c r="N300" s="270"/>
      <c r="O300" s="270"/>
      <c r="P300" s="270"/>
      <c r="Q300" s="22"/>
      <c r="R300" s="22"/>
      <c r="S300" s="22"/>
      <c r="T300" s="22"/>
      <c r="U300" s="22"/>
      <c r="V300" s="22"/>
      <c r="W300" s="22"/>
      <c r="X300" s="22" t="s">
        <v>1026</v>
      </c>
      <c r="Y300" s="34" t="s">
        <v>1027</v>
      </c>
      <c r="Z300" s="137" t="s">
        <v>190</v>
      </c>
      <c r="AA300" s="137" t="s">
        <v>190</v>
      </c>
      <c r="AB300" s="279" t="s">
        <v>190</v>
      </c>
    </row>
    <row r="301" spans="2:28" s="132" customFormat="1" ht="135.6" customHeight="1">
      <c r="B301" s="414"/>
      <c r="C301" s="407"/>
      <c r="D301" s="407"/>
      <c r="E301" s="407"/>
      <c r="F301" s="407"/>
      <c r="G301" s="407"/>
      <c r="H301" s="20" t="s">
        <v>994</v>
      </c>
      <c r="I301" s="20" t="s">
        <v>979</v>
      </c>
      <c r="J301" s="75" t="s">
        <v>18</v>
      </c>
      <c r="K301" s="20" t="s">
        <v>1011</v>
      </c>
      <c r="L301" s="270"/>
      <c r="M301" s="270"/>
      <c r="N301" s="270"/>
      <c r="O301" s="22"/>
      <c r="P301" s="22"/>
      <c r="Q301" s="22"/>
      <c r="R301" s="22"/>
      <c r="S301" s="22"/>
      <c r="T301" s="22"/>
      <c r="U301" s="22"/>
      <c r="V301" s="22"/>
      <c r="W301" s="22"/>
      <c r="X301" s="22" t="s">
        <v>1020</v>
      </c>
      <c r="Y301" s="34" t="s">
        <v>1021</v>
      </c>
      <c r="Z301" s="137" t="s">
        <v>190</v>
      </c>
      <c r="AA301" s="137" t="s">
        <v>190</v>
      </c>
      <c r="AB301" s="279" t="s">
        <v>190</v>
      </c>
    </row>
    <row r="302" spans="2:28" s="132" customFormat="1" ht="363" customHeight="1">
      <c r="B302" s="414"/>
      <c r="C302" s="407"/>
      <c r="D302" s="407"/>
      <c r="E302" s="407"/>
      <c r="F302" s="407"/>
      <c r="G302" s="407"/>
      <c r="H302" s="20" t="s">
        <v>995</v>
      </c>
      <c r="I302" s="20" t="s">
        <v>996</v>
      </c>
      <c r="J302" s="75" t="s">
        <v>18</v>
      </c>
      <c r="K302" s="20" t="s">
        <v>1011</v>
      </c>
      <c r="L302" s="22"/>
      <c r="M302" s="22"/>
      <c r="N302" s="270"/>
      <c r="O302" s="270"/>
      <c r="P302" s="270"/>
      <c r="Q302" s="270"/>
      <c r="R302" s="22"/>
      <c r="S302" s="22"/>
      <c r="T302" s="22"/>
      <c r="U302" s="22"/>
      <c r="V302" s="22"/>
      <c r="W302" s="22"/>
      <c r="X302" s="22" t="s">
        <v>1020</v>
      </c>
      <c r="Y302" s="34" t="s">
        <v>1021</v>
      </c>
      <c r="Z302" s="137" t="s">
        <v>190</v>
      </c>
      <c r="AA302" s="137" t="s">
        <v>190</v>
      </c>
      <c r="AB302" s="279" t="s">
        <v>190</v>
      </c>
    </row>
    <row r="303" spans="2:28" s="132" customFormat="1" ht="220.9" customHeight="1">
      <c r="B303" s="414"/>
      <c r="C303" s="407"/>
      <c r="D303" s="407"/>
      <c r="E303" s="407"/>
      <c r="F303" s="407"/>
      <c r="G303" s="407"/>
      <c r="H303" s="20" t="s">
        <v>997</v>
      </c>
      <c r="I303" s="20" t="s">
        <v>998</v>
      </c>
      <c r="J303" s="75" t="s">
        <v>18</v>
      </c>
      <c r="K303" s="20" t="s">
        <v>1011</v>
      </c>
      <c r="L303" s="22"/>
      <c r="M303" s="22"/>
      <c r="N303" s="22"/>
      <c r="O303" s="22"/>
      <c r="P303" s="22"/>
      <c r="Q303" s="22"/>
      <c r="R303" s="22"/>
      <c r="S303" s="22"/>
      <c r="T303" s="270"/>
      <c r="U303" s="270"/>
      <c r="V303" s="270"/>
      <c r="W303" s="270"/>
      <c r="X303" s="22" t="s">
        <v>1020</v>
      </c>
      <c r="Y303" s="34" t="s">
        <v>1021</v>
      </c>
      <c r="Z303" s="137" t="s">
        <v>190</v>
      </c>
      <c r="AA303" s="137" t="s">
        <v>190</v>
      </c>
      <c r="AB303" s="279" t="s">
        <v>190</v>
      </c>
    </row>
    <row r="304" spans="2:28" s="132" customFormat="1" ht="150.6" customHeight="1">
      <c r="B304" s="414"/>
      <c r="C304" s="407"/>
      <c r="D304" s="407"/>
      <c r="E304" s="407"/>
      <c r="F304" s="407"/>
      <c r="G304" s="407"/>
      <c r="H304" s="20" t="s">
        <v>999</v>
      </c>
      <c r="I304" s="20" t="s">
        <v>1000</v>
      </c>
      <c r="J304" s="75" t="s">
        <v>18</v>
      </c>
      <c r="K304" s="20" t="s">
        <v>1011</v>
      </c>
      <c r="L304" s="270"/>
      <c r="M304" s="270"/>
      <c r="N304" s="270"/>
      <c r="O304" s="22"/>
      <c r="P304" s="22"/>
      <c r="Q304" s="22"/>
      <c r="R304" s="22"/>
      <c r="S304" s="22"/>
      <c r="T304" s="22"/>
      <c r="U304" s="22"/>
      <c r="V304" s="22"/>
      <c r="W304" s="22"/>
      <c r="X304" s="22" t="s">
        <v>1030</v>
      </c>
      <c r="Y304" s="34" t="s">
        <v>1031</v>
      </c>
      <c r="Z304" s="137" t="s">
        <v>190</v>
      </c>
      <c r="AA304" s="137" t="s">
        <v>190</v>
      </c>
      <c r="AB304" s="279" t="s">
        <v>190</v>
      </c>
    </row>
    <row r="305" spans="2:28" s="132" customFormat="1" ht="205.15" customHeight="1">
      <c r="B305" s="414" t="s">
        <v>3111</v>
      </c>
      <c r="C305" s="407"/>
      <c r="D305" s="407" t="s">
        <v>961</v>
      </c>
      <c r="E305" s="407" t="s">
        <v>190</v>
      </c>
      <c r="F305" s="407" t="s">
        <v>962</v>
      </c>
      <c r="G305" s="407" t="s">
        <v>963</v>
      </c>
      <c r="H305" s="20" t="s">
        <v>1001</v>
      </c>
      <c r="I305" s="20" t="s">
        <v>1002</v>
      </c>
      <c r="J305" s="75" t="s">
        <v>18</v>
      </c>
      <c r="K305" s="20" t="s">
        <v>1016</v>
      </c>
      <c r="L305" s="44"/>
      <c r="M305" s="44"/>
      <c r="N305" s="270"/>
      <c r="O305" s="44"/>
      <c r="P305" s="44"/>
      <c r="Q305" s="270"/>
      <c r="R305" s="44"/>
      <c r="S305" s="44"/>
      <c r="T305" s="270"/>
      <c r="U305" s="44"/>
      <c r="V305" s="44"/>
      <c r="W305" s="270"/>
      <c r="X305" s="22" t="s">
        <v>1032</v>
      </c>
      <c r="Y305" s="34" t="s">
        <v>1033</v>
      </c>
      <c r="Z305" s="137" t="s">
        <v>190</v>
      </c>
      <c r="AA305" s="137" t="s">
        <v>190</v>
      </c>
      <c r="AB305" s="279" t="s">
        <v>190</v>
      </c>
    </row>
    <row r="306" spans="2:28" s="132" customFormat="1" ht="108.75">
      <c r="B306" s="414"/>
      <c r="C306" s="407"/>
      <c r="D306" s="407"/>
      <c r="E306" s="407"/>
      <c r="F306" s="407"/>
      <c r="G306" s="407"/>
      <c r="H306" s="20" t="s">
        <v>1003</v>
      </c>
      <c r="I306" s="20" t="s">
        <v>1004</v>
      </c>
      <c r="J306" s="75" t="s">
        <v>18</v>
      </c>
      <c r="K306" s="20" t="s">
        <v>1016</v>
      </c>
      <c r="L306" s="44"/>
      <c r="M306" s="44"/>
      <c r="N306" s="270"/>
      <c r="O306" s="44"/>
      <c r="P306" s="44"/>
      <c r="Q306" s="270"/>
      <c r="R306" s="44"/>
      <c r="S306" s="44"/>
      <c r="T306" s="270"/>
      <c r="U306" s="44"/>
      <c r="V306" s="44"/>
      <c r="W306" s="270"/>
      <c r="X306" s="22" t="s">
        <v>1020</v>
      </c>
      <c r="Y306" s="34" t="s">
        <v>1018</v>
      </c>
      <c r="Z306" s="137" t="s">
        <v>190</v>
      </c>
      <c r="AA306" s="137" t="s">
        <v>190</v>
      </c>
      <c r="AB306" s="279" t="s">
        <v>190</v>
      </c>
    </row>
    <row r="307" spans="2:28" s="132" customFormat="1" ht="216.6" customHeight="1">
      <c r="B307" s="414"/>
      <c r="C307" s="407"/>
      <c r="D307" s="407"/>
      <c r="E307" s="407"/>
      <c r="F307" s="407"/>
      <c r="G307" s="407"/>
      <c r="H307" s="20" t="s">
        <v>1005</v>
      </c>
      <c r="I307" s="20" t="s">
        <v>1006</v>
      </c>
      <c r="J307" s="75" t="s">
        <v>18</v>
      </c>
      <c r="K307" s="20" t="s">
        <v>1016</v>
      </c>
      <c r="L307" s="44"/>
      <c r="M307" s="44"/>
      <c r="N307" s="270"/>
      <c r="O307" s="44"/>
      <c r="P307" s="44"/>
      <c r="Q307" s="270"/>
      <c r="R307" s="44"/>
      <c r="S307" s="44"/>
      <c r="T307" s="270"/>
      <c r="U307" s="44"/>
      <c r="V307" s="44"/>
      <c r="W307" s="270"/>
      <c r="X307" s="22" t="s">
        <v>1020</v>
      </c>
      <c r="Y307" s="34" t="s">
        <v>1033</v>
      </c>
      <c r="Z307" s="137" t="s">
        <v>190</v>
      </c>
      <c r="AA307" s="137" t="s">
        <v>190</v>
      </c>
      <c r="AB307" s="279" t="s">
        <v>190</v>
      </c>
    </row>
    <row r="308" spans="2:28" s="132" customFormat="1" ht="188.45" customHeight="1">
      <c r="B308" s="414" t="s">
        <v>3112</v>
      </c>
      <c r="C308" s="407"/>
      <c r="D308" s="414" t="s">
        <v>964</v>
      </c>
      <c r="E308" s="407" t="s">
        <v>965</v>
      </c>
      <c r="F308" s="407" t="s">
        <v>966</v>
      </c>
      <c r="G308" s="407" t="s">
        <v>967</v>
      </c>
      <c r="H308" s="20" t="s">
        <v>1007</v>
      </c>
      <c r="I308" s="20" t="s">
        <v>1008</v>
      </c>
      <c r="J308" s="75" t="s">
        <v>18</v>
      </c>
      <c r="K308" s="20" t="s">
        <v>1034</v>
      </c>
      <c r="L308" s="44"/>
      <c r="M308" s="44"/>
      <c r="N308" s="270"/>
      <c r="O308" s="44"/>
      <c r="P308" s="44"/>
      <c r="Q308" s="270"/>
      <c r="R308" s="44"/>
      <c r="S308" s="44"/>
      <c r="T308" s="270"/>
      <c r="U308" s="44"/>
      <c r="V308" s="44"/>
      <c r="W308" s="270"/>
      <c r="X308" s="424" t="s">
        <v>1020</v>
      </c>
      <c r="Y308" s="418" t="s">
        <v>1018</v>
      </c>
      <c r="Z308" s="137" t="s">
        <v>190</v>
      </c>
      <c r="AA308" s="137" t="s">
        <v>190</v>
      </c>
      <c r="AB308" s="279" t="s">
        <v>190</v>
      </c>
    </row>
    <row r="309" spans="2:28" s="132" customFormat="1" ht="153.6" customHeight="1">
      <c r="B309" s="414"/>
      <c r="C309" s="407"/>
      <c r="D309" s="414"/>
      <c r="E309" s="407"/>
      <c r="F309" s="407"/>
      <c r="G309" s="407"/>
      <c r="H309" s="20" t="s">
        <v>1009</v>
      </c>
      <c r="I309" s="20" t="s">
        <v>1010</v>
      </c>
      <c r="J309" s="75" t="s">
        <v>18</v>
      </c>
      <c r="K309" s="20" t="s">
        <v>1011</v>
      </c>
      <c r="L309" s="44"/>
      <c r="M309" s="44"/>
      <c r="N309" s="44"/>
      <c r="O309" s="44"/>
      <c r="P309" s="44"/>
      <c r="Q309" s="44"/>
      <c r="R309" s="44"/>
      <c r="S309" s="44"/>
      <c r="T309" s="44"/>
      <c r="U309" s="44"/>
      <c r="V309" s="270"/>
      <c r="W309" s="270"/>
      <c r="X309" s="424"/>
      <c r="Y309" s="418"/>
      <c r="Z309" s="137" t="s">
        <v>190</v>
      </c>
      <c r="AA309" s="137" t="s">
        <v>190</v>
      </c>
      <c r="AB309" s="279" t="s">
        <v>190</v>
      </c>
    </row>
    <row r="310" spans="2:28" s="132" customFormat="1" ht="163.9" customHeight="1">
      <c r="B310" s="414" t="s">
        <v>3113</v>
      </c>
      <c r="C310" s="407" t="s">
        <v>430</v>
      </c>
      <c r="D310" s="407" t="s">
        <v>1035</v>
      </c>
      <c r="E310" s="407" t="s">
        <v>1036</v>
      </c>
      <c r="F310" s="407" t="s">
        <v>1037</v>
      </c>
      <c r="G310" s="407" t="s">
        <v>1038</v>
      </c>
      <c r="H310" s="20" t="s">
        <v>1045</v>
      </c>
      <c r="I310" s="20" t="s">
        <v>1046</v>
      </c>
      <c r="J310" s="75" t="s">
        <v>18</v>
      </c>
      <c r="K310" s="407" t="s">
        <v>1067</v>
      </c>
      <c r="L310" s="656"/>
      <c r="M310" s="656"/>
      <c r="N310" s="656"/>
      <c r="O310" s="656"/>
      <c r="P310" s="657"/>
      <c r="Q310" s="656"/>
      <c r="R310" s="656"/>
      <c r="S310" s="656"/>
      <c r="T310" s="656"/>
      <c r="U310" s="656"/>
      <c r="V310" s="656"/>
      <c r="W310" s="656"/>
      <c r="X310" s="432" t="s">
        <v>1068</v>
      </c>
      <c r="Y310" s="734"/>
      <c r="Z310" s="137" t="s">
        <v>190</v>
      </c>
      <c r="AA310" s="137" t="s">
        <v>190</v>
      </c>
      <c r="AB310" s="279" t="s">
        <v>190</v>
      </c>
    </row>
    <row r="311" spans="2:28" s="132" customFormat="1" ht="146.44999999999999" customHeight="1">
      <c r="B311" s="414"/>
      <c r="C311" s="407"/>
      <c r="D311" s="407"/>
      <c r="E311" s="407"/>
      <c r="F311" s="407"/>
      <c r="G311" s="407"/>
      <c r="H311" s="20" t="s">
        <v>1047</v>
      </c>
      <c r="I311" s="20" t="s">
        <v>1048</v>
      </c>
      <c r="J311" s="75" t="s">
        <v>18</v>
      </c>
      <c r="K311" s="407"/>
      <c r="L311" s="656"/>
      <c r="M311" s="656"/>
      <c r="N311" s="656"/>
      <c r="O311" s="656"/>
      <c r="P311" s="657"/>
      <c r="Q311" s="656"/>
      <c r="R311" s="656"/>
      <c r="S311" s="656"/>
      <c r="T311" s="656"/>
      <c r="U311" s="656"/>
      <c r="V311" s="656"/>
      <c r="W311" s="656"/>
      <c r="X311" s="433"/>
      <c r="Y311" s="735"/>
      <c r="Z311" s="137" t="s">
        <v>190</v>
      </c>
      <c r="AA311" s="137" t="s">
        <v>190</v>
      </c>
      <c r="AB311" s="279" t="s">
        <v>190</v>
      </c>
    </row>
    <row r="312" spans="2:28" s="132" customFormat="1" ht="99.75" customHeight="1">
      <c r="B312" s="414" t="s">
        <v>3114</v>
      </c>
      <c r="C312" s="407" t="s">
        <v>430</v>
      </c>
      <c r="D312" s="407" t="s">
        <v>895</v>
      </c>
      <c r="E312" s="407" t="s">
        <v>1039</v>
      </c>
      <c r="F312" s="407" t="s">
        <v>1040</v>
      </c>
      <c r="G312" s="407" t="s">
        <v>1041</v>
      </c>
      <c r="H312" s="20" t="s">
        <v>1049</v>
      </c>
      <c r="I312" s="20" t="s">
        <v>1050</v>
      </c>
      <c r="J312" s="75" t="s">
        <v>18</v>
      </c>
      <c r="K312" s="407"/>
      <c r="L312" s="656"/>
      <c r="M312" s="656"/>
      <c r="N312" s="656"/>
      <c r="O312" s="656"/>
      <c r="P312" s="657"/>
      <c r="Q312" s="656"/>
      <c r="R312" s="656"/>
      <c r="S312" s="656"/>
      <c r="T312" s="656"/>
      <c r="U312" s="656"/>
      <c r="V312" s="656"/>
      <c r="W312" s="656"/>
      <c r="X312" s="282"/>
      <c r="Y312" s="283"/>
      <c r="Z312" s="137" t="s">
        <v>190</v>
      </c>
      <c r="AA312" s="137" t="s">
        <v>190</v>
      </c>
      <c r="AB312" s="279" t="s">
        <v>190</v>
      </c>
    </row>
    <row r="313" spans="2:28" s="132" customFormat="1" ht="123.75" customHeight="1">
      <c r="B313" s="414"/>
      <c r="C313" s="407"/>
      <c r="D313" s="407"/>
      <c r="E313" s="407"/>
      <c r="F313" s="407"/>
      <c r="G313" s="407"/>
      <c r="H313" s="20" t="s">
        <v>1051</v>
      </c>
      <c r="I313" s="20" t="s">
        <v>1052</v>
      </c>
      <c r="J313" s="75" t="s">
        <v>18</v>
      </c>
      <c r="K313" s="407"/>
      <c r="L313" s="656"/>
      <c r="M313" s="656"/>
      <c r="N313" s="656"/>
      <c r="O313" s="656"/>
      <c r="P313" s="657"/>
      <c r="Q313" s="656"/>
      <c r="R313" s="656"/>
      <c r="S313" s="656"/>
      <c r="T313" s="656"/>
      <c r="U313" s="656"/>
      <c r="V313" s="656"/>
      <c r="W313" s="656"/>
      <c r="X313" s="282"/>
      <c r="Y313" s="283"/>
      <c r="Z313" s="137" t="s">
        <v>190</v>
      </c>
      <c r="AA313" s="137" t="s">
        <v>190</v>
      </c>
      <c r="AB313" s="279" t="s">
        <v>190</v>
      </c>
    </row>
    <row r="314" spans="2:28" s="132" customFormat="1" ht="112.9" customHeight="1">
      <c r="B314" s="414"/>
      <c r="C314" s="407"/>
      <c r="D314" s="407"/>
      <c r="E314" s="407"/>
      <c r="F314" s="407"/>
      <c r="G314" s="407"/>
      <c r="H314" s="20" t="s">
        <v>1053</v>
      </c>
      <c r="I314" s="20" t="s">
        <v>224</v>
      </c>
      <c r="J314" s="75" t="s">
        <v>18</v>
      </c>
      <c r="K314" s="407"/>
      <c r="L314" s="656"/>
      <c r="M314" s="656"/>
      <c r="N314" s="656"/>
      <c r="O314" s="656"/>
      <c r="P314" s="657"/>
      <c r="Q314" s="656"/>
      <c r="R314" s="656"/>
      <c r="S314" s="656"/>
      <c r="T314" s="656"/>
      <c r="U314" s="656"/>
      <c r="V314" s="656"/>
      <c r="W314" s="656"/>
      <c r="X314" s="282"/>
      <c r="Y314" s="283"/>
      <c r="Z314" s="137" t="s">
        <v>190</v>
      </c>
      <c r="AA314" s="137" t="s">
        <v>190</v>
      </c>
      <c r="AB314" s="279" t="s">
        <v>190</v>
      </c>
    </row>
    <row r="315" spans="2:28" s="132" customFormat="1" ht="171" customHeight="1">
      <c r="B315" s="414"/>
      <c r="C315" s="407"/>
      <c r="D315" s="407"/>
      <c r="E315" s="407"/>
      <c r="F315" s="407"/>
      <c r="G315" s="407"/>
      <c r="H315" s="20" t="s">
        <v>1054</v>
      </c>
      <c r="I315" s="20" t="s">
        <v>1055</v>
      </c>
      <c r="J315" s="75" t="s">
        <v>18</v>
      </c>
      <c r="K315" s="20" t="s">
        <v>1067</v>
      </c>
      <c r="L315" s="280"/>
      <c r="M315" s="280"/>
      <c r="N315" s="280"/>
      <c r="O315" s="280"/>
      <c r="P315" s="281"/>
      <c r="Q315" s="281"/>
      <c r="R315" s="280"/>
      <c r="S315" s="280"/>
      <c r="T315" s="280"/>
      <c r="U315" s="280"/>
      <c r="V315" s="280"/>
      <c r="W315" s="280"/>
      <c r="X315" s="22" t="s">
        <v>1069</v>
      </c>
      <c r="Y315" s="34" t="s">
        <v>1070</v>
      </c>
      <c r="Z315" s="137" t="s">
        <v>190</v>
      </c>
      <c r="AA315" s="137" t="s">
        <v>190</v>
      </c>
      <c r="AB315" s="279" t="s">
        <v>190</v>
      </c>
    </row>
    <row r="316" spans="2:28" s="132" customFormat="1" ht="123.75" customHeight="1">
      <c r="B316" s="414"/>
      <c r="C316" s="407"/>
      <c r="D316" s="407"/>
      <c r="E316" s="407"/>
      <c r="F316" s="407"/>
      <c r="G316" s="407"/>
      <c r="H316" s="20" t="s">
        <v>1056</v>
      </c>
      <c r="I316" s="20" t="s">
        <v>1057</v>
      </c>
      <c r="J316" s="75" t="s">
        <v>18</v>
      </c>
      <c r="K316" s="20" t="s">
        <v>1067</v>
      </c>
      <c r="L316" s="26"/>
      <c r="M316" s="26"/>
      <c r="N316" s="26"/>
      <c r="O316" s="262"/>
      <c r="P316" s="26"/>
      <c r="Q316" s="26"/>
      <c r="R316" s="26"/>
      <c r="S316" s="262"/>
      <c r="T316" s="26"/>
      <c r="U316" s="26"/>
      <c r="V316" s="262"/>
      <c r="W316" s="26"/>
      <c r="X316" s="282"/>
      <c r="Y316" s="283"/>
      <c r="Z316" s="137" t="s">
        <v>190</v>
      </c>
      <c r="AA316" s="137" t="s">
        <v>190</v>
      </c>
      <c r="AB316" s="279" t="s">
        <v>190</v>
      </c>
    </row>
    <row r="317" spans="2:28" s="132" customFormat="1" ht="148.5" customHeight="1">
      <c r="B317" s="414"/>
      <c r="C317" s="407"/>
      <c r="D317" s="407"/>
      <c r="E317" s="407"/>
      <c r="F317" s="407"/>
      <c r="G317" s="407"/>
      <c r="H317" s="20" t="s">
        <v>1058</v>
      </c>
      <c r="I317" s="20" t="s">
        <v>1059</v>
      </c>
      <c r="J317" s="75" t="s">
        <v>18</v>
      </c>
      <c r="K317" s="20" t="s">
        <v>1067</v>
      </c>
      <c r="L317" s="26"/>
      <c r="M317" s="26"/>
      <c r="N317" s="26"/>
      <c r="O317" s="26"/>
      <c r="P317" s="26"/>
      <c r="Q317" s="26"/>
      <c r="R317" s="26"/>
      <c r="S317" s="262"/>
      <c r="T317" s="26"/>
      <c r="U317" s="26"/>
      <c r="V317" s="26"/>
      <c r="W317" s="26"/>
      <c r="X317" s="22" t="s">
        <v>1062</v>
      </c>
      <c r="Y317" s="283"/>
      <c r="Z317" s="137" t="s">
        <v>190</v>
      </c>
      <c r="AA317" s="137" t="s">
        <v>190</v>
      </c>
      <c r="AB317" s="279" t="s">
        <v>190</v>
      </c>
    </row>
    <row r="318" spans="2:28" s="132" customFormat="1" ht="144.75" customHeight="1">
      <c r="B318" s="414" t="s">
        <v>3115</v>
      </c>
      <c r="C318" s="407" t="s">
        <v>430</v>
      </c>
      <c r="D318" s="407" t="s">
        <v>1042</v>
      </c>
      <c r="E318" s="407"/>
      <c r="F318" s="407" t="s">
        <v>1043</v>
      </c>
      <c r="G318" s="407" t="s">
        <v>1044</v>
      </c>
      <c r="H318" s="72" t="s">
        <v>1060</v>
      </c>
      <c r="I318" s="20" t="s">
        <v>1061</v>
      </c>
      <c r="J318" s="75" t="s">
        <v>18</v>
      </c>
      <c r="K318" s="20" t="s">
        <v>1067</v>
      </c>
      <c r="L318" s="26"/>
      <c r="M318" s="262"/>
      <c r="N318" s="26"/>
      <c r="O318" s="26"/>
      <c r="P318" s="26"/>
      <c r="Q318" s="26"/>
      <c r="R318" s="26"/>
      <c r="S318" s="26"/>
      <c r="T318" s="26"/>
      <c r="U318" s="26"/>
      <c r="V318" s="26"/>
      <c r="W318" s="26"/>
      <c r="X318" s="22"/>
      <c r="Y318" s="432" t="s">
        <v>1071</v>
      </c>
      <c r="Z318" s="137" t="s">
        <v>190</v>
      </c>
      <c r="AA318" s="137" t="s">
        <v>190</v>
      </c>
      <c r="AB318" s="279" t="s">
        <v>190</v>
      </c>
    </row>
    <row r="319" spans="2:28" s="132" customFormat="1" ht="139.15" customHeight="1">
      <c r="B319" s="414"/>
      <c r="C319" s="407"/>
      <c r="D319" s="407"/>
      <c r="E319" s="407"/>
      <c r="F319" s="407"/>
      <c r="G319" s="407"/>
      <c r="H319" s="20" t="s">
        <v>1063</v>
      </c>
      <c r="I319" s="20" t="s">
        <v>1064</v>
      </c>
      <c r="J319" s="75" t="s">
        <v>18</v>
      </c>
      <c r="K319" s="20" t="s">
        <v>1072</v>
      </c>
      <c r="L319" s="26"/>
      <c r="M319" s="26"/>
      <c r="N319" s="26"/>
      <c r="O319" s="262"/>
      <c r="P319" s="26"/>
      <c r="Q319" s="26"/>
      <c r="R319" s="26"/>
      <c r="S319" s="26"/>
      <c r="T319" s="26"/>
      <c r="U319" s="262"/>
      <c r="V319" s="26"/>
      <c r="W319" s="26"/>
      <c r="X319" s="22"/>
      <c r="Y319" s="552"/>
      <c r="Z319" s="137" t="s">
        <v>190</v>
      </c>
      <c r="AA319" s="137" t="s">
        <v>190</v>
      </c>
      <c r="AB319" s="279" t="s">
        <v>190</v>
      </c>
    </row>
    <row r="320" spans="2:28" s="132" customFormat="1" ht="154.15" customHeight="1">
      <c r="B320" s="414"/>
      <c r="C320" s="407"/>
      <c r="D320" s="407"/>
      <c r="E320" s="407"/>
      <c r="F320" s="407"/>
      <c r="G320" s="407"/>
      <c r="H320" s="20" t="s">
        <v>1065</v>
      </c>
      <c r="I320" s="20" t="s">
        <v>1066</v>
      </c>
      <c r="J320" s="75" t="s">
        <v>18</v>
      </c>
      <c r="K320" s="20" t="s">
        <v>1067</v>
      </c>
      <c r="L320" s="26"/>
      <c r="M320" s="26"/>
      <c r="N320" s="26"/>
      <c r="O320" s="26"/>
      <c r="P320" s="26"/>
      <c r="Q320" s="26"/>
      <c r="R320" s="26"/>
      <c r="S320" s="26"/>
      <c r="T320" s="26"/>
      <c r="U320" s="26"/>
      <c r="V320" s="262"/>
      <c r="W320" s="26"/>
      <c r="X320" s="22"/>
      <c r="Y320" s="433"/>
      <c r="Z320" s="137" t="s">
        <v>190</v>
      </c>
      <c r="AA320" s="137" t="s">
        <v>190</v>
      </c>
      <c r="AB320" s="279" t="s">
        <v>190</v>
      </c>
    </row>
    <row r="321" spans="2:28" ht="63" customHeight="1" thickBot="1">
      <c r="B321" s="469"/>
      <c r="C321" s="470"/>
      <c r="D321" s="471"/>
      <c r="E321" s="435" t="s">
        <v>65</v>
      </c>
      <c r="F321" s="435"/>
      <c r="G321" s="435"/>
      <c r="H321" s="435"/>
      <c r="I321" s="435"/>
      <c r="J321" s="435"/>
      <c r="K321" s="435"/>
      <c r="L321" s="435"/>
      <c r="M321" s="435"/>
      <c r="N321" s="435"/>
      <c r="O321" s="435"/>
      <c r="P321" s="435"/>
      <c r="Q321" s="435"/>
      <c r="R321" s="435"/>
      <c r="S321" s="435"/>
      <c r="T321" s="435"/>
      <c r="U321" s="435"/>
      <c r="V321" s="435"/>
      <c r="W321" s="435"/>
      <c r="X321" s="435"/>
      <c r="Y321" s="435"/>
      <c r="Z321" s="435"/>
      <c r="AA321" s="435"/>
      <c r="AB321" s="435"/>
    </row>
    <row r="322" spans="2:28" ht="15.75" thickBot="1">
      <c r="B322" s="472"/>
      <c r="C322" s="473"/>
      <c r="D322" s="474"/>
      <c r="E322" s="436"/>
      <c r="F322" s="436"/>
      <c r="G322" s="436"/>
      <c r="H322" s="436"/>
      <c r="I322" s="436"/>
      <c r="J322" s="436"/>
      <c r="K322" s="436"/>
      <c r="L322" s="436"/>
      <c r="M322" s="436"/>
      <c r="N322" s="436"/>
      <c r="O322" s="436"/>
      <c r="P322" s="436"/>
      <c r="Q322" s="436"/>
      <c r="R322" s="436"/>
      <c r="S322" s="436"/>
      <c r="T322" s="436"/>
      <c r="U322" s="436"/>
      <c r="V322" s="436"/>
      <c r="W322" s="436"/>
      <c r="X322" s="436"/>
      <c r="Y322" s="436"/>
      <c r="Z322" s="436"/>
      <c r="AA322" s="436"/>
      <c r="AB322" s="436"/>
    </row>
    <row r="323" spans="2:28" ht="15.75" thickBot="1">
      <c r="B323" s="472"/>
      <c r="C323" s="473"/>
      <c r="D323" s="474"/>
      <c r="E323" s="654" t="s">
        <v>1073</v>
      </c>
      <c r="F323" s="654"/>
      <c r="G323" s="654"/>
      <c r="H323" s="654"/>
      <c r="I323" s="654"/>
      <c r="J323" s="654"/>
      <c r="K323" s="654"/>
      <c r="L323" s="654"/>
      <c r="M323" s="654"/>
      <c r="N323" s="654"/>
      <c r="O323" s="654"/>
      <c r="P323" s="654"/>
      <c r="Q323" s="654"/>
      <c r="R323" s="654"/>
      <c r="S323" s="654"/>
      <c r="T323" s="654"/>
      <c r="U323" s="654"/>
      <c r="V323" s="654"/>
      <c r="W323" s="654"/>
      <c r="X323" s="654"/>
      <c r="Y323" s="654"/>
      <c r="Z323" s="654"/>
      <c r="AA323" s="654"/>
      <c r="AB323" s="654"/>
    </row>
    <row r="324" spans="2:28" ht="75" customHeight="1">
      <c r="B324" s="740"/>
      <c r="C324" s="741"/>
      <c r="D324" s="742"/>
      <c r="E324" s="655"/>
      <c r="F324" s="655"/>
      <c r="G324" s="655"/>
      <c r="H324" s="655"/>
      <c r="I324" s="655"/>
      <c r="J324" s="655"/>
      <c r="K324" s="655"/>
      <c r="L324" s="655"/>
      <c r="M324" s="655"/>
      <c r="N324" s="655"/>
      <c r="O324" s="655"/>
      <c r="P324" s="655"/>
      <c r="Q324" s="655"/>
      <c r="R324" s="655"/>
      <c r="S324" s="655"/>
      <c r="T324" s="655"/>
      <c r="U324" s="655"/>
      <c r="V324" s="655"/>
      <c r="W324" s="655"/>
      <c r="X324" s="655"/>
      <c r="Y324" s="655"/>
      <c r="Z324" s="655"/>
      <c r="AA324" s="655"/>
      <c r="AB324" s="655"/>
    </row>
    <row r="325" spans="2:28" ht="27">
      <c r="B325" s="30"/>
      <c r="C325" s="24"/>
      <c r="D325" s="24"/>
      <c r="E325" s="31"/>
      <c r="F325" s="31"/>
      <c r="G325" s="31"/>
      <c r="H325" s="32"/>
      <c r="I325" s="32"/>
      <c r="J325" s="32"/>
      <c r="K325" s="32"/>
      <c r="L325" s="31"/>
      <c r="M325" s="31"/>
      <c r="N325" s="31"/>
      <c r="O325" s="31"/>
      <c r="P325" s="31"/>
      <c r="Q325" s="31"/>
      <c r="R325" s="31"/>
      <c r="S325" s="31"/>
      <c r="T325" s="31"/>
      <c r="U325" s="31"/>
      <c r="V325" s="31"/>
      <c r="W325" s="31"/>
      <c r="X325" s="115"/>
      <c r="Y325" s="31"/>
      <c r="Z325" s="32"/>
      <c r="AA325" s="32"/>
      <c r="AB325" s="91"/>
    </row>
    <row r="326" spans="2:28" s="132" customFormat="1" ht="21.75">
      <c r="B326" s="444" t="s">
        <v>1074</v>
      </c>
      <c r="C326" s="445"/>
      <c r="D326" s="445"/>
      <c r="E326" s="445"/>
      <c r="F326" s="445"/>
      <c r="G326" s="445"/>
      <c r="H326" s="445"/>
      <c r="I326" s="445"/>
      <c r="J326" s="445"/>
      <c r="K326" s="445"/>
      <c r="L326" s="445"/>
      <c r="M326" s="445"/>
      <c r="N326" s="445"/>
      <c r="O326" s="445"/>
      <c r="P326" s="445"/>
      <c r="Q326" s="445"/>
      <c r="R326" s="445"/>
      <c r="S326" s="445"/>
      <c r="T326" s="445"/>
      <c r="U326" s="445"/>
      <c r="V326" s="445"/>
      <c r="W326" s="445"/>
      <c r="X326" s="445"/>
      <c r="Y326" s="445"/>
      <c r="Z326" s="445"/>
      <c r="AA326" s="445"/>
      <c r="AB326" s="446"/>
    </row>
    <row r="327" spans="2:28" s="132" customFormat="1" ht="21.75">
      <c r="B327" s="284"/>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6"/>
      <c r="Y327" s="287"/>
      <c r="Z327" s="285"/>
      <c r="AA327" s="285"/>
      <c r="AB327" s="288"/>
    </row>
    <row r="328" spans="2:28" s="132" customFormat="1" ht="21.75">
      <c r="B328" s="225">
        <v>1</v>
      </c>
      <c r="C328" s="225">
        <v>2</v>
      </c>
      <c r="D328" s="225">
        <v>3</v>
      </c>
      <c r="E328" s="225">
        <v>4</v>
      </c>
      <c r="F328" s="225">
        <v>5</v>
      </c>
      <c r="G328" s="212">
        <v>6</v>
      </c>
      <c r="H328" s="225">
        <v>7</v>
      </c>
      <c r="I328" s="212">
        <v>8</v>
      </c>
      <c r="J328" s="212">
        <v>9</v>
      </c>
      <c r="K328" s="225">
        <v>9</v>
      </c>
      <c r="L328" s="450">
        <v>10</v>
      </c>
      <c r="M328" s="450"/>
      <c r="N328" s="450"/>
      <c r="O328" s="450"/>
      <c r="P328" s="450"/>
      <c r="Q328" s="450"/>
      <c r="R328" s="450"/>
      <c r="S328" s="450"/>
      <c r="T328" s="450"/>
      <c r="U328" s="450"/>
      <c r="V328" s="450"/>
      <c r="W328" s="450"/>
      <c r="X328" s="450">
        <v>11</v>
      </c>
      <c r="Y328" s="450"/>
      <c r="Z328" s="450">
        <v>12</v>
      </c>
      <c r="AA328" s="450"/>
      <c r="AB328" s="450"/>
    </row>
    <row r="329" spans="2:28" s="132" customFormat="1" ht="21.75">
      <c r="B329" s="426" t="s">
        <v>66</v>
      </c>
      <c r="C329" s="461" t="s">
        <v>180</v>
      </c>
      <c r="D329" s="461" t="s">
        <v>67</v>
      </c>
      <c r="E329" s="461" t="s">
        <v>68</v>
      </c>
      <c r="F329" s="426" t="s">
        <v>69</v>
      </c>
      <c r="G329" s="461" t="s">
        <v>181</v>
      </c>
      <c r="H329" s="461" t="s">
        <v>244</v>
      </c>
      <c r="I329" s="461" t="s">
        <v>70</v>
      </c>
      <c r="J329" s="427" t="s">
        <v>183</v>
      </c>
      <c r="K329" s="461" t="s">
        <v>1075</v>
      </c>
      <c r="L329" s="426" t="s">
        <v>72</v>
      </c>
      <c r="M329" s="426"/>
      <c r="N329" s="426"/>
      <c r="O329" s="426"/>
      <c r="P329" s="426"/>
      <c r="Q329" s="426"/>
      <c r="R329" s="426"/>
      <c r="S329" s="426"/>
      <c r="T329" s="426"/>
      <c r="U329" s="426"/>
      <c r="V329" s="426"/>
      <c r="W329" s="426"/>
      <c r="X329" s="426" t="s">
        <v>73</v>
      </c>
      <c r="Y329" s="426"/>
      <c r="Z329" s="426" t="s">
        <v>74</v>
      </c>
      <c r="AA329" s="426"/>
      <c r="AB329" s="426"/>
    </row>
    <row r="330" spans="2:28" s="132" customFormat="1" ht="21.75">
      <c r="B330" s="426"/>
      <c r="C330" s="461"/>
      <c r="D330" s="461"/>
      <c r="E330" s="461"/>
      <c r="F330" s="426"/>
      <c r="G330" s="461"/>
      <c r="H330" s="461"/>
      <c r="I330" s="461"/>
      <c r="J330" s="427"/>
      <c r="K330" s="461"/>
      <c r="L330" s="450" t="s">
        <v>75</v>
      </c>
      <c r="M330" s="450"/>
      <c r="N330" s="450"/>
      <c r="O330" s="450" t="s">
        <v>76</v>
      </c>
      <c r="P330" s="450"/>
      <c r="Q330" s="450"/>
      <c r="R330" s="450" t="s">
        <v>77</v>
      </c>
      <c r="S330" s="450"/>
      <c r="T330" s="450"/>
      <c r="U330" s="450" t="s">
        <v>78</v>
      </c>
      <c r="V330" s="450"/>
      <c r="W330" s="450"/>
      <c r="X330" s="485" t="s">
        <v>79</v>
      </c>
      <c r="Y330" s="486" t="s">
        <v>80</v>
      </c>
      <c r="Z330" s="461" t="s">
        <v>81</v>
      </c>
      <c r="AA330" s="426" t="s">
        <v>82</v>
      </c>
      <c r="AB330" s="426"/>
    </row>
    <row r="331" spans="2:28" s="132" customFormat="1" ht="21.75">
      <c r="B331" s="426"/>
      <c r="C331" s="461"/>
      <c r="D331" s="461"/>
      <c r="E331" s="461"/>
      <c r="F331" s="426"/>
      <c r="G331" s="461"/>
      <c r="H331" s="461"/>
      <c r="I331" s="461"/>
      <c r="J331" s="427"/>
      <c r="K331" s="461"/>
      <c r="L331" s="51">
        <v>1</v>
      </c>
      <c r="M331" s="51">
        <v>2</v>
      </c>
      <c r="N331" s="51">
        <v>3</v>
      </c>
      <c r="O331" s="51">
        <v>4</v>
      </c>
      <c r="P331" s="51">
        <v>5</v>
      </c>
      <c r="Q331" s="51">
        <v>6</v>
      </c>
      <c r="R331" s="51">
        <v>7</v>
      </c>
      <c r="S331" s="51">
        <v>8</v>
      </c>
      <c r="T331" s="51">
        <v>9</v>
      </c>
      <c r="U331" s="51">
        <v>10</v>
      </c>
      <c r="V331" s="51">
        <v>11</v>
      </c>
      <c r="W331" s="51">
        <v>12</v>
      </c>
      <c r="X331" s="485"/>
      <c r="Y331" s="486"/>
      <c r="Z331" s="461"/>
      <c r="AA331" s="214" t="s">
        <v>83</v>
      </c>
      <c r="AB331" s="226" t="s">
        <v>84</v>
      </c>
    </row>
    <row r="332" spans="2:28" s="132" customFormat="1" ht="228" customHeight="1">
      <c r="B332" s="429" t="s">
        <v>1312</v>
      </c>
      <c r="C332" s="432" t="s">
        <v>599</v>
      </c>
      <c r="D332" s="71" t="s">
        <v>1076</v>
      </c>
      <c r="E332" s="432" t="s">
        <v>1079</v>
      </c>
      <c r="F332" s="432" t="s">
        <v>1080</v>
      </c>
      <c r="G332" s="432" t="s">
        <v>1081</v>
      </c>
      <c r="H332" s="71" t="s">
        <v>1119</v>
      </c>
      <c r="I332" s="71" t="s">
        <v>1120</v>
      </c>
      <c r="J332" s="75" t="s">
        <v>1074</v>
      </c>
      <c r="K332" s="71" t="s">
        <v>1173</v>
      </c>
      <c r="L332" s="268"/>
      <c r="M332" s="264"/>
      <c r="N332" s="264"/>
      <c r="O332" s="264"/>
      <c r="P332" s="289"/>
      <c r="Q332" s="264"/>
      <c r="R332" s="264"/>
      <c r="S332" s="264"/>
      <c r="T332" s="264"/>
      <c r="U332" s="264"/>
      <c r="V332" s="264"/>
      <c r="W332" s="264"/>
      <c r="X332" s="84" t="s">
        <v>1174</v>
      </c>
      <c r="Y332" s="122" t="s">
        <v>3062</v>
      </c>
      <c r="Z332" s="137" t="s">
        <v>190</v>
      </c>
      <c r="AA332" s="137" t="s">
        <v>190</v>
      </c>
      <c r="AB332" s="279" t="s">
        <v>190</v>
      </c>
    </row>
    <row r="333" spans="2:28" s="132" customFormat="1" ht="228" customHeight="1">
      <c r="B333" s="430"/>
      <c r="C333" s="552"/>
      <c r="D333" s="74" t="s">
        <v>1077</v>
      </c>
      <c r="E333" s="552"/>
      <c r="F333" s="552"/>
      <c r="G333" s="552"/>
      <c r="H333" s="71" t="s">
        <v>1121</v>
      </c>
      <c r="I333" s="71" t="s">
        <v>1122</v>
      </c>
      <c r="J333" s="75" t="s">
        <v>1074</v>
      </c>
      <c r="K333" s="71" t="s">
        <v>1173</v>
      </c>
      <c r="L333" s="268"/>
      <c r="M333" s="264"/>
      <c r="N333" s="264"/>
      <c r="O333" s="264"/>
      <c r="P333" s="264"/>
      <c r="Q333" s="289"/>
      <c r="R333" s="264"/>
      <c r="S333" s="264"/>
      <c r="T333" s="264"/>
      <c r="U333" s="264"/>
      <c r="V333" s="264"/>
      <c r="W333" s="264"/>
      <c r="X333" s="84" t="s">
        <v>1174</v>
      </c>
      <c r="Y333" s="122" t="s">
        <v>3062</v>
      </c>
      <c r="Z333" s="137" t="s">
        <v>190</v>
      </c>
      <c r="AA333" s="137" t="s">
        <v>190</v>
      </c>
      <c r="AB333" s="279" t="s">
        <v>190</v>
      </c>
    </row>
    <row r="334" spans="2:28" s="132" customFormat="1" ht="237" customHeight="1">
      <c r="B334" s="430"/>
      <c r="C334" s="552"/>
      <c r="D334" s="74" t="s">
        <v>1078</v>
      </c>
      <c r="E334" s="552"/>
      <c r="F334" s="552"/>
      <c r="G334" s="552"/>
      <c r="H334" s="71" t="s">
        <v>1123</v>
      </c>
      <c r="I334" s="71" t="s">
        <v>1124</v>
      </c>
      <c r="J334" s="75" t="s">
        <v>1074</v>
      </c>
      <c r="K334" s="71" t="s">
        <v>1173</v>
      </c>
      <c r="L334" s="268"/>
      <c r="M334" s="264"/>
      <c r="N334" s="264"/>
      <c r="O334" s="264"/>
      <c r="P334" s="264"/>
      <c r="Q334" s="289"/>
      <c r="R334" s="264"/>
      <c r="S334" s="264"/>
      <c r="T334" s="264"/>
      <c r="U334" s="264"/>
      <c r="V334" s="264"/>
      <c r="W334" s="264"/>
      <c r="X334" s="84" t="s">
        <v>1174</v>
      </c>
      <c r="Y334" s="122" t="s">
        <v>3062</v>
      </c>
      <c r="Z334" s="137" t="s">
        <v>190</v>
      </c>
      <c r="AA334" s="137" t="s">
        <v>190</v>
      </c>
      <c r="AB334" s="279" t="s">
        <v>190</v>
      </c>
    </row>
    <row r="335" spans="2:28" s="132" customFormat="1" ht="213" customHeight="1">
      <c r="B335" s="431"/>
      <c r="C335" s="552"/>
      <c r="D335" s="74"/>
      <c r="E335" s="552"/>
      <c r="F335" s="552"/>
      <c r="G335" s="552"/>
      <c r="H335" s="71" t="s">
        <v>1125</v>
      </c>
      <c r="I335" s="71" t="s">
        <v>1126</v>
      </c>
      <c r="J335" s="75" t="s">
        <v>1074</v>
      </c>
      <c r="K335" s="71" t="s">
        <v>1173</v>
      </c>
      <c r="L335" s="264"/>
      <c r="M335" s="264"/>
      <c r="N335" s="264"/>
      <c r="O335" s="264"/>
      <c r="P335" s="264"/>
      <c r="Q335" s="289"/>
      <c r="R335" s="264"/>
      <c r="S335" s="264"/>
      <c r="T335" s="264"/>
      <c r="U335" s="264"/>
      <c r="V335" s="264"/>
      <c r="W335" s="264"/>
      <c r="X335" s="84" t="s">
        <v>1174</v>
      </c>
      <c r="Y335" s="122" t="s">
        <v>3062</v>
      </c>
      <c r="Z335" s="137" t="s">
        <v>190</v>
      </c>
      <c r="AA335" s="137" t="s">
        <v>190</v>
      </c>
      <c r="AB335" s="279" t="s">
        <v>190</v>
      </c>
    </row>
    <row r="336" spans="2:28" s="132" customFormat="1" ht="205.15" customHeight="1">
      <c r="B336" s="429" t="s">
        <v>1366</v>
      </c>
      <c r="C336" s="552"/>
      <c r="D336" s="74"/>
      <c r="E336" s="552"/>
      <c r="F336" s="432" t="s">
        <v>1082</v>
      </c>
      <c r="G336" s="432" t="s">
        <v>1083</v>
      </c>
      <c r="H336" s="71" t="s">
        <v>1127</v>
      </c>
      <c r="I336" s="71" t="s">
        <v>3063</v>
      </c>
      <c r="J336" s="75" t="s">
        <v>1074</v>
      </c>
      <c r="K336" s="71" t="s">
        <v>1173</v>
      </c>
      <c r="L336" s="264"/>
      <c r="M336" s="264"/>
      <c r="N336" s="264"/>
      <c r="O336" s="264"/>
      <c r="P336" s="264"/>
      <c r="Q336" s="264"/>
      <c r="R336" s="289"/>
      <c r="S336" s="264"/>
      <c r="T336" s="264"/>
      <c r="U336" s="264"/>
      <c r="V336" s="264"/>
      <c r="W336" s="264"/>
      <c r="X336" s="84" t="s">
        <v>1174</v>
      </c>
      <c r="Y336" s="122" t="s">
        <v>3062</v>
      </c>
      <c r="Z336" s="290" t="s">
        <v>190</v>
      </c>
      <c r="AA336" s="290" t="s">
        <v>190</v>
      </c>
      <c r="AB336" s="291" t="s">
        <v>190</v>
      </c>
    </row>
    <row r="337" spans="2:28" s="132" customFormat="1" ht="205.15" customHeight="1">
      <c r="B337" s="431"/>
      <c r="C337" s="552"/>
      <c r="D337" s="74"/>
      <c r="E337" s="552"/>
      <c r="F337" s="552"/>
      <c r="G337" s="552"/>
      <c r="H337" s="71" t="s">
        <v>1128</v>
      </c>
      <c r="I337" s="71" t="s">
        <v>1129</v>
      </c>
      <c r="J337" s="75" t="s">
        <v>1074</v>
      </c>
      <c r="K337" s="71" t="s">
        <v>1173</v>
      </c>
      <c r="L337" s="264"/>
      <c r="M337" s="264"/>
      <c r="N337" s="264"/>
      <c r="O337" s="264"/>
      <c r="P337" s="264"/>
      <c r="Q337" s="264"/>
      <c r="R337" s="292"/>
      <c r="S337" s="264"/>
      <c r="T337" s="264"/>
      <c r="U337" s="264"/>
      <c r="V337" s="264"/>
      <c r="W337" s="264"/>
      <c r="X337" s="84" t="s">
        <v>1174</v>
      </c>
      <c r="Y337" s="122" t="s">
        <v>3062</v>
      </c>
      <c r="Z337" s="290" t="s">
        <v>190</v>
      </c>
      <c r="AA337" s="290" t="s">
        <v>190</v>
      </c>
      <c r="AB337" s="291" t="s">
        <v>190</v>
      </c>
    </row>
    <row r="338" spans="2:28" s="132" customFormat="1" ht="100.9" customHeight="1">
      <c r="B338" s="429" t="s">
        <v>1367</v>
      </c>
      <c r="C338" s="432" t="s">
        <v>1084</v>
      </c>
      <c r="D338" s="432" t="s">
        <v>1085</v>
      </c>
      <c r="E338" s="432" t="s">
        <v>1086</v>
      </c>
      <c r="F338" s="432" t="s">
        <v>1087</v>
      </c>
      <c r="G338" s="432" t="s">
        <v>1088</v>
      </c>
      <c r="H338" s="20" t="s">
        <v>1130</v>
      </c>
      <c r="I338" s="20" t="s">
        <v>1131</v>
      </c>
      <c r="J338" s="75" t="s">
        <v>1074</v>
      </c>
      <c r="K338" s="20" t="s">
        <v>1176</v>
      </c>
      <c r="L338" s="25"/>
      <c r="M338" s="25"/>
      <c r="N338" s="293"/>
      <c r="O338" s="25"/>
      <c r="P338" s="25"/>
      <c r="Q338" s="25"/>
      <c r="R338" s="41"/>
      <c r="S338" s="25"/>
      <c r="T338" s="49"/>
      <c r="U338" s="25"/>
      <c r="V338" s="25"/>
      <c r="W338" s="294"/>
      <c r="X338" s="643" t="s">
        <v>1177</v>
      </c>
      <c r="Y338" s="640" t="s">
        <v>1178</v>
      </c>
      <c r="Z338" s="137" t="s">
        <v>190</v>
      </c>
      <c r="AA338" s="137" t="s">
        <v>190</v>
      </c>
      <c r="AB338" s="279" t="s">
        <v>190</v>
      </c>
    </row>
    <row r="339" spans="2:28" s="132" customFormat="1" ht="65.25">
      <c r="B339" s="430"/>
      <c r="C339" s="552"/>
      <c r="D339" s="552"/>
      <c r="E339" s="552"/>
      <c r="F339" s="552"/>
      <c r="G339" s="552"/>
      <c r="H339" s="20" t="s">
        <v>1132</v>
      </c>
      <c r="I339" s="20" t="s">
        <v>1133</v>
      </c>
      <c r="J339" s="75" t="s">
        <v>1074</v>
      </c>
      <c r="K339" s="20" t="s">
        <v>1176</v>
      </c>
      <c r="L339" s="25"/>
      <c r="M339" s="25"/>
      <c r="N339" s="293"/>
      <c r="O339" s="25"/>
      <c r="P339" s="25"/>
      <c r="Q339" s="25"/>
      <c r="R339" s="41"/>
      <c r="S339" s="25"/>
      <c r="T339" s="25"/>
      <c r="U339" s="25"/>
      <c r="V339" s="49"/>
      <c r="W339" s="294"/>
      <c r="X339" s="644"/>
      <c r="Y339" s="641"/>
      <c r="Z339" s="137" t="s">
        <v>190</v>
      </c>
      <c r="AA339" s="137" t="s">
        <v>190</v>
      </c>
      <c r="AB339" s="279" t="s">
        <v>190</v>
      </c>
    </row>
    <row r="340" spans="2:28" s="132" customFormat="1" ht="130.9" customHeight="1">
      <c r="B340" s="430"/>
      <c r="C340" s="552"/>
      <c r="D340" s="552"/>
      <c r="E340" s="552"/>
      <c r="F340" s="552"/>
      <c r="G340" s="552"/>
      <c r="H340" s="20" t="s">
        <v>1134</v>
      </c>
      <c r="I340" s="20" t="s">
        <v>1135</v>
      </c>
      <c r="J340" s="75" t="s">
        <v>1074</v>
      </c>
      <c r="K340" s="20" t="s">
        <v>1176</v>
      </c>
      <c r="L340" s="25"/>
      <c r="M340" s="25"/>
      <c r="N340" s="293"/>
      <c r="O340" s="25"/>
      <c r="P340" s="25"/>
      <c r="Q340" s="25"/>
      <c r="R340" s="41"/>
      <c r="S340" s="25"/>
      <c r="T340" s="25"/>
      <c r="U340" s="25"/>
      <c r="V340" s="25"/>
      <c r="W340" s="295"/>
      <c r="X340" s="644"/>
      <c r="Y340" s="641"/>
      <c r="Z340" s="137" t="s">
        <v>190</v>
      </c>
      <c r="AA340" s="137" t="s">
        <v>190</v>
      </c>
      <c r="AB340" s="279" t="s">
        <v>190</v>
      </c>
    </row>
    <row r="341" spans="2:28" s="132" customFormat="1" ht="118.15" customHeight="1">
      <c r="B341" s="431"/>
      <c r="C341" s="552"/>
      <c r="D341" s="552"/>
      <c r="E341" s="552"/>
      <c r="F341" s="552"/>
      <c r="G341" s="552"/>
      <c r="H341" s="20" t="s">
        <v>1136</v>
      </c>
      <c r="I341" s="71" t="s">
        <v>1137</v>
      </c>
      <c r="J341" s="75" t="s">
        <v>1074</v>
      </c>
      <c r="K341" s="71" t="s">
        <v>1176</v>
      </c>
      <c r="L341" s="264"/>
      <c r="M341" s="264"/>
      <c r="N341" s="264"/>
      <c r="O341" s="264"/>
      <c r="P341" s="264"/>
      <c r="Q341" s="264"/>
      <c r="R341" s="296"/>
      <c r="S341" s="264"/>
      <c r="T341" s="264"/>
      <c r="U341" s="264"/>
      <c r="V341" s="264"/>
      <c r="W341" s="289"/>
      <c r="X341" s="644"/>
      <c r="Y341" s="641"/>
      <c r="Z341" s="290" t="s">
        <v>190</v>
      </c>
      <c r="AA341" s="290" t="s">
        <v>190</v>
      </c>
      <c r="AB341" s="291" t="s">
        <v>190</v>
      </c>
    </row>
    <row r="342" spans="2:28" s="132" customFormat="1" ht="165.6" customHeight="1">
      <c r="B342" s="429" t="s">
        <v>1368</v>
      </c>
      <c r="C342" s="432" t="s">
        <v>1089</v>
      </c>
      <c r="D342" s="432" t="s">
        <v>1090</v>
      </c>
      <c r="E342" s="432" t="s">
        <v>1091</v>
      </c>
      <c r="F342" s="432" t="s">
        <v>1092</v>
      </c>
      <c r="G342" s="432" t="s">
        <v>1093</v>
      </c>
      <c r="H342" s="20" t="s">
        <v>1138</v>
      </c>
      <c r="I342" s="20" t="s">
        <v>1139</v>
      </c>
      <c r="J342" s="75" t="s">
        <v>1074</v>
      </c>
      <c r="K342" s="20" t="s">
        <v>1173</v>
      </c>
      <c r="L342" s="25"/>
      <c r="M342" s="25"/>
      <c r="N342" s="293"/>
      <c r="O342" s="25"/>
      <c r="P342" s="25"/>
      <c r="Q342" s="25"/>
      <c r="R342" s="25"/>
      <c r="S342" s="25"/>
      <c r="T342" s="25"/>
      <c r="U342" s="49"/>
      <c r="V342" s="25"/>
      <c r="W342" s="294"/>
      <c r="X342" s="643" t="s">
        <v>1177</v>
      </c>
      <c r="Y342" s="640" t="s">
        <v>1178</v>
      </c>
      <c r="Z342" s="137" t="s">
        <v>190</v>
      </c>
      <c r="AA342" s="137" t="s">
        <v>190</v>
      </c>
      <c r="AB342" s="279" t="s">
        <v>190</v>
      </c>
    </row>
    <row r="343" spans="2:28" s="132" customFormat="1" ht="250.9" customHeight="1">
      <c r="B343" s="429" t="s">
        <v>21</v>
      </c>
      <c r="C343" s="552"/>
      <c r="D343" s="433"/>
      <c r="E343" s="433"/>
      <c r="F343" s="433"/>
      <c r="G343" s="433"/>
      <c r="H343" s="20" t="s">
        <v>1140</v>
      </c>
      <c r="I343" s="20" t="s">
        <v>1141</v>
      </c>
      <c r="J343" s="75" t="s">
        <v>1074</v>
      </c>
      <c r="K343" s="20" t="s">
        <v>1173</v>
      </c>
      <c r="L343" s="25"/>
      <c r="M343" s="25"/>
      <c r="N343" s="293"/>
      <c r="O343" s="25"/>
      <c r="P343" s="25"/>
      <c r="Q343" s="25"/>
      <c r="R343" s="25"/>
      <c r="S343" s="25"/>
      <c r="T343" s="25"/>
      <c r="U343" s="25"/>
      <c r="V343" s="25"/>
      <c r="W343" s="295"/>
      <c r="X343" s="645"/>
      <c r="Y343" s="642"/>
      <c r="Z343" s="137" t="s">
        <v>190</v>
      </c>
      <c r="AA343" s="137" t="s">
        <v>190</v>
      </c>
      <c r="AB343" s="279" t="s">
        <v>190</v>
      </c>
    </row>
    <row r="344" spans="2:28" s="132" customFormat="1" ht="81" customHeight="1">
      <c r="B344" s="429" t="s">
        <v>1369</v>
      </c>
      <c r="C344" s="552"/>
      <c r="D344" s="432" t="s">
        <v>1094</v>
      </c>
      <c r="E344" s="432" t="s">
        <v>1095</v>
      </c>
      <c r="F344" s="432" t="s">
        <v>1096</v>
      </c>
      <c r="G344" s="432" t="s">
        <v>1097</v>
      </c>
      <c r="H344" s="20" t="s">
        <v>1142</v>
      </c>
      <c r="I344" s="20" t="s">
        <v>1126</v>
      </c>
      <c r="J344" s="75" t="s">
        <v>1074</v>
      </c>
      <c r="K344" s="20" t="s">
        <v>1176</v>
      </c>
      <c r="L344" s="25"/>
      <c r="M344" s="25"/>
      <c r="N344" s="25"/>
      <c r="O344" s="297"/>
      <c r="P344" s="297"/>
      <c r="Q344" s="298"/>
      <c r="R344" s="298"/>
      <c r="S344" s="298"/>
      <c r="T344" s="297"/>
      <c r="U344" s="297"/>
      <c r="V344" s="297"/>
      <c r="W344" s="25"/>
      <c r="X344" s="643" t="s">
        <v>1180</v>
      </c>
      <c r="Y344" s="640" t="s">
        <v>1181</v>
      </c>
      <c r="Z344" s="137" t="s">
        <v>190</v>
      </c>
      <c r="AA344" s="137" t="s">
        <v>190</v>
      </c>
      <c r="AB344" s="279" t="s">
        <v>190</v>
      </c>
    </row>
    <row r="345" spans="2:28" s="132" customFormat="1" ht="157.15" customHeight="1">
      <c r="B345" s="430"/>
      <c r="C345" s="552"/>
      <c r="D345" s="552"/>
      <c r="E345" s="552"/>
      <c r="F345" s="552"/>
      <c r="G345" s="552"/>
      <c r="H345" s="20" t="s">
        <v>1143</v>
      </c>
      <c r="I345" s="20" t="s">
        <v>1144</v>
      </c>
      <c r="J345" s="75" t="s">
        <v>1074</v>
      </c>
      <c r="K345" s="20" t="s">
        <v>1176</v>
      </c>
      <c r="L345" s="25"/>
      <c r="M345" s="25"/>
      <c r="N345" s="25"/>
      <c r="O345" s="297"/>
      <c r="P345" s="297"/>
      <c r="Q345" s="297"/>
      <c r="R345" s="297"/>
      <c r="S345" s="297"/>
      <c r="T345" s="298"/>
      <c r="U345" s="297"/>
      <c r="V345" s="297"/>
      <c r="W345" s="25"/>
      <c r="X345" s="644"/>
      <c r="Y345" s="641"/>
      <c r="Z345" s="137" t="s">
        <v>190</v>
      </c>
      <c r="AA345" s="137" t="s">
        <v>190</v>
      </c>
      <c r="AB345" s="279" t="s">
        <v>190</v>
      </c>
    </row>
    <row r="346" spans="2:28" s="132" customFormat="1" ht="87">
      <c r="B346" s="431"/>
      <c r="C346" s="552"/>
      <c r="D346" s="552"/>
      <c r="E346" s="433"/>
      <c r="F346" s="433"/>
      <c r="G346" s="433"/>
      <c r="H346" s="20" t="s">
        <v>1145</v>
      </c>
      <c r="I346" s="20" t="s">
        <v>1146</v>
      </c>
      <c r="J346" s="75" t="s">
        <v>1074</v>
      </c>
      <c r="K346" s="20" t="s">
        <v>1176</v>
      </c>
      <c r="L346" s="25"/>
      <c r="M346" s="25"/>
      <c r="N346" s="25"/>
      <c r="O346" s="25"/>
      <c r="P346" s="25"/>
      <c r="Q346" s="25"/>
      <c r="R346" s="25"/>
      <c r="S346" s="25"/>
      <c r="T346" s="25"/>
      <c r="U346" s="49"/>
      <c r="V346" s="25"/>
      <c r="W346" s="25"/>
      <c r="X346" s="645"/>
      <c r="Y346" s="642"/>
      <c r="Z346" s="137" t="s">
        <v>190</v>
      </c>
      <c r="AA346" s="137" t="s">
        <v>190</v>
      </c>
      <c r="AB346" s="279" t="s">
        <v>190</v>
      </c>
    </row>
    <row r="347" spans="2:28" s="132" customFormat="1" ht="85.9" customHeight="1">
      <c r="B347" s="429" t="s">
        <v>1370</v>
      </c>
      <c r="C347" s="552"/>
      <c r="D347" s="552"/>
      <c r="E347" s="432" t="s">
        <v>1098</v>
      </c>
      <c r="F347" s="432" t="s">
        <v>1099</v>
      </c>
      <c r="G347" s="432" t="s">
        <v>1100</v>
      </c>
      <c r="H347" s="20" t="s">
        <v>1147</v>
      </c>
      <c r="I347" s="260" t="s">
        <v>1148</v>
      </c>
      <c r="J347" s="75" t="s">
        <v>1074</v>
      </c>
      <c r="K347" s="20" t="s">
        <v>1176</v>
      </c>
      <c r="L347" s="25"/>
      <c r="M347" s="25"/>
      <c r="N347" s="25"/>
      <c r="O347" s="49"/>
      <c r="P347" s="25"/>
      <c r="Q347" s="25"/>
      <c r="R347" s="49"/>
      <c r="S347" s="25"/>
      <c r="T347" s="25"/>
      <c r="U347" s="49"/>
      <c r="V347" s="25"/>
      <c r="W347" s="25"/>
      <c r="X347" s="643" t="s">
        <v>1182</v>
      </c>
      <c r="Y347" s="640" t="s">
        <v>1175</v>
      </c>
      <c r="Z347" s="137" t="s">
        <v>190</v>
      </c>
      <c r="AA347" s="137" t="s">
        <v>190</v>
      </c>
      <c r="AB347" s="279" t="s">
        <v>190</v>
      </c>
    </row>
    <row r="348" spans="2:28" s="132" customFormat="1" ht="99" customHeight="1">
      <c r="B348" s="430"/>
      <c r="C348" s="552"/>
      <c r="D348" s="552"/>
      <c r="E348" s="552"/>
      <c r="F348" s="552"/>
      <c r="G348" s="552"/>
      <c r="H348" s="20" t="s">
        <v>1149</v>
      </c>
      <c r="I348" s="260" t="s">
        <v>1133</v>
      </c>
      <c r="J348" s="75" t="s">
        <v>1074</v>
      </c>
      <c r="K348" s="20" t="s">
        <v>1176</v>
      </c>
      <c r="L348" s="25"/>
      <c r="M348" s="25"/>
      <c r="N348" s="25"/>
      <c r="O348" s="49"/>
      <c r="P348" s="25"/>
      <c r="Q348" s="25"/>
      <c r="R348" s="49"/>
      <c r="S348" s="25"/>
      <c r="T348" s="25"/>
      <c r="U348" s="49"/>
      <c r="V348" s="25"/>
      <c r="W348" s="25"/>
      <c r="X348" s="644"/>
      <c r="Y348" s="641"/>
      <c r="Z348" s="137" t="s">
        <v>190</v>
      </c>
      <c r="AA348" s="137" t="s">
        <v>190</v>
      </c>
      <c r="AB348" s="279" t="s">
        <v>190</v>
      </c>
    </row>
    <row r="349" spans="2:28" s="132" customFormat="1" ht="112.9" customHeight="1">
      <c r="B349" s="430"/>
      <c r="C349" s="552"/>
      <c r="D349" s="552"/>
      <c r="E349" s="552"/>
      <c r="F349" s="552"/>
      <c r="G349" s="552"/>
      <c r="H349" s="71" t="s">
        <v>1150</v>
      </c>
      <c r="I349" s="299" t="s">
        <v>1151</v>
      </c>
      <c r="J349" s="75" t="s">
        <v>1074</v>
      </c>
      <c r="K349" s="71" t="s">
        <v>1176</v>
      </c>
      <c r="L349" s="264"/>
      <c r="M349" s="264"/>
      <c r="N349" s="264"/>
      <c r="O349" s="289"/>
      <c r="P349" s="264"/>
      <c r="Q349" s="264"/>
      <c r="R349" s="289"/>
      <c r="S349" s="264"/>
      <c r="T349" s="264"/>
      <c r="U349" s="289"/>
      <c r="V349" s="264"/>
      <c r="W349" s="264"/>
      <c r="X349" s="644"/>
      <c r="Y349" s="641"/>
      <c r="Z349" s="137" t="s">
        <v>190</v>
      </c>
      <c r="AA349" s="137" t="s">
        <v>190</v>
      </c>
      <c r="AB349" s="279" t="s">
        <v>190</v>
      </c>
    </row>
    <row r="350" spans="2:28" s="132" customFormat="1" ht="84" customHeight="1">
      <c r="B350" s="431"/>
      <c r="C350" s="552"/>
      <c r="D350" s="552"/>
      <c r="E350" s="433"/>
      <c r="F350" s="433"/>
      <c r="G350" s="433"/>
      <c r="H350" s="20" t="s">
        <v>1152</v>
      </c>
      <c r="I350" s="260" t="s">
        <v>1153</v>
      </c>
      <c r="J350" s="75" t="s">
        <v>1074</v>
      </c>
      <c r="K350" s="20" t="s">
        <v>1176</v>
      </c>
      <c r="L350" s="25"/>
      <c r="M350" s="25"/>
      <c r="N350" s="25"/>
      <c r="O350" s="49"/>
      <c r="P350" s="25"/>
      <c r="Q350" s="25"/>
      <c r="R350" s="49"/>
      <c r="S350" s="25"/>
      <c r="T350" s="25"/>
      <c r="U350" s="49"/>
      <c r="V350" s="25"/>
      <c r="W350" s="25"/>
      <c r="X350" s="645"/>
      <c r="Y350" s="642"/>
      <c r="Z350" s="137" t="s">
        <v>190</v>
      </c>
      <c r="AA350" s="137" t="s">
        <v>190</v>
      </c>
      <c r="AB350" s="279" t="s">
        <v>190</v>
      </c>
    </row>
    <row r="351" spans="2:28" s="132" customFormat="1" ht="82.9" customHeight="1">
      <c r="B351" s="429" t="s">
        <v>1371</v>
      </c>
      <c r="C351" s="552"/>
      <c r="D351" s="552"/>
      <c r="E351" s="432" t="s">
        <v>1101</v>
      </c>
      <c r="F351" s="432" t="s">
        <v>1102</v>
      </c>
      <c r="G351" s="432" t="s">
        <v>1103</v>
      </c>
      <c r="H351" s="73" t="s">
        <v>1154</v>
      </c>
      <c r="I351" s="260" t="s">
        <v>1155</v>
      </c>
      <c r="J351" s="75" t="s">
        <v>1074</v>
      </c>
      <c r="K351" s="20" t="s">
        <v>1179</v>
      </c>
      <c r="L351" s="25"/>
      <c r="M351" s="25"/>
      <c r="N351" s="25"/>
      <c r="O351" s="25"/>
      <c r="P351" s="25"/>
      <c r="Q351" s="25"/>
      <c r="R351" s="25"/>
      <c r="S351" s="25"/>
      <c r="T351" s="25"/>
      <c r="U351" s="25"/>
      <c r="V351" s="25"/>
      <c r="W351" s="49"/>
      <c r="X351" s="643" t="s">
        <v>1177</v>
      </c>
      <c r="Y351" s="640" t="s">
        <v>1178</v>
      </c>
      <c r="Z351" s="646"/>
      <c r="AA351" s="649" t="s">
        <v>1183</v>
      </c>
      <c r="AB351" s="652">
        <v>1993200</v>
      </c>
    </row>
    <row r="352" spans="2:28" s="132" customFormat="1" ht="148.9" customHeight="1">
      <c r="B352" s="430"/>
      <c r="C352" s="552"/>
      <c r="D352" s="552"/>
      <c r="E352" s="552"/>
      <c r="F352" s="552"/>
      <c r="G352" s="552"/>
      <c r="H352" s="20" t="s">
        <v>1156</v>
      </c>
      <c r="I352" s="260" t="s">
        <v>1157</v>
      </c>
      <c r="J352" s="75" t="s">
        <v>1074</v>
      </c>
      <c r="K352" s="20" t="s">
        <v>1173</v>
      </c>
      <c r="L352" s="25"/>
      <c r="M352" s="25"/>
      <c r="N352" s="25"/>
      <c r="O352" s="25"/>
      <c r="P352" s="25"/>
      <c r="Q352" s="25"/>
      <c r="R352" s="25"/>
      <c r="S352" s="25"/>
      <c r="T352" s="25"/>
      <c r="U352" s="25"/>
      <c r="V352" s="25"/>
      <c r="W352" s="49"/>
      <c r="X352" s="644"/>
      <c r="Y352" s="641"/>
      <c r="Z352" s="647"/>
      <c r="AA352" s="650"/>
      <c r="AB352" s="653"/>
    </row>
    <row r="353" spans="2:28" s="132" customFormat="1" ht="120" customHeight="1">
      <c r="B353" s="430"/>
      <c r="C353" s="552"/>
      <c r="D353" s="552"/>
      <c r="E353" s="552"/>
      <c r="F353" s="552"/>
      <c r="G353" s="552"/>
      <c r="H353" s="71" t="s">
        <v>1158</v>
      </c>
      <c r="I353" s="299" t="s">
        <v>1137</v>
      </c>
      <c r="J353" s="75" t="s">
        <v>1074</v>
      </c>
      <c r="K353" s="71" t="s">
        <v>1173</v>
      </c>
      <c r="L353" s="264"/>
      <c r="M353" s="264"/>
      <c r="N353" s="264"/>
      <c r="O353" s="264"/>
      <c r="P353" s="264"/>
      <c r="Q353" s="264"/>
      <c r="R353" s="264"/>
      <c r="S353" s="264"/>
      <c r="T353" s="264"/>
      <c r="U353" s="264"/>
      <c r="V353" s="264"/>
      <c r="W353" s="289"/>
      <c r="X353" s="644"/>
      <c r="Y353" s="641"/>
      <c r="Z353" s="647"/>
      <c r="AA353" s="650"/>
      <c r="AB353" s="653"/>
    </row>
    <row r="354" spans="2:28" s="132" customFormat="1" ht="106.15" customHeight="1">
      <c r="B354" s="431"/>
      <c r="C354" s="552"/>
      <c r="D354" s="552"/>
      <c r="E354" s="433"/>
      <c r="F354" s="433"/>
      <c r="G354" s="433"/>
      <c r="H354" s="71" t="s">
        <v>1159</v>
      </c>
      <c r="I354" s="260" t="s">
        <v>1160</v>
      </c>
      <c r="J354" s="75" t="s">
        <v>1074</v>
      </c>
      <c r="K354" s="20" t="s">
        <v>1179</v>
      </c>
      <c r="L354" s="25"/>
      <c r="M354" s="25"/>
      <c r="N354" s="25"/>
      <c r="O354" s="25"/>
      <c r="P354" s="25"/>
      <c r="Q354" s="25"/>
      <c r="R354" s="25"/>
      <c r="S354" s="25"/>
      <c r="T354" s="25"/>
      <c r="U354" s="25"/>
      <c r="V354" s="25"/>
      <c r="W354" s="49"/>
      <c r="X354" s="644"/>
      <c r="Y354" s="641"/>
      <c r="Z354" s="647"/>
      <c r="AA354" s="650"/>
      <c r="AB354" s="653"/>
    </row>
    <row r="355" spans="2:28" s="132" customFormat="1" ht="193.15" customHeight="1">
      <c r="B355" s="85" t="s">
        <v>1372</v>
      </c>
      <c r="C355" s="552"/>
      <c r="D355" s="552"/>
      <c r="E355" s="71" t="s">
        <v>1104</v>
      </c>
      <c r="F355" s="71" t="s">
        <v>1105</v>
      </c>
      <c r="G355" s="71" t="s">
        <v>1106</v>
      </c>
      <c r="H355" s="71" t="s">
        <v>1161</v>
      </c>
      <c r="I355" s="260" t="s">
        <v>1162</v>
      </c>
      <c r="J355" s="75" t="s">
        <v>1074</v>
      </c>
      <c r="K355" s="20" t="s">
        <v>1173</v>
      </c>
      <c r="L355" s="25"/>
      <c r="M355" s="25"/>
      <c r="N355" s="25"/>
      <c r="O355" s="25"/>
      <c r="P355" s="25"/>
      <c r="Q355" s="25"/>
      <c r="R355" s="25"/>
      <c r="S355" s="25"/>
      <c r="T355" s="25"/>
      <c r="U355" s="25"/>
      <c r="V355" s="25"/>
      <c r="W355" s="49"/>
      <c r="X355" s="645"/>
      <c r="Y355" s="642"/>
      <c r="Z355" s="648"/>
      <c r="AA355" s="651"/>
      <c r="AB355" s="653"/>
    </row>
    <row r="356" spans="2:28" s="132" customFormat="1" ht="120.6" customHeight="1">
      <c r="B356" s="429" t="s">
        <v>1373</v>
      </c>
      <c r="C356" s="552"/>
      <c r="D356" s="552"/>
      <c r="E356" s="432" t="s">
        <v>1107</v>
      </c>
      <c r="F356" s="432" t="s">
        <v>1108</v>
      </c>
      <c r="G356" s="432" t="s">
        <v>1109</v>
      </c>
      <c r="H356" s="20" t="s">
        <v>1163</v>
      </c>
      <c r="I356" s="20" t="s">
        <v>1148</v>
      </c>
      <c r="J356" s="75" t="s">
        <v>1074</v>
      </c>
      <c r="K356" s="20" t="s">
        <v>1176</v>
      </c>
      <c r="L356" s="297"/>
      <c r="M356" s="297"/>
      <c r="N356" s="297"/>
      <c r="O356" s="297"/>
      <c r="P356" s="297"/>
      <c r="Q356" s="297"/>
      <c r="R356" s="297"/>
      <c r="S356" s="297"/>
      <c r="T356" s="297"/>
      <c r="U356" s="297"/>
      <c r="V356" s="297"/>
      <c r="W356" s="298"/>
      <c r="X356" s="84" t="s">
        <v>1184</v>
      </c>
      <c r="Y356" s="640" t="s">
        <v>1186</v>
      </c>
      <c r="Z356" s="137" t="s">
        <v>190</v>
      </c>
      <c r="AA356" s="137" t="s">
        <v>190</v>
      </c>
      <c r="AB356" s="279" t="s">
        <v>190</v>
      </c>
    </row>
    <row r="357" spans="2:28" s="132" customFormat="1" ht="144.6" customHeight="1">
      <c r="B357" s="429" t="s">
        <v>21</v>
      </c>
      <c r="C357" s="433"/>
      <c r="D357" s="433"/>
      <c r="E357" s="433"/>
      <c r="F357" s="433"/>
      <c r="G357" s="433"/>
      <c r="H357" s="20" t="s">
        <v>1164</v>
      </c>
      <c r="I357" s="20" t="s">
        <v>1153</v>
      </c>
      <c r="J357" s="75" t="s">
        <v>1074</v>
      </c>
      <c r="K357" s="20" t="s">
        <v>1176</v>
      </c>
      <c r="L357" s="25"/>
      <c r="M357" s="25"/>
      <c r="N357" s="25"/>
      <c r="O357" s="25"/>
      <c r="P357" s="25"/>
      <c r="Q357" s="25"/>
      <c r="R357" s="25"/>
      <c r="S357" s="25"/>
      <c r="T357" s="25"/>
      <c r="U357" s="25"/>
      <c r="V357" s="25"/>
      <c r="W357" s="49"/>
      <c r="X357" s="124" t="s">
        <v>1185</v>
      </c>
      <c r="Y357" s="642"/>
      <c r="Z357" s="137" t="s">
        <v>190</v>
      </c>
      <c r="AA357" s="137" t="s">
        <v>190</v>
      </c>
      <c r="AB357" s="279" t="s">
        <v>190</v>
      </c>
    </row>
    <row r="358" spans="2:28" s="132" customFormat="1" ht="106.9" customHeight="1">
      <c r="B358" s="429" t="s">
        <v>1374</v>
      </c>
      <c r="C358" s="407" t="s">
        <v>1110</v>
      </c>
      <c r="D358" s="407" t="s">
        <v>1111</v>
      </c>
      <c r="E358" s="407" t="s">
        <v>1112</v>
      </c>
      <c r="F358" s="407" t="s">
        <v>1113</v>
      </c>
      <c r="G358" s="407" t="s">
        <v>1114</v>
      </c>
      <c r="H358" s="20" t="s">
        <v>1165</v>
      </c>
      <c r="I358" s="20" t="s">
        <v>1166</v>
      </c>
      <c r="J358" s="75" t="s">
        <v>1074</v>
      </c>
      <c r="K358" s="20" t="s">
        <v>1173</v>
      </c>
      <c r="L358" s="25"/>
      <c r="M358" s="25"/>
      <c r="N358" s="25"/>
      <c r="O358" s="25"/>
      <c r="P358" s="49"/>
      <c r="Q358" s="49"/>
      <c r="R358" s="49"/>
      <c r="S358" s="49"/>
      <c r="T358" s="49"/>
      <c r="U358" s="49"/>
      <c r="V358" s="49"/>
      <c r="W358" s="49"/>
      <c r="X358" s="424" t="s">
        <v>1187</v>
      </c>
      <c r="Y358" s="418" t="s">
        <v>1188</v>
      </c>
      <c r="Z358" s="137" t="s">
        <v>190</v>
      </c>
      <c r="AA358" s="137" t="s">
        <v>190</v>
      </c>
      <c r="AB358" s="279" t="s">
        <v>190</v>
      </c>
    </row>
    <row r="359" spans="2:28" s="132" customFormat="1" ht="130.9" customHeight="1">
      <c r="B359" s="430"/>
      <c r="C359" s="407"/>
      <c r="D359" s="407"/>
      <c r="E359" s="407"/>
      <c r="F359" s="407"/>
      <c r="G359" s="407"/>
      <c r="H359" s="20" t="s">
        <v>1167</v>
      </c>
      <c r="I359" s="20" t="s">
        <v>1168</v>
      </c>
      <c r="J359" s="75" t="s">
        <v>1074</v>
      </c>
      <c r="K359" s="20" t="s">
        <v>1173</v>
      </c>
      <c r="L359" s="25"/>
      <c r="M359" s="25"/>
      <c r="N359" s="25"/>
      <c r="O359" s="25"/>
      <c r="P359" s="25"/>
      <c r="Q359" s="25"/>
      <c r="R359" s="25"/>
      <c r="S359" s="25"/>
      <c r="T359" s="25"/>
      <c r="U359" s="25"/>
      <c r="V359" s="49"/>
      <c r="W359" s="25"/>
      <c r="X359" s="424"/>
      <c r="Y359" s="418"/>
      <c r="Z359" s="137" t="s">
        <v>190</v>
      </c>
      <c r="AA359" s="137" t="s">
        <v>190</v>
      </c>
      <c r="AB359" s="279" t="s">
        <v>190</v>
      </c>
    </row>
    <row r="360" spans="2:28" s="132" customFormat="1" ht="139.9" customHeight="1">
      <c r="B360" s="431"/>
      <c r="C360" s="407"/>
      <c r="D360" s="407"/>
      <c r="E360" s="407"/>
      <c r="F360" s="407"/>
      <c r="G360" s="407"/>
      <c r="H360" s="20" t="s">
        <v>1169</v>
      </c>
      <c r="I360" s="20" t="s">
        <v>1170</v>
      </c>
      <c r="J360" s="75" t="s">
        <v>1074</v>
      </c>
      <c r="K360" s="20" t="s">
        <v>1173</v>
      </c>
      <c r="L360" s="25"/>
      <c r="M360" s="25"/>
      <c r="N360" s="25"/>
      <c r="O360" s="25"/>
      <c r="P360" s="25"/>
      <c r="Q360" s="25"/>
      <c r="R360" s="25"/>
      <c r="S360" s="25"/>
      <c r="T360" s="25"/>
      <c r="U360" s="25"/>
      <c r="V360" s="49"/>
      <c r="W360" s="49"/>
      <c r="X360" s="424"/>
      <c r="Y360" s="418"/>
      <c r="Z360" s="137" t="s">
        <v>190</v>
      </c>
      <c r="AA360" s="137" t="s">
        <v>190</v>
      </c>
      <c r="AB360" s="279" t="s">
        <v>190</v>
      </c>
    </row>
    <row r="361" spans="2:28" s="132" customFormat="1" ht="151.9" customHeight="1">
      <c r="B361" s="429" t="s">
        <v>1375</v>
      </c>
      <c r="C361" s="460" t="s">
        <v>430</v>
      </c>
      <c r="D361" s="160" t="s">
        <v>1115</v>
      </c>
      <c r="E361" s="407" t="s">
        <v>1116</v>
      </c>
      <c r="F361" s="407" t="s">
        <v>1117</v>
      </c>
      <c r="G361" s="407" t="s">
        <v>1118</v>
      </c>
      <c r="H361" s="20" t="s">
        <v>1171</v>
      </c>
      <c r="I361" s="20" t="s">
        <v>3064</v>
      </c>
      <c r="J361" s="75" t="s">
        <v>1074</v>
      </c>
      <c r="K361" s="20" t="s">
        <v>1179</v>
      </c>
      <c r="L361" s="19"/>
      <c r="M361" s="19"/>
      <c r="N361" s="19"/>
      <c r="O361" s="19"/>
      <c r="P361" s="19"/>
      <c r="Q361" s="19"/>
      <c r="R361" s="19"/>
      <c r="S361" s="19"/>
      <c r="T361" s="19"/>
      <c r="U361" s="19"/>
      <c r="V361" s="19"/>
      <c r="W361" s="227"/>
      <c r="X361" s="424" t="s">
        <v>1189</v>
      </c>
      <c r="Y361" s="418" t="s">
        <v>1190</v>
      </c>
      <c r="Z361" s="274" t="s">
        <v>190</v>
      </c>
      <c r="AA361" s="274" t="s">
        <v>190</v>
      </c>
      <c r="AB361" s="300" t="s">
        <v>190</v>
      </c>
    </row>
    <row r="362" spans="2:28" s="132" customFormat="1" ht="214.15" customHeight="1">
      <c r="B362" s="431"/>
      <c r="C362" s="460"/>
      <c r="D362" s="160" t="s">
        <v>442</v>
      </c>
      <c r="E362" s="407"/>
      <c r="F362" s="407"/>
      <c r="G362" s="407"/>
      <c r="H362" s="20" t="s">
        <v>1172</v>
      </c>
      <c r="I362" s="20" t="s">
        <v>3064</v>
      </c>
      <c r="J362" s="75" t="s">
        <v>1074</v>
      </c>
      <c r="K362" s="20" t="s">
        <v>1179</v>
      </c>
      <c r="L362" s="19"/>
      <c r="M362" s="19"/>
      <c r="N362" s="19"/>
      <c r="O362" s="19"/>
      <c r="P362" s="19"/>
      <c r="Q362" s="19"/>
      <c r="R362" s="19"/>
      <c r="S362" s="19"/>
      <c r="T362" s="19"/>
      <c r="U362" s="19"/>
      <c r="V362" s="19"/>
      <c r="W362" s="227"/>
      <c r="X362" s="424"/>
      <c r="Y362" s="418"/>
      <c r="Z362" s="274" t="s">
        <v>190</v>
      </c>
      <c r="AA362" s="274" t="s">
        <v>190</v>
      </c>
      <c r="AB362" s="300" t="s">
        <v>190</v>
      </c>
    </row>
    <row r="363" spans="2:28" s="132" customFormat="1" ht="21.75">
      <c r="B363" s="86"/>
      <c r="C363" s="213"/>
      <c r="D363" s="213"/>
      <c r="E363" s="213"/>
      <c r="F363" s="213"/>
      <c r="G363" s="213"/>
      <c r="H363" s="229"/>
      <c r="I363" s="229"/>
      <c r="J363" s="229"/>
      <c r="K363" s="229"/>
      <c r="L363" s="213"/>
      <c r="M363" s="213"/>
      <c r="N363" s="213"/>
      <c r="O363" s="213"/>
      <c r="P363" s="213"/>
      <c r="Q363" s="213"/>
      <c r="R363" s="213"/>
      <c r="S363" s="213"/>
      <c r="T363" s="213"/>
      <c r="U363" s="213"/>
      <c r="V363" s="213"/>
      <c r="W363" s="213"/>
      <c r="X363" s="301"/>
      <c r="Y363" s="302"/>
      <c r="Z363" s="230"/>
      <c r="AA363" s="229"/>
      <c r="AB363" s="232"/>
    </row>
    <row r="364" spans="2:28" s="132" customFormat="1" ht="21.75">
      <c r="B364" s="444" t="s">
        <v>24</v>
      </c>
      <c r="C364" s="445"/>
      <c r="D364" s="445"/>
      <c r="E364" s="445"/>
      <c r="F364" s="445"/>
      <c r="G364" s="445"/>
      <c r="H364" s="445"/>
      <c r="I364" s="445"/>
      <c r="J364" s="445"/>
      <c r="K364" s="445"/>
      <c r="L364" s="445"/>
      <c r="M364" s="445"/>
      <c r="N364" s="445"/>
      <c r="O364" s="445"/>
      <c r="P364" s="445"/>
      <c r="Q364" s="445"/>
      <c r="R364" s="445"/>
      <c r="S364" s="445"/>
      <c r="T364" s="445"/>
      <c r="U364" s="445"/>
      <c r="V364" s="445"/>
      <c r="W364" s="445"/>
      <c r="X364" s="445"/>
      <c r="Y364" s="445"/>
      <c r="Z364" s="445"/>
      <c r="AA364" s="445"/>
      <c r="AB364" s="446"/>
    </row>
    <row r="365" spans="2:28" s="132" customFormat="1" ht="21.75">
      <c r="B365" s="284"/>
      <c r="C365" s="285"/>
      <c r="D365" s="285"/>
      <c r="E365" s="285"/>
      <c r="F365" s="285"/>
      <c r="G365" s="285"/>
      <c r="H365" s="285"/>
      <c r="I365" s="285"/>
      <c r="J365" s="285"/>
      <c r="K365" s="285"/>
      <c r="L365" s="285"/>
      <c r="M365" s="285"/>
      <c r="N365" s="285"/>
      <c r="O365" s="285"/>
      <c r="P365" s="285"/>
      <c r="Q365" s="285"/>
      <c r="R365" s="285"/>
      <c r="S365" s="285"/>
      <c r="T365" s="285"/>
      <c r="U365" s="285"/>
      <c r="V365" s="285"/>
      <c r="W365" s="285"/>
      <c r="X365" s="286"/>
      <c r="Y365" s="287"/>
      <c r="Z365" s="285"/>
      <c r="AA365" s="285"/>
      <c r="AB365" s="288"/>
    </row>
    <row r="366" spans="2:28" s="132" customFormat="1" ht="21.75">
      <c r="B366" s="225">
        <v>1</v>
      </c>
      <c r="C366" s="225">
        <v>2</v>
      </c>
      <c r="D366" s="225">
        <v>3</v>
      </c>
      <c r="E366" s="225">
        <v>4</v>
      </c>
      <c r="F366" s="225">
        <v>5</v>
      </c>
      <c r="G366" s="212">
        <v>6</v>
      </c>
      <c r="H366" s="225">
        <v>7</v>
      </c>
      <c r="I366" s="212">
        <v>8</v>
      </c>
      <c r="J366" s="212">
        <v>9</v>
      </c>
      <c r="K366" s="225">
        <v>9</v>
      </c>
      <c r="L366" s="450">
        <v>10</v>
      </c>
      <c r="M366" s="450"/>
      <c r="N366" s="450"/>
      <c r="O366" s="450"/>
      <c r="P366" s="450"/>
      <c r="Q366" s="450"/>
      <c r="R366" s="450"/>
      <c r="S366" s="450"/>
      <c r="T366" s="450"/>
      <c r="U366" s="450"/>
      <c r="V366" s="450"/>
      <c r="W366" s="450"/>
      <c r="X366" s="450">
        <v>11</v>
      </c>
      <c r="Y366" s="450"/>
      <c r="Z366" s="450">
        <v>12</v>
      </c>
      <c r="AA366" s="450"/>
      <c r="AB366" s="450"/>
    </row>
    <row r="367" spans="2:28" s="132" customFormat="1" ht="21.75">
      <c r="B367" s="426" t="s">
        <v>66</v>
      </c>
      <c r="C367" s="461" t="s">
        <v>180</v>
      </c>
      <c r="D367" s="461" t="s">
        <v>67</v>
      </c>
      <c r="E367" s="461" t="s">
        <v>68</v>
      </c>
      <c r="F367" s="426" t="s">
        <v>69</v>
      </c>
      <c r="G367" s="461" t="s">
        <v>181</v>
      </c>
      <c r="H367" s="461" t="s">
        <v>244</v>
      </c>
      <c r="I367" s="461" t="s">
        <v>70</v>
      </c>
      <c r="J367" s="461" t="s">
        <v>183</v>
      </c>
      <c r="K367" s="461" t="s">
        <v>1075</v>
      </c>
      <c r="L367" s="426" t="s">
        <v>72</v>
      </c>
      <c r="M367" s="426"/>
      <c r="N367" s="426"/>
      <c r="O367" s="426"/>
      <c r="P367" s="426"/>
      <c r="Q367" s="426"/>
      <c r="R367" s="426"/>
      <c r="S367" s="426"/>
      <c r="T367" s="426"/>
      <c r="U367" s="426"/>
      <c r="V367" s="426"/>
      <c r="W367" s="426"/>
      <c r="X367" s="426" t="s">
        <v>73</v>
      </c>
      <c r="Y367" s="426"/>
      <c r="Z367" s="426" t="s">
        <v>74</v>
      </c>
      <c r="AA367" s="426"/>
      <c r="AB367" s="426"/>
    </row>
    <row r="368" spans="2:28" s="132" customFormat="1" ht="21.75">
      <c r="B368" s="426"/>
      <c r="C368" s="461"/>
      <c r="D368" s="461"/>
      <c r="E368" s="461"/>
      <c r="F368" s="426"/>
      <c r="G368" s="461"/>
      <c r="H368" s="461"/>
      <c r="I368" s="461"/>
      <c r="J368" s="461"/>
      <c r="K368" s="461"/>
      <c r="L368" s="450" t="s">
        <v>75</v>
      </c>
      <c r="M368" s="450"/>
      <c r="N368" s="450"/>
      <c r="O368" s="450" t="s">
        <v>76</v>
      </c>
      <c r="P368" s="450"/>
      <c r="Q368" s="450"/>
      <c r="R368" s="450" t="s">
        <v>77</v>
      </c>
      <c r="S368" s="450"/>
      <c r="T368" s="450"/>
      <c r="U368" s="450" t="s">
        <v>78</v>
      </c>
      <c r="V368" s="450"/>
      <c r="W368" s="450"/>
      <c r="X368" s="485" t="s">
        <v>79</v>
      </c>
      <c r="Y368" s="486" t="s">
        <v>80</v>
      </c>
      <c r="Z368" s="461" t="s">
        <v>81</v>
      </c>
      <c r="AA368" s="426" t="s">
        <v>82</v>
      </c>
      <c r="AB368" s="426"/>
    </row>
    <row r="369" spans="2:28" s="132" customFormat="1" ht="21.75">
      <c r="B369" s="426"/>
      <c r="C369" s="461"/>
      <c r="D369" s="461"/>
      <c r="E369" s="461"/>
      <c r="F369" s="426"/>
      <c r="G369" s="461"/>
      <c r="H369" s="461"/>
      <c r="I369" s="461"/>
      <c r="J369" s="461"/>
      <c r="K369" s="461"/>
      <c r="L369" s="51">
        <v>1</v>
      </c>
      <c r="M369" s="51">
        <v>2</v>
      </c>
      <c r="N369" s="51">
        <v>3</v>
      </c>
      <c r="O369" s="51">
        <v>4</v>
      </c>
      <c r="P369" s="51">
        <v>5</v>
      </c>
      <c r="Q369" s="51">
        <v>6</v>
      </c>
      <c r="R369" s="51">
        <v>7</v>
      </c>
      <c r="S369" s="51">
        <v>8</v>
      </c>
      <c r="T369" s="51">
        <v>9</v>
      </c>
      <c r="U369" s="51">
        <v>10</v>
      </c>
      <c r="V369" s="51">
        <v>11</v>
      </c>
      <c r="W369" s="51">
        <v>12</v>
      </c>
      <c r="X369" s="485"/>
      <c r="Y369" s="486"/>
      <c r="Z369" s="461"/>
      <c r="AA369" s="214" t="s">
        <v>83</v>
      </c>
      <c r="AB369" s="226" t="s">
        <v>84</v>
      </c>
    </row>
    <row r="370" spans="2:28" s="132" customFormat="1" ht="106.9" customHeight="1">
      <c r="B370" s="429" t="s">
        <v>1191</v>
      </c>
      <c r="C370" s="432" t="s">
        <v>1110</v>
      </c>
      <c r="D370" s="454" t="s">
        <v>1192</v>
      </c>
      <c r="E370" s="407" t="s">
        <v>1193</v>
      </c>
      <c r="F370" s="407" t="s">
        <v>1194</v>
      </c>
      <c r="G370" s="407" t="s">
        <v>1195</v>
      </c>
      <c r="H370" s="72" t="s">
        <v>1209</v>
      </c>
      <c r="I370" s="20" t="s">
        <v>1210</v>
      </c>
      <c r="J370" s="303" t="s">
        <v>24</v>
      </c>
      <c r="K370" s="20" t="s">
        <v>1239</v>
      </c>
      <c r="L370" s="26"/>
      <c r="M370" s="26"/>
      <c r="N370" s="49"/>
      <c r="O370" s="26"/>
      <c r="P370" s="26"/>
      <c r="Q370" s="41"/>
      <c r="R370" s="26"/>
      <c r="S370" s="25"/>
      <c r="T370" s="49"/>
      <c r="U370" s="26"/>
      <c r="V370" s="26"/>
      <c r="W370" s="26"/>
      <c r="X370" s="424" t="s">
        <v>1240</v>
      </c>
      <c r="Y370" s="418" t="s">
        <v>1241</v>
      </c>
      <c r="Z370" s="20" t="s">
        <v>190</v>
      </c>
      <c r="AA370" s="20" t="s">
        <v>1242</v>
      </c>
      <c r="AB370" s="92">
        <v>35000000</v>
      </c>
    </row>
    <row r="371" spans="2:28" s="132" customFormat="1" ht="106.9" customHeight="1">
      <c r="B371" s="430"/>
      <c r="C371" s="552"/>
      <c r="D371" s="454"/>
      <c r="E371" s="407"/>
      <c r="F371" s="407"/>
      <c r="G371" s="407"/>
      <c r="H371" s="72" t="s">
        <v>1211</v>
      </c>
      <c r="I371" s="20" t="s">
        <v>1212</v>
      </c>
      <c r="J371" s="303" t="s">
        <v>24</v>
      </c>
      <c r="K371" s="20" t="s">
        <v>1239</v>
      </c>
      <c r="L371" s="26"/>
      <c r="M371" s="26"/>
      <c r="N371" s="26"/>
      <c r="O371" s="41"/>
      <c r="P371" s="26"/>
      <c r="Q371" s="49"/>
      <c r="R371" s="26"/>
      <c r="S371" s="25"/>
      <c r="T371" s="49"/>
      <c r="U371" s="26"/>
      <c r="V371" s="26"/>
      <c r="W371" s="49"/>
      <c r="X371" s="424"/>
      <c r="Y371" s="418"/>
      <c r="Z371" s="20" t="s">
        <v>190</v>
      </c>
      <c r="AA371" s="20" t="s">
        <v>190</v>
      </c>
      <c r="AB371" s="93" t="s">
        <v>190</v>
      </c>
    </row>
    <row r="372" spans="2:28" s="132" customFormat="1" ht="106.9" customHeight="1">
      <c r="B372" s="430"/>
      <c r="C372" s="552"/>
      <c r="D372" s="454"/>
      <c r="E372" s="407"/>
      <c r="F372" s="407"/>
      <c r="G372" s="407"/>
      <c r="H372" s="72" t="s">
        <v>1213</v>
      </c>
      <c r="I372" s="20" t="s">
        <v>1214</v>
      </c>
      <c r="J372" s="303" t="s">
        <v>24</v>
      </c>
      <c r="K372" s="20" t="s">
        <v>1239</v>
      </c>
      <c r="L372" s="26"/>
      <c r="M372" s="26"/>
      <c r="N372" s="26"/>
      <c r="O372" s="26"/>
      <c r="P372" s="26"/>
      <c r="Q372" s="26"/>
      <c r="R372" s="26"/>
      <c r="S372" s="26"/>
      <c r="T372" s="49"/>
      <c r="U372" s="26"/>
      <c r="V372" s="26"/>
      <c r="W372" s="26"/>
      <c r="X372" s="424"/>
      <c r="Y372" s="418"/>
      <c r="Z372" s="20" t="s">
        <v>190</v>
      </c>
      <c r="AA372" s="35" t="s">
        <v>1243</v>
      </c>
      <c r="AB372" s="92">
        <v>25000</v>
      </c>
    </row>
    <row r="373" spans="2:28" s="132" customFormat="1" ht="106.9" customHeight="1">
      <c r="B373" s="431"/>
      <c r="C373" s="552"/>
      <c r="D373" s="454"/>
      <c r="E373" s="407"/>
      <c r="F373" s="407"/>
      <c r="G373" s="407"/>
      <c r="H373" s="72" t="s">
        <v>1215</v>
      </c>
      <c r="I373" s="19" t="s">
        <v>1216</v>
      </c>
      <c r="J373" s="303" t="s">
        <v>24</v>
      </c>
      <c r="K373" s="20" t="s">
        <v>1239</v>
      </c>
      <c r="L373" s="26"/>
      <c r="M373" s="25"/>
      <c r="N373" s="25"/>
      <c r="O373" s="41"/>
      <c r="P373" s="26"/>
      <c r="Q373" s="49"/>
      <c r="R373" s="41"/>
      <c r="S373" s="25"/>
      <c r="T373" s="49"/>
      <c r="U373" s="26"/>
      <c r="V373" s="26"/>
      <c r="W373" s="49"/>
      <c r="X373" s="424"/>
      <c r="Y373" s="418"/>
      <c r="Z373" s="20" t="s">
        <v>190</v>
      </c>
      <c r="AA373" s="20" t="s">
        <v>190</v>
      </c>
      <c r="AB373" s="93" t="s">
        <v>190</v>
      </c>
    </row>
    <row r="374" spans="2:28" s="132" customFormat="1" ht="198" customHeight="1">
      <c r="B374" s="429" t="s">
        <v>3116</v>
      </c>
      <c r="C374" s="552"/>
      <c r="D374" s="454"/>
      <c r="E374" s="407" t="s">
        <v>1196</v>
      </c>
      <c r="F374" s="407" t="s">
        <v>1197</v>
      </c>
      <c r="G374" s="407" t="s">
        <v>1198</v>
      </c>
      <c r="H374" s="72" t="s">
        <v>1217</v>
      </c>
      <c r="I374" s="20" t="s">
        <v>1218</v>
      </c>
      <c r="J374" s="303" t="s">
        <v>24</v>
      </c>
      <c r="K374" s="20" t="s">
        <v>1244</v>
      </c>
      <c r="L374" s="19"/>
      <c r="M374" s="19"/>
      <c r="N374" s="19"/>
      <c r="O374" s="19"/>
      <c r="P374" s="25"/>
      <c r="Q374" s="49"/>
      <c r="R374" s="25"/>
      <c r="S374" s="25"/>
      <c r="T374" s="49"/>
      <c r="U374" s="25"/>
      <c r="V374" s="25"/>
      <c r="W374" s="49"/>
      <c r="X374" s="22" t="s">
        <v>1245</v>
      </c>
      <c r="Y374" s="34" t="s">
        <v>1246</v>
      </c>
      <c r="Z374" s="20" t="s">
        <v>1247</v>
      </c>
      <c r="AA374" s="35" t="s">
        <v>1248</v>
      </c>
      <c r="AB374" s="92">
        <v>1150200</v>
      </c>
    </row>
    <row r="375" spans="2:28" s="132" customFormat="1" ht="106.9" customHeight="1">
      <c r="B375" s="430"/>
      <c r="C375" s="552"/>
      <c r="D375" s="454"/>
      <c r="E375" s="407"/>
      <c r="F375" s="407"/>
      <c r="G375" s="407"/>
      <c r="H375" s="72" t="s">
        <v>1219</v>
      </c>
      <c r="I375" s="20" t="s">
        <v>1220</v>
      </c>
      <c r="J375" s="303" t="s">
        <v>24</v>
      </c>
      <c r="K375" s="20" t="s">
        <v>1244</v>
      </c>
      <c r="L375" s="19"/>
      <c r="M375" s="19"/>
      <c r="N375" s="19"/>
      <c r="O375" s="19"/>
      <c r="P375" s="25"/>
      <c r="Q375" s="49"/>
      <c r="R375" s="25"/>
      <c r="S375" s="25"/>
      <c r="T375" s="49"/>
      <c r="U375" s="25"/>
      <c r="V375" s="25"/>
      <c r="W375" s="49"/>
      <c r="X375" s="424" t="s">
        <v>1249</v>
      </c>
      <c r="Y375" s="418" t="s">
        <v>1250</v>
      </c>
      <c r="Z375" s="20" t="s">
        <v>190</v>
      </c>
      <c r="AA375" s="20" t="s">
        <v>190</v>
      </c>
      <c r="AB375" s="93" t="s">
        <v>190</v>
      </c>
    </row>
    <row r="376" spans="2:28" s="132" customFormat="1" ht="106.9" customHeight="1">
      <c r="B376" s="431"/>
      <c r="C376" s="552"/>
      <c r="D376" s="454"/>
      <c r="E376" s="407"/>
      <c r="F376" s="407"/>
      <c r="G376" s="407"/>
      <c r="H376" s="72" t="s">
        <v>1221</v>
      </c>
      <c r="I376" s="20" t="s">
        <v>1222</v>
      </c>
      <c r="J376" s="303" t="s">
        <v>24</v>
      </c>
      <c r="K376" s="20" t="s">
        <v>1244</v>
      </c>
      <c r="L376" s="19"/>
      <c r="M376" s="19"/>
      <c r="N376" s="19"/>
      <c r="O376" s="19"/>
      <c r="P376" s="25"/>
      <c r="Q376" s="49"/>
      <c r="R376" s="25"/>
      <c r="S376" s="25"/>
      <c r="T376" s="49"/>
      <c r="U376" s="25"/>
      <c r="V376" s="25"/>
      <c r="W376" s="49"/>
      <c r="X376" s="424"/>
      <c r="Y376" s="418"/>
      <c r="Z376" s="20" t="s">
        <v>190</v>
      </c>
      <c r="AA376" s="20" t="s">
        <v>190</v>
      </c>
      <c r="AB376" s="93" t="s">
        <v>190</v>
      </c>
    </row>
    <row r="377" spans="2:28" s="132" customFormat="1" ht="209.45" customHeight="1">
      <c r="B377" s="429" t="s">
        <v>3117</v>
      </c>
      <c r="C377" s="552"/>
      <c r="D377" s="454"/>
      <c r="E377" s="407" t="s">
        <v>1199</v>
      </c>
      <c r="F377" s="454" t="s">
        <v>1200</v>
      </c>
      <c r="G377" s="454" t="s">
        <v>1201</v>
      </c>
      <c r="H377" s="72" t="s">
        <v>1223</v>
      </c>
      <c r="I377" s="20" t="s">
        <v>1224</v>
      </c>
      <c r="J377" s="303" t="s">
        <v>24</v>
      </c>
      <c r="K377" s="20" t="s">
        <v>1239</v>
      </c>
      <c r="L377" s="25"/>
      <c r="M377" s="26"/>
      <c r="N377" s="25"/>
      <c r="O377" s="26"/>
      <c r="P377" s="26"/>
      <c r="Q377" s="49"/>
      <c r="R377" s="26"/>
      <c r="S377" s="26"/>
      <c r="T377" s="49"/>
      <c r="U377" s="26"/>
      <c r="V377" s="26"/>
      <c r="W377" s="49"/>
      <c r="X377" s="22" t="s">
        <v>1251</v>
      </c>
      <c r="Y377" s="34" t="s">
        <v>1252</v>
      </c>
      <c r="Z377" s="20" t="s">
        <v>190</v>
      </c>
      <c r="AA377" s="20" t="s">
        <v>1253</v>
      </c>
      <c r="AB377" s="92">
        <v>1762000</v>
      </c>
    </row>
    <row r="378" spans="2:28" s="132" customFormat="1" ht="87.6" customHeight="1">
      <c r="B378" s="431"/>
      <c r="C378" s="552"/>
      <c r="D378" s="454"/>
      <c r="E378" s="407"/>
      <c r="F378" s="454"/>
      <c r="G378" s="454"/>
      <c r="H378" s="72" t="s">
        <v>1225</v>
      </c>
      <c r="I378" s="20" t="s">
        <v>1226</v>
      </c>
      <c r="J378" s="303" t="s">
        <v>24</v>
      </c>
      <c r="K378" s="20" t="s">
        <v>1239</v>
      </c>
      <c r="L378" s="26"/>
      <c r="M378" s="26"/>
      <c r="N378" s="26"/>
      <c r="O378" s="26"/>
      <c r="P378" s="26"/>
      <c r="Q378" s="49"/>
      <c r="R378" s="26"/>
      <c r="S378" s="26"/>
      <c r="T378" s="49"/>
      <c r="U378" s="26"/>
      <c r="V378" s="26"/>
      <c r="W378" s="49"/>
      <c r="X378" s="424" t="s">
        <v>1254</v>
      </c>
      <c r="Y378" s="420" t="s">
        <v>1255</v>
      </c>
      <c r="Z378" s="20" t="s">
        <v>190</v>
      </c>
      <c r="AA378" s="20" t="s">
        <v>190</v>
      </c>
      <c r="AB378" s="93" t="s">
        <v>190</v>
      </c>
    </row>
    <row r="379" spans="2:28" s="132" customFormat="1" ht="63.6" customHeight="1">
      <c r="B379" s="429" t="s">
        <v>3118</v>
      </c>
      <c r="C379" s="552"/>
      <c r="D379" s="454"/>
      <c r="E379" s="454" t="s">
        <v>1202</v>
      </c>
      <c r="F379" s="454" t="s">
        <v>1203</v>
      </c>
      <c r="G379" s="454" t="s">
        <v>1204</v>
      </c>
      <c r="H379" s="72" t="s">
        <v>1227</v>
      </c>
      <c r="I379" s="20" t="s">
        <v>1228</v>
      </c>
      <c r="J379" s="303" t="s">
        <v>24</v>
      </c>
      <c r="K379" s="20" t="s">
        <v>1239</v>
      </c>
      <c r="L379" s="25"/>
      <c r="M379" s="25"/>
      <c r="N379" s="49"/>
      <c r="O379" s="25"/>
      <c r="P379" s="25"/>
      <c r="Q379" s="25"/>
      <c r="R379" s="25"/>
      <c r="S379" s="25"/>
      <c r="T379" s="49"/>
      <c r="U379" s="25"/>
      <c r="V379" s="25"/>
      <c r="W379" s="25"/>
      <c r="X379" s="424"/>
      <c r="Y379" s="420"/>
      <c r="Z379" s="20" t="s">
        <v>190</v>
      </c>
      <c r="AA379" s="20" t="s">
        <v>190</v>
      </c>
      <c r="AB379" s="93" t="s">
        <v>190</v>
      </c>
    </row>
    <row r="380" spans="2:28" s="132" customFormat="1" ht="87.6" customHeight="1">
      <c r="B380" s="430"/>
      <c r="C380" s="552"/>
      <c r="D380" s="454"/>
      <c r="E380" s="454"/>
      <c r="F380" s="454"/>
      <c r="G380" s="454"/>
      <c r="H380" s="72" t="s">
        <v>1229</v>
      </c>
      <c r="I380" s="20" t="s">
        <v>1230</v>
      </c>
      <c r="J380" s="303" t="s">
        <v>24</v>
      </c>
      <c r="K380" s="20" t="s">
        <v>1239</v>
      </c>
      <c r="L380" s="25"/>
      <c r="M380" s="25"/>
      <c r="N380" s="49"/>
      <c r="O380" s="41"/>
      <c r="P380" s="25"/>
      <c r="Q380" s="25"/>
      <c r="R380" s="25"/>
      <c r="S380" s="25"/>
      <c r="T380" s="49"/>
      <c r="U380" s="25"/>
      <c r="V380" s="25"/>
      <c r="W380" s="26"/>
      <c r="X380" s="424"/>
      <c r="Y380" s="420"/>
      <c r="Z380" s="20" t="s">
        <v>190</v>
      </c>
      <c r="AA380" s="20" t="s">
        <v>190</v>
      </c>
      <c r="AB380" s="93" t="s">
        <v>190</v>
      </c>
    </row>
    <row r="381" spans="2:28" s="132" customFormat="1" ht="68.45" customHeight="1">
      <c r="B381" s="431"/>
      <c r="C381" s="552"/>
      <c r="D381" s="454"/>
      <c r="E381" s="454"/>
      <c r="F381" s="454"/>
      <c r="G381" s="454"/>
      <c r="H381" s="72" t="s">
        <v>1231</v>
      </c>
      <c r="I381" s="20" t="s">
        <v>1232</v>
      </c>
      <c r="J381" s="303" t="s">
        <v>24</v>
      </c>
      <c r="K381" s="20" t="s">
        <v>1239</v>
      </c>
      <c r="L381" s="25"/>
      <c r="M381" s="25"/>
      <c r="N381" s="25"/>
      <c r="O381" s="25"/>
      <c r="P381" s="25"/>
      <c r="Q381" s="49"/>
      <c r="R381" s="25"/>
      <c r="S381" s="25"/>
      <c r="T381" s="49"/>
      <c r="U381" s="25"/>
      <c r="V381" s="25"/>
      <c r="W381" s="49"/>
      <c r="X381" s="22" t="s">
        <v>1256</v>
      </c>
      <c r="Y381" s="34" t="s">
        <v>1257</v>
      </c>
      <c r="Z381" s="20" t="s">
        <v>190</v>
      </c>
      <c r="AA381" s="20" t="s">
        <v>190</v>
      </c>
      <c r="AB381" s="93" t="s">
        <v>190</v>
      </c>
    </row>
    <row r="382" spans="2:28" s="132" customFormat="1" ht="78" customHeight="1">
      <c r="B382" s="429" t="s">
        <v>3119</v>
      </c>
      <c r="C382" s="552"/>
      <c r="D382" s="407" t="s">
        <v>1205</v>
      </c>
      <c r="E382" s="407" t="s">
        <v>1206</v>
      </c>
      <c r="F382" s="407" t="s">
        <v>1207</v>
      </c>
      <c r="G382" s="407" t="s">
        <v>1208</v>
      </c>
      <c r="H382" s="40" t="s">
        <v>1233</v>
      </c>
      <c r="I382" s="40" t="s">
        <v>1234</v>
      </c>
      <c r="J382" s="303" t="s">
        <v>24</v>
      </c>
      <c r="K382" s="40" t="s">
        <v>1258</v>
      </c>
      <c r="L382" s="39"/>
      <c r="M382" s="39"/>
      <c r="N382" s="50"/>
      <c r="O382" s="39"/>
      <c r="P382" s="39"/>
      <c r="Q382" s="50"/>
      <c r="R382" s="39"/>
      <c r="S382" s="39"/>
      <c r="T382" s="50"/>
      <c r="U382" s="39"/>
      <c r="V382" s="39"/>
      <c r="W382" s="50"/>
      <c r="X382" s="37" t="s">
        <v>1259</v>
      </c>
      <c r="Y382" s="38" t="s">
        <v>1260</v>
      </c>
      <c r="Z382" s="20" t="s">
        <v>190</v>
      </c>
      <c r="AA382" s="40" t="s">
        <v>1261</v>
      </c>
      <c r="AB382" s="93" t="s">
        <v>190</v>
      </c>
    </row>
    <row r="383" spans="2:28" s="132" customFormat="1" ht="87.6" customHeight="1">
      <c r="B383" s="430"/>
      <c r="C383" s="552"/>
      <c r="D383" s="407"/>
      <c r="E383" s="407"/>
      <c r="F383" s="407"/>
      <c r="G383" s="407"/>
      <c r="H383" s="40" t="s">
        <v>1235</v>
      </c>
      <c r="I383" s="40" t="s">
        <v>1236</v>
      </c>
      <c r="J383" s="303" t="s">
        <v>24</v>
      </c>
      <c r="K383" s="40" t="s">
        <v>1258</v>
      </c>
      <c r="L383" s="39"/>
      <c r="M383" s="39"/>
      <c r="N383" s="50"/>
      <c r="O383" s="39"/>
      <c r="P383" s="39"/>
      <c r="Q383" s="50"/>
      <c r="R383" s="39"/>
      <c r="S383" s="39"/>
      <c r="T383" s="50"/>
      <c r="U383" s="39"/>
      <c r="V383" s="39"/>
      <c r="W383" s="50"/>
      <c r="X383" s="37" t="s">
        <v>1262</v>
      </c>
      <c r="Y383" s="38" t="s">
        <v>1263</v>
      </c>
      <c r="Z383" s="20" t="s">
        <v>190</v>
      </c>
      <c r="AA383" s="40" t="s">
        <v>1264</v>
      </c>
      <c r="AB383" s="93" t="s">
        <v>190</v>
      </c>
    </row>
    <row r="384" spans="2:28" s="132" customFormat="1" ht="82.9" customHeight="1">
      <c r="B384" s="431"/>
      <c r="C384" s="433"/>
      <c r="D384" s="407"/>
      <c r="E384" s="407"/>
      <c r="F384" s="407"/>
      <c r="G384" s="407"/>
      <c r="H384" s="40" t="s">
        <v>1237</v>
      </c>
      <c r="I384" s="40" t="s">
        <v>1238</v>
      </c>
      <c r="J384" s="303" t="s">
        <v>24</v>
      </c>
      <c r="K384" s="40" t="s">
        <v>1258</v>
      </c>
      <c r="L384" s="39"/>
      <c r="M384" s="39"/>
      <c r="N384" s="50"/>
      <c r="O384" s="39"/>
      <c r="P384" s="39"/>
      <c r="Q384" s="50"/>
      <c r="R384" s="39"/>
      <c r="S384" s="39"/>
      <c r="T384" s="50"/>
      <c r="U384" s="39"/>
      <c r="V384" s="39"/>
      <c r="W384" s="50"/>
      <c r="X384" s="37" t="s">
        <v>1265</v>
      </c>
      <c r="Y384" s="38" t="s">
        <v>1266</v>
      </c>
      <c r="Z384" s="20" t="s">
        <v>190</v>
      </c>
      <c r="AA384" s="40" t="s">
        <v>1267</v>
      </c>
      <c r="AB384" s="94">
        <v>3000000</v>
      </c>
    </row>
    <row r="385" spans="2:28" s="132" customFormat="1" ht="18.75">
      <c r="B385" s="228"/>
      <c r="C385" s="213"/>
      <c r="D385" s="213"/>
      <c r="E385" s="213"/>
      <c r="F385" s="213"/>
      <c r="G385" s="213"/>
      <c r="H385" s="229"/>
      <c r="I385" s="229"/>
      <c r="J385" s="229"/>
      <c r="K385" s="229"/>
      <c r="L385" s="213"/>
      <c r="M385" s="213"/>
      <c r="N385" s="213"/>
      <c r="O385" s="213"/>
      <c r="P385" s="213"/>
      <c r="Q385" s="213"/>
      <c r="R385" s="213"/>
      <c r="S385" s="213"/>
      <c r="T385" s="213"/>
      <c r="U385" s="213"/>
      <c r="V385" s="213"/>
      <c r="W385" s="213"/>
      <c r="X385" s="301"/>
      <c r="Y385" s="302"/>
      <c r="Z385" s="230"/>
      <c r="AA385" s="229"/>
      <c r="AB385" s="232"/>
    </row>
    <row r="386" spans="2:28" s="132" customFormat="1" ht="21.75">
      <c r="B386" s="444" t="s">
        <v>26</v>
      </c>
      <c r="C386" s="445"/>
      <c r="D386" s="445"/>
      <c r="E386" s="445"/>
      <c r="F386" s="445"/>
      <c r="G386" s="445"/>
      <c r="H386" s="445"/>
      <c r="I386" s="445"/>
      <c r="J386" s="445"/>
      <c r="K386" s="445"/>
      <c r="L386" s="445"/>
      <c r="M386" s="445"/>
      <c r="N386" s="445"/>
      <c r="O386" s="445"/>
      <c r="P386" s="445"/>
      <c r="Q386" s="445"/>
      <c r="R386" s="445"/>
      <c r="S386" s="445"/>
      <c r="T386" s="445"/>
      <c r="U386" s="445"/>
      <c r="V386" s="445"/>
      <c r="W386" s="445"/>
      <c r="X386" s="445"/>
      <c r="Y386" s="445"/>
      <c r="Z386" s="445"/>
      <c r="AA386" s="445"/>
      <c r="AB386" s="446"/>
    </row>
    <row r="387" spans="2:28" s="132" customFormat="1" ht="21.75">
      <c r="B387" s="284"/>
      <c r="C387" s="285"/>
      <c r="D387" s="285"/>
      <c r="E387" s="285"/>
      <c r="F387" s="285"/>
      <c r="G387" s="285"/>
      <c r="H387" s="285"/>
      <c r="I387" s="285"/>
      <c r="J387" s="285"/>
      <c r="K387" s="285"/>
      <c r="L387" s="285"/>
      <c r="M387" s="285"/>
      <c r="N387" s="285"/>
      <c r="O387" s="285"/>
      <c r="P387" s="285"/>
      <c r="Q387" s="285"/>
      <c r="R387" s="285"/>
      <c r="S387" s="285"/>
      <c r="T387" s="285"/>
      <c r="U387" s="285"/>
      <c r="V387" s="285"/>
      <c r="W387" s="285"/>
      <c r="X387" s="286"/>
      <c r="Y387" s="287"/>
      <c r="Z387" s="285"/>
      <c r="AA387" s="285"/>
      <c r="AB387" s="288"/>
    </row>
    <row r="388" spans="2:28" s="132" customFormat="1" ht="21.75">
      <c r="B388" s="225">
        <v>1</v>
      </c>
      <c r="C388" s="225">
        <v>2</v>
      </c>
      <c r="D388" s="225">
        <v>3</v>
      </c>
      <c r="E388" s="225">
        <v>4</v>
      </c>
      <c r="F388" s="225">
        <v>5</v>
      </c>
      <c r="G388" s="212">
        <v>6</v>
      </c>
      <c r="H388" s="225">
        <v>7</v>
      </c>
      <c r="I388" s="212">
        <v>8</v>
      </c>
      <c r="J388" s="212">
        <v>9</v>
      </c>
      <c r="K388" s="225">
        <v>9</v>
      </c>
      <c r="L388" s="450">
        <v>10</v>
      </c>
      <c r="M388" s="450"/>
      <c r="N388" s="450"/>
      <c r="O388" s="450"/>
      <c r="P388" s="450"/>
      <c r="Q388" s="450"/>
      <c r="R388" s="450"/>
      <c r="S388" s="450"/>
      <c r="T388" s="450"/>
      <c r="U388" s="450"/>
      <c r="V388" s="450"/>
      <c r="W388" s="450"/>
      <c r="X388" s="450">
        <v>11</v>
      </c>
      <c r="Y388" s="450"/>
      <c r="Z388" s="450">
        <v>12</v>
      </c>
      <c r="AA388" s="450"/>
      <c r="AB388" s="450"/>
    </row>
    <row r="389" spans="2:28" s="132" customFormat="1" ht="21.75">
      <c r="B389" s="426" t="s">
        <v>66</v>
      </c>
      <c r="C389" s="461" t="s">
        <v>180</v>
      </c>
      <c r="D389" s="461" t="s">
        <v>67</v>
      </c>
      <c r="E389" s="461" t="s">
        <v>68</v>
      </c>
      <c r="F389" s="426" t="s">
        <v>69</v>
      </c>
      <c r="G389" s="461" t="s">
        <v>181</v>
      </c>
      <c r="H389" s="461" t="s">
        <v>244</v>
      </c>
      <c r="I389" s="461" t="s">
        <v>70</v>
      </c>
      <c r="J389" s="487" t="s">
        <v>183</v>
      </c>
      <c r="K389" s="461" t="s">
        <v>1075</v>
      </c>
      <c r="L389" s="426" t="s">
        <v>72</v>
      </c>
      <c r="M389" s="426"/>
      <c r="N389" s="426"/>
      <c r="O389" s="426"/>
      <c r="P389" s="426"/>
      <c r="Q389" s="426"/>
      <c r="R389" s="426"/>
      <c r="S389" s="426"/>
      <c r="T389" s="426"/>
      <c r="U389" s="426"/>
      <c r="V389" s="426"/>
      <c r="W389" s="426"/>
      <c r="X389" s="426" t="s">
        <v>73</v>
      </c>
      <c r="Y389" s="426"/>
      <c r="Z389" s="426" t="s">
        <v>74</v>
      </c>
      <c r="AA389" s="426"/>
      <c r="AB389" s="426"/>
    </row>
    <row r="390" spans="2:28" s="132" customFormat="1" ht="21.75">
      <c r="B390" s="426"/>
      <c r="C390" s="461"/>
      <c r="D390" s="461"/>
      <c r="E390" s="461"/>
      <c r="F390" s="426"/>
      <c r="G390" s="461"/>
      <c r="H390" s="461"/>
      <c r="I390" s="461"/>
      <c r="J390" s="533"/>
      <c r="K390" s="461"/>
      <c r="L390" s="450" t="s">
        <v>75</v>
      </c>
      <c r="M390" s="450"/>
      <c r="N390" s="450"/>
      <c r="O390" s="450" t="s">
        <v>76</v>
      </c>
      <c r="P390" s="450"/>
      <c r="Q390" s="450"/>
      <c r="R390" s="450" t="s">
        <v>77</v>
      </c>
      <c r="S390" s="450"/>
      <c r="T390" s="450"/>
      <c r="U390" s="450" t="s">
        <v>78</v>
      </c>
      <c r="V390" s="450"/>
      <c r="W390" s="450"/>
      <c r="X390" s="485" t="s">
        <v>79</v>
      </c>
      <c r="Y390" s="486" t="s">
        <v>80</v>
      </c>
      <c r="Z390" s="461" t="s">
        <v>81</v>
      </c>
      <c r="AA390" s="426" t="s">
        <v>82</v>
      </c>
      <c r="AB390" s="426"/>
    </row>
    <row r="391" spans="2:28" s="132" customFormat="1" ht="21.75">
      <c r="B391" s="488"/>
      <c r="C391" s="487"/>
      <c r="D391" s="487"/>
      <c r="E391" s="487"/>
      <c r="F391" s="488"/>
      <c r="G391" s="487"/>
      <c r="H391" s="487"/>
      <c r="I391" s="487"/>
      <c r="J391" s="533"/>
      <c r="K391" s="487"/>
      <c r="L391" s="305">
        <v>1</v>
      </c>
      <c r="M391" s="305">
        <v>2</v>
      </c>
      <c r="N391" s="305">
        <v>3</v>
      </c>
      <c r="O391" s="305">
        <v>4</v>
      </c>
      <c r="P391" s="305">
        <v>5</v>
      </c>
      <c r="Q391" s="305">
        <v>6</v>
      </c>
      <c r="R391" s="305">
        <v>7</v>
      </c>
      <c r="S391" s="305">
        <v>8</v>
      </c>
      <c r="T391" s="305">
        <v>9</v>
      </c>
      <c r="U391" s="305">
        <v>10</v>
      </c>
      <c r="V391" s="305">
        <v>11</v>
      </c>
      <c r="W391" s="305">
        <v>12</v>
      </c>
      <c r="X391" s="527"/>
      <c r="Y391" s="528"/>
      <c r="Z391" s="487"/>
      <c r="AA391" s="304" t="s">
        <v>83</v>
      </c>
      <c r="AB391" s="306" t="s">
        <v>84</v>
      </c>
    </row>
    <row r="392" spans="2:28" s="132" customFormat="1" ht="123" customHeight="1">
      <c r="B392" s="407" t="s">
        <v>1268</v>
      </c>
      <c r="C392" s="418" t="s">
        <v>1269</v>
      </c>
      <c r="D392" s="432" t="s">
        <v>2939</v>
      </c>
      <c r="E392" s="407" t="s">
        <v>1270</v>
      </c>
      <c r="F392" s="407" t="s">
        <v>1271</v>
      </c>
      <c r="G392" s="432" t="s">
        <v>1272</v>
      </c>
      <c r="H392" s="20" t="s">
        <v>2926</v>
      </c>
      <c r="I392" s="20" t="s">
        <v>1277</v>
      </c>
      <c r="J392" s="75" t="s">
        <v>26</v>
      </c>
      <c r="K392" s="71" t="s">
        <v>1284</v>
      </c>
      <c r="L392" s="414"/>
      <c r="M392" s="414"/>
      <c r="N392" s="414"/>
      <c r="O392" s="414"/>
      <c r="P392" s="414"/>
      <c r="Q392" s="414"/>
      <c r="R392" s="414"/>
      <c r="S392" s="414"/>
      <c r="T392" s="414"/>
      <c r="U392" s="414"/>
      <c r="V392" s="414"/>
      <c r="W392" s="638"/>
      <c r="X392" s="22" t="s">
        <v>1285</v>
      </c>
      <c r="Y392" s="34" t="s">
        <v>1286</v>
      </c>
      <c r="Z392" s="21" t="s">
        <v>190</v>
      </c>
      <c r="AA392" s="139" t="s">
        <v>190</v>
      </c>
      <c r="AB392" s="639">
        <v>3000000</v>
      </c>
    </row>
    <row r="393" spans="2:28" s="132" customFormat="1" ht="178.9" customHeight="1">
      <c r="B393" s="407"/>
      <c r="C393" s="418"/>
      <c r="D393" s="433"/>
      <c r="E393" s="407"/>
      <c r="F393" s="407"/>
      <c r="G393" s="433"/>
      <c r="H393" s="20" t="s">
        <v>1276</v>
      </c>
      <c r="I393" s="20" t="s">
        <v>1277</v>
      </c>
      <c r="J393" s="75" t="s">
        <v>26</v>
      </c>
      <c r="K393" s="71" t="s">
        <v>1284</v>
      </c>
      <c r="L393" s="414"/>
      <c r="M393" s="414"/>
      <c r="N393" s="414"/>
      <c r="O393" s="414"/>
      <c r="P393" s="414"/>
      <c r="Q393" s="414"/>
      <c r="R393" s="414"/>
      <c r="S393" s="414"/>
      <c r="T393" s="414"/>
      <c r="U393" s="414"/>
      <c r="V393" s="414"/>
      <c r="W393" s="638"/>
      <c r="X393" s="22" t="s">
        <v>2928</v>
      </c>
      <c r="Y393" s="34" t="s">
        <v>1287</v>
      </c>
      <c r="Z393" s="21"/>
      <c r="AA393" s="34" t="s">
        <v>2927</v>
      </c>
      <c r="AB393" s="639"/>
    </row>
    <row r="394" spans="2:28" s="132" customFormat="1" ht="162.6" customHeight="1">
      <c r="B394" s="407"/>
      <c r="C394" s="418"/>
      <c r="D394" s="637" t="s">
        <v>2940</v>
      </c>
      <c r="E394" s="407"/>
      <c r="F394" s="407"/>
      <c r="G394" s="432" t="s">
        <v>1296</v>
      </c>
      <c r="H394" s="20" t="s">
        <v>2929</v>
      </c>
      <c r="I394" s="71" t="s">
        <v>1278</v>
      </c>
      <c r="J394" s="75" t="s">
        <v>26</v>
      </c>
      <c r="K394" s="71" t="s">
        <v>1284</v>
      </c>
      <c r="L394" s="19"/>
      <c r="M394" s="19"/>
      <c r="N394" s="19"/>
      <c r="O394" s="19"/>
      <c r="P394" s="19"/>
      <c r="Q394" s="42"/>
      <c r="R394" s="19"/>
      <c r="S394" s="19"/>
      <c r="T394" s="19"/>
      <c r="U394" s="19"/>
      <c r="V394" s="19"/>
      <c r="W394" s="42"/>
      <c r="X394" s="643" t="s">
        <v>2938</v>
      </c>
      <c r="Y394" s="640" t="s">
        <v>2930</v>
      </c>
      <c r="Z394" s="429"/>
      <c r="AA394" s="432" t="s">
        <v>2932</v>
      </c>
      <c r="AB394" s="625">
        <v>3817000</v>
      </c>
    </row>
    <row r="395" spans="2:28" s="132" customFormat="1" ht="43.5">
      <c r="B395" s="407"/>
      <c r="C395" s="418"/>
      <c r="D395" s="559"/>
      <c r="E395" s="407"/>
      <c r="F395" s="407"/>
      <c r="G395" s="552"/>
      <c r="H395" s="20" t="s">
        <v>1279</v>
      </c>
      <c r="I395" s="20" t="s">
        <v>1280</v>
      </c>
      <c r="J395" s="75" t="s">
        <v>26</v>
      </c>
      <c r="K395" s="71" t="s">
        <v>1284</v>
      </c>
      <c r="L395" s="414"/>
      <c r="M395" s="414"/>
      <c r="N395" s="414"/>
      <c r="O395" s="414"/>
      <c r="P395" s="414"/>
      <c r="Q395" s="638"/>
      <c r="R395" s="414"/>
      <c r="S395" s="414"/>
      <c r="T395" s="414"/>
      <c r="U395" s="414"/>
      <c r="V395" s="414"/>
      <c r="W395" s="638"/>
      <c r="X395" s="644"/>
      <c r="Y395" s="641"/>
      <c r="Z395" s="430"/>
      <c r="AA395" s="552"/>
      <c r="AB395" s="626"/>
    </row>
    <row r="396" spans="2:28" s="132" customFormat="1" ht="87">
      <c r="B396" s="407"/>
      <c r="C396" s="418"/>
      <c r="D396" s="559"/>
      <c r="E396" s="407"/>
      <c r="F396" s="407"/>
      <c r="G396" s="552"/>
      <c r="H396" s="20" t="s">
        <v>2933</v>
      </c>
      <c r="I396" s="20" t="s">
        <v>2931</v>
      </c>
      <c r="J396" s="75" t="s">
        <v>26</v>
      </c>
      <c r="K396" s="20" t="s">
        <v>1288</v>
      </c>
      <c r="L396" s="414"/>
      <c r="M396" s="414"/>
      <c r="N396" s="414"/>
      <c r="O396" s="414"/>
      <c r="P396" s="414"/>
      <c r="Q396" s="638"/>
      <c r="R396" s="414"/>
      <c r="S396" s="414"/>
      <c r="T396" s="414"/>
      <c r="U396" s="414"/>
      <c r="V396" s="414"/>
      <c r="W396" s="638"/>
      <c r="X396" s="644"/>
      <c r="Y396" s="641"/>
      <c r="Z396" s="430"/>
      <c r="AA396" s="433"/>
      <c r="AB396" s="626"/>
    </row>
    <row r="397" spans="2:28" s="132" customFormat="1" ht="43.5">
      <c r="B397" s="407"/>
      <c r="C397" s="418"/>
      <c r="D397" s="559"/>
      <c r="E397" s="407"/>
      <c r="F397" s="407"/>
      <c r="G397" s="552"/>
      <c r="H397" s="20" t="s">
        <v>2934</v>
      </c>
      <c r="I397" s="20" t="s">
        <v>1281</v>
      </c>
      <c r="J397" s="75" t="s">
        <v>26</v>
      </c>
      <c r="K397" s="20" t="s">
        <v>2935</v>
      </c>
      <c r="L397" s="21"/>
      <c r="M397" s="21"/>
      <c r="N397" s="21"/>
      <c r="O397" s="21"/>
      <c r="P397" s="21"/>
      <c r="Q397" s="43"/>
      <c r="R397" s="21"/>
      <c r="S397" s="21"/>
      <c r="T397" s="21"/>
      <c r="U397" s="21"/>
      <c r="V397" s="21"/>
      <c r="W397" s="43"/>
      <c r="X397" s="644"/>
      <c r="Y397" s="641"/>
      <c r="Z397" s="430"/>
      <c r="AA397" s="83" t="s">
        <v>190</v>
      </c>
      <c r="AB397" s="92" t="s">
        <v>190</v>
      </c>
    </row>
    <row r="398" spans="2:28" s="132" customFormat="1" ht="103.9" customHeight="1">
      <c r="B398" s="407"/>
      <c r="C398" s="418"/>
      <c r="D398" s="559"/>
      <c r="E398" s="407"/>
      <c r="F398" s="407"/>
      <c r="G398" s="552"/>
      <c r="H398" s="20" t="s">
        <v>1282</v>
      </c>
      <c r="I398" s="20" t="s">
        <v>2937</v>
      </c>
      <c r="J398" s="75" t="s">
        <v>26</v>
      </c>
      <c r="K398" s="20" t="s">
        <v>1290</v>
      </c>
      <c r="L398" s="21"/>
      <c r="M398" s="21"/>
      <c r="N398" s="21"/>
      <c r="O398" s="21"/>
      <c r="P398" s="21"/>
      <c r="Q398" s="43"/>
      <c r="R398" s="21"/>
      <c r="S398" s="21"/>
      <c r="T398" s="21"/>
      <c r="U398" s="21"/>
      <c r="V398" s="21"/>
      <c r="W398" s="43"/>
      <c r="X398" s="644"/>
      <c r="Y398" s="641"/>
      <c r="Z398" s="430"/>
      <c r="AA398" s="83" t="s">
        <v>190</v>
      </c>
      <c r="AB398" s="92" t="s">
        <v>190</v>
      </c>
    </row>
    <row r="399" spans="2:28" s="132" customFormat="1" ht="86.25" customHeight="1">
      <c r="B399" s="407"/>
      <c r="C399" s="418"/>
      <c r="D399" s="560"/>
      <c r="E399" s="407"/>
      <c r="F399" s="407"/>
      <c r="G399" s="433"/>
      <c r="H399" s="20" t="s">
        <v>2936</v>
      </c>
      <c r="I399" s="20" t="s">
        <v>1283</v>
      </c>
      <c r="J399" s="75" t="s">
        <v>26</v>
      </c>
      <c r="K399" s="20" t="s">
        <v>1289</v>
      </c>
      <c r="L399" s="21"/>
      <c r="M399" s="21"/>
      <c r="N399" s="21"/>
      <c r="O399" s="21"/>
      <c r="P399" s="21"/>
      <c r="Q399" s="43"/>
      <c r="R399" s="21"/>
      <c r="S399" s="21"/>
      <c r="T399" s="21"/>
      <c r="U399" s="21"/>
      <c r="V399" s="21"/>
      <c r="W399" s="43"/>
      <c r="X399" s="645"/>
      <c r="Y399" s="642"/>
      <c r="Z399" s="431"/>
      <c r="AA399" s="83" t="s">
        <v>190</v>
      </c>
      <c r="AB399" s="92" t="s">
        <v>190</v>
      </c>
    </row>
    <row r="400" spans="2:28" s="132" customFormat="1" ht="18.75">
      <c r="B400" s="228"/>
      <c r="C400" s="213"/>
      <c r="D400" s="213"/>
      <c r="E400" s="213"/>
      <c r="F400" s="213"/>
      <c r="G400" s="213"/>
      <c r="H400" s="229"/>
      <c r="I400" s="229"/>
      <c r="J400" s="229"/>
      <c r="K400" s="229"/>
      <c r="L400" s="213"/>
      <c r="M400" s="213"/>
      <c r="N400" s="213"/>
      <c r="O400" s="213"/>
      <c r="P400" s="213"/>
      <c r="Q400" s="213"/>
      <c r="R400" s="213"/>
      <c r="S400" s="213"/>
      <c r="T400" s="213"/>
      <c r="U400" s="213"/>
      <c r="V400" s="213"/>
      <c r="W400" s="213"/>
      <c r="X400" s="301"/>
      <c r="Y400" s="302"/>
      <c r="Z400" s="230"/>
      <c r="AA400" s="229"/>
      <c r="AB400" s="232"/>
    </row>
    <row r="401" spans="2:28" s="132" customFormat="1" ht="21.75">
      <c r="B401" s="444" t="s">
        <v>1295</v>
      </c>
      <c r="C401" s="445"/>
      <c r="D401" s="445"/>
      <c r="E401" s="445"/>
      <c r="F401" s="445"/>
      <c r="G401" s="445"/>
      <c r="H401" s="445"/>
      <c r="I401" s="445"/>
      <c r="J401" s="445"/>
      <c r="K401" s="445"/>
      <c r="L401" s="445"/>
      <c r="M401" s="445"/>
      <c r="N401" s="445"/>
      <c r="O401" s="445"/>
      <c r="P401" s="445"/>
      <c r="Q401" s="445"/>
      <c r="R401" s="445"/>
      <c r="S401" s="445"/>
      <c r="T401" s="445"/>
      <c r="U401" s="445"/>
      <c r="V401" s="445"/>
      <c r="W401" s="445"/>
      <c r="X401" s="445"/>
      <c r="Y401" s="445"/>
      <c r="Z401" s="445"/>
      <c r="AA401" s="445"/>
      <c r="AB401" s="446"/>
    </row>
    <row r="402" spans="2:28" s="132" customFormat="1" ht="21.75">
      <c r="B402" s="284"/>
      <c r="C402" s="285"/>
      <c r="D402" s="285"/>
      <c r="E402" s="285"/>
      <c r="F402" s="285"/>
      <c r="G402" s="285"/>
      <c r="H402" s="285"/>
      <c r="I402" s="285"/>
      <c r="J402" s="285"/>
      <c r="K402" s="285"/>
      <c r="L402" s="285"/>
      <c r="M402" s="285"/>
      <c r="N402" s="285"/>
      <c r="O402" s="285"/>
      <c r="P402" s="285"/>
      <c r="Q402" s="285"/>
      <c r="R402" s="285"/>
      <c r="S402" s="285"/>
      <c r="T402" s="285"/>
      <c r="U402" s="285"/>
      <c r="V402" s="285"/>
      <c r="W402" s="285"/>
      <c r="X402" s="286"/>
      <c r="Y402" s="287"/>
      <c r="Z402" s="285"/>
      <c r="AA402" s="285"/>
      <c r="AB402" s="288"/>
    </row>
    <row r="403" spans="2:28" s="132" customFormat="1" ht="21.75">
      <c r="B403" s="225">
        <v>1</v>
      </c>
      <c r="C403" s="225">
        <v>2</v>
      </c>
      <c r="D403" s="225">
        <v>3</v>
      </c>
      <c r="E403" s="225">
        <v>4</v>
      </c>
      <c r="F403" s="225">
        <v>5</v>
      </c>
      <c r="G403" s="212">
        <v>6</v>
      </c>
      <c r="H403" s="225">
        <v>7</v>
      </c>
      <c r="I403" s="212">
        <v>8</v>
      </c>
      <c r="J403" s="212">
        <v>9</v>
      </c>
      <c r="K403" s="225">
        <v>9</v>
      </c>
      <c r="L403" s="450">
        <v>10</v>
      </c>
      <c r="M403" s="450"/>
      <c r="N403" s="450"/>
      <c r="O403" s="450"/>
      <c r="P403" s="450"/>
      <c r="Q403" s="450"/>
      <c r="R403" s="450"/>
      <c r="S403" s="450"/>
      <c r="T403" s="450"/>
      <c r="U403" s="450"/>
      <c r="V403" s="450"/>
      <c r="W403" s="450"/>
      <c r="X403" s="450">
        <v>11</v>
      </c>
      <c r="Y403" s="450"/>
      <c r="Z403" s="450">
        <v>12</v>
      </c>
      <c r="AA403" s="450"/>
      <c r="AB403" s="450"/>
    </row>
    <row r="404" spans="2:28" s="132" customFormat="1" ht="21.75">
      <c r="B404" s="426" t="s">
        <v>66</v>
      </c>
      <c r="C404" s="461" t="s">
        <v>180</v>
      </c>
      <c r="D404" s="461" t="s">
        <v>67</v>
      </c>
      <c r="E404" s="461" t="s">
        <v>68</v>
      </c>
      <c r="F404" s="426" t="s">
        <v>69</v>
      </c>
      <c r="G404" s="461" t="s">
        <v>181</v>
      </c>
      <c r="H404" s="461" t="s">
        <v>244</v>
      </c>
      <c r="I404" s="461" t="s">
        <v>70</v>
      </c>
      <c r="J404" s="487" t="s">
        <v>183</v>
      </c>
      <c r="K404" s="461" t="s">
        <v>1075</v>
      </c>
      <c r="L404" s="426" t="s">
        <v>72</v>
      </c>
      <c r="M404" s="426"/>
      <c r="N404" s="426"/>
      <c r="O404" s="426"/>
      <c r="P404" s="426"/>
      <c r="Q404" s="426"/>
      <c r="R404" s="426"/>
      <c r="S404" s="426"/>
      <c r="T404" s="426"/>
      <c r="U404" s="426"/>
      <c r="V404" s="426"/>
      <c r="W404" s="426"/>
      <c r="X404" s="426" t="s">
        <v>73</v>
      </c>
      <c r="Y404" s="426"/>
      <c r="Z404" s="426" t="s">
        <v>74</v>
      </c>
      <c r="AA404" s="426"/>
      <c r="AB404" s="426"/>
    </row>
    <row r="405" spans="2:28" s="132" customFormat="1" ht="21.75">
      <c r="B405" s="426"/>
      <c r="C405" s="461"/>
      <c r="D405" s="461"/>
      <c r="E405" s="461"/>
      <c r="F405" s="426"/>
      <c r="G405" s="461"/>
      <c r="H405" s="461"/>
      <c r="I405" s="461"/>
      <c r="J405" s="533"/>
      <c r="K405" s="461"/>
      <c r="L405" s="450" t="s">
        <v>75</v>
      </c>
      <c r="M405" s="450"/>
      <c r="N405" s="450"/>
      <c r="O405" s="450" t="s">
        <v>76</v>
      </c>
      <c r="P405" s="450"/>
      <c r="Q405" s="450"/>
      <c r="R405" s="450" t="s">
        <v>77</v>
      </c>
      <c r="S405" s="450"/>
      <c r="T405" s="450"/>
      <c r="U405" s="450" t="s">
        <v>78</v>
      </c>
      <c r="V405" s="450"/>
      <c r="W405" s="450"/>
      <c r="X405" s="485" t="s">
        <v>79</v>
      </c>
      <c r="Y405" s="486" t="s">
        <v>80</v>
      </c>
      <c r="Z405" s="461" t="s">
        <v>81</v>
      </c>
      <c r="AA405" s="426" t="s">
        <v>82</v>
      </c>
      <c r="AB405" s="426"/>
    </row>
    <row r="406" spans="2:28" s="132" customFormat="1" ht="21.75">
      <c r="B406" s="488"/>
      <c r="C406" s="487"/>
      <c r="D406" s="487"/>
      <c r="E406" s="487"/>
      <c r="F406" s="488"/>
      <c r="G406" s="487"/>
      <c r="H406" s="487"/>
      <c r="I406" s="487"/>
      <c r="J406" s="533"/>
      <c r="K406" s="487"/>
      <c r="L406" s="305">
        <v>1</v>
      </c>
      <c r="M406" s="305">
        <v>2</v>
      </c>
      <c r="N406" s="305">
        <v>3</v>
      </c>
      <c r="O406" s="305">
        <v>4</v>
      </c>
      <c r="P406" s="305">
        <v>5</v>
      </c>
      <c r="Q406" s="305">
        <v>6</v>
      </c>
      <c r="R406" s="305">
        <v>7</v>
      </c>
      <c r="S406" s="305">
        <v>8</v>
      </c>
      <c r="T406" s="305">
        <v>9</v>
      </c>
      <c r="U406" s="305">
        <v>10</v>
      </c>
      <c r="V406" s="305">
        <v>11</v>
      </c>
      <c r="W406" s="305">
        <v>12</v>
      </c>
      <c r="X406" s="527"/>
      <c r="Y406" s="528"/>
      <c r="Z406" s="487"/>
      <c r="AA406" s="304" t="s">
        <v>83</v>
      </c>
      <c r="AB406" s="306" t="s">
        <v>84</v>
      </c>
    </row>
    <row r="407" spans="2:28" s="132" customFormat="1" ht="141.6" customHeight="1">
      <c r="B407" s="429" t="s">
        <v>3120</v>
      </c>
      <c r="C407" s="407" t="s">
        <v>1110</v>
      </c>
      <c r="D407" s="407" t="s">
        <v>1297</v>
      </c>
      <c r="E407" s="407" t="s">
        <v>1298</v>
      </c>
      <c r="F407" s="454" t="s">
        <v>1299</v>
      </c>
      <c r="G407" s="454" t="s">
        <v>1300</v>
      </c>
      <c r="H407" s="20" t="s">
        <v>1313</v>
      </c>
      <c r="I407" s="20" t="s">
        <v>1314</v>
      </c>
      <c r="J407" s="80" t="s">
        <v>1295</v>
      </c>
      <c r="K407" s="20" t="s">
        <v>1376</v>
      </c>
      <c r="L407" s="47"/>
      <c r="M407" s="47"/>
      <c r="N407" s="52"/>
      <c r="O407" s="52"/>
      <c r="P407" s="52"/>
      <c r="Q407" s="48"/>
      <c r="R407" s="48"/>
      <c r="S407" s="48"/>
      <c r="T407" s="48"/>
      <c r="U407" s="48"/>
      <c r="V407" s="48"/>
      <c r="W407" s="48"/>
      <c r="X407" s="424" t="s">
        <v>1377</v>
      </c>
      <c r="Y407" s="418" t="s">
        <v>1378</v>
      </c>
      <c r="Z407" s="407" t="s">
        <v>1379</v>
      </c>
      <c r="AA407" s="25"/>
      <c r="AB407" s="92" t="s">
        <v>190</v>
      </c>
    </row>
    <row r="408" spans="2:28" s="132" customFormat="1" ht="141.6" customHeight="1">
      <c r="B408" s="430"/>
      <c r="C408" s="407"/>
      <c r="D408" s="407"/>
      <c r="E408" s="407"/>
      <c r="F408" s="454"/>
      <c r="G408" s="454"/>
      <c r="H408" s="72" t="s">
        <v>1315</v>
      </c>
      <c r="I408" s="72" t="s">
        <v>1316</v>
      </c>
      <c r="J408" s="80" t="s">
        <v>1295</v>
      </c>
      <c r="K408" s="72" t="s">
        <v>1380</v>
      </c>
      <c r="L408" s="25"/>
      <c r="M408" s="44"/>
      <c r="N408" s="46"/>
      <c r="O408" s="46"/>
      <c r="P408" s="52"/>
      <c r="Q408" s="52"/>
      <c r="R408" s="46"/>
      <c r="S408" s="46"/>
      <c r="T408" s="46"/>
      <c r="U408" s="46"/>
      <c r="V408" s="46"/>
      <c r="W408" s="46"/>
      <c r="X408" s="424"/>
      <c r="Y408" s="418"/>
      <c r="Z408" s="407"/>
      <c r="AA408" s="25"/>
      <c r="AB408" s="92" t="s">
        <v>190</v>
      </c>
    </row>
    <row r="409" spans="2:28" s="132" customFormat="1" ht="141.6" customHeight="1">
      <c r="B409" s="430"/>
      <c r="C409" s="407"/>
      <c r="D409" s="407"/>
      <c r="E409" s="407"/>
      <c r="F409" s="454"/>
      <c r="G409" s="454"/>
      <c r="H409" s="72" t="s">
        <v>1317</v>
      </c>
      <c r="I409" s="72" t="s">
        <v>1318</v>
      </c>
      <c r="J409" s="80" t="s">
        <v>1295</v>
      </c>
      <c r="K409" s="72" t="s">
        <v>1380</v>
      </c>
      <c r="L409" s="25"/>
      <c r="M409" s="44"/>
      <c r="N409" s="46"/>
      <c r="O409" s="46"/>
      <c r="P409" s="52"/>
      <c r="Q409" s="52"/>
      <c r="R409" s="46"/>
      <c r="S409" s="46"/>
      <c r="T409" s="46"/>
      <c r="U409" s="46"/>
      <c r="V409" s="46"/>
      <c r="W409" s="46"/>
      <c r="X409" s="424"/>
      <c r="Y409" s="418"/>
      <c r="Z409" s="407"/>
      <c r="AA409" s="25"/>
      <c r="AB409" s="92" t="s">
        <v>190</v>
      </c>
    </row>
    <row r="410" spans="2:28" s="132" customFormat="1" ht="141.6" customHeight="1">
      <c r="B410" s="430"/>
      <c r="C410" s="407"/>
      <c r="D410" s="407"/>
      <c r="E410" s="407"/>
      <c r="F410" s="454"/>
      <c r="G410" s="454"/>
      <c r="H410" s="72" t="s">
        <v>1319</v>
      </c>
      <c r="I410" s="72" t="s">
        <v>1320</v>
      </c>
      <c r="J410" s="80" t="s">
        <v>1295</v>
      </c>
      <c r="K410" s="72" t="s">
        <v>1380</v>
      </c>
      <c r="L410" s="25"/>
      <c r="M410" s="44"/>
      <c r="N410" s="46"/>
      <c r="O410" s="46"/>
      <c r="P410" s="52"/>
      <c r="Q410" s="52"/>
      <c r="R410" s="46"/>
      <c r="S410" s="46"/>
      <c r="T410" s="46"/>
      <c r="U410" s="46"/>
      <c r="V410" s="46"/>
      <c r="W410" s="46"/>
      <c r="X410" s="424"/>
      <c r="Y410" s="418"/>
      <c r="Z410" s="407"/>
      <c r="AA410" s="25"/>
      <c r="AB410" s="92" t="s">
        <v>190</v>
      </c>
    </row>
    <row r="411" spans="2:28" s="132" customFormat="1" ht="201.6" customHeight="1">
      <c r="B411" s="430"/>
      <c r="C411" s="407"/>
      <c r="D411" s="407"/>
      <c r="E411" s="407"/>
      <c r="F411" s="454"/>
      <c r="G411" s="454"/>
      <c r="H411" s="72" t="s">
        <v>1321</v>
      </c>
      <c r="I411" s="72" t="s">
        <v>1322</v>
      </c>
      <c r="J411" s="80" t="s">
        <v>1295</v>
      </c>
      <c r="K411" s="72" t="s">
        <v>1380</v>
      </c>
      <c r="L411" s="25"/>
      <c r="M411" s="44"/>
      <c r="N411" s="46"/>
      <c r="O411" s="46"/>
      <c r="P411" s="52"/>
      <c r="Q411" s="52"/>
      <c r="R411" s="46"/>
      <c r="S411" s="46"/>
      <c r="T411" s="46"/>
      <c r="U411" s="46"/>
      <c r="V411" s="46"/>
      <c r="W411" s="46"/>
      <c r="X411" s="424"/>
      <c r="Y411" s="418"/>
      <c r="Z411" s="407"/>
      <c r="AA411" s="25"/>
      <c r="AB411" s="92" t="s">
        <v>190</v>
      </c>
    </row>
    <row r="412" spans="2:28" s="132" customFormat="1" ht="141.6" customHeight="1">
      <c r="B412" s="430"/>
      <c r="C412" s="407"/>
      <c r="D412" s="407"/>
      <c r="E412" s="407"/>
      <c r="F412" s="454"/>
      <c r="G412" s="454"/>
      <c r="H412" s="20" t="s">
        <v>1323</v>
      </c>
      <c r="I412" s="20" t="s">
        <v>1314</v>
      </c>
      <c r="J412" s="80" t="s">
        <v>1295</v>
      </c>
      <c r="K412" s="20" t="s">
        <v>1381</v>
      </c>
      <c r="L412" s="25"/>
      <c r="M412" s="44"/>
      <c r="N412" s="46"/>
      <c r="O412" s="46"/>
      <c r="P412" s="46"/>
      <c r="Q412" s="52"/>
      <c r="R412" s="52"/>
      <c r="S412" s="46"/>
      <c r="T412" s="46"/>
      <c r="U412" s="46"/>
      <c r="V412" s="46"/>
      <c r="W412" s="46"/>
      <c r="X412" s="424"/>
      <c r="Y412" s="418"/>
      <c r="Z412" s="407"/>
      <c r="AA412" s="25"/>
      <c r="AB412" s="92" t="s">
        <v>190</v>
      </c>
    </row>
    <row r="413" spans="2:28" s="132" customFormat="1" ht="141.6" customHeight="1">
      <c r="B413" s="430"/>
      <c r="C413" s="407"/>
      <c r="D413" s="407"/>
      <c r="E413" s="407"/>
      <c r="F413" s="454"/>
      <c r="G413" s="454"/>
      <c r="H413" s="20" t="s">
        <v>1324</v>
      </c>
      <c r="I413" s="20" t="s">
        <v>1314</v>
      </c>
      <c r="J413" s="80" t="s">
        <v>1295</v>
      </c>
      <c r="K413" s="20" t="s">
        <v>1376</v>
      </c>
      <c r="L413" s="25"/>
      <c r="M413" s="44"/>
      <c r="N413" s="133"/>
      <c r="O413" s="46"/>
      <c r="P413" s="46"/>
      <c r="Q413" s="46"/>
      <c r="R413" s="52"/>
      <c r="S413" s="52"/>
      <c r="T413" s="52"/>
      <c r="U413" s="52"/>
      <c r="V413" s="46"/>
      <c r="W413" s="46"/>
      <c r="X413" s="424"/>
      <c r="Y413" s="418"/>
      <c r="Z413" s="407"/>
      <c r="AA413" s="25"/>
      <c r="AB413" s="92" t="s">
        <v>190</v>
      </c>
    </row>
    <row r="414" spans="2:28" s="132" customFormat="1" ht="141.6" customHeight="1">
      <c r="B414" s="431"/>
      <c r="C414" s="407"/>
      <c r="D414" s="407"/>
      <c r="E414" s="407"/>
      <c r="F414" s="454"/>
      <c r="G414" s="454"/>
      <c r="H414" s="72" t="s">
        <v>1325</v>
      </c>
      <c r="I414" s="72" t="s">
        <v>1314</v>
      </c>
      <c r="J414" s="80" t="s">
        <v>1295</v>
      </c>
      <c r="K414" s="72" t="s">
        <v>1382</v>
      </c>
      <c r="L414" s="25"/>
      <c r="M414" s="44"/>
      <c r="N414" s="133"/>
      <c r="O414" s="46"/>
      <c r="P414" s="46"/>
      <c r="Q414" s="46"/>
      <c r="R414" s="46"/>
      <c r="S414" s="46"/>
      <c r="T414" s="46"/>
      <c r="U414" s="46"/>
      <c r="V414" s="52"/>
      <c r="W414" s="52"/>
      <c r="X414" s="22"/>
      <c r="Y414" s="34"/>
      <c r="Z414" s="20"/>
      <c r="AA414" s="25"/>
      <c r="AB414" s="92" t="s">
        <v>190</v>
      </c>
    </row>
    <row r="415" spans="2:28" s="132" customFormat="1" ht="192" customHeight="1">
      <c r="B415" s="429" t="s">
        <v>3121</v>
      </c>
      <c r="C415" s="407"/>
      <c r="D415" s="407"/>
      <c r="E415" s="407" t="s">
        <v>1301</v>
      </c>
      <c r="F415" s="407" t="s">
        <v>1302</v>
      </c>
      <c r="G415" s="454" t="s">
        <v>1303</v>
      </c>
      <c r="H415" s="72" t="s">
        <v>1326</v>
      </c>
      <c r="I415" s="72" t="s">
        <v>1327</v>
      </c>
      <c r="J415" s="80" t="s">
        <v>1295</v>
      </c>
      <c r="K415" s="19" t="s">
        <v>1383</v>
      </c>
      <c r="L415" s="25"/>
      <c r="M415" s="134"/>
      <c r="N415" s="134"/>
      <c r="O415" s="49"/>
      <c r="P415" s="49"/>
      <c r="Q415" s="26"/>
      <c r="R415" s="26"/>
      <c r="S415" s="26"/>
      <c r="T415" s="26"/>
      <c r="U415" s="26"/>
      <c r="V415" s="26"/>
      <c r="W415" s="26"/>
      <c r="X415" s="22" t="s">
        <v>1384</v>
      </c>
      <c r="Y415" s="34" t="s">
        <v>1385</v>
      </c>
      <c r="Z415" s="407" t="s">
        <v>1386</v>
      </c>
      <c r="AA415" s="25"/>
      <c r="AB415" s="92" t="s">
        <v>190</v>
      </c>
    </row>
    <row r="416" spans="2:28" s="132" customFormat="1" ht="196.9" customHeight="1">
      <c r="B416" s="430"/>
      <c r="C416" s="407"/>
      <c r="D416" s="407"/>
      <c r="E416" s="407"/>
      <c r="F416" s="407"/>
      <c r="G416" s="454"/>
      <c r="H416" s="72" t="s">
        <v>1328</v>
      </c>
      <c r="I416" s="72" t="s">
        <v>1329</v>
      </c>
      <c r="J416" s="80" t="s">
        <v>1295</v>
      </c>
      <c r="K416" s="19" t="s">
        <v>1383</v>
      </c>
      <c r="L416" s="25"/>
      <c r="M416" s="134"/>
      <c r="N416" s="134"/>
      <c r="O416" s="26"/>
      <c r="P416" s="26"/>
      <c r="Q416" s="49"/>
      <c r="R416" s="49"/>
      <c r="S416" s="26"/>
      <c r="T416" s="26"/>
      <c r="U416" s="26"/>
      <c r="V416" s="26"/>
      <c r="W416" s="26"/>
      <c r="X416" s="22" t="s">
        <v>1387</v>
      </c>
      <c r="Y416" s="34" t="s">
        <v>1388</v>
      </c>
      <c r="Z416" s="407"/>
      <c r="AA416" s="25"/>
      <c r="AB416" s="92" t="s">
        <v>190</v>
      </c>
    </row>
    <row r="417" spans="2:28" s="132" customFormat="1" ht="129.6" customHeight="1">
      <c r="B417" s="430"/>
      <c r="C417" s="407"/>
      <c r="D417" s="407"/>
      <c r="E417" s="407"/>
      <c r="F417" s="407"/>
      <c r="G417" s="454"/>
      <c r="H417" s="135" t="s">
        <v>1330</v>
      </c>
      <c r="I417" s="72" t="s">
        <v>1331</v>
      </c>
      <c r="J417" s="80" t="s">
        <v>1295</v>
      </c>
      <c r="K417" s="19" t="s">
        <v>1383</v>
      </c>
      <c r="L417" s="25"/>
      <c r="M417" s="134"/>
      <c r="N417" s="134"/>
      <c r="O417" s="26"/>
      <c r="P417" s="26"/>
      <c r="Q417" s="26"/>
      <c r="R417" s="49"/>
      <c r="S417" s="49"/>
      <c r="T417" s="26"/>
      <c r="U417" s="26"/>
      <c r="V417" s="26"/>
      <c r="W417" s="26"/>
      <c r="X417" s="22" t="s">
        <v>1389</v>
      </c>
      <c r="Y417" s="34" t="s">
        <v>1390</v>
      </c>
      <c r="Z417" s="407"/>
      <c r="AA417" s="25"/>
      <c r="AB417" s="92" t="s">
        <v>190</v>
      </c>
    </row>
    <row r="418" spans="2:28" s="132" customFormat="1" ht="235.15" customHeight="1">
      <c r="B418" s="430"/>
      <c r="C418" s="407"/>
      <c r="D418" s="407"/>
      <c r="E418" s="407"/>
      <c r="F418" s="407"/>
      <c r="G418" s="454"/>
      <c r="H418" s="72" t="s">
        <v>1332</v>
      </c>
      <c r="I418" s="72" t="s">
        <v>1333</v>
      </c>
      <c r="J418" s="80" t="s">
        <v>1295</v>
      </c>
      <c r="K418" s="19" t="s">
        <v>1383</v>
      </c>
      <c r="L418" s="25"/>
      <c r="M418" s="134"/>
      <c r="N418" s="134"/>
      <c r="O418" s="26"/>
      <c r="P418" s="26"/>
      <c r="Q418" s="26"/>
      <c r="R418" s="26"/>
      <c r="S418" s="49"/>
      <c r="T418" s="49"/>
      <c r="U418" s="25"/>
      <c r="V418" s="25"/>
      <c r="W418" s="26"/>
      <c r="X418" s="22" t="s">
        <v>1391</v>
      </c>
      <c r="Y418" s="34" t="s">
        <v>1392</v>
      </c>
      <c r="Z418" s="407"/>
      <c r="AA418" s="25"/>
      <c r="AB418" s="92" t="s">
        <v>190</v>
      </c>
    </row>
    <row r="419" spans="2:28" s="132" customFormat="1" ht="235.15" customHeight="1">
      <c r="B419" s="430"/>
      <c r="C419" s="407"/>
      <c r="D419" s="407"/>
      <c r="E419" s="407"/>
      <c r="F419" s="407"/>
      <c r="G419" s="454"/>
      <c r="H419" s="135" t="s">
        <v>1334</v>
      </c>
      <c r="I419" s="72" t="s">
        <v>1335</v>
      </c>
      <c r="J419" s="80" t="s">
        <v>1295</v>
      </c>
      <c r="K419" s="19" t="s">
        <v>1383</v>
      </c>
      <c r="L419" s="25"/>
      <c r="M419" s="25"/>
      <c r="N419" s="25"/>
      <c r="O419" s="25"/>
      <c r="P419" s="25"/>
      <c r="Q419" s="25"/>
      <c r="R419" s="25"/>
      <c r="S419" s="25"/>
      <c r="T419" s="49"/>
      <c r="U419" s="49"/>
      <c r="V419" s="49"/>
      <c r="W419" s="25"/>
      <c r="X419" s="22" t="s">
        <v>1393</v>
      </c>
      <c r="Y419" s="34" t="s">
        <v>1394</v>
      </c>
      <c r="Z419" s="407"/>
      <c r="AA419" s="25"/>
      <c r="AB419" s="92" t="s">
        <v>190</v>
      </c>
    </row>
    <row r="420" spans="2:28" s="132" customFormat="1" ht="152.25">
      <c r="B420" s="431"/>
      <c r="C420" s="407"/>
      <c r="D420" s="407"/>
      <c r="E420" s="407"/>
      <c r="F420" s="407"/>
      <c r="G420" s="454"/>
      <c r="H420" s="135" t="s">
        <v>1336</v>
      </c>
      <c r="I420" s="72" t="s">
        <v>1337</v>
      </c>
      <c r="J420" s="80" t="s">
        <v>1295</v>
      </c>
      <c r="K420" s="19" t="s">
        <v>1383</v>
      </c>
      <c r="L420" s="25"/>
      <c r="M420" s="25"/>
      <c r="N420" s="25"/>
      <c r="O420" s="25"/>
      <c r="P420" s="25"/>
      <c r="Q420" s="25"/>
      <c r="R420" s="25"/>
      <c r="S420" s="25"/>
      <c r="T420" s="25"/>
      <c r="U420" s="25"/>
      <c r="V420" s="26"/>
      <c r="W420" s="49"/>
      <c r="X420" s="22" t="s">
        <v>1395</v>
      </c>
      <c r="Y420" s="34" t="s">
        <v>1396</v>
      </c>
      <c r="Z420" s="407"/>
      <c r="AA420" s="25"/>
      <c r="AB420" s="92" t="s">
        <v>190</v>
      </c>
    </row>
    <row r="421" spans="2:28" s="132" customFormat="1" ht="132" customHeight="1">
      <c r="B421" s="429" t="s">
        <v>3122</v>
      </c>
      <c r="C421" s="407"/>
      <c r="D421" s="407"/>
      <c r="E421" s="407" t="s">
        <v>1304</v>
      </c>
      <c r="F421" s="454" t="s">
        <v>1305</v>
      </c>
      <c r="G421" s="454" t="s">
        <v>1306</v>
      </c>
      <c r="H421" s="72" t="s">
        <v>1338</v>
      </c>
      <c r="I421" s="72" t="s">
        <v>1339</v>
      </c>
      <c r="J421" s="80" t="s">
        <v>1295</v>
      </c>
      <c r="K421" s="72" t="s">
        <v>1376</v>
      </c>
      <c r="L421" s="25"/>
      <c r="M421" s="47"/>
      <c r="N421" s="47"/>
      <c r="O421" s="25"/>
      <c r="P421" s="49"/>
      <c r="Q421" s="49"/>
      <c r="R421" s="49"/>
      <c r="S421" s="49"/>
      <c r="T421" s="25"/>
      <c r="U421" s="25"/>
      <c r="V421" s="25"/>
      <c r="W421" s="25"/>
      <c r="X421" s="424" t="s">
        <v>1397</v>
      </c>
      <c r="Y421" s="418" t="s">
        <v>1398</v>
      </c>
      <c r="Z421" s="414" t="s">
        <v>1399</v>
      </c>
      <c r="AA421" s="44"/>
      <c r="AB421" s="92" t="s">
        <v>190</v>
      </c>
    </row>
    <row r="422" spans="2:28" s="132" customFormat="1" ht="132" customHeight="1">
      <c r="B422" s="430"/>
      <c r="C422" s="407"/>
      <c r="D422" s="407"/>
      <c r="E422" s="407"/>
      <c r="F422" s="454"/>
      <c r="G422" s="454"/>
      <c r="H422" s="72" t="s">
        <v>1340</v>
      </c>
      <c r="I422" s="72" t="s">
        <v>1341</v>
      </c>
      <c r="J422" s="80" t="s">
        <v>1295</v>
      </c>
      <c r="K422" s="72" t="s">
        <v>1376</v>
      </c>
      <c r="L422" s="25"/>
      <c r="M422" s="47"/>
      <c r="N422" s="47"/>
      <c r="O422" s="25"/>
      <c r="P422" s="25"/>
      <c r="Q422" s="26"/>
      <c r="R422" s="49"/>
      <c r="S422" s="49"/>
      <c r="T422" s="49"/>
      <c r="U422" s="26"/>
      <c r="V422" s="25"/>
      <c r="W422" s="25"/>
      <c r="X422" s="424"/>
      <c r="Y422" s="418"/>
      <c r="Z422" s="414"/>
      <c r="AA422" s="44"/>
      <c r="AB422" s="92" t="s">
        <v>190</v>
      </c>
    </row>
    <row r="423" spans="2:28" s="132" customFormat="1" ht="132" customHeight="1">
      <c r="B423" s="430"/>
      <c r="C423" s="407"/>
      <c r="D423" s="407"/>
      <c r="E423" s="407"/>
      <c r="F423" s="454"/>
      <c r="G423" s="454"/>
      <c r="H423" s="72" t="s">
        <v>1342</v>
      </c>
      <c r="I423" s="72" t="s">
        <v>1343</v>
      </c>
      <c r="J423" s="80" t="s">
        <v>1295</v>
      </c>
      <c r="K423" s="72" t="s">
        <v>1380</v>
      </c>
      <c r="L423" s="25"/>
      <c r="M423" s="47"/>
      <c r="N423" s="47"/>
      <c r="O423" s="25"/>
      <c r="P423" s="25"/>
      <c r="Q423" s="26"/>
      <c r="R423" s="49"/>
      <c r="S423" s="49"/>
      <c r="T423" s="49"/>
      <c r="U423" s="26"/>
      <c r="V423" s="25"/>
      <c r="W423" s="25"/>
      <c r="X423" s="424"/>
      <c r="Y423" s="418"/>
      <c r="Z423" s="414"/>
      <c r="AA423" s="44"/>
      <c r="AB423" s="92" t="s">
        <v>190</v>
      </c>
    </row>
    <row r="424" spans="2:28" s="132" customFormat="1" ht="132" customHeight="1">
      <c r="B424" s="430"/>
      <c r="C424" s="407"/>
      <c r="D424" s="407"/>
      <c r="E424" s="407"/>
      <c r="F424" s="454"/>
      <c r="G424" s="454"/>
      <c r="H424" s="72" t="s">
        <v>1344</v>
      </c>
      <c r="I424" s="72" t="s">
        <v>1345</v>
      </c>
      <c r="J424" s="80" t="s">
        <v>1295</v>
      </c>
      <c r="K424" s="72" t="s">
        <v>1380</v>
      </c>
      <c r="L424" s="25"/>
      <c r="M424" s="47"/>
      <c r="N424" s="47"/>
      <c r="O424" s="25"/>
      <c r="P424" s="25"/>
      <c r="Q424" s="26"/>
      <c r="R424" s="49"/>
      <c r="S424" s="49"/>
      <c r="T424" s="49"/>
      <c r="U424" s="26"/>
      <c r="V424" s="25"/>
      <c r="W424" s="25"/>
      <c r="X424" s="424"/>
      <c r="Y424" s="418"/>
      <c r="Z424" s="414"/>
      <c r="AA424" s="44"/>
      <c r="AB424" s="92" t="s">
        <v>190</v>
      </c>
    </row>
    <row r="425" spans="2:28" s="132" customFormat="1" ht="132" customHeight="1">
      <c r="B425" s="430"/>
      <c r="C425" s="407"/>
      <c r="D425" s="407"/>
      <c r="E425" s="407"/>
      <c r="F425" s="454"/>
      <c r="G425" s="454"/>
      <c r="H425" s="72" t="s">
        <v>1346</v>
      </c>
      <c r="I425" s="72" t="s">
        <v>1347</v>
      </c>
      <c r="J425" s="80" t="s">
        <v>1295</v>
      </c>
      <c r="K425" s="72" t="s">
        <v>1380</v>
      </c>
      <c r="L425" s="25"/>
      <c r="M425" s="47"/>
      <c r="N425" s="47"/>
      <c r="O425" s="25"/>
      <c r="P425" s="25"/>
      <c r="Q425" s="26"/>
      <c r="R425" s="49"/>
      <c r="S425" s="49"/>
      <c r="T425" s="49"/>
      <c r="U425" s="26"/>
      <c r="V425" s="25"/>
      <c r="W425" s="25"/>
      <c r="X425" s="424"/>
      <c r="Y425" s="418"/>
      <c r="Z425" s="414"/>
      <c r="AA425" s="44"/>
      <c r="AB425" s="92" t="s">
        <v>190</v>
      </c>
    </row>
    <row r="426" spans="2:28" s="132" customFormat="1" ht="132" customHeight="1">
      <c r="B426" s="430"/>
      <c r="C426" s="407"/>
      <c r="D426" s="407"/>
      <c r="E426" s="407"/>
      <c r="F426" s="454"/>
      <c r="G426" s="454"/>
      <c r="H426" s="72" t="s">
        <v>1348</v>
      </c>
      <c r="I426" s="72" t="s">
        <v>1349</v>
      </c>
      <c r="J426" s="80" t="s">
        <v>1295</v>
      </c>
      <c r="K426" s="72" t="s">
        <v>1380</v>
      </c>
      <c r="L426" s="25"/>
      <c r="M426" s="47"/>
      <c r="N426" s="47"/>
      <c r="O426" s="25"/>
      <c r="P426" s="25"/>
      <c r="Q426" s="26"/>
      <c r="R426" s="49"/>
      <c r="S426" s="49"/>
      <c r="T426" s="49"/>
      <c r="U426" s="26"/>
      <c r="V426" s="25"/>
      <c r="W426" s="25"/>
      <c r="X426" s="424"/>
      <c r="Y426" s="418"/>
      <c r="Z426" s="414"/>
      <c r="AA426" s="44"/>
      <c r="AB426" s="92" t="s">
        <v>190</v>
      </c>
    </row>
    <row r="427" spans="2:28" s="132" customFormat="1" ht="132" customHeight="1">
      <c r="B427" s="431"/>
      <c r="C427" s="407"/>
      <c r="D427" s="407"/>
      <c r="E427" s="407"/>
      <c r="F427" s="454"/>
      <c r="G427" s="454"/>
      <c r="H427" s="72" t="s">
        <v>1350</v>
      </c>
      <c r="I427" s="72" t="s">
        <v>1351</v>
      </c>
      <c r="J427" s="80" t="s">
        <v>1295</v>
      </c>
      <c r="K427" s="72" t="s">
        <v>1380</v>
      </c>
      <c r="L427" s="25"/>
      <c r="M427" s="25"/>
      <c r="N427" s="47"/>
      <c r="O427" s="47"/>
      <c r="P427" s="25"/>
      <c r="Q427" s="25"/>
      <c r="R427" s="25"/>
      <c r="S427" s="25"/>
      <c r="T427" s="25"/>
      <c r="U427" s="49"/>
      <c r="V427" s="25"/>
      <c r="W427" s="25"/>
      <c r="X427" s="424"/>
      <c r="Y427" s="418"/>
      <c r="Z427" s="414"/>
      <c r="AA427" s="25"/>
      <c r="AB427" s="92" t="s">
        <v>190</v>
      </c>
    </row>
    <row r="428" spans="2:28" s="132" customFormat="1" ht="151.15" customHeight="1">
      <c r="B428" s="414" t="s">
        <v>3123</v>
      </c>
      <c r="C428" s="407" t="s">
        <v>1307</v>
      </c>
      <c r="D428" s="407" t="s">
        <v>1308</v>
      </c>
      <c r="E428" s="407" t="s">
        <v>1309</v>
      </c>
      <c r="F428" s="454" t="s">
        <v>1310</v>
      </c>
      <c r="G428" s="454" t="s">
        <v>1311</v>
      </c>
      <c r="H428" s="19" t="s">
        <v>1352</v>
      </c>
      <c r="I428" s="135" t="s">
        <v>1353</v>
      </c>
      <c r="J428" s="80" t="s">
        <v>1295</v>
      </c>
      <c r="K428" s="20" t="s">
        <v>1383</v>
      </c>
      <c r="L428" s="136"/>
      <c r="M428" s="53"/>
      <c r="N428" s="53"/>
      <c r="O428" s="47"/>
      <c r="P428" s="25"/>
      <c r="Q428" s="25"/>
      <c r="R428" s="25"/>
      <c r="S428" s="25"/>
      <c r="T428" s="25"/>
      <c r="U428" s="25"/>
      <c r="V428" s="25"/>
      <c r="W428" s="25"/>
      <c r="X428" s="424" t="s">
        <v>1400</v>
      </c>
      <c r="Y428" s="418" t="s">
        <v>1401</v>
      </c>
      <c r="Z428" s="634" t="s">
        <v>1402</v>
      </c>
      <c r="AA428" s="25"/>
      <c r="AB428" s="92" t="s">
        <v>190</v>
      </c>
    </row>
    <row r="429" spans="2:28" s="132" customFormat="1" ht="151.15" customHeight="1">
      <c r="B429" s="414"/>
      <c r="C429" s="407"/>
      <c r="D429" s="407"/>
      <c r="E429" s="407"/>
      <c r="F429" s="454"/>
      <c r="G429" s="454"/>
      <c r="H429" s="20" t="s">
        <v>1354</v>
      </c>
      <c r="I429" s="135" t="s">
        <v>1355</v>
      </c>
      <c r="J429" s="80" t="s">
        <v>1295</v>
      </c>
      <c r="K429" s="20" t="s">
        <v>1383</v>
      </c>
      <c r="L429" s="44"/>
      <c r="M429" s="25"/>
      <c r="N429" s="53"/>
      <c r="O429" s="53"/>
      <c r="P429" s="25"/>
      <c r="Q429" s="25"/>
      <c r="R429" s="25"/>
      <c r="S429" s="25"/>
      <c r="T429" s="25"/>
      <c r="U429" s="25"/>
      <c r="V429" s="25"/>
      <c r="W429" s="25"/>
      <c r="X429" s="424"/>
      <c r="Y429" s="418"/>
      <c r="Z429" s="634"/>
      <c r="AA429" s="25"/>
      <c r="AB429" s="92" t="s">
        <v>190</v>
      </c>
    </row>
    <row r="430" spans="2:28" s="132" customFormat="1" ht="151.15" customHeight="1">
      <c r="B430" s="414"/>
      <c r="C430" s="407"/>
      <c r="D430" s="407"/>
      <c r="E430" s="407"/>
      <c r="F430" s="454"/>
      <c r="G430" s="454"/>
      <c r="H430" s="72" t="s">
        <v>1356</v>
      </c>
      <c r="I430" s="72" t="s">
        <v>1357</v>
      </c>
      <c r="J430" s="80" t="s">
        <v>1295</v>
      </c>
      <c r="K430" s="72" t="s">
        <v>1380</v>
      </c>
      <c r="L430" s="44"/>
      <c r="M430" s="25"/>
      <c r="N430" s="53"/>
      <c r="O430" s="53"/>
      <c r="P430" s="25"/>
      <c r="Q430" s="25"/>
      <c r="R430" s="25"/>
      <c r="S430" s="25"/>
      <c r="T430" s="25"/>
      <c r="U430" s="25"/>
      <c r="V430" s="25"/>
      <c r="W430" s="25"/>
      <c r="X430" s="424"/>
      <c r="Y430" s="418"/>
      <c r="Z430" s="634"/>
      <c r="AA430" s="25"/>
      <c r="AB430" s="92" t="s">
        <v>190</v>
      </c>
    </row>
    <row r="431" spans="2:28" s="132" customFormat="1" ht="151.15" customHeight="1">
      <c r="B431" s="414"/>
      <c r="C431" s="407"/>
      <c r="D431" s="407"/>
      <c r="E431" s="407"/>
      <c r="F431" s="454"/>
      <c r="G431" s="454"/>
      <c r="H431" s="72" t="s">
        <v>1358</v>
      </c>
      <c r="I431" s="72" t="s">
        <v>1359</v>
      </c>
      <c r="J431" s="80" t="s">
        <v>1295</v>
      </c>
      <c r="K431" s="72" t="s">
        <v>1380</v>
      </c>
      <c r="L431" s="44"/>
      <c r="M431" s="25"/>
      <c r="N431" s="53"/>
      <c r="O431" s="53"/>
      <c r="P431" s="25"/>
      <c r="Q431" s="25"/>
      <c r="R431" s="25"/>
      <c r="S431" s="25"/>
      <c r="T431" s="25"/>
      <c r="U431" s="25"/>
      <c r="V431" s="25"/>
      <c r="W431" s="25"/>
      <c r="X431" s="424"/>
      <c r="Y431" s="418"/>
      <c r="Z431" s="634"/>
      <c r="AA431" s="25"/>
      <c r="AB431" s="92" t="s">
        <v>190</v>
      </c>
    </row>
    <row r="432" spans="2:28" s="132" customFormat="1" ht="151.15" customHeight="1">
      <c r="B432" s="414"/>
      <c r="C432" s="407"/>
      <c r="D432" s="407"/>
      <c r="E432" s="407"/>
      <c r="F432" s="454"/>
      <c r="G432" s="454"/>
      <c r="H432" s="72" t="s">
        <v>1360</v>
      </c>
      <c r="I432" s="72" t="s">
        <v>1359</v>
      </c>
      <c r="J432" s="80" t="s">
        <v>1295</v>
      </c>
      <c r="K432" s="72" t="s">
        <v>1380</v>
      </c>
      <c r="L432" s="44"/>
      <c r="M432" s="25"/>
      <c r="N432" s="53"/>
      <c r="O432" s="53"/>
      <c r="P432" s="25"/>
      <c r="Q432" s="25"/>
      <c r="R432" s="25"/>
      <c r="S432" s="25"/>
      <c r="T432" s="25"/>
      <c r="U432" s="25"/>
      <c r="V432" s="25"/>
      <c r="W432" s="25"/>
      <c r="X432" s="424"/>
      <c r="Y432" s="418"/>
      <c r="Z432" s="634"/>
      <c r="AA432" s="25"/>
      <c r="AB432" s="92" t="s">
        <v>190</v>
      </c>
    </row>
    <row r="433" spans="1:28" s="132" customFormat="1" ht="151.15" customHeight="1">
      <c r="B433" s="414"/>
      <c r="C433" s="407"/>
      <c r="D433" s="407"/>
      <c r="E433" s="407"/>
      <c r="F433" s="454"/>
      <c r="G433" s="454"/>
      <c r="H433" s="19" t="s">
        <v>1361</v>
      </c>
      <c r="I433" s="135" t="s">
        <v>1362</v>
      </c>
      <c r="J433" s="80" t="s">
        <v>1295</v>
      </c>
      <c r="K433" s="20" t="s">
        <v>1383</v>
      </c>
      <c r="L433" s="44"/>
      <c r="M433" s="44"/>
      <c r="N433" s="44"/>
      <c r="O433" s="53"/>
      <c r="P433" s="44"/>
      <c r="Q433" s="44"/>
      <c r="R433" s="25"/>
      <c r="S433" s="25"/>
      <c r="T433" s="25"/>
      <c r="U433" s="25"/>
      <c r="V433" s="25"/>
      <c r="W433" s="25"/>
      <c r="X433" s="424"/>
      <c r="Y433" s="418"/>
      <c r="Z433" s="634"/>
      <c r="AA433" s="25"/>
      <c r="AB433" s="92" t="s">
        <v>190</v>
      </c>
    </row>
    <row r="434" spans="1:28" s="132" customFormat="1" ht="151.15" customHeight="1">
      <c r="B434" s="414"/>
      <c r="C434" s="407"/>
      <c r="D434" s="407"/>
      <c r="E434" s="407"/>
      <c r="F434" s="454"/>
      <c r="G434" s="454"/>
      <c r="H434" s="20" t="s">
        <v>1363</v>
      </c>
      <c r="I434" s="135" t="s">
        <v>1364</v>
      </c>
      <c r="J434" s="80" t="s">
        <v>1295</v>
      </c>
      <c r="K434" s="20" t="s">
        <v>1383</v>
      </c>
      <c r="L434" s="25"/>
      <c r="M434" s="44"/>
      <c r="N434" s="44"/>
      <c r="O434" s="53"/>
      <c r="P434" s="53"/>
      <c r="Q434" s="47"/>
      <c r="R434" s="47"/>
      <c r="S434" s="25"/>
      <c r="T434" s="25"/>
      <c r="U434" s="25"/>
      <c r="V434" s="25"/>
      <c r="W434" s="25"/>
      <c r="X434" s="424"/>
      <c r="Y434" s="418"/>
      <c r="Z434" s="634"/>
      <c r="AA434" s="25"/>
      <c r="AB434" s="92" t="s">
        <v>190</v>
      </c>
    </row>
    <row r="435" spans="1:28" s="132" customFormat="1" ht="151.15" customHeight="1">
      <c r="B435" s="414"/>
      <c r="C435" s="407"/>
      <c r="D435" s="407"/>
      <c r="E435" s="407"/>
      <c r="F435" s="454"/>
      <c r="G435" s="454"/>
      <c r="H435" s="20" t="s">
        <v>1365</v>
      </c>
      <c r="I435" s="135" t="s">
        <v>1353</v>
      </c>
      <c r="J435" s="80" t="s">
        <v>1295</v>
      </c>
      <c r="K435" s="20" t="s">
        <v>1383</v>
      </c>
      <c r="L435" s="25"/>
      <c r="M435" s="25"/>
      <c r="N435" s="25"/>
      <c r="O435" s="25"/>
      <c r="P435" s="47"/>
      <c r="Q435" s="49"/>
      <c r="R435" s="25"/>
      <c r="S435" s="25"/>
      <c r="T435" s="25"/>
      <c r="U435" s="25"/>
      <c r="V435" s="25"/>
      <c r="W435" s="25"/>
      <c r="X435" s="424"/>
      <c r="Y435" s="418"/>
      <c r="Z435" s="634"/>
      <c r="AA435" s="25"/>
      <c r="AB435" s="92" t="s">
        <v>190</v>
      </c>
    </row>
    <row r="436" spans="1:28">
      <c r="A436" s="12"/>
      <c r="B436" s="434"/>
      <c r="C436" s="434"/>
      <c r="D436" s="434"/>
      <c r="E436" s="567" t="s">
        <v>65</v>
      </c>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8"/>
    </row>
    <row r="437" spans="1:28" ht="48" customHeight="1" thickBot="1">
      <c r="A437" s="12"/>
      <c r="B437" s="434"/>
      <c r="C437" s="434"/>
      <c r="D437" s="434"/>
      <c r="E437" s="635"/>
      <c r="F437" s="635"/>
      <c r="G437" s="635"/>
      <c r="H437" s="635"/>
      <c r="I437" s="635"/>
      <c r="J437" s="635"/>
      <c r="K437" s="635"/>
      <c r="L437" s="635"/>
      <c r="M437" s="635"/>
      <c r="N437" s="635"/>
      <c r="O437" s="635"/>
      <c r="P437" s="635"/>
      <c r="Q437" s="635"/>
      <c r="R437" s="635"/>
      <c r="S437" s="635"/>
      <c r="T437" s="635"/>
      <c r="U437" s="635"/>
      <c r="V437" s="635"/>
      <c r="W437" s="635"/>
      <c r="X437" s="635"/>
      <c r="Y437" s="635"/>
      <c r="Z437" s="635"/>
      <c r="AA437" s="635"/>
      <c r="AB437" s="636"/>
    </row>
    <row r="438" spans="1:28" ht="66.75" customHeight="1" thickTop="1">
      <c r="A438" s="12"/>
      <c r="B438" s="434"/>
      <c r="C438" s="434"/>
      <c r="D438" s="434"/>
      <c r="E438" s="438" t="s">
        <v>1403</v>
      </c>
      <c r="F438" s="438"/>
      <c r="G438" s="438"/>
      <c r="H438" s="438"/>
      <c r="I438" s="438"/>
      <c r="J438" s="438"/>
      <c r="K438" s="438"/>
      <c r="L438" s="438"/>
      <c r="M438" s="438"/>
      <c r="N438" s="438"/>
      <c r="O438" s="438"/>
      <c r="P438" s="438"/>
      <c r="Q438" s="438"/>
      <c r="R438" s="438"/>
      <c r="S438" s="438"/>
      <c r="T438" s="438"/>
      <c r="U438" s="438"/>
      <c r="V438" s="438"/>
      <c r="W438" s="438"/>
      <c r="X438" s="438"/>
      <c r="Y438" s="438"/>
      <c r="Z438" s="438"/>
      <c r="AA438" s="438"/>
      <c r="AB438" s="439"/>
    </row>
    <row r="439" spans="1:28">
      <c r="A439" s="12"/>
      <c r="B439" s="434"/>
      <c r="C439" s="434"/>
      <c r="D439" s="434"/>
      <c r="E439" s="441"/>
      <c r="F439" s="441"/>
      <c r="G439" s="441"/>
      <c r="H439" s="441"/>
      <c r="I439" s="441"/>
      <c r="J439" s="441"/>
      <c r="K439" s="441"/>
      <c r="L439" s="441"/>
      <c r="M439" s="441"/>
      <c r="N439" s="441"/>
      <c r="O439" s="441"/>
      <c r="P439" s="441"/>
      <c r="Q439" s="441"/>
      <c r="R439" s="441"/>
      <c r="S439" s="441"/>
      <c r="T439" s="441"/>
      <c r="U439" s="441"/>
      <c r="V439" s="441"/>
      <c r="W439" s="441"/>
      <c r="X439" s="441"/>
      <c r="Y439" s="441"/>
      <c r="Z439" s="441"/>
      <c r="AA439" s="441"/>
      <c r="AB439" s="442"/>
    </row>
    <row r="440" spans="1:28">
      <c r="A440" s="12"/>
      <c r="B440" s="30"/>
      <c r="C440" s="12"/>
      <c r="D440" s="12"/>
      <c r="E440" s="12"/>
      <c r="F440" s="12"/>
      <c r="G440" s="12"/>
      <c r="L440" s="12"/>
      <c r="M440" s="12"/>
      <c r="N440" s="12"/>
      <c r="O440" s="12"/>
      <c r="P440" s="12"/>
      <c r="Q440" s="12"/>
      <c r="R440" s="12"/>
      <c r="S440" s="12"/>
      <c r="T440" s="12"/>
      <c r="U440" s="12"/>
      <c r="V440" s="12"/>
      <c r="W440" s="12"/>
      <c r="Z440" s="24"/>
      <c r="AA440" s="24"/>
      <c r="AB440" s="96"/>
    </row>
    <row r="441" spans="1:28" s="132" customFormat="1" ht="21.75">
      <c r="A441" s="213"/>
      <c r="B441" s="444" t="s">
        <v>1404</v>
      </c>
      <c r="C441" s="445"/>
      <c r="D441" s="445"/>
      <c r="E441" s="445"/>
      <c r="F441" s="445"/>
      <c r="G441" s="445"/>
      <c r="H441" s="445"/>
      <c r="I441" s="445"/>
      <c r="J441" s="445"/>
      <c r="K441" s="445"/>
      <c r="L441" s="445"/>
      <c r="M441" s="445"/>
      <c r="N441" s="445"/>
      <c r="O441" s="445"/>
      <c r="P441" s="445"/>
      <c r="Q441" s="445"/>
      <c r="R441" s="445"/>
      <c r="S441" s="445"/>
      <c r="T441" s="445"/>
      <c r="U441" s="445"/>
      <c r="V441" s="445"/>
      <c r="W441" s="445"/>
      <c r="X441" s="445"/>
      <c r="Y441" s="445"/>
      <c r="Z441" s="445"/>
      <c r="AA441" s="445"/>
      <c r="AB441" s="446"/>
    </row>
    <row r="442" spans="1:28" s="132" customFormat="1" ht="21.75">
      <c r="A442" s="213"/>
      <c r="B442" s="284"/>
      <c r="C442" s="285"/>
      <c r="D442" s="285"/>
      <c r="E442" s="285"/>
      <c r="F442" s="285"/>
      <c r="G442" s="285"/>
      <c r="H442" s="285"/>
      <c r="I442" s="285"/>
      <c r="J442" s="285"/>
      <c r="K442" s="285"/>
      <c r="L442" s="285"/>
      <c r="M442" s="285"/>
      <c r="N442" s="285"/>
      <c r="O442" s="285"/>
      <c r="P442" s="285"/>
      <c r="Q442" s="285"/>
      <c r="R442" s="285"/>
      <c r="S442" s="285"/>
      <c r="T442" s="285"/>
      <c r="U442" s="285"/>
      <c r="V442" s="285"/>
      <c r="W442" s="285"/>
      <c r="X442" s="286"/>
      <c r="Y442" s="287"/>
      <c r="Z442" s="285"/>
      <c r="AA442" s="285"/>
      <c r="AB442" s="288"/>
    </row>
    <row r="443" spans="1:28" s="132" customFormat="1" ht="21.75">
      <c r="A443" s="213"/>
      <c r="B443" s="225">
        <v>1</v>
      </c>
      <c r="C443" s="225">
        <v>2</v>
      </c>
      <c r="D443" s="225">
        <v>3</v>
      </c>
      <c r="E443" s="225">
        <v>4</v>
      </c>
      <c r="F443" s="225">
        <v>5</v>
      </c>
      <c r="G443" s="212">
        <v>6</v>
      </c>
      <c r="H443" s="311">
        <v>7</v>
      </c>
      <c r="I443" s="212">
        <v>8</v>
      </c>
      <c r="J443" s="212">
        <v>9</v>
      </c>
      <c r="K443" s="225">
        <v>9</v>
      </c>
      <c r="L443" s="450">
        <v>10</v>
      </c>
      <c r="M443" s="450"/>
      <c r="N443" s="450"/>
      <c r="O443" s="450"/>
      <c r="P443" s="450"/>
      <c r="Q443" s="450"/>
      <c r="R443" s="450"/>
      <c r="S443" s="450"/>
      <c r="T443" s="450"/>
      <c r="U443" s="450"/>
      <c r="V443" s="450"/>
      <c r="W443" s="450"/>
      <c r="X443" s="450">
        <v>11</v>
      </c>
      <c r="Y443" s="450"/>
      <c r="Z443" s="450">
        <v>12</v>
      </c>
      <c r="AA443" s="450"/>
      <c r="AB443" s="450"/>
    </row>
    <row r="444" spans="1:28" s="132" customFormat="1" ht="21.75">
      <c r="A444" s="213"/>
      <c r="B444" s="426" t="s">
        <v>66</v>
      </c>
      <c r="C444" s="427" t="s">
        <v>180</v>
      </c>
      <c r="D444" s="427" t="s">
        <v>67</v>
      </c>
      <c r="E444" s="427" t="s">
        <v>68</v>
      </c>
      <c r="F444" s="443" t="s">
        <v>69</v>
      </c>
      <c r="G444" s="427" t="s">
        <v>181</v>
      </c>
      <c r="H444" s="427" t="s">
        <v>182</v>
      </c>
      <c r="I444" s="427" t="s">
        <v>70</v>
      </c>
      <c r="J444" s="487" t="s">
        <v>183</v>
      </c>
      <c r="K444" s="427" t="s">
        <v>71</v>
      </c>
      <c r="L444" s="443" t="s">
        <v>72</v>
      </c>
      <c r="M444" s="443"/>
      <c r="N444" s="443"/>
      <c r="O444" s="443"/>
      <c r="P444" s="443"/>
      <c r="Q444" s="443"/>
      <c r="R444" s="443"/>
      <c r="S444" s="443"/>
      <c r="T444" s="443"/>
      <c r="U444" s="443"/>
      <c r="V444" s="443"/>
      <c r="W444" s="443"/>
      <c r="X444" s="443" t="s">
        <v>73</v>
      </c>
      <c r="Y444" s="443"/>
      <c r="Z444" s="443" t="s">
        <v>74</v>
      </c>
      <c r="AA444" s="443"/>
      <c r="AB444" s="443"/>
    </row>
    <row r="445" spans="1:28" s="132" customFormat="1" ht="21.75">
      <c r="A445" s="213"/>
      <c r="B445" s="426"/>
      <c r="C445" s="427"/>
      <c r="D445" s="427"/>
      <c r="E445" s="427"/>
      <c r="F445" s="443"/>
      <c r="G445" s="427"/>
      <c r="H445" s="427"/>
      <c r="I445" s="427"/>
      <c r="J445" s="533"/>
      <c r="K445" s="427"/>
      <c r="L445" s="450" t="s">
        <v>75</v>
      </c>
      <c r="M445" s="450"/>
      <c r="N445" s="450"/>
      <c r="O445" s="450" t="s">
        <v>76</v>
      </c>
      <c r="P445" s="450"/>
      <c r="Q445" s="450"/>
      <c r="R445" s="450" t="s">
        <v>77</v>
      </c>
      <c r="S445" s="450"/>
      <c r="T445" s="450"/>
      <c r="U445" s="450" t="s">
        <v>78</v>
      </c>
      <c r="V445" s="450"/>
      <c r="W445" s="450"/>
      <c r="X445" s="579" t="s">
        <v>79</v>
      </c>
      <c r="Y445" s="580" t="s">
        <v>80</v>
      </c>
      <c r="Z445" s="427" t="s">
        <v>81</v>
      </c>
      <c r="AA445" s="443" t="s">
        <v>82</v>
      </c>
      <c r="AB445" s="443"/>
    </row>
    <row r="446" spans="1:28" s="132" customFormat="1" ht="21.75">
      <c r="A446" s="213"/>
      <c r="B446" s="426"/>
      <c r="C446" s="427"/>
      <c r="D446" s="427"/>
      <c r="E446" s="427"/>
      <c r="F446" s="443"/>
      <c r="G446" s="427"/>
      <c r="H446" s="427"/>
      <c r="I446" s="427"/>
      <c r="J446" s="534"/>
      <c r="K446" s="427"/>
      <c r="L446" s="51">
        <v>1</v>
      </c>
      <c r="M446" s="51">
        <v>2</v>
      </c>
      <c r="N446" s="51">
        <v>3</v>
      </c>
      <c r="O446" s="51">
        <v>4</v>
      </c>
      <c r="P446" s="51">
        <v>5</v>
      </c>
      <c r="Q446" s="51">
        <v>6</v>
      </c>
      <c r="R446" s="51">
        <v>7</v>
      </c>
      <c r="S446" s="51">
        <v>8</v>
      </c>
      <c r="T446" s="51">
        <v>9</v>
      </c>
      <c r="U446" s="51">
        <v>10</v>
      </c>
      <c r="V446" s="51">
        <v>11</v>
      </c>
      <c r="W446" s="51">
        <v>12</v>
      </c>
      <c r="X446" s="579"/>
      <c r="Y446" s="580"/>
      <c r="Z446" s="427"/>
      <c r="AA446" s="215" t="s">
        <v>83</v>
      </c>
      <c r="AB446" s="233" t="s">
        <v>84</v>
      </c>
    </row>
    <row r="447" spans="1:28" s="132" customFormat="1" ht="285" customHeight="1">
      <c r="B447" s="478" t="s">
        <v>1405</v>
      </c>
      <c r="C447" s="489" t="s">
        <v>1110</v>
      </c>
      <c r="D447" s="489" t="s">
        <v>1406</v>
      </c>
      <c r="E447" s="417" t="s">
        <v>1407</v>
      </c>
      <c r="F447" s="417" t="s">
        <v>1408</v>
      </c>
      <c r="G447" s="417" t="s">
        <v>1409</v>
      </c>
      <c r="H447" s="417" t="s">
        <v>1410</v>
      </c>
      <c r="I447" s="75" t="s">
        <v>1411</v>
      </c>
      <c r="J447" s="75" t="s">
        <v>1404</v>
      </c>
      <c r="K447" s="417" t="s">
        <v>1412</v>
      </c>
      <c r="L447" s="121"/>
      <c r="M447" s="121"/>
      <c r="N447" s="312"/>
      <c r="O447" s="121"/>
      <c r="P447" s="121"/>
      <c r="Q447" s="312"/>
      <c r="R447" s="121"/>
      <c r="S447" s="121"/>
      <c r="T447" s="312"/>
      <c r="U447" s="121"/>
      <c r="V447" s="121"/>
      <c r="W447" s="312"/>
      <c r="X447" s="500" t="s">
        <v>1413</v>
      </c>
      <c r="Y447" s="502" t="s">
        <v>1414</v>
      </c>
      <c r="Z447" s="489" t="s">
        <v>1415</v>
      </c>
      <c r="AA447" s="489" t="s">
        <v>1416</v>
      </c>
      <c r="AB447" s="625">
        <v>60612344</v>
      </c>
    </row>
    <row r="448" spans="1:28" s="132" customFormat="1" ht="353.45" customHeight="1">
      <c r="B448" s="478"/>
      <c r="C448" s="490"/>
      <c r="D448" s="490"/>
      <c r="E448" s="417"/>
      <c r="F448" s="417"/>
      <c r="G448" s="417"/>
      <c r="H448" s="417"/>
      <c r="I448" s="75" t="s">
        <v>1417</v>
      </c>
      <c r="J448" s="75" t="s">
        <v>1404</v>
      </c>
      <c r="K448" s="417"/>
      <c r="L448" s="121"/>
      <c r="M448" s="121"/>
      <c r="N448" s="312"/>
      <c r="O448" s="121"/>
      <c r="P448" s="121"/>
      <c r="Q448" s="312"/>
      <c r="R448" s="121"/>
      <c r="S448" s="121"/>
      <c r="T448" s="312"/>
      <c r="U448" s="121"/>
      <c r="V448" s="121"/>
      <c r="W448" s="312"/>
      <c r="X448" s="618"/>
      <c r="Y448" s="497"/>
      <c r="Z448" s="490"/>
      <c r="AA448" s="490"/>
      <c r="AB448" s="626"/>
    </row>
    <row r="449" spans="2:28" s="132" customFormat="1" ht="277.14999999999998" customHeight="1">
      <c r="B449" s="478"/>
      <c r="C449" s="490"/>
      <c r="D449" s="490"/>
      <c r="E449" s="417"/>
      <c r="F449" s="417"/>
      <c r="G449" s="417"/>
      <c r="H449" s="417"/>
      <c r="I449" s="75" t="s">
        <v>1418</v>
      </c>
      <c r="J449" s="75" t="s">
        <v>1404</v>
      </c>
      <c r="K449" s="417"/>
      <c r="L449" s="121"/>
      <c r="M449" s="121"/>
      <c r="N449" s="312"/>
      <c r="O449" s="121"/>
      <c r="P449" s="121"/>
      <c r="Q449" s="312"/>
      <c r="R449" s="121"/>
      <c r="S449" s="121"/>
      <c r="T449" s="312"/>
      <c r="U449" s="121"/>
      <c r="V449" s="121"/>
      <c r="W449" s="312"/>
      <c r="X449" s="618"/>
      <c r="Y449" s="497"/>
      <c r="Z449" s="494"/>
      <c r="AA449" s="494"/>
      <c r="AB449" s="627"/>
    </row>
    <row r="450" spans="2:28" s="132" customFormat="1" ht="270" customHeight="1">
      <c r="B450" s="478" t="s">
        <v>1419</v>
      </c>
      <c r="C450" s="490"/>
      <c r="D450" s="490"/>
      <c r="E450" s="417" t="s">
        <v>1420</v>
      </c>
      <c r="F450" s="417"/>
      <c r="G450" s="417"/>
      <c r="H450" s="417" t="s">
        <v>1421</v>
      </c>
      <c r="I450" s="75" t="s">
        <v>1422</v>
      </c>
      <c r="J450" s="75" t="s">
        <v>1404</v>
      </c>
      <c r="K450" s="417" t="s">
        <v>1423</v>
      </c>
      <c r="L450" s="121"/>
      <c r="M450" s="121"/>
      <c r="N450" s="312"/>
      <c r="O450" s="121"/>
      <c r="P450" s="121"/>
      <c r="Q450" s="312"/>
      <c r="R450" s="121"/>
      <c r="S450" s="121"/>
      <c r="T450" s="312"/>
      <c r="U450" s="121"/>
      <c r="V450" s="121"/>
      <c r="W450" s="312"/>
      <c r="X450" s="618"/>
      <c r="Y450" s="497"/>
      <c r="Z450" s="489" t="s">
        <v>1415</v>
      </c>
      <c r="AA450" s="489" t="s">
        <v>1416</v>
      </c>
      <c r="AB450" s="625">
        <v>275227962</v>
      </c>
    </row>
    <row r="451" spans="2:28" s="132" customFormat="1" ht="337.15" customHeight="1">
      <c r="B451" s="478"/>
      <c r="C451" s="490"/>
      <c r="D451" s="490"/>
      <c r="E451" s="417"/>
      <c r="F451" s="417"/>
      <c r="G451" s="417"/>
      <c r="H451" s="417"/>
      <c r="I451" s="75" t="s">
        <v>1424</v>
      </c>
      <c r="J451" s="75" t="s">
        <v>1404</v>
      </c>
      <c r="K451" s="417"/>
      <c r="L451" s="121"/>
      <c r="M451" s="121"/>
      <c r="N451" s="312"/>
      <c r="O451" s="121"/>
      <c r="P451" s="121"/>
      <c r="Q451" s="312"/>
      <c r="R451" s="121"/>
      <c r="S451" s="121"/>
      <c r="T451" s="312"/>
      <c r="U451" s="121"/>
      <c r="V451" s="121"/>
      <c r="W451" s="312"/>
      <c r="X451" s="618"/>
      <c r="Y451" s="497"/>
      <c r="Z451" s="490"/>
      <c r="AA451" s="490"/>
      <c r="AB451" s="626"/>
    </row>
    <row r="452" spans="2:28" s="132" customFormat="1" ht="259.89999999999998" customHeight="1">
      <c r="B452" s="478"/>
      <c r="C452" s="494"/>
      <c r="D452" s="494"/>
      <c r="E452" s="417"/>
      <c r="F452" s="417"/>
      <c r="G452" s="417"/>
      <c r="H452" s="417"/>
      <c r="I452" s="75" t="s">
        <v>1425</v>
      </c>
      <c r="J452" s="75" t="s">
        <v>1404</v>
      </c>
      <c r="K452" s="417"/>
      <c r="L452" s="121"/>
      <c r="M452" s="121"/>
      <c r="N452" s="312"/>
      <c r="O452" s="121"/>
      <c r="P452" s="121"/>
      <c r="Q452" s="312"/>
      <c r="R452" s="121"/>
      <c r="S452" s="121"/>
      <c r="T452" s="312"/>
      <c r="U452" s="121"/>
      <c r="V452" s="121"/>
      <c r="W452" s="312"/>
      <c r="X452" s="501"/>
      <c r="Y452" s="498"/>
      <c r="Z452" s="494"/>
      <c r="AA452" s="494"/>
      <c r="AB452" s="627"/>
    </row>
    <row r="453" spans="2:28" s="132" customFormat="1" ht="217.15" customHeight="1">
      <c r="B453" s="478" t="s">
        <v>1426</v>
      </c>
      <c r="C453" s="490" t="s">
        <v>1110</v>
      </c>
      <c r="D453" s="489" t="s">
        <v>1427</v>
      </c>
      <c r="E453" s="489" t="s">
        <v>1428</v>
      </c>
      <c r="F453" s="489" t="s">
        <v>1429</v>
      </c>
      <c r="G453" s="489" t="s">
        <v>1430</v>
      </c>
      <c r="H453" s="489" t="s">
        <v>1431</v>
      </c>
      <c r="I453" s="75" t="s">
        <v>1432</v>
      </c>
      <c r="J453" s="75" t="s">
        <v>1404</v>
      </c>
      <c r="K453" s="489" t="s">
        <v>1433</v>
      </c>
      <c r="L453" s="178"/>
      <c r="M453" s="178"/>
      <c r="N453" s="312"/>
      <c r="O453" s="178"/>
      <c r="P453" s="178"/>
      <c r="Q453" s="312"/>
      <c r="R453" s="178"/>
      <c r="S453" s="178"/>
      <c r="T453" s="312"/>
      <c r="U453" s="178"/>
      <c r="V453" s="178"/>
      <c r="W453" s="312"/>
      <c r="X453" s="618" t="s">
        <v>1413</v>
      </c>
      <c r="Y453" s="502" t="s">
        <v>1434</v>
      </c>
      <c r="Z453" s="489" t="s">
        <v>1415</v>
      </c>
      <c r="AA453" s="489" t="s">
        <v>1416</v>
      </c>
      <c r="AB453" s="625" t="s">
        <v>240</v>
      </c>
    </row>
    <row r="454" spans="2:28" s="132" customFormat="1" ht="304.89999999999998" customHeight="1">
      <c r="B454" s="478"/>
      <c r="C454" s="490"/>
      <c r="D454" s="490"/>
      <c r="E454" s="490"/>
      <c r="F454" s="490"/>
      <c r="G454" s="490"/>
      <c r="H454" s="490"/>
      <c r="I454" s="75" t="s">
        <v>1435</v>
      </c>
      <c r="J454" s="75" t="s">
        <v>1404</v>
      </c>
      <c r="K454" s="490"/>
      <c r="L454" s="178"/>
      <c r="M454" s="178"/>
      <c r="N454" s="312"/>
      <c r="O454" s="178"/>
      <c r="P454" s="178"/>
      <c r="Q454" s="312"/>
      <c r="R454" s="178"/>
      <c r="S454" s="178"/>
      <c r="T454" s="312"/>
      <c r="U454" s="178"/>
      <c r="V454" s="178"/>
      <c r="W454" s="312"/>
      <c r="X454" s="618"/>
      <c r="Y454" s="497"/>
      <c r="Z454" s="490"/>
      <c r="AA454" s="490"/>
      <c r="AB454" s="626"/>
    </row>
    <row r="455" spans="2:28" s="132" customFormat="1" ht="197.45" customHeight="1">
      <c r="B455" s="478"/>
      <c r="C455" s="490"/>
      <c r="D455" s="490"/>
      <c r="E455" s="494"/>
      <c r="F455" s="490"/>
      <c r="G455" s="490"/>
      <c r="H455" s="494"/>
      <c r="I455" s="75" t="s">
        <v>1436</v>
      </c>
      <c r="J455" s="75" t="s">
        <v>1404</v>
      </c>
      <c r="K455" s="490"/>
      <c r="L455" s="178"/>
      <c r="M455" s="178"/>
      <c r="N455" s="312"/>
      <c r="O455" s="178"/>
      <c r="P455" s="178"/>
      <c r="Q455" s="312"/>
      <c r="R455" s="178"/>
      <c r="S455" s="178"/>
      <c r="T455" s="312"/>
      <c r="U455" s="178"/>
      <c r="V455" s="178"/>
      <c r="W455" s="312"/>
      <c r="X455" s="618"/>
      <c r="Y455" s="497"/>
      <c r="Z455" s="494"/>
      <c r="AA455" s="494"/>
      <c r="AB455" s="627"/>
    </row>
    <row r="456" spans="2:28" s="132" customFormat="1" ht="197.45" customHeight="1">
      <c r="B456" s="478" t="s">
        <v>1437</v>
      </c>
      <c r="C456" s="490"/>
      <c r="D456" s="490"/>
      <c r="E456" s="417" t="s">
        <v>1438</v>
      </c>
      <c r="F456" s="490"/>
      <c r="G456" s="490"/>
      <c r="H456" s="489" t="s">
        <v>1439</v>
      </c>
      <c r="I456" s="75" t="s">
        <v>1440</v>
      </c>
      <c r="J456" s="75" t="s">
        <v>1404</v>
      </c>
      <c r="K456" s="490"/>
      <c r="L456" s="178"/>
      <c r="M456" s="178"/>
      <c r="N456" s="312"/>
      <c r="O456" s="178"/>
      <c r="P456" s="178"/>
      <c r="Q456" s="312"/>
      <c r="R456" s="178"/>
      <c r="S456" s="178"/>
      <c r="T456" s="312"/>
      <c r="U456" s="178"/>
      <c r="V456" s="178"/>
      <c r="W456" s="312"/>
      <c r="X456" s="618"/>
      <c r="Y456" s="497"/>
      <c r="Z456" s="489" t="s">
        <v>1415</v>
      </c>
      <c r="AA456" s="489" t="s">
        <v>1416</v>
      </c>
      <c r="AB456" s="625" t="s">
        <v>240</v>
      </c>
    </row>
    <row r="457" spans="2:28" s="132" customFormat="1" ht="280.14999999999998" customHeight="1">
      <c r="B457" s="478"/>
      <c r="C457" s="490"/>
      <c r="D457" s="490"/>
      <c r="E457" s="417"/>
      <c r="F457" s="490"/>
      <c r="G457" s="490"/>
      <c r="H457" s="490"/>
      <c r="I457" s="75" t="s">
        <v>1441</v>
      </c>
      <c r="J457" s="75" t="s">
        <v>1404</v>
      </c>
      <c r="K457" s="490"/>
      <c r="L457" s="178"/>
      <c r="M457" s="178"/>
      <c r="N457" s="312"/>
      <c r="O457" s="178"/>
      <c r="P457" s="178"/>
      <c r="Q457" s="312"/>
      <c r="R457" s="178"/>
      <c r="S457" s="178"/>
      <c r="T457" s="312"/>
      <c r="U457" s="178"/>
      <c r="V457" s="178"/>
      <c r="W457" s="312"/>
      <c r="X457" s="618"/>
      <c r="Y457" s="497"/>
      <c r="Z457" s="490"/>
      <c r="AA457" s="490"/>
      <c r="AB457" s="626"/>
    </row>
    <row r="458" spans="2:28" s="132" customFormat="1" ht="196.15" customHeight="1">
      <c r="B458" s="478"/>
      <c r="C458" s="490"/>
      <c r="D458" s="490"/>
      <c r="E458" s="417"/>
      <c r="F458" s="490"/>
      <c r="G458" s="490"/>
      <c r="H458" s="494"/>
      <c r="I458" s="75" t="s">
        <v>1442</v>
      </c>
      <c r="J458" s="75" t="s">
        <v>1404</v>
      </c>
      <c r="K458" s="494"/>
      <c r="L458" s="178"/>
      <c r="M458" s="178"/>
      <c r="N458" s="312"/>
      <c r="O458" s="178"/>
      <c r="P458" s="178"/>
      <c r="Q458" s="312"/>
      <c r="R458" s="178"/>
      <c r="S458" s="178"/>
      <c r="T458" s="312"/>
      <c r="U458" s="178"/>
      <c r="V458" s="178"/>
      <c r="W458" s="312"/>
      <c r="X458" s="618"/>
      <c r="Y458" s="497"/>
      <c r="Z458" s="494"/>
      <c r="AA458" s="494"/>
      <c r="AB458" s="627"/>
    </row>
    <row r="459" spans="2:28" s="132" customFormat="1" ht="190.9" customHeight="1">
      <c r="B459" s="478" t="s">
        <v>1443</v>
      </c>
      <c r="C459" s="490"/>
      <c r="D459" s="490"/>
      <c r="E459" s="417" t="s">
        <v>1444</v>
      </c>
      <c r="F459" s="490"/>
      <c r="G459" s="490"/>
      <c r="H459" s="489" t="s">
        <v>1445</v>
      </c>
      <c r="I459" s="75" t="s">
        <v>1446</v>
      </c>
      <c r="J459" s="75" t="s">
        <v>1404</v>
      </c>
      <c r="K459" s="628" t="s">
        <v>1423</v>
      </c>
      <c r="L459" s="178"/>
      <c r="M459" s="178"/>
      <c r="N459" s="312"/>
      <c r="O459" s="178"/>
      <c r="P459" s="178"/>
      <c r="Q459" s="312"/>
      <c r="R459" s="178"/>
      <c r="S459" s="178"/>
      <c r="T459" s="312"/>
      <c r="U459" s="178"/>
      <c r="V459" s="178"/>
      <c r="W459" s="312"/>
      <c r="X459" s="618"/>
      <c r="Y459" s="497"/>
      <c r="Z459" s="489" t="s">
        <v>1415</v>
      </c>
      <c r="AA459" s="489" t="s">
        <v>1416</v>
      </c>
      <c r="AB459" s="625">
        <v>574917719.12</v>
      </c>
    </row>
    <row r="460" spans="2:28" s="132" customFormat="1" ht="238.9" customHeight="1">
      <c r="B460" s="478"/>
      <c r="C460" s="490"/>
      <c r="D460" s="490"/>
      <c r="E460" s="417"/>
      <c r="F460" s="490"/>
      <c r="G460" s="490"/>
      <c r="H460" s="490"/>
      <c r="I460" s="75" t="s">
        <v>1447</v>
      </c>
      <c r="J460" s="75" t="s">
        <v>1404</v>
      </c>
      <c r="K460" s="629"/>
      <c r="L460" s="178"/>
      <c r="M460" s="178"/>
      <c r="N460" s="312"/>
      <c r="O460" s="178"/>
      <c r="P460" s="178"/>
      <c r="Q460" s="312"/>
      <c r="R460" s="178"/>
      <c r="S460" s="178"/>
      <c r="T460" s="312"/>
      <c r="U460" s="178"/>
      <c r="V460" s="178"/>
      <c r="W460" s="312"/>
      <c r="X460" s="618"/>
      <c r="Y460" s="497"/>
      <c r="Z460" s="490"/>
      <c r="AA460" s="490"/>
      <c r="AB460" s="626"/>
    </row>
    <row r="461" spans="2:28" s="132" customFormat="1" ht="169.9" customHeight="1">
      <c r="B461" s="478"/>
      <c r="C461" s="490"/>
      <c r="D461" s="490"/>
      <c r="E461" s="417"/>
      <c r="F461" s="490"/>
      <c r="G461" s="490"/>
      <c r="H461" s="494"/>
      <c r="I461" s="75" t="s">
        <v>1448</v>
      </c>
      <c r="J461" s="75" t="s">
        <v>1404</v>
      </c>
      <c r="K461" s="630"/>
      <c r="L461" s="178"/>
      <c r="M461" s="178"/>
      <c r="N461" s="312"/>
      <c r="O461" s="178"/>
      <c r="P461" s="178"/>
      <c r="Q461" s="312"/>
      <c r="R461" s="178"/>
      <c r="S461" s="178"/>
      <c r="T461" s="312"/>
      <c r="U461" s="178"/>
      <c r="V461" s="178"/>
      <c r="W461" s="312"/>
      <c r="X461" s="618"/>
      <c r="Y461" s="497"/>
      <c r="Z461" s="494"/>
      <c r="AA461" s="494"/>
      <c r="AB461" s="627"/>
    </row>
    <row r="462" spans="2:28" s="132" customFormat="1" ht="220.15" customHeight="1">
      <c r="B462" s="478" t="s">
        <v>1449</v>
      </c>
      <c r="C462" s="490"/>
      <c r="D462" s="490"/>
      <c r="E462" s="489" t="s">
        <v>1450</v>
      </c>
      <c r="F462" s="490"/>
      <c r="G462" s="490"/>
      <c r="H462" s="489" t="s">
        <v>1451</v>
      </c>
      <c r="I462" s="75" t="s">
        <v>1452</v>
      </c>
      <c r="J462" s="75" t="s">
        <v>1404</v>
      </c>
      <c r="K462" s="628" t="s">
        <v>1453</v>
      </c>
      <c r="L462" s="178"/>
      <c r="M462" s="178"/>
      <c r="N462" s="312"/>
      <c r="O462" s="178"/>
      <c r="P462" s="178"/>
      <c r="Q462" s="312"/>
      <c r="R462" s="178"/>
      <c r="S462" s="178"/>
      <c r="T462" s="312"/>
      <c r="U462" s="178"/>
      <c r="V462" s="178"/>
      <c r="W462" s="312"/>
      <c r="X462" s="618"/>
      <c r="Y462" s="497"/>
      <c r="Z462" s="489" t="s">
        <v>1415</v>
      </c>
      <c r="AA462" s="489" t="s">
        <v>1416</v>
      </c>
      <c r="AB462" s="631" t="s">
        <v>240</v>
      </c>
    </row>
    <row r="463" spans="2:28" s="132" customFormat="1" ht="262.14999999999998" customHeight="1">
      <c r="B463" s="478"/>
      <c r="C463" s="490"/>
      <c r="D463" s="490"/>
      <c r="E463" s="490"/>
      <c r="F463" s="490"/>
      <c r="G463" s="490"/>
      <c r="H463" s="490"/>
      <c r="I463" s="75" t="s">
        <v>1454</v>
      </c>
      <c r="J463" s="75" t="s">
        <v>1404</v>
      </c>
      <c r="K463" s="629"/>
      <c r="L463" s="178"/>
      <c r="M463" s="178"/>
      <c r="N463" s="312"/>
      <c r="O463" s="178"/>
      <c r="P463" s="178"/>
      <c r="Q463" s="312"/>
      <c r="R463" s="178"/>
      <c r="S463" s="178"/>
      <c r="T463" s="312"/>
      <c r="U463" s="178"/>
      <c r="V463" s="178"/>
      <c r="W463" s="312"/>
      <c r="X463" s="618"/>
      <c r="Y463" s="497"/>
      <c r="Z463" s="490"/>
      <c r="AA463" s="490"/>
      <c r="AB463" s="632"/>
    </row>
    <row r="464" spans="2:28" s="132" customFormat="1" ht="196.15" customHeight="1">
      <c r="B464" s="478"/>
      <c r="C464" s="490"/>
      <c r="D464" s="490"/>
      <c r="E464" s="494"/>
      <c r="F464" s="490"/>
      <c r="G464" s="490"/>
      <c r="H464" s="494"/>
      <c r="I464" s="75" t="s">
        <v>1455</v>
      </c>
      <c r="J464" s="75" t="s">
        <v>1404</v>
      </c>
      <c r="K464" s="629"/>
      <c r="L464" s="178"/>
      <c r="M464" s="178"/>
      <c r="N464" s="312"/>
      <c r="O464" s="178"/>
      <c r="P464" s="178"/>
      <c r="Q464" s="312"/>
      <c r="R464" s="178"/>
      <c r="S464" s="178"/>
      <c r="T464" s="312"/>
      <c r="U464" s="178"/>
      <c r="V464" s="178"/>
      <c r="W464" s="312"/>
      <c r="X464" s="618"/>
      <c r="Y464" s="497"/>
      <c r="Z464" s="494"/>
      <c r="AA464" s="494"/>
      <c r="AB464" s="633"/>
    </row>
    <row r="465" spans="2:28" s="132" customFormat="1" ht="223.9" customHeight="1">
      <c r="B465" s="478" t="s">
        <v>1456</v>
      </c>
      <c r="C465" s="490"/>
      <c r="D465" s="490"/>
      <c r="E465" s="489" t="s">
        <v>1457</v>
      </c>
      <c r="F465" s="490"/>
      <c r="G465" s="490"/>
      <c r="H465" s="489" t="s">
        <v>1458</v>
      </c>
      <c r="I465" s="75" t="s">
        <v>1459</v>
      </c>
      <c r="J465" s="75" t="s">
        <v>1404</v>
      </c>
      <c r="K465" s="629"/>
      <c r="L465" s="178"/>
      <c r="M465" s="178"/>
      <c r="N465" s="312"/>
      <c r="O465" s="178"/>
      <c r="P465" s="178"/>
      <c r="Q465" s="312"/>
      <c r="R465" s="178"/>
      <c r="S465" s="178"/>
      <c r="T465" s="312"/>
      <c r="U465" s="178"/>
      <c r="V465" s="178"/>
      <c r="W465" s="312"/>
      <c r="X465" s="618"/>
      <c r="Y465" s="497"/>
      <c r="Z465" s="489" t="s">
        <v>1415</v>
      </c>
      <c r="AA465" s="489" t="s">
        <v>1416</v>
      </c>
      <c r="AB465" s="631" t="s">
        <v>240</v>
      </c>
    </row>
    <row r="466" spans="2:28" s="132" customFormat="1" ht="254.45" customHeight="1">
      <c r="B466" s="478"/>
      <c r="C466" s="490"/>
      <c r="D466" s="490"/>
      <c r="E466" s="490"/>
      <c r="F466" s="490"/>
      <c r="G466" s="490"/>
      <c r="H466" s="490"/>
      <c r="I466" s="75" t="s">
        <v>1460</v>
      </c>
      <c r="J466" s="75" t="s">
        <v>1404</v>
      </c>
      <c r="K466" s="629"/>
      <c r="L466" s="178"/>
      <c r="M466" s="178"/>
      <c r="N466" s="312"/>
      <c r="O466" s="178"/>
      <c r="P466" s="178"/>
      <c r="Q466" s="312"/>
      <c r="R466" s="178"/>
      <c r="S466" s="178"/>
      <c r="T466" s="312"/>
      <c r="U466" s="178"/>
      <c r="V466" s="178"/>
      <c r="W466" s="312"/>
      <c r="X466" s="618"/>
      <c r="Y466" s="497"/>
      <c r="Z466" s="490"/>
      <c r="AA466" s="490"/>
      <c r="AB466" s="632"/>
    </row>
    <row r="467" spans="2:28" s="132" customFormat="1" ht="203.45" customHeight="1">
      <c r="B467" s="478"/>
      <c r="C467" s="490"/>
      <c r="D467" s="490"/>
      <c r="E467" s="494"/>
      <c r="F467" s="490"/>
      <c r="G467" s="490"/>
      <c r="H467" s="494"/>
      <c r="I467" s="75" t="s">
        <v>1461</v>
      </c>
      <c r="J467" s="75" t="s">
        <v>1404</v>
      </c>
      <c r="K467" s="629"/>
      <c r="L467" s="178"/>
      <c r="M467" s="178"/>
      <c r="N467" s="312"/>
      <c r="O467" s="178"/>
      <c r="P467" s="178"/>
      <c r="Q467" s="312"/>
      <c r="R467" s="178"/>
      <c r="S467" s="178"/>
      <c r="T467" s="312"/>
      <c r="U467" s="178"/>
      <c r="V467" s="178"/>
      <c r="W467" s="312"/>
      <c r="X467" s="618"/>
      <c r="Y467" s="497"/>
      <c r="Z467" s="494"/>
      <c r="AA467" s="494"/>
      <c r="AB467" s="633"/>
    </row>
    <row r="468" spans="2:28" s="132" customFormat="1" ht="208.15" customHeight="1">
      <c r="B468" s="478" t="s">
        <v>1462</v>
      </c>
      <c r="C468" s="490"/>
      <c r="D468" s="490"/>
      <c r="E468" s="489" t="s">
        <v>1463</v>
      </c>
      <c r="F468" s="490"/>
      <c r="G468" s="490"/>
      <c r="H468" s="489" t="s">
        <v>1464</v>
      </c>
      <c r="I468" s="75" t="s">
        <v>1465</v>
      </c>
      <c r="J468" s="75" t="s">
        <v>1404</v>
      </c>
      <c r="K468" s="629"/>
      <c r="L468" s="178"/>
      <c r="M468" s="178"/>
      <c r="N468" s="312"/>
      <c r="O468" s="178"/>
      <c r="P468" s="178"/>
      <c r="Q468" s="312"/>
      <c r="R468" s="178"/>
      <c r="S468" s="178"/>
      <c r="T468" s="312"/>
      <c r="U468" s="178"/>
      <c r="V468" s="178"/>
      <c r="W468" s="312"/>
      <c r="X468" s="618"/>
      <c r="Y468" s="497"/>
      <c r="Z468" s="489" t="s">
        <v>1415</v>
      </c>
      <c r="AA468" s="489" t="s">
        <v>1416</v>
      </c>
      <c r="AB468" s="631" t="s">
        <v>240</v>
      </c>
    </row>
    <row r="469" spans="2:28" s="132" customFormat="1" ht="274.14999999999998" customHeight="1">
      <c r="B469" s="478"/>
      <c r="C469" s="490"/>
      <c r="D469" s="490"/>
      <c r="E469" s="490"/>
      <c r="F469" s="490"/>
      <c r="G469" s="490"/>
      <c r="H469" s="490"/>
      <c r="I469" s="75" t="s">
        <v>1466</v>
      </c>
      <c r="J469" s="75" t="s">
        <v>1404</v>
      </c>
      <c r="K469" s="629"/>
      <c r="L469" s="178"/>
      <c r="M469" s="178"/>
      <c r="N469" s="312"/>
      <c r="O469" s="178"/>
      <c r="P469" s="178"/>
      <c r="Q469" s="312"/>
      <c r="R469" s="178"/>
      <c r="S469" s="178"/>
      <c r="T469" s="312"/>
      <c r="U469" s="178"/>
      <c r="V469" s="178"/>
      <c r="W469" s="312"/>
      <c r="X469" s="618"/>
      <c r="Y469" s="497"/>
      <c r="Z469" s="490"/>
      <c r="AA469" s="490"/>
      <c r="AB469" s="632"/>
    </row>
    <row r="470" spans="2:28" s="132" customFormat="1" ht="185.45" customHeight="1">
      <c r="B470" s="478"/>
      <c r="C470" s="490"/>
      <c r="D470" s="490"/>
      <c r="E470" s="494"/>
      <c r="F470" s="490"/>
      <c r="G470" s="490"/>
      <c r="H470" s="494"/>
      <c r="I470" s="75" t="s">
        <v>1467</v>
      </c>
      <c r="J470" s="75" t="s">
        <v>1404</v>
      </c>
      <c r="K470" s="629"/>
      <c r="L470" s="178"/>
      <c r="M470" s="178"/>
      <c r="N470" s="312"/>
      <c r="O470" s="178"/>
      <c r="P470" s="178"/>
      <c r="Q470" s="312"/>
      <c r="R470" s="178"/>
      <c r="S470" s="178"/>
      <c r="T470" s="312"/>
      <c r="U470" s="178"/>
      <c r="V470" s="178"/>
      <c r="W470" s="312"/>
      <c r="X470" s="618"/>
      <c r="Y470" s="497"/>
      <c r="Z470" s="494"/>
      <c r="AA470" s="494"/>
      <c r="AB470" s="633"/>
    </row>
    <row r="471" spans="2:28" s="132" customFormat="1" ht="223.9" customHeight="1">
      <c r="B471" s="478" t="s">
        <v>1468</v>
      </c>
      <c r="C471" s="490"/>
      <c r="D471" s="490"/>
      <c r="E471" s="489" t="s">
        <v>1469</v>
      </c>
      <c r="F471" s="490"/>
      <c r="G471" s="490"/>
      <c r="H471" s="489" t="s">
        <v>1470</v>
      </c>
      <c r="I471" s="75" t="s">
        <v>1471</v>
      </c>
      <c r="J471" s="75" t="s">
        <v>1404</v>
      </c>
      <c r="K471" s="629"/>
      <c r="L471" s="178"/>
      <c r="M471" s="178"/>
      <c r="N471" s="312"/>
      <c r="O471" s="178"/>
      <c r="P471" s="178"/>
      <c r="Q471" s="312"/>
      <c r="R471" s="178"/>
      <c r="S471" s="178"/>
      <c r="T471" s="312"/>
      <c r="U471" s="178"/>
      <c r="V471" s="178"/>
      <c r="W471" s="312"/>
      <c r="X471" s="618"/>
      <c r="Y471" s="497"/>
      <c r="Z471" s="489" t="s">
        <v>1415</v>
      </c>
      <c r="AA471" s="489" t="s">
        <v>1416</v>
      </c>
      <c r="AB471" s="631" t="s">
        <v>240</v>
      </c>
    </row>
    <row r="472" spans="2:28" s="132" customFormat="1" ht="259.14999999999998" customHeight="1">
      <c r="B472" s="478"/>
      <c r="C472" s="490"/>
      <c r="D472" s="490"/>
      <c r="E472" s="490"/>
      <c r="F472" s="490"/>
      <c r="G472" s="490"/>
      <c r="H472" s="490"/>
      <c r="I472" s="75" t="s">
        <v>1472</v>
      </c>
      <c r="J472" s="75" t="s">
        <v>1404</v>
      </c>
      <c r="K472" s="629"/>
      <c r="L472" s="178"/>
      <c r="M472" s="178"/>
      <c r="N472" s="312"/>
      <c r="O472" s="178"/>
      <c r="P472" s="178"/>
      <c r="Q472" s="312"/>
      <c r="R472" s="178"/>
      <c r="S472" s="178"/>
      <c r="T472" s="312"/>
      <c r="U472" s="178"/>
      <c r="V472" s="178"/>
      <c r="W472" s="312"/>
      <c r="X472" s="618"/>
      <c r="Y472" s="497"/>
      <c r="Z472" s="490"/>
      <c r="AA472" s="490"/>
      <c r="AB472" s="632"/>
    </row>
    <row r="473" spans="2:28" s="132" customFormat="1" ht="201.6" customHeight="1">
      <c r="B473" s="478"/>
      <c r="C473" s="490"/>
      <c r="D473" s="490"/>
      <c r="E473" s="494"/>
      <c r="F473" s="490"/>
      <c r="G473" s="490"/>
      <c r="H473" s="494"/>
      <c r="I473" s="75" t="s">
        <v>1473</v>
      </c>
      <c r="J473" s="75" t="s">
        <v>1404</v>
      </c>
      <c r="K473" s="629"/>
      <c r="L473" s="178"/>
      <c r="M473" s="178"/>
      <c r="N473" s="312"/>
      <c r="O473" s="178"/>
      <c r="P473" s="178"/>
      <c r="Q473" s="312"/>
      <c r="R473" s="178"/>
      <c r="S473" s="178"/>
      <c r="T473" s="312"/>
      <c r="U473" s="178"/>
      <c r="V473" s="178"/>
      <c r="W473" s="312"/>
      <c r="X473" s="618"/>
      <c r="Y473" s="497"/>
      <c r="Z473" s="494"/>
      <c r="AA473" s="494"/>
      <c r="AB473" s="633"/>
    </row>
    <row r="474" spans="2:28" s="132" customFormat="1" ht="234" customHeight="1">
      <c r="B474" s="478" t="s">
        <v>1474</v>
      </c>
      <c r="C474" s="490"/>
      <c r="D474" s="490"/>
      <c r="E474" s="489" t="s">
        <v>1475</v>
      </c>
      <c r="F474" s="490"/>
      <c r="G474" s="490"/>
      <c r="H474" s="489" t="s">
        <v>1476</v>
      </c>
      <c r="I474" s="75" t="s">
        <v>1477</v>
      </c>
      <c r="J474" s="75" t="s">
        <v>1404</v>
      </c>
      <c r="K474" s="629"/>
      <c r="L474" s="178"/>
      <c r="M474" s="178"/>
      <c r="N474" s="312"/>
      <c r="O474" s="178"/>
      <c r="P474" s="178"/>
      <c r="Q474" s="312"/>
      <c r="R474" s="178"/>
      <c r="S474" s="178"/>
      <c r="T474" s="312"/>
      <c r="U474" s="178"/>
      <c r="V474" s="178"/>
      <c r="W474" s="312"/>
      <c r="X474" s="618"/>
      <c r="Y474" s="497"/>
      <c r="Z474" s="489" t="s">
        <v>1415</v>
      </c>
      <c r="AA474" s="489" t="s">
        <v>1416</v>
      </c>
      <c r="AB474" s="631" t="s">
        <v>240</v>
      </c>
    </row>
    <row r="475" spans="2:28" s="132" customFormat="1" ht="262.14999999999998" customHeight="1">
      <c r="B475" s="478"/>
      <c r="C475" s="490"/>
      <c r="D475" s="490"/>
      <c r="E475" s="490"/>
      <c r="F475" s="490"/>
      <c r="G475" s="490"/>
      <c r="H475" s="490"/>
      <c r="I475" s="75" t="s">
        <v>1478</v>
      </c>
      <c r="J475" s="75" t="s">
        <v>1404</v>
      </c>
      <c r="K475" s="629"/>
      <c r="L475" s="178"/>
      <c r="M475" s="178"/>
      <c r="N475" s="312"/>
      <c r="O475" s="178"/>
      <c r="P475" s="178"/>
      <c r="Q475" s="312"/>
      <c r="R475" s="178"/>
      <c r="S475" s="178"/>
      <c r="T475" s="312"/>
      <c r="U475" s="178"/>
      <c r="V475" s="178"/>
      <c r="W475" s="312"/>
      <c r="X475" s="618"/>
      <c r="Y475" s="497"/>
      <c r="Z475" s="490"/>
      <c r="AA475" s="490"/>
      <c r="AB475" s="632"/>
    </row>
    <row r="476" spans="2:28" s="132" customFormat="1" ht="197.45" customHeight="1">
      <c r="B476" s="478"/>
      <c r="C476" s="490"/>
      <c r="D476" s="490"/>
      <c r="E476" s="494"/>
      <c r="F476" s="490"/>
      <c r="G476" s="490"/>
      <c r="H476" s="494"/>
      <c r="I476" s="75" t="s">
        <v>1479</v>
      </c>
      <c r="J476" s="75" t="s">
        <v>1404</v>
      </c>
      <c r="K476" s="629"/>
      <c r="L476" s="178"/>
      <c r="M476" s="178"/>
      <c r="N476" s="312"/>
      <c r="O476" s="178"/>
      <c r="P476" s="178"/>
      <c r="Q476" s="312"/>
      <c r="R476" s="178"/>
      <c r="S476" s="178"/>
      <c r="T476" s="312"/>
      <c r="U476" s="178"/>
      <c r="V476" s="178"/>
      <c r="W476" s="312"/>
      <c r="X476" s="618"/>
      <c r="Y476" s="497"/>
      <c r="Z476" s="494"/>
      <c r="AA476" s="494"/>
      <c r="AB476" s="633"/>
    </row>
    <row r="477" spans="2:28" s="132" customFormat="1" ht="211.15" customHeight="1">
      <c r="B477" s="478" t="s">
        <v>1480</v>
      </c>
      <c r="C477" s="490"/>
      <c r="D477" s="490"/>
      <c r="E477" s="489" t="s">
        <v>1481</v>
      </c>
      <c r="F477" s="490"/>
      <c r="G477" s="490"/>
      <c r="H477" s="489" t="s">
        <v>1482</v>
      </c>
      <c r="I477" s="75" t="s">
        <v>1483</v>
      </c>
      <c r="J477" s="75" t="s">
        <v>1404</v>
      </c>
      <c r="K477" s="629"/>
      <c r="L477" s="178"/>
      <c r="M477" s="178"/>
      <c r="N477" s="312"/>
      <c r="O477" s="178"/>
      <c r="P477" s="178"/>
      <c r="Q477" s="312"/>
      <c r="R477" s="178"/>
      <c r="S477" s="178"/>
      <c r="T477" s="312"/>
      <c r="U477" s="178"/>
      <c r="V477" s="178"/>
      <c r="W477" s="312"/>
      <c r="X477" s="618"/>
      <c r="Y477" s="497"/>
      <c r="Z477" s="489" t="s">
        <v>1415</v>
      </c>
      <c r="AA477" s="489" t="s">
        <v>1416</v>
      </c>
      <c r="AB477" s="631" t="s">
        <v>240</v>
      </c>
    </row>
    <row r="478" spans="2:28" s="132" customFormat="1" ht="267.60000000000002" customHeight="1">
      <c r="B478" s="478"/>
      <c r="C478" s="490"/>
      <c r="D478" s="490"/>
      <c r="E478" s="490"/>
      <c r="F478" s="490"/>
      <c r="G478" s="490"/>
      <c r="H478" s="490"/>
      <c r="I478" s="75" t="s">
        <v>1484</v>
      </c>
      <c r="J478" s="75" t="s">
        <v>1404</v>
      </c>
      <c r="K478" s="629"/>
      <c r="L478" s="178"/>
      <c r="M478" s="178"/>
      <c r="N478" s="312"/>
      <c r="O478" s="178"/>
      <c r="P478" s="178"/>
      <c r="Q478" s="312"/>
      <c r="R478" s="178"/>
      <c r="S478" s="178"/>
      <c r="T478" s="312"/>
      <c r="U478" s="178"/>
      <c r="V478" s="178"/>
      <c r="W478" s="312"/>
      <c r="X478" s="618"/>
      <c r="Y478" s="497"/>
      <c r="Z478" s="490"/>
      <c r="AA478" s="490"/>
      <c r="AB478" s="632"/>
    </row>
    <row r="479" spans="2:28" s="132" customFormat="1" ht="194.45" customHeight="1">
      <c r="B479" s="478"/>
      <c r="C479" s="490"/>
      <c r="D479" s="490"/>
      <c r="E479" s="494"/>
      <c r="F479" s="490"/>
      <c r="G479" s="490"/>
      <c r="H479" s="494"/>
      <c r="I479" s="75" t="s">
        <v>1485</v>
      </c>
      <c r="J479" s="75" t="s">
        <v>1404</v>
      </c>
      <c r="K479" s="629"/>
      <c r="L479" s="178"/>
      <c r="M479" s="178"/>
      <c r="N479" s="312"/>
      <c r="O479" s="178"/>
      <c r="P479" s="178"/>
      <c r="Q479" s="312"/>
      <c r="R479" s="178"/>
      <c r="S479" s="178"/>
      <c r="T479" s="312"/>
      <c r="U479" s="178"/>
      <c r="V479" s="178"/>
      <c r="W479" s="312"/>
      <c r="X479" s="618"/>
      <c r="Y479" s="497"/>
      <c r="Z479" s="494"/>
      <c r="AA479" s="494"/>
      <c r="AB479" s="633"/>
    </row>
    <row r="480" spans="2:28" s="132" customFormat="1" ht="214.15" customHeight="1">
      <c r="B480" s="478" t="s">
        <v>1486</v>
      </c>
      <c r="C480" s="490"/>
      <c r="D480" s="490"/>
      <c r="E480" s="489" t="s">
        <v>1487</v>
      </c>
      <c r="F480" s="490"/>
      <c r="G480" s="490"/>
      <c r="H480" s="489" t="s">
        <v>1488</v>
      </c>
      <c r="I480" s="75" t="s">
        <v>1489</v>
      </c>
      <c r="J480" s="75" t="s">
        <v>1404</v>
      </c>
      <c r="K480" s="629"/>
      <c r="L480" s="178"/>
      <c r="M480" s="178"/>
      <c r="N480" s="312"/>
      <c r="O480" s="178"/>
      <c r="P480" s="178"/>
      <c r="Q480" s="312"/>
      <c r="R480" s="178"/>
      <c r="S480" s="178"/>
      <c r="T480" s="312"/>
      <c r="U480" s="178"/>
      <c r="V480" s="178"/>
      <c r="W480" s="312"/>
      <c r="X480" s="618"/>
      <c r="Y480" s="497"/>
      <c r="Z480" s="489" t="s">
        <v>1415</v>
      </c>
      <c r="AA480" s="489" t="s">
        <v>1416</v>
      </c>
      <c r="AB480" s="631" t="s">
        <v>240</v>
      </c>
    </row>
    <row r="481" spans="2:28" s="132" customFormat="1" ht="261.60000000000002" customHeight="1">
      <c r="B481" s="478"/>
      <c r="C481" s="490"/>
      <c r="D481" s="490"/>
      <c r="E481" s="490"/>
      <c r="F481" s="490"/>
      <c r="G481" s="490"/>
      <c r="H481" s="490"/>
      <c r="I481" s="75" t="s">
        <v>1490</v>
      </c>
      <c r="J481" s="75" t="s">
        <v>1404</v>
      </c>
      <c r="K481" s="629"/>
      <c r="L481" s="178"/>
      <c r="M481" s="178"/>
      <c r="N481" s="312"/>
      <c r="O481" s="178"/>
      <c r="P481" s="178"/>
      <c r="Q481" s="312"/>
      <c r="R481" s="178"/>
      <c r="S481" s="178"/>
      <c r="T481" s="312"/>
      <c r="U481" s="178"/>
      <c r="V481" s="178"/>
      <c r="W481" s="312"/>
      <c r="X481" s="618"/>
      <c r="Y481" s="497"/>
      <c r="Z481" s="490"/>
      <c r="AA481" s="490"/>
      <c r="AB481" s="632"/>
    </row>
    <row r="482" spans="2:28" s="132" customFormat="1" ht="193.15" customHeight="1">
      <c r="B482" s="478"/>
      <c r="C482" s="490"/>
      <c r="D482" s="490"/>
      <c r="E482" s="494"/>
      <c r="F482" s="490"/>
      <c r="G482" s="490"/>
      <c r="H482" s="494"/>
      <c r="I482" s="75" t="s">
        <v>1491</v>
      </c>
      <c r="J482" s="75" t="s">
        <v>1404</v>
      </c>
      <c r="K482" s="629"/>
      <c r="L482" s="178"/>
      <c r="M482" s="178"/>
      <c r="N482" s="312"/>
      <c r="O482" s="178"/>
      <c r="P482" s="178"/>
      <c r="Q482" s="312"/>
      <c r="R482" s="178"/>
      <c r="S482" s="178"/>
      <c r="T482" s="312"/>
      <c r="U482" s="178"/>
      <c r="V482" s="178"/>
      <c r="W482" s="312"/>
      <c r="X482" s="618"/>
      <c r="Y482" s="497"/>
      <c r="Z482" s="494"/>
      <c r="AA482" s="494"/>
      <c r="AB482" s="633"/>
    </row>
    <row r="483" spans="2:28" s="132" customFormat="1" ht="222" customHeight="1">
      <c r="B483" s="478" t="s">
        <v>1492</v>
      </c>
      <c r="C483" s="490"/>
      <c r="D483" s="490"/>
      <c r="E483" s="489" t="s">
        <v>1493</v>
      </c>
      <c r="F483" s="490"/>
      <c r="G483" s="490"/>
      <c r="H483" s="489" t="s">
        <v>1494</v>
      </c>
      <c r="I483" s="75" t="s">
        <v>1495</v>
      </c>
      <c r="J483" s="75" t="s">
        <v>1404</v>
      </c>
      <c r="K483" s="629"/>
      <c r="L483" s="178"/>
      <c r="M483" s="178"/>
      <c r="N483" s="312"/>
      <c r="O483" s="178"/>
      <c r="P483" s="178"/>
      <c r="Q483" s="312"/>
      <c r="R483" s="178"/>
      <c r="S483" s="178"/>
      <c r="T483" s="312"/>
      <c r="U483" s="178"/>
      <c r="V483" s="178"/>
      <c r="W483" s="312"/>
      <c r="X483" s="618"/>
      <c r="Y483" s="497"/>
      <c r="Z483" s="489" t="s">
        <v>1415</v>
      </c>
      <c r="AA483" s="489" t="s">
        <v>1416</v>
      </c>
      <c r="AB483" s="631" t="s">
        <v>240</v>
      </c>
    </row>
    <row r="484" spans="2:28" s="132" customFormat="1" ht="269.45" customHeight="1">
      <c r="B484" s="478"/>
      <c r="C484" s="490"/>
      <c r="D484" s="490"/>
      <c r="E484" s="490"/>
      <c r="F484" s="490"/>
      <c r="G484" s="490"/>
      <c r="H484" s="490"/>
      <c r="I484" s="75" t="s">
        <v>1496</v>
      </c>
      <c r="J484" s="75" t="s">
        <v>1404</v>
      </c>
      <c r="K484" s="629"/>
      <c r="L484" s="178"/>
      <c r="M484" s="178"/>
      <c r="N484" s="312"/>
      <c r="O484" s="178"/>
      <c r="P484" s="178"/>
      <c r="Q484" s="312"/>
      <c r="R484" s="178"/>
      <c r="S484" s="178"/>
      <c r="T484" s="312"/>
      <c r="U484" s="178"/>
      <c r="V484" s="178"/>
      <c r="W484" s="312"/>
      <c r="X484" s="618"/>
      <c r="Y484" s="497"/>
      <c r="Z484" s="490"/>
      <c r="AA484" s="490"/>
      <c r="AB484" s="632"/>
    </row>
    <row r="485" spans="2:28" s="132" customFormat="1" ht="192.6" customHeight="1">
      <c r="B485" s="478"/>
      <c r="C485" s="490"/>
      <c r="D485" s="490"/>
      <c r="E485" s="494"/>
      <c r="F485" s="490"/>
      <c r="G485" s="490"/>
      <c r="H485" s="494"/>
      <c r="I485" s="75" t="s">
        <v>1497</v>
      </c>
      <c r="J485" s="75" t="s">
        <v>1404</v>
      </c>
      <c r="K485" s="629"/>
      <c r="L485" s="178"/>
      <c r="M485" s="178"/>
      <c r="N485" s="312"/>
      <c r="O485" s="178"/>
      <c r="P485" s="178"/>
      <c r="Q485" s="312"/>
      <c r="R485" s="178"/>
      <c r="S485" s="178"/>
      <c r="T485" s="312"/>
      <c r="U485" s="178"/>
      <c r="V485" s="178"/>
      <c r="W485" s="312"/>
      <c r="X485" s="618"/>
      <c r="Y485" s="497"/>
      <c r="Z485" s="494"/>
      <c r="AA485" s="494"/>
      <c r="AB485" s="633"/>
    </row>
    <row r="486" spans="2:28" s="132" customFormat="1" ht="248.45" customHeight="1">
      <c r="B486" s="478" t="s">
        <v>1498</v>
      </c>
      <c r="C486" s="490"/>
      <c r="D486" s="490"/>
      <c r="E486" s="489" t="s">
        <v>1499</v>
      </c>
      <c r="F486" s="490"/>
      <c r="G486" s="490"/>
      <c r="H486" s="489" t="s">
        <v>1500</v>
      </c>
      <c r="I486" s="75" t="s">
        <v>1501</v>
      </c>
      <c r="J486" s="75" t="s">
        <v>1404</v>
      </c>
      <c r="K486" s="629"/>
      <c r="L486" s="178"/>
      <c r="M486" s="178"/>
      <c r="N486" s="312"/>
      <c r="O486" s="178"/>
      <c r="P486" s="178"/>
      <c r="Q486" s="312"/>
      <c r="R486" s="178"/>
      <c r="S486" s="178"/>
      <c r="T486" s="312"/>
      <c r="U486" s="178"/>
      <c r="V486" s="178"/>
      <c r="W486" s="312"/>
      <c r="X486" s="618"/>
      <c r="Y486" s="497"/>
      <c r="Z486" s="489" t="s">
        <v>1415</v>
      </c>
      <c r="AA486" s="489" t="s">
        <v>1416</v>
      </c>
      <c r="AB486" s="631" t="s">
        <v>240</v>
      </c>
    </row>
    <row r="487" spans="2:28" s="132" customFormat="1" ht="248.45" customHeight="1">
      <c r="B487" s="478"/>
      <c r="C487" s="490"/>
      <c r="D487" s="490"/>
      <c r="E487" s="490"/>
      <c r="F487" s="490"/>
      <c r="G487" s="490"/>
      <c r="H487" s="490"/>
      <c r="I487" s="75" t="s">
        <v>1502</v>
      </c>
      <c r="J487" s="75" t="s">
        <v>1404</v>
      </c>
      <c r="K487" s="629"/>
      <c r="L487" s="178"/>
      <c r="M487" s="178"/>
      <c r="N487" s="312"/>
      <c r="O487" s="178"/>
      <c r="P487" s="178"/>
      <c r="Q487" s="312"/>
      <c r="R487" s="178"/>
      <c r="S487" s="178"/>
      <c r="T487" s="312"/>
      <c r="U487" s="178"/>
      <c r="V487" s="178"/>
      <c r="W487" s="312"/>
      <c r="X487" s="618"/>
      <c r="Y487" s="497"/>
      <c r="Z487" s="490"/>
      <c r="AA487" s="490"/>
      <c r="AB487" s="632"/>
    </row>
    <row r="488" spans="2:28" s="132" customFormat="1" ht="181.9" customHeight="1">
      <c r="B488" s="478"/>
      <c r="C488" s="490"/>
      <c r="D488" s="490"/>
      <c r="E488" s="494"/>
      <c r="F488" s="490"/>
      <c r="G488" s="490"/>
      <c r="H488" s="494"/>
      <c r="I488" s="75" t="s">
        <v>1503</v>
      </c>
      <c r="J488" s="75" t="s">
        <v>1404</v>
      </c>
      <c r="K488" s="629"/>
      <c r="L488" s="178"/>
      <c r="M488" s="178"/>
      <c r="N488" s="312"/>
      <c r="O488" s="178"/>
      <c r="P488" s="178"/>
      <c r="Q488" s="312"/>
      <c r="R488" s="178"/>
      <c r="S488" s="178"/>
      <c r="T488" s="312"/>
      <c r="U488" s="178"/>
      <c r="V488" s="178"/>
      <c r="W488" s="312"/>
      <c r="X488" s="618"/>
      <c r="Y488" s="497"/>
      <c r="Z488" s="494"/>
      <c r="AA488" s="494"/>
      <c r="AB488" s="633"/>
    </row>
    <row r="489" spans="2:28" s="132" customFormat="1" ht="228" customHeight="1">
      <c r="B489" s="478" t="s">
        <v>1504</v>
      </c>
      <c r="C489" s="490"/>
      <c r="D489" s="490"/>
      <c r="E489" s="489" t="s">
        <v>1505</v>
      </c>
      <c r="F489" s="490"/>
      <c r="G489" s="490"/>
      <c r="H489" s="489" t="s">
        <v>1506</v>
      </c>
      <c r="I489" s="75" t="s">
        <v>1507</v>
      </c>
      <c r="J489" s="75" t="s">
        <v>1404</v>
      </c>
      <c r="K489" s="629"/>
      <c r="L489" s="178"/>
      <c r="M489" s="178"/>
      <c r="N489" s="312"/>
      <c r="O489" s="178"/>
      <c r="P489" s="178"/>
      <c r="Q489" s="312"/>
      <c r="R489" s="178"/>
      <c r="S489" s="178"/>
      <c r="T489" s="312"/>
      <c r="U489" s="178"/>
      <c r="V489" s="178"/>
      <c r="W489" s="312"/>
      <c r="X489" s="618"/>
      <c r="Y489" s="497"/>
      <c r="Z489" s="489" t="s">
        <v>1415</v>
      </c>
      <c r="AA489" s="489" t="s">
        <v>1416</v>
      </c>
      <c r="AB489" s="631" t="s">
        <v>240</v>
      </c>
    </row>
    <row r="490" spans="2:28" s="132" customFormat="1" ht="248.45" customHeight="1">
      <c r="B490" s="478"/>
      <c r="C490" s="490"/>
      <c r="D490" s="490"/>
      <c r="E490" s="490"/>
      <c r="F490" s="490"/>
      <c r="G490" s="490"/>
      <c r="H490" s="490"/>
      <c r="I490" s="75" t="s">
        <v>1508</v>
      </c>
      <c r="J490" s="75" t="s">
        <v>1404</v>
      </c>
      <c r="K490" s="629"/>
      <c r="L490" s="178"/>
      <c r="M490" s="178"/>
      <c r="N490" s="312"/>
      <c r="O490" s="178"/>
      <c r="P490" s="178"/>
      <c r="Q490" s="312"/>
      <c r="R490" s="178"/>
      <c r="S490" s="178"/>
      <c r="T490" s="312"/>
      <c r="U490" s="178"/>
      <c r="V490" s="178"/>
      <c r="W490" s="312"/>
      <c r="X490" s="618"/>
      <c r="Y490" s="497"/>
      <c r="Z490" s="490"/>
      <c r="AA490" s="490"/>
      <c r="AB490" s="632"/>
    </row>
    <row r="491" spans="2:28" s="132" customFormat="1" ht="210.6" customHeight="1">
      <c r="B491" s="478"/>
      <c r="C491" s="494"/>
      <c r="D491" s="494"/>
      <c r="E491" s="494"/>
      <c r="F491" s="494"/>
      <c r="G491" s="494"/>
      <c r="H491" s="494"/>
      <c r="I491" s="75" t="s">
        <v>1509</v>
      </c>
      <c r="J491" s="75" t="s">
        <v>1404</v>
      </c>
      <c r="K491" s="630"/>
      <c r="L491" s="178"/>
      <c r="M491" s="178"/>
      <c r="N491" s="312"/>
      <c r="O491" s="178"/>
      <c r="P491" s="178"/>
      <c r="Q491" s="312"/>
      <c r="R491" s="178"/>
      <c r="S491" s="178"/>
      <c r="T491" s="312"/>
      <c r="U491" s="178"/>
      <c r="V491" s="178"/>
      <c r="W491" s="312"/>
      <c r="X491" s="501"/>
      <c r="Y491" s="498"/>
      <c r="Z491" s="494"/>
      <c r="AA491" s="494"/>
      <c r="AB491" s="633"/>
    </row>
    <row r="492" spans="2:28" s="132" customFormat="1" ht="18.75">
      <c r="B492" s="622"/>
      <c r="C492" s="623"/>
      <c r="D492" s="623"/>
      <c r="E492" s="623"/>
      <c r="F492" s="623"/>
      <c r="G492" s="623"/>
      <c r="H492" s="623"/>
      <c r="I492" s="623"/>
      <c r="J492" s="623"/>
      <c r="K492" s="623"/>
      <c r="L492" s="623"/>
      <c r="M492" s="623"/>
      <c r="N492" s="623"/>
      <c r="O492" s="623"/>
      <c r="P492" s="623"/>
      <c r="Q492" s="623"/>
      <c r="R492" s="623"/>
      <c r="S492" s="623"/>
      <c r="T492" s="623"/>
      <c r="U492" s="623"/>
      <c r="V492" s="623"/>
      <c r="W492" s="623"/>
      <c r="X492" s="623"/>
      <c r="Y492" s="623"/>
      <c r="Z492" s="623"/>
      <c r="AA492" s="623"/>
      <c r="AB492" s="624"/>
    </row>
    <row r="493" spans="2:28" s="132" customFormat="1" ht="39" customHeight="1">
      <c r="B493" s="444" t="s">
        <v>1517</v>
      </c>
      <c r="C493" s="445"/>
      <c r="D493" s="445"/>
      <c r="E493" s="445"/>
      <c r="F493" s="445"/>
      <c r="G493" s="445"/>
      <c r="H493" s="445"/>
      <c r="I493" s="445"/>
      <c r="J493" s="445"/>
      <c r="K493" s="445"/>
      <c r="L493" s="445"/>
      <c r="M493" s="445"/>
      <c r="N493" s="445"/>
      <c r="O493" s="445"/>
      <c r="P493" s="445"/>
      <c r="Q493" s="445"/>
      <c r="R493" s="445"/>
      <c r="S493" s="445"/>
      <c r="T493" s="445"/>
      <c r="U493" s="445"/>
      <c r="V493" s="445"/>
      <c r="W493" s="445"/>
      <c r="X493" s="445"/>
      <c r="Y493" s="445"/>
      <c r="Z493" s="445"/>
      <c r="AA493" s="445"/>
      <c r="AB493" s="446"/>
    </row>
    <row r="494" spans="2:28" s="132" customFormat="1" ht="21.75">
      <c r="B494" s="284" t="s">
        <v>1518</v>
      </c>
      <c r="C494" s="285"/>
      <c r="D494" s="285"/>
      <c r="E494" s="285"/>
      <c r="F494" s="285"/>
      <c r="G494" s="285"/>
      <c r="H494" s="314" t="s">
        <v>1519</v>
      </c>
      <c r="I494" s="314"/>
      <c r="J494" s="314"/>
      <c r="K494" s="314"/>
      <c r="L494" s="315"/>
      <c r="M494" s="285"/>
      <c r="N494" s="285"/>
      <c r="O494" s="285"/>
      <c r="P494" s="285"/>
      <c r="Q494" s="285"/>
      <c r="R494" s="285"/>
      <c r="S494" s="285"/>
      <c r="T494" s="285"/>
      <c r="U494" s="285"/>
      <c r="V494" s="285"/>
      <c r="W494" s="285"/>
      <c r="X494" s="286"/>
      <c r="Y494" s="287"/>
      <c r="Z494" s="285"/>
      <c r="AA494" s="285"/>
      <c r="AB494" s="288"/>
    </row>
    <row r="495" spans="2:28" s="132" customFormat="1" ht="21.75">
      <c r="B495" s="225">
        <v>1</v>
      </c>
      <c r="C495" s="225">
        <v>2</v>
      </c>
      <c r="D495" s="225">
        <v>3</v>
      </c>
      <c r="E495" s="225">
        <v>4</v>
      </c>
      <c r="F495" s="225">
        <v>5</v>
      </c>
      <c r="G495" s="212">
        <v>6</v>
      </c>
      <c r="H495" s="311">
        <v>7</v>
      </c>
      <c r="I495" s="212">
        <v>8</v>
      </c>
      <c r="J495" s="212"/>
      <c r="K495" s="225">
        <v>9</v>
      </c>
      <c r="L495" s="450">
        <v>10</v>
      </c>
      <c r="M495" s="450"/>
      <c r="N495" s="450"/>
      <c r="O495" s="450"/>
      <c r="P495" s="450"/>
      <c r="Q495" s="450"/>
      <c r="R495" s="450"/>
      <c r="S495" s="450"/>
      <c r="T495" s="450"/>
      <c r="U495" s="450"/>
      <c r="V495" s="450"/>
      <c r="W495" s="450"/>
      <c r="X495" s="450">
        <v>11</v>
      </c>
      <c r="Y495" s="450"/>
      <c r="Z495" s="450">
        <v>12</v>
      </c>
      <c r="AA495" s="450"/>
      <c r="AB495" s="450"/>
    </row>
    <row r="496" spans="2:28" s="132" customFormat="1" ht="21.75">
      <c r="B496" s="426" t="s">
        <v>66</v>
      </c>
      <c r="C496" s="427" t="s">
        <v>180</v>
      </c>
      <c r="D496" s="427" t="s">
        <v>67</v>
      </c>
      <c r="E496" s="427" t="s">
        <v>68</v>
      </c>
      <c r="F496" s="427" t="s">
        <v>69</v>
      </c>
      <c r="G496" s="427" t="s">
        <v>181</v>
      </c>
      <c r="H496" s="427" t="s">
        <v>244</v>
      </c>
      <c r="I496" s="427" t="s">
        <v>70</v>
      </c>
      <c r="J496" s="427" t="s">
        <v>1520</v>
      </c>
      <c r="K496" s="427" t="s">
        <v>71</v>
      </c>
      <c r="L496" s="601" t="s">
        <v>72</v>
      </c>
      <c r="M496" s="602"/>
      <c r="N496" s="602"/>
      <c r="O496" s="602"/>
      <c r="P496" s="602"/>
      <c r="Q496" s="602"/>
      <c r="R496" s="602"/>
      <c r="S496" s="602"/>
      <c r="T496" s="602"/>
      <c r="U496" s="602"/>
      <c r="V496" s="602"/>
      <c r="W496" s="603"/>
      <c r="X496" s="443" t="s">
        <v>73</v>
      </c>
      <c r="Y496" s="443"/>
      <c r="Z496" s="443" t="s">
        <v>74</v>
      </c>
      <c r="AA496" s="443"/>
      <c r="AB496" s="443"/>
    </row>
    <row r="497" spans="2:28" s="132" customFormat="1" ht="21.75">
      <c r="B497" s="426"/>
      <c r="C497" s="427"/>
      <c r="D497" s="427"/>
      <c r="E497" s="427"/>
      <c r="F497" s="427"/>
      <c r="G497" s="427"/>
      <c r="H497" s="427"/>
      <c r="I497" s="427"/>
      <c r="J497" s="427"/>
      <c r="K497" s="427"/>
      <c r="L497" s="604" t="s">
        <v>75</v>
      </c>
      <c r="M497" s="604"/>
      <c r="N497" s="604"/>
      <c r="O497" s="604" t="s">
        <v>76</v>
      </c>
      <c r="P497" s="604"/>
      <c r="Q497" s="604"/>
      <c r="R497" s="604" t="s">
        <v>77</v>
      </c>
      <c r="S497" s="604"/>
      <c r="T497" s="604"/>
      <c r="U497" s="604" t="s">
        <v>78</v>
      </c>
      <c r="V497" s="604"/>
      <c r="W497" s="604"/>
      <c r="X497" s="579" t="s">
        <v>79</v>
      </c>
      <c r="Y497" s="580" t="s">
        <v>80</v>
      </c>
      <c r="Z497" s="427" t="s">
        <v>81</v>
      </c>
      <c r="AA497" s="605" t="s">
        <v>82</v>
      </c>
      <c r="AB497" s="605"/>
    </row>
    <row r="498" spans="2:28" s="132" customFormat="1" ht="21.75">
      <c r="B498" s="426"/>
      <c r="C498" s="427"/>
      <c r="D498" s="427"/>
      <c r="E498" s="427"/>
      <c r="F498" s="427"/>
      <c r="G498" s="427"/>
      <c r="H498" s="427"/>
      <c r="I498" s="427"/>
      <c r="J498" s="427"/>
      <c r="K498" s="427"/>
      <c r="L498" s="51">
        <v>1</v>
      </c>
      <c r="M498" s="51">
        <v>2</v>
      </c>
      <c r="N498" s="51">
        <v>3</v>
      </c>
      <c r="O498" s="51">
        <v>4</v>
      </c>
      <c r="P498" s="51">
        <v>5</v>
      </c>
      <c r="Q498" s="51">
        <v>6</v>
      </c>
      <c r="R498" s="51">
        <v>7</v>
      </c>
      <c r="S498" s="51">
        <v>8</v>
      </c>
      <c r="T498" s="51">
        <v>9</v>
      </c>
      <c r="U498" s="51">
        <v>10</v>
      </c>
      <c r="V498" s="51">
        <v>11</v>
      </c>
      <c r="W498" s="51">
        <v>12</v>
      </c>
      <c r="X498" s="579"/>
      <c r="Y498" s="580"/>
      <c r="Z498" s="427"/>
      <c r="AA498" s="215" t="s">
        <v>83</v>
      </c>
      <c r="AB498" s="233" t="s">
        <v>84</v>
      </c>
    </row>
    <row r="499" spans="2:28" s="132" customFormat="1" ht="24.75" hidden="1" customHeight="1">
      <c r="B499" s="478" t="s">
        <v>1521</v>
      </c>
      <c r="C499" s="489" t="s">
        <v>1110</v>
      </c>
      <c r="D499" s="489" t="s">
        <v>1522</v>
      </c>
      <c r="E499" s="478" t="s">
        <v>1523</v>
      </c>
      <c r="F499" s="489" t="s">
        <v>1524</v>
      </c>
      <c r="G499" s="489" t="s">
        <v>1525</v>
      </c>
      <c r="H499" s="483" t="s">
        <v>1564</v>
      </c>
      <c r="I499" s="75"/>
      <c r="J499" s="466" t="s">
        <v>1517</v>
      </c>
      <c r="K499" s="75"/>
      <c r="L499" s="312"/>
      <c r="M499" s="312"/>
      <c r="N499" s="121"/>
      <c r="O499" s="121"/>
      <c r="P499" s="121"/>
      <c r="Q499" s="121"/>
      <c r="R499" s="121"/>
      <c r="S499" s="121"/>
      <c r="T499" s="121"/>
      <c r="U499" s="121"/>
      <c r="V499" s="121"/>
      <c r="W499" s="121"/>
      <c r="X499" s="500" t="s">
        <v>1526</v>
      </c>
      <c r="Y499" s="502" t="s">
        <v>1527</v>
      </c>
      <c r="Z499" s="489" t="s">
        <v>190</v>
      </c>
      <c r="AA499" s="489" t="s">
        <v>1416</v>
      </c>
      <c r="AB499" s="600">
        <v>307915328.98000002</v>
      </c>
    </row>
    <row r="500" spans="2:28" s="132" customFormat="1" ht="196.15" customHeight="1">
      <c r="B500" s="478"/>
      <c r="C500" s="490"/>
      <c r="D500" s="490"/>
      <c r="E500" s="478"/>
      <c r="F500" s="490"/>
      <c r="G500" s="490"/>
      <c r="H500" s="484"/>
      <c r="I500" s="77" t="s">
        <v>1528</v>
      </c>
      <c r="J500" s="468"/>
      <c r="K500" s="75" t="s">
        <v>1529</v>
      </c>
      <c r="L500" s="312"/>
      <c r="M500" s="65"/>
      <c r="N500" s="312"/>
      <c r="O500" s="65"/>
      <c r="P500" s="62"/>
      <c r="Q500" s="65"/>
      <c r="R500" s="65"/>
      <c r="S500" s="65"/>
      <c r="T500" s="65"/>
      <c r="U500" s="65"/>
      <c r="V500" s="65"/>
      <c r="W500" s="65"/>
      <c r="X500" s="618"/>
      <c r="Y500" s="497"/>
      <c r="Z500" s="490"/>
      <c r="AA500" s="494"/>
      <c r="AB500" s="600"/>
    </row>
    <row r="501" spans="2:28" s="132" customFormat="1" ht="109.9" customHeight="1">
      <c r="B501" s="77" t="s">
        <v>1530</v>
      </c>
      <c r="C501" s="490"/>
      <c r="D501" s="490"/>
      <c r="E501" s="77" t="s">
        <v>1523</v>
      </c>
      <c r="F501" s="490"/>
      <c r="G501" s="490"/>
      <c r="H501" s="75" t="s">
        <v>1531</v>
      </c>
      <c r="I501" s="77" t="s">
        <v>1532</v>
      </c>
      <c r="J501" s="77" t="s">
        <v>1517</v>
      </c>
      <c r="K501" s="75" t="s">
        <v>1533</v>
      </c>
      <c r="L501" s="65"/>
      <c r="M501" s="65"/>
      <c r="N501" s="312"/>
      <c r="O501" s="65"/>
      <c r="P501" s="65"/>
      <c r="Q501" s="312"/>
      <c r="R501" s="65"/>
      <c r="S501" s="65"/>
      <c r="T501" s="312"/>
      <c r="U501" s="65"/>
      <c r="V501" s="65"/>
      <c r="W501" s="312"/>
      <c r="X501" s="618"/>
      <c r="Y501" s="497"/>
      <c r="Z501" s="490"/>
      <c r="AA501" s="75" t="s">
        <v>1416</v>
      </c>
      <c r="AB501" s="95">
        <v>13337688572.620001</v>
      </c>
    </row>
    <row r="502" spans="2:28" s="132" customFormat="1" ht="244.9" customHeight="1">
      <c r="B502" s="77" t="s">
        <v>1534</v>
      </c>
      <c r="C502" s="490"/>
      <c r="D502" s="490"/>
      <c r="E502" s="77" t="s">
        <v>1523</v>
      </c>
      <c r="F502" s="490"/>
      <c r="G502" s="490"/>
      <c r="H502" s="79" t="s">
        <v>1565</v>
      </c>
      <c r="I502" s="77" t="s">
        <v>1535</v>
      </c>
      <c r="J502" s="77" t="s">
        <v>1517</v>
      </c>
      <c r="K502" s="75" t="s">
        <v>1529</v>
      </c>
      <c r="L502" s="312"/>
      <c r="M502" s="121"/>
      <c r="N502" s="312"/>
      <c r="O502" s="121"/>
      <c r="P502" s="312"/>
      <c r="Q502" s="121"/>
      <c r="R502" s="121"/>
      <c r="S502" s="121"/>
      <c r="T502" s="121"/>
      <c r="U502" s="121"/>
      <c r="V502" s="121"/>
      <c r="W502" s="121"/>
      <c r="X502" s="618"/>
      <c r="Y502" s="497"/>
      <c r="Z502" s="490"/>
      <c r="AA502" s="75" t="s">
        <v>1416</v>
      </c>
      <c r="AB502" s="95">
        <v>1107980825.04</v>
      </c>
    </row>
    <row r="503" spans="2:28" s="132" customFormat="1" ht="156" customHeight="1">
      <c r="B503" s="77" t="s">
        <v>1536</v>
      </c>
      <c r="C503" s="490"/>
      <c r="D503" s="490"/>
      <c r="E503" s="77" t="s">
        <v>1523</v>
      </c>
      <c r="F503" s="490"/>
      <c r="G503" s="490"/>
      <c r="H503" s="79" t="s">
        <v>1537</v>
      </c>
      <c r="I503" s="80" t="s">
        <v>1538</v>
      </c>
      <c r="J503" s="77" t="s">
        <v>1517</v>
      </c>
      <c r="K503" s="75" t="s">
        <v>1529</v>
      </c>
      <c r="L503" s="312"/>
      <c r="M503" s="121"/>
      <c r="N503" s="312"/>
      <c r="O503" s="121"/>
      <c r="P503" s="312"/>
      <c r="Q503" s="121"/>
      <c r="R503" s="312"/>
      <c r="S503" s="121"/>
      <c r="T503" s="121"/>
      <c r="U503" s="121"/>
      <c r="V503" s="121"/>
      <c r="W503" s="121"/>
      <c r="X503" s="618"/>
      <c r="Y503" s="497"/>
      <c r="Z503" s="490"/>
      <c r="AA503" s="75" t="s">
        <v>1416</v>
      </c>
      <c r="AB503" s="316">
        <v>253247166.88999999</v>
      </c>
    </row>
    <row r="504" spans="2:28" s="132" customFormat="1" ht="152.44999999999999" customHeight="1">
      <c r="B504" s="77" t="s">
        <v>1539</v>
      </c>
      <c r="C504" s="490"/>
      <c r="D504" s="490"/>
      <c r="E504" s="77" t="s">
        <v>1523</v>
      </c>
      <c r="F504" s="490"/>
      <c r="G504" s="490"/>
      <c r="H504" s="79" t="s">
        <v>1540</v>
      </c>
      <c r="I504" s="77" t="s">
        <v>1541</v>
      </c>
      <c r="J504" s="77" t="s">
        <v>1517</v>
      </c>
      <c r="K504" s="75" t="s">
        <v>1529</v>
      </c>
      <c r="L504" s="121"/>
      <c r="M504" s="312"/>
      <c r="N504" s="121"/>
      <c r="O504" s="312"/>
      <c r="P504" s="121"/>
      <c r="Q504" s="121"/>
      <c r="R504" s="121"/>
      <c r="S504" s="121"/>
      <c r="T504" s="121"/>
      <c r="U504" s="121"/>
      <c r="V504" s="121"/>
      <c r="W504" s="121"/>
      <c r="X504" s="618"/>
      <c r="Y504" s="497"/>
      <c r="Z504" s="490"/>
      <c r="AA504" s="75" t="s">
        <v>1416</v>
      </c>
      <c r="AB504" s="219">
        <v>257769222</v>
      </c>
    </row>
    <row r="505" spans="2:28" s="132" customFormat="1" ht="163.9" customHeight="1">
      <c r="B505" s="77" t="s">
        <v>1542</v>
      </c>
      <c r="C505" s="490"/>
      <c r="D505" s="490"/>
      <c r="E505" s="77" t="s">
        <v>1523</v>
      </c>
      <c r="F505" s="490"/>
      <c r="G505" s="490"/>
      <c r="H505" s="79" t="s">
        <v>1543</v>
      </c>
      <c r="I505" s="77" t="s">
        <v>1544</v>
      </c>
      <c r="J505" s="77" t="s">
        <v>1517</v>
      </c>
      <c r="K505" s="75" t="s">
        <v>1529</v>
      </c>
      <c r="L505" s="312"/>
      <c r="M505" s="121"/>
      <c r="N505" s="312"/>
      <c r="O505" s="121"/>
      <c r="P505" s="121"/>
      <c r="Q505" s="121"/>
      <c r="R505" s="121"/>
      <c r="S505" s="121"/>
      <c r="T505" s="121"/>
      <c r="U505" s="121"/>
      <c r="V505" s="121"/>
      <c r="W505" s="121"/>
      <c r="X505" s="618"/>
      <c r="Y505" s="497"/>
      <c r="Z505" s="490"/>
      <c r="AA505" s="75" t="s">
        <v>1416</v>
      </c>
      <c r="AB505" s="223">
        <v>146650034.05000001</v>
      </c>
    </row>
    <row r="506" spans="2:28" s="132" customFormat="1" ht="225.6" customHeight="1">
      <c r="B506" s="77" t="s">
        <v>1545</v>
      </c>
      <c r="C506" s="490"/>
      <c r="D506" s="490"/>
      <c r="E506" s="77" t="s">
        <v>1523</v>
      </c>
      <c r="F506" s="490"/>
      <c r="G506" s="490"/>
      <c r="H506" s="79" t="s">
        <v>1566</v>
      </c>
      <c r="I506" s="77" t="s">
        <v>1546</v>
      </c>
      <c r="J506" s="77" t="s">
        <v>1517</v>
      </c>
      <c r="K506" s="75" t="s">
        <v>1547</v>
      </c>
      <c r="L506" s="312"/>
      <c r="M506" s="312"/>
      <c r="N506" s="121"/>
      <c r="O506" s="121"/>
      <c r="P506" s="121"/>
      <c r="Q506" s="121"/>
      <c r="R506" s="121"/>
      <c r="S506" s="121"/>
      <c r="T506" s="121"/>
      <c r="U506" s="65"/>
      <c r="V506" s="65"/>
      <c r="W506" s="65"/>
      <c r="X506" s="618"/>
      <c r="Y506" s="497"/>
      <c r="Z506" s="490"/>
      <c r="AA506" s="75" t="s">
        <v>1416</v>
      </c>
      <c r="AB506" s="112">
        <v>113318935</v>
      </c>
    </row>
    <row r="507" spans="2:28" s="132" customFormat="1" ht="204.6" customHeight="1">
      <c r="B507" s="77" t="s">
        <v>1548</v>
      </c>
      <c r="C507" s="490"/>
      <c r="D507" s="490"/>
      <c r="E507" s="77" t="s">
        <v>1523</v>
      </c>
      <c r="F507" s="490"/>
      <c r="G507" s="490"/>
      <c r="H507" s="79" t="s">
        <v>1549</v>
      </c>
      <c r="I507" s="77" t="s">
        <v>1550</v>
      </c>
      <c r="J507" s="77" t="s">
        <v>1517</v>
      </c>
      <c r="K507" s="54" t="s">
        <v>1547</v>
      </c>
      <c r="L507" s="317"/>
      <c r="M507" s="65"/>
      <c r="N507" s="312"/>
      <c r="O507" s="121"/>
      <c r="P507" s="121"/>
      <c r="Q507" s="121"/>
      <c r="R507" s="121"/>
      <c r="S507" s="65"/>
      <c r="T507" s="65"/>
      <c r="U507" s="65"/>
      <c r="V507" s="65"/>
      <c r="W507" s="65"/>
      <c r="X507" s="618"/>
      <c r="Y507" s="497"/>
      <c r="Z507" s="490"/>
      <c r="AA507" s="75" t="s">
        <v>1416</v>
      </c>
      <c r="AB507" s="112" t="s">
        <v>240</v>
      </c>
    </row>
    <row r="508" spans="2:28" s="132" customFormat="1" ht="217.15" customHeight="1">
      <c r="B508" s="77" t="s">
        <v>1551</v>
      </c>
      <c r="C508" s="490"/>
      <c r="D508" s="490"/>
      <c r="E508" s="77" t="s">
        <v>1523</v>
      </c>
      <c r="F508" s="490"/>
      <c r="G508" s="490"/>
      <c r="H508" s="79" t="s">
        <v>1567</v>
      </c>
      <c r="I508" s="77" t="s">
        <v>1552</v>
      </c>
      <c r="J508" s="77" t="s">
        <v>1517</v>
      </c>
      <c r="K508" s="54" t="s">
        <v>1547</v>
      </c>
      <c r="L508" s="312"/>
      <c r="M508" s="312"/>
      <c r="N508" s="121"/>
      <c r="O508" s="121"/>
      <c r="P508" s="121"/>
      <c r="Q508" s="121"/>
      <c r="R508" s="121"/>
      <c r="S508" s="121"/>
      <c r="T508" s="121"/>
      <c r="U508" s="121"/>
      <c r="V508" s="121"/>
      <c r="W508" s="121"/>
      <c r="X508" s="618"/>
      <c r="Y508" s="497"/>
      <c r="Z508" s="490"/>
      <c r="AA508" s="75" t="s">
        <v>1416</v>
      </c>
      <c r="AB508" s="112">
        <v>58499682</v>
      </c>
    </row>
    <row r="509" spans="2:28" s="132" customFormat="1" ht="171.6" customHeight="1">
      <c r="B509" s="77" t="s">
        <v>1553</v>
      </c>
      <c r="C509" s="490"/>
      <c r="D509" s="490"/>
      <c r="E509" s="77" t="s">
        <v>1523</v>
      </c>
      <c r="F509" s="490"/>
      <c r="G509" s="490"/>
      <c r="H509" s="79" t="s">
        <v>1554</v>
      </c>
      <c r="I509" s="80" t="s">
        <v>1555</v>
      </c>
      <c r="J509" s="77" t="s">
        <v>1517</v>
      </c>
      <c r="K509" s="54" t="s">
        <v>1533</v>
      </c>
      <c r="L509" s="121"/>
      <c r="M509" s="312"/>
      <c r="N509" s="121"/>
      <c r="O509" s="312"/>
      <c r="P509" s="121"/>
      <c r="Q509" s="312"/>
      <c r="R509" s="121"/>
      <c r="S509" s="121"/>
      <c r="T509" s="121"/>
      <c r="U509" s="121"/>
      <c r="V509" s="121"/>
      <c r="W509" s="121"/>
      <c r="X509" s="618"/>
      <c r="Y509" s="497"/>
      <c r="Z509" s="490"/>
      <c r="AA509" s="75" t="s">
        <v>1416</v>
      </c>
      <c r="AB509" s="112" t="s">
        <v>240</v>
      </c>
    </row>
    <row r="510" spans="2:28" s="132" customFormat="1" ht="169.9" customHeight="1">
      <c r="B510" s="77" t="s">
        <v>1556</v>
      </c>
      <c r="C510" s="490"/>
      <c r="D510" s="490"/>
      <c r="E510" s="77" t="s">
        <v>1523</v>
      </c>
      <c r="F510" s="490"/>
      <c r="G510" s="490"/>
      <c r="H510" s="79" t="s">
        <v>1568</v>
      </c>
      <c r="I510" s="77" t="s">
        <v>1557</v>
      </c>
      <c r="J510" s="77" t="s">
        <v>1517</v>
      </c>
      <c r="K510" s="54" t="s">
        <v>1547</v>
      </c>
      <c r="L510" s="121"/>
      <c r="M510" s="312"/>
      <c r="N510" s="121"/>
      <c r="O510" s="312"/>
      <c r="P510" s="121"/>
      <c r="Q510" s="312"/>
      <c r="R510" s="121"/>
      <c r="S510" s="121"/>
      <c r="T510" s="121"/>
      <c r="U510" s="121"/>
      <c r="V510" s="121"/>
      <c r="W510" s="121"/>
      <c r="X510" s="618"/>
      <c r="Y510" s="497"/>
      <c r="Z510" s="490"/>
      <c r="AA510" s="75" t="s">
        <v>1416</v>
      </c>
      <c r="AB510" s="112" t="s">
        <v>240</v>
      </c>
    </row>
    <row r="511" spans="2:28" s="132" customFormat="1" ht="151.9" customHeight="1">
      <c r="B511" s="77" t="s">
        <v>1558</v>
      </c>
      <c r="C511" s="490"/>
      <c r="D511" s="490"/>
      <c r="E511" s="77" t="s">
        <v>1523</v>
      </c>
      <c r="F511" s="490"/>
      <c r="G511" s="490"/>
      <c r="H511" s="79" t="s">
        <v>1569</v>
      </c>
      <c r="I511" s="77" t="s">
        <v>1541</v>
      </c>
      <c r="J511" s="77" t="s">
        <v>1517</v>
      </c>
      <c r="K511" s="253" t="s">
        <v>1533</v>
      </c>
      <c r="L511" s="121"/>
      <c r="M511" s="312"/>
      <c r="N511" s="121"/>
      <c r="O511" s="312"/>
      <c r="P511" s="121"/>
      <c r="Q511" s="312"/>
      <c r="R511" s="121"/>
      <c r="S511" s="121"/>
      <c r="T511" s="121"/>
      <c r="U511" s="121"/>
      <c r="V511" s="121"/>
      <c r="W511" s="121"/>
      <c r="X511" s="618"/>
      <c r="Y511" s="497"/>
      <c r="Z511" s="490"/>
      <c r="AA511" s="75" t="s">
        <v>1416</v>
      </c>
      <c r="AB511" s="112" t="s">
        <v>240</v>
      </c>
    </row>
    <row r="512" spans="2:28" s="132" customFormat="1" ht="133.15" customHeight="1">
      <c r="B512" s="77" t="s">
        <v>1559</v>
      </c>
      <c r="C512" s="490"/>
      <c r="D512" s="490"/>
      <c r="E512" s="77" t="s">
        <v>1523</v>
      </c>
      <c r="F512" s="490"/>
      <c r="G512" s="490"/>
      <c r="H512" s="79" t="s">
        <v>1560</v>
      </c>
      <c r="I512" s="77" t="s">
        <v>1561</v>
      </c>
      <c r="J512" s="77" t="s">
        <v>1517</v>
      </c>
      <c r="K512" s="54" t="s">
        <v>1533</v>
      </c>
      <c r="L512" s="121"/>
      <c r="M512" s="312"/>
      <c r="N512" s="121"/>
      <c r="O512" s="312"/>
      <c r="P512" s="121"/>
      <c r="Q512" s="121"/>
      <c r="R512" s="121"/>
      <c r="S512" s="121"/>
      <c r="T512" s="121"/>
      <c r="U512" s="121"/>
      <c r="V512" s="121"/>
      <c r="W512" s="121"/>
      <c r="X512" s="618"/>
      <c r="Y512" s="497"/>
      <c r="Z512" s="490"/>
      <c r="AA512" s="75" t="s">
        <v>1416</v>
      </c>
      <c r="AB512" s="112">
        <v>50659163</v>
      </c>
    </row>
    <row r="513" spans="2:28" s="132" customFormat="1" ht="171.6" customHeight="1">
      <c r="B513" s="77" t="s">
        <v>1562</v>
      </c>
      <c r="C513" s="494"/>
      <c r="D513" s="494"/>
      <c r="E513" s="77" t="s">
        <v>1523</v>
      </c>
      <c r="F513" s="494"/>
      <c r="G513" s="494"/>
      <c r="H513" s="79" t="s">
        <v>1570</v>
      </c>
      <c r="I513" s="75" t="s">
        <v>1563</v>
      </c>
      <c r="J513" s="77" t="s">
        <v>1517</v>
      </c>
      <c r="K513" s="145" t="s">
        <v>1529</v>
      </c>
      <c r="L513" s="121"/>
      <c r="M513" s="312"/>
      <c r="N513" s="121"/>
      <c r="O513" s="312"/>
      <c r="P513" s="121"/>
      <c r="Q513" s="312"/>
      <c r="R513" s="121"/>
      <c r="S513" s="312"/>
      <c r="T513" s="121"/>
      <c r="U513" s="121"/>
      <c r="V513" s="121"/>
      <c r="W513" s="121"/>
      <c r="X513" s="501"/>
      <c r="Y513" s="498"/>
      <c r="Z513" s="494"/>
      <c r="AA513" s="75" t="s">
        <v>1416</v>
      </c>
      <c r="AB513" s="112">
        <v>6069830</v>
      </c>
    </row>
    <row r="514" spans="2:28" s="132" customFormat="1" ht="18.75">
      <c r="B514" s="228"/>
      <c r="C514" s="213"/>
      <c r="D514" s="213"/>
      <c r="E514" s="213"/>
      <c r="F514" s="213"/>
      <c r="G514" s="213"/>
      <c r="H514" s="229"/>
      <c r="I514" s="229"/>
      <c r="J514" s="229"/>
      <c r="K514" s="229"/>
      <c r="L514" s="213"/>
      <c r="M514" s="213"/>
      <c r="N514" s="213"/>
      <c r="O514" s="213"/>
      <c r="P514" s="213"/>
      <c r="Q514" s="213"/>
      <c r="R514" s="213"/>
      <c r="S514" s="213"/>
      <c r="T514" s="213"/>
      <c r="U514" s="213"/>
      <c r="V514" s="213"/>
      <c r="W514" s="213"/>
      <c r="X514" s="213"/>
      <c r="Y514" s="231"/>
      <c r="Z514" s="229"/>
      <c r="AA514" s="229"/>
      <c r="AB514" s="232"/>
    </row>
    <row r="515" spans="2:28" s="132" customFormat="1" ht="21.75">
      <c r="B515" s="444" t="s">
        <v>1571</v>
      </c>
      <c r="C515" s="445"/>
      <c r="D515" s="445"/>
      <c r="E515" s="445"/>
      <c r="F515" s="445"/>
      <c r="G515" s="445"/>
      <c r="H515" s="445"/>
      <c r="I515" s="445"/>
      <c r="J515" s="445"/>
      <c r="K515" s="445"/>
      <c r="L515" s="445"/>
      <c r="M515" s="445"/>
      <c r="N515" s="445"/>
      <c r="O515" s="445"/>
      <c r="P515" s="445"/>
      <c r="Q515" s="445"/>
      <c r="R515" s="445"/>
      <c r="S515" s="445"/>
      <c r="T515" s="445"/>
      <c r="U515" s="445"/>
      <c r="V515" s="445"/>
      <c r="W515" s="445"/>
      <c r="X515" s="445"/>
      <c r="Y515" s="445"/>
      <c r="Z515" s="445"/>
      <c r="AA515" s="445"/>
      <c r="AB515" s="446"/>
    </row>
    <row r="516" spans="2:28" s="132" customFormat="1" ht="21.75">
      <c r="B516" s="284"/>
      <c r="C516" s="285"/>
      <c r="D516" s="285"/>
      <c r="E516" s="285"/>
      <c r="F516" s="285"/>
      <c r="G516" s="285"/>
      <c r="H516" s="285"/>
      <c r="I516" s="285"/>
      <c r="J516" s="285"/>
      <c r="K516" s="285"/>
      <c r="L516" s="285"/>
      <c r="M516" s="285"/>
      <c r="N516" s="285"/>
      <c r="O516" s="285"/>
      <c r="P516" s="285"/>
      <c r="Q516" s="285"/>
      <c r="R516" s="285"/>
      <c r="S516" s="285"/>
      <c r="T516" s="285"/>
      <c r="U516" s="285"/>
      <c r="V516" s="285"/>
      <c r="W516" s="285"/>
      <c r="X516" s="286"/>
      <c r="Y516" s="287"/>
      <c r="Z516" s="285"/>
      <c r="AA516" s="285"/>
      <c r="AB516" s="288"/>
    </row>
    <row r="517" spans="2:28" s="132" customFormat="1" ht="21.75">
      <c r="B517" s="225">
        <v>1</v>
      </c>
      <c r="C517" s="225">
        <v>2</v>
      </c>
      <c r="D517" s="225">
        <v>3</v>
      </c>
      <c r="E517" s="225">
        <v>4</v>
      </c>
      <c r="F517" s="225">
        <v>5</v>
      </c>
      <c r="G517" s="212">
        <v>6</v>
      </c>
      <c r="H517" s="311">
        <v>7</v>
      </c>
      <c r="I517" s="212">
        <v>8</v>
      </c>
      <c r="J517" s="212">
        <v>9</v>
      </c>
      <c r="K517" s="225">
        <v>9</v>
      </c>
      <c r="L517" s="450">
        <v>10</v>
      </c>
      <c r="M517" s="450"/>
      <c r="N517" s="450"/>
      <c r="O517" s="450"/>
      <c r="P517" s="450"/>
      <c r="Q517" s="450"/>
      <c r="R517" s="450"/>
      <c r="S517" s="450"/>
      <c r="T517" s="450"/>
      <c r="U517" s="450"/>
      <c r="V517" s="450"/>
      <c r="W517" s="450"/>
      <c r="X517" s="450">
        <v>11</v>
      </c>
      <c r="Y517" s="450"/>
      <c r="Z517" s="450">
        <v>12</v>
      </c>
      <c r="AA517" s="450"/>
      <c r="AB517" s="450"/>
    </row>
    <row r="518" spans="2:28" s="132" customFormat="1" ht="21.75">
      <c r="B518" s="426" t="s">
        <v>66</v>
      </c>
      <c r="C518" s="427" t="s">
        <v>180</v>
      </c>
      <c r="D518" s="427" t="s">
        <v>67</v>
      </c>
      <c r="E518" s="427" t="s">
        <v>68</v>
      </c>
      <c r="F518" s="443" t="s">
        <v>69</v>
      </c>
      <c r="G518" s="427" t="s">
        <v>181</v>
      </c>
      <c r="H518" s="427" t="s">
        <v>182</v>
      </c>
      <c r="I518" s="427" t="s">
        <v>70</v>
      </c>
      <c r="J518" s="487" t="s">
        <v>183</v>
      </c>
      <c r="K518" s="427" t="s">
        <v>71</v>
      </c>
      <c r="L518" s="443" t="s">
        <v>72</v>
      </c>
      <c r="M518" s="443"/>
      <c r="N518" s="443"/>
      <c r="O518" s="443"/>
      <c r="P518" s="443"/>
      <c r="Q518" s="443"/>
      <c r="R518" s="443"/>
      <c r="S518" s="443"/>
      <c r="T518" s="443"/>
      <c r="U518" s="443"/>
      <c r="V518" s="443"/>
      <c r="W518" s="443"/>
      <c r="X518" s="443" t="s">
        <v>73</v>
      </c>
      <c r="Y518" s="443"/>
      <c r="Z518" s="443" t="s">
        <v>74</v>
      </c>
      <c r="AA518" s="443"/>
      <c r="AB518" s="443"/>
    </row>
    <row r="519" spans="2:28" s="132" customFormat="1" ht="21.75">
      <c r="B519" s="426"/>
      <c r="C519" s="427"/>
      <c r="D519" s="427"/>
      <c r="E519" s="427"/>
      <c r="F519" s="443"/>
      <c r="G519" s="427"/>
      <c r="H519" s="427"/>
      <c r="I519" s="427"/>
      <c r="J519" s="533"/>
      <c r="K519" s="427"/>
      <c r="L519" s="450" t="s">
        <v>75</v>
      </c>
      <c r="M519" s="450"/>
      <c r="N519" s="450"/>
      <c r="O519" s="450" t="s">
        <v>76</v>
      </c>
      <c r="P519" s="450"/>
      <c r="Q519" s="450"/>
      <c r="R519" s="450" t="s">
        <v>77</v>
      </c>
      <c r="S519" s="450"/>
      <c r="T519" s="450"/>
      <c r="U519" s="450" t="s">
        <v>78</v>
      </c>
      <c r="V519" s="450"/>
      <c r="W519" s="450"/>
      <c r="X519" s="579" t="s">
        <v>79</v>
      </c>
      <c r="Y519" s="580" t="s">
        <v>80</v>
      </c>
      <c r="Z519" s="427" t="s">
        <v>81</v>
      </c>
      <c r="AA519" s="443" t="s">
        <v>82</v>
      </c>
      <c r="AB519" s="443"/>
    </row>
    <row r="520" spans="2:28" s="132" customFormat="1" ht="21.75">
      <c r="B520" s="488"/>
      <c r="C520" s="592"/>
      <c r="D520" s="592"/>
      <c r="E520" s="592"/>
      <c r="F520" s="593"/>
      <c r="G520" s="592"/>
      <c r="H520" s="592"/>
      <c r="I520" s="592"/>
      <c r="J520" s="533"/>
      <c r="K520" s="592"/>
      <c r="L520" s="305">
        <v>1</v>
      </c>
      <c r="M520" s="305">
        <v>2</v>
      </c>
      <c r="N520" s="305">
        <v>3</v>
      </c>
      <c r="O520" s="305">
        <v>4</v>
      </c>
      <c r="P520" s="305">
        <v>5</v>
      </c>
      <c r="Q520" s="305">
        <v>6</v>
      </c>
      <c r="R520" s="305">
        <v>7</v>
      </c>
      <c r="S520" s="305">
        <v>8</v>
      </c>
      <c r="T520" s="305">
        <v>9</v>
      </c>
      <c r="U520" s="305">
        <v>10</v>
      </c>
      <c r="V520" s="305">
        <v>11</v>
      </c>
      <c r="W520" s="305">
        <v>12</v>
      </c>
      <c r="X520" s="594"/>
      <c r="Y520" s="595"/>
      <c r="Z520" s="592"/>
      <c r="AA520" s="318" t="s">
        <v>83</v>
      </c>
      <c r="AB520" s="319" t="s">
        <v>84</v>
      </c>
    </row>
    <row r="521" spans="2:28" s="132" customFormat="1" ht="146.44999999999999" customHeight="1">
      <c r="B521" s="619" t="s">
        <v>1572</v>
      </c>
      <c r="C521" s="478" t="s">
        <v>1110</v>
      </c>
      <c r="D521" s="478" t="s">
        <v>1573</v>
      </c>
      <c r="E521" s="407" t="s">
        <v>1574</v>
      </c>
      <c r="F521" s="478" t="s">
        <v>3124</v>
      </c>
      <c r="G521" s="478" t="s">
        <v>1575</v>
      </c>
      <c r="H521" s="407" t="s">
        <v>3125</v>
      </c>
      <c r="I521" s="75" t="s">
        <v>1576</v>
      </c>
      <c r="J521" s="75" t="s">
        <v>1577</v>
      </c>
      <c r="K521" s="77" t="s">
        <v>1578</v>
      </c>
      <c r="L521" s="176"/>
      <c r="M521" s="56"/>
      <c r="N521" s="56"/>
      <c r="O521" s="56"/>
      <c r="P521" s="56"/>
      <c r="Q521" s="56"/>
      <c r="R521" s="56"/>
      <c r="S521" s="56"/>
      <c r="T521" s="56"/>
      <c r="U521" s="56"/>
      <c r="V521" s="56"/>
      <c r="W521" s="56"/>
      <c r="X521" s="463" t="s">
        <v>1579</v>
      </c>
      <c r="Y521" s="464" t="s">
        <v>1580</v>
      </c>
      <c r="Z521" s="596"/>
      <c r="AA521" s="596" t="s">
        <v>1581</v>
      </c>
      <c r="AB521" s="597">
        <v>55658568</v>
      </c>
    </row>
    <row r="522" spans="2:28" s="132" customFormat="1" ht="150" customHeight="1">
      <c r="B522" s="620"/>
      <c r="C522" s="478"/>
      <c r="D522" s="478"/>
      <c r="E522" s="407"/>
      <c r="F522" s="478"/>
      <c r="G522" s="478"/>
      <c r="H522" s="407"/>
      <c r="I522" s="75" t="s">
        <v>1583</v>
      </c>
      <c r="J522" s="75" t="s">
        <v>1577</v>
      </c>
      <c r="K522" s="77" t="s">
        <v>1578</v>
      </c>
      <c r="L522" s="177"/>
      <c r="M522" s="176"/>
      <c r="N522" s="56"/>
      <c r="O522" s="56"/>
      <c r="P522" s="56"/>
      <c r="Q522" s="56"/>
      <c r="R522" s="56"/>
      <c r="S522" s="56"/>
      <c r="T522" s="56"/>
      <c r="U522" s="56"/>
      <c r="V522" s="56"/>
      <c r="W522" s="56"/>
      <c r="X522" s="463"/>
      <c r="Y522" s="464"/>
      <c r="Z522" s="596"/>
      <c r="AA522" s="596"/>
      <c r="AB522" s="597"/>
    </row>
    <row r="523" spans="2:28" s="132" customFormat="1" ht="143.44999999999999" customHeight="1">
      <c r="B523" s="621"/>
      <c r="C523" s="478"/>
      <c r="D523" s="478"/>
      <c r="E523" s="407"/>
      <c r="F523" s="478"/>
      <c r="G523" s="478"/>
      <c r="H523" s="407"/>
      <c r="I523" s="75" t="s">
        <v>1585</v>
      </c>
      <c r="J523" s="75" t="s">
        <v>1577</v>
      </c>
      <c r="K523" s="77" t="s">
        <v>1578</v>
      </c>
      <c r="L523" s="176"/>
      <c r="M523" s="176"/>
      <c r="N523" s="56"/>
      <c r="O523" s="56"/>
      <c r="P523" s="56"/>
      <c r="Q523" s="56"/>
      <c r="R523" s="56"/>
      <c r="S523" s="56"/>
      <c r="T523" s="56"/>
      <c r="U523" s="56"/>
      <c r="V523" s="56"/>
      <c r="W523" s="56"/>
      <c r="X523" s="463"/>
      <c r="Y523" s="464"/>
      <c r="Z523" s="596"/>
      <c r="AA523" s="596"/>
      <c r="AB523" s="597"/>
    </row>
    <row r="524" spans="2:28" s="132" customFormat="1" ht="186.6" customHeight="1">
      <c r="B524" s="619" t="s">
        <v>1582</v>
      </c>
      <c r="C524" s="478"/>
      <c r="D524" s="478"/>
      <c r="E524" s="407" t="s">
        <v>1574</v>
      </c>
      <c r="F524" s="478"/>
      <c r="G524" s="478"/>
      <c r="H524" s="407" t="s">
        <v>1587</v>
      </c>
      <c r="I524" s="75" t="s">
        <v>1588</v>
      </c>
      <c r="J524" s="75" t="s">
        <v>1577</v>
      </c>
      <c r="K524" s="77" t="s">
        <v>1589</v>
      </c>
      <c r="L524" s="177"/>
      <c r="M524" s="177"/>
      <c r="N524" s="176"/>
      <c r="O524" s="177"/>
      <c r="P524" s="177"/>
      <c r="Q524" s="176"/>
      <c r="R524" s="177"/>
      <c r="S524" s="177"/>
      <c r="T524" s="177"/>
      <c r="U524" s="177"/>
      <c r="V524" s="177"/>
      <c r="W524" s="177"/>
      <c r="X524" s="463"/>
      <c r="Y524" s="464"/>
      <c r="Z524" s="596"/>
      <c r="AA524" s="596" t="s">
        <v>1590</v>
      </c>
      <c r="AB524" s="597">
        <v>2265191</v>
      </c>
    </row>
    <row r="525" spans="2:28" s="132" customFormat="1" ht="235.15" customHeight="1">
      <c r="B525" s="620"/>
      <c r="C525" s="478"/>
      <c r="D525" s="478"/>
      <c r="E525" s="407"/>
      <c r="F525" s="478"/>
      <c r="G525" s="478"/>
      <c r="H525" s="407"/>
      <c r="I525" s="75" t="s">
        <v>1592</v>
      </c>
      <c r="J525" s="75" t="s">
        <v>1577</v>
      </c>
      <c r="K525" s="77" t="s">
        <v>1589</v>
      </c>
      <c r="L525" s="177"/>
      <c r="M525" s="177"/>
      <c r="N525" s="176"/>
      <c r="O525" s="177"/>
      <c r="P525" s="177"/>
      <c r="Q525" s="176"/>
      <c r="R525" s="178"/>
      <c r="S525" s="177"/>
      <c r="T525" s="176"/>
      <c r="U525" s="177"/>
      <c r="V525" s="177"/>
      <c r="W525" s="177"/>
      <c r="X525" s="463"/>
      <c r="Y525" s="464"/>
      <c r="Z525" s="596"/>
      <c r="AA525" s="596"/>
      <c r="AB525" s="597"/>
    </row>
    <row r="526" spans="2:28" s="132" customFormat="1" ht="206.45" customHeight="1">
      <c r="B526" s="621"/>
      <c r="C526" s="478"/>
      <c r="D526" s="478"/>
      <c r="E526" s="407"/>
      <c r="F526" s="478"/>
      <c r="G526" s="478"/>
      <c r="H526" s="407"/>
      <c r="I526" s="75" t="s">
        <v>1594</v>
      </c>
      <c r="J526" s="75" t="s">
        <v>1577</v>
      </c>
      <c r="K526" s="77" t="s">
        <v>1589</v>
      </c>
      <c r="L526" s="177"/>
      <c r="M526" s="177"/>
      <c r="N526" s="176"/>
      <c r="O526" s="177"/>
      <c r="P526" s="177"/>
      <c r="Q526" s="176"/>
      <c r="R526" s="177"/>
      <c r="S526" s="177"/>
      <c r="T526" s="177"/>
      <c r="U526" s="177"/>
      <c r="V526" s="177"/>
      <c r="W526" s="177"/>
      <c r="X526" s="463"/>
      <c r="Y526" s="464"/>
      <c r="Z526" s="596"/>
      <c r="AA526" s="596"/>
      <c r="AB526" s="597"/>
    </row>
    <row r="527" spans="2:28" s="132" customFormat="1" ht="177.6" customHeight="1">
      <c r="B527" s="619" t="s">
        <v>1584</v>
      </c>
      <c r="C527" s="478"/>
      <c r="D527" s="478"/>
      <c r="E527" s="407" t="s">
        <v>1574</v>
      </c>
      <c r="F527" s="478"/>
      <c r="G527" s="478"/>
      <c r="H527" s="407" t="s">
        <v>1596</v>
      </c>
      <c r="I527" s="75" t="s">
        <v>1597</v>
      </c>
      <c r="J527" s="75" t="s">
        <v>1577</v>
      </c>
      <c r="K527" s="77" t="s">
        <v>1598</v>
      </c>
      <c r="L527" s="177"/>
      <c r="M527" s="177"/>
      <c r="N527" s="176"/>
      <c r="O527" s="177"/>
      <c r="P527" s="177"/>
      <c r="Q527" s="179"/>
      <c r="R527" s="56"/>
      <c r="S527" s="56"/>
      <c r="T527" s="56"/>
      <c r="U527" s="56"/>
      <c r="V527" s="56"/>
      <c r="W527" s="56"/>
      <c r="X527" s="463"/>
      <c r="Y527" s="464"/>
      <c r="Z527" s="596"/>
      <c r="AA527" s="596" t="s">
        <v>1581</v>
      </c>
      <c r="AB527" s="597">
        <v>4298065</v>
      </c>
    </row>
    <row r="528" spans="2:28" s="132" customFormat="1" ht="180" customHeight="1">
      <c r="B528" s="620"/>
      <c r="C528" s="478"/>
      <c r="D528" s="478"/>
      <c r="E528" s="407"/>
      <c r="F528" s="478"/>
      <c r="G528" s="478"/>
      <c r="H528" s="407"/>
      <c r="I528" s="75" t="s">
        <v>1600</v>
      </c>
      <c r="J528" s="75" t="s">
        <v>1577</v>
      </c>
      <c r="K528" s="77" t="s">
        <v>1598</v>
      </c>
      <c r="L528" s="177"/>
      <c r="M528" s="177"/>
      <c r="N528" s="176"/>
      <c r="O528" s="177"/>
      <c r="P528" s="177"/>
      <c r="Q528" s="179"/>
      <c r="R528" s="56"/>
      <c r="S528" s="56"/>
      <c r="T528" s="56"/>
      <c r="U528" s="56"/>
      <c r="V528" s="56"/>
      <c r="W528" s="56"/>
      <c r="X528" s="463"/>
      <c r="Y528" s="464"/>
      <c r="Z528" s="596"/>
      <c r="AA528" s="596"/>
      <c r="AB528" s="597"/>
    </row>
    <row r="529" spans="2:28" s="132" customFormat="1" ht="144.6" customHeight="1">
      <c r="B529" s="621"/>
      <c r="C529" s="478"/>
      <c r="D529" s="478"/>
      <c r="E529" s="407"/>
      <c r="F529" s="478"/>
      <c r="G529" s="478"/>
      <c r="H529" s="407"/>
      <c r="I529" s="75" t="s">
        <v>1602</v>
      </c>
      <c r="J529" s="75" t="s">
        <v>1577</v>
      </c>
      <c r="K529" s="77" t="s">
        <v>1598</v>
      </c>
      <c r="L529" s="176"/>
      <c r="M529" s="176"/>
      <c r="N529" s="176"/>
      <c r="O529" s="176"/>
      <c r="P529" s="56"/>
      <c r="Q529" s="56"/>
      <c r="R529" s="56"/>
      <c r="S529" s="56"/>
      <c r="T529" s="56"/>
      <c r="U529" s="56"/>
      <c r="V529" s="56"/>
      <c r="W529" s="56"/>
      <c r="X529" s="463"/>
      <c r="Y529" s="464"/>
      <c r="Z529" s="596"/>
      <c r="AA529" s="596"/>
      <c r="AB529" s="597"/>
    </row>
    <row r="530" spans="2:28" s="132" customFormat="1" ht="168.6" customHeight="1">
      <c r="B530" s="619" t="s">
        <v>1586</v>
      </c>
      <c r="C530" s="478"/>
      <c r="D530" s="478"/>
      <c r="E530" s="407" t="s">
        <v>1574</v>
      </c>
      <c r="F530" s="478" t="s">
        <v>1604</v>
      </c>
      <c r="G530" s="478" t="s">
        <v>1575</v>
      </c>
      <c r="H530" s="407" t="s">
        <v>1605</v>
      </c>
      <c r="I530" s="75" t="s">
        <v>1606</v>
      </c>
      <c r="J530" s="75" t="s">
        <v>1577</v>
      </c>
      <c r="K530" s="77" t="s">
        <v>1578</v>
      </c>
      <c r="L530" s="177"/>
      <c r="M530" s="177"/>
      <c r="N530" s="176"/>
      <c r="O530" s="177"/>
      <c r="P530" s="177"/>
      <c r="Q530" s="176"/>
      <c r="R530" s="177"/>
      <c r="S530" s="177"/>
      <c r="T530" s="177"/>
      <c r="U530" s="177"/>
      <c r="V530" s="177"/>
      <c r="W530" s="177"/>
      <c r="X530" s="463"/>
      <c r="Y530" s="464"/>
      <c r="Z530" s="596"/>
      <c r="AA530" s="596" t="s">
        <v>1581</v>
      </c>
      <c r="AB530" s="597">
        <v>12862214</v>
      </c>
    </row>
    <row r="531" spans="2:28" s="132" customFormat="1" ht="223.15" customHeight="1">
      <c r="B531" s="620"/>
      <c r="C531" s="478"/>
      <c r="D531" s="478"/>
      <c r="E531" s="407"/>
      <c r="F531" s="478"/>
      <c r="G531" s="478"/>
      <c r="H531" s="407"/>
      <c r="I531" s="75" t="s">
        <v>1608</v>
      </c>
      <c r="J531" s="75" t="s">
        <v>1577</v>
      </c>
      <c r="K531" s="77" t="s">
        <v>1578</v>
      </c>
      <c r="L531" s="177"/>
      <c r="M531" s="177"/>
      <c r="N531" s="176"/>
      <c r="O531" s="177"/>
      <c r="P531" s="177"/>
      <c r="Q531" s="176"/>
      <c r="R531" s="177"/>
      <c r="S531" s="177"/>
      <c r="T531" s="176"/>
      <c r="U531" s="177"/>
      <c r="V531" s="177"/>
      <c r="W531" s="177"/>
      <c r="X531" s="463"/>
      <c r="Y531" s="464"/>
      <c r="Z531" s="596"/>
      <c r="AA531" s="596"/>
      <c r="AB531" s="597"/>
    </row>
    <row r="532" spans="2:28" s="132" customFormat="1" ht="181.9" customHeight="1">
      <c r="B532" s="621"/>
      <c r="C532" s="478"/>
      <c r="D532" s="478"/>
      <c r="E532" s="407"/>
      <c r="F532" s="478"/>
      <c r="G532" s="478"/>
      <c r="H532" s="407"/>
      <c r="I532" s="75" t="s">
        <v>1610</v>
      </c>
      <c r="J532" s="75" t="s">
        <v>1577</v>
      </c>
      <c r="K532" s="77" t="s">
        <v>1578</v>
      </c>
      <c r="L532" s="177"/>
      <c r="M532" s="177"/>
      <c r="N532" s="176"/>
      <c r="O532" s="177"/>
      <c r="P532" s="177"/>
      <c r="Q532" s="176"/>
      <c r="R532" s="177"/>
      <c r="S532" s="177"/>
      <c r="T532" s="177"/>
      <c r="U532" s="177"/>
      <c r="V532" s="177"/>
      <c r="W532" s="177"/>
      <c r="X532" s="463"/>
      <c r="Y532" s="464"/>
      <c r="Z532" s="596"/>
      <c r="AA532" s="596"/>
      <c r="AB532" s="597"/>
    </row>
    <row r="533" spans="2:28" s="132" customFormat="1" ht="197.45" customHeight="1">
      <c r="B533" s="619" t="s">
        <v>1591</v>
      </c>
      <c r="C533" s="478"/>
      <c r="D533" s="478"/>
      <c r="E533" s="407" t="s">
        <v>1574</v>
      </c>
      <c r="F533" s="478"/>
      <c r="G533" s="478"/>
      <c r="H533" s="407" t="s">
        <v>1612</v>
      </c>
      <c r="I533" s="75" t="s">
        <v>1613</v>
      </c>
      <c r="J533" s="75" t="s">
        <v>1577</v>
      </c>
      <c r="K533" s="77" t="s">
        <v>1614</v>
      </c>
      <c r="L533" s="177"/>
      <c r="M533" s="177"/>
      <c r="N533" s="176"/>
      <c r="O533" s="177"/>
      <c r="P533" s="177"/>
      <c r="Q533" s="176"/>
      <c r="R533" s="177"/>
      <c r="S533" s="177"/>
      <c r="T533" s="177"/>
      <c r="U533" s="177"/>
      <c r="V533" s="177"/>
      <c r="W533" s="177"/>
      <c r="X533" s="463"/>
      <c r="Y533" s="464"/>
      <c r="Z533" s="596"/>
      <c r="AA533" s="596" t="s">
        <v>1581</v>
      </c>
      <c r="AB533" s="597">
        <v>65275889</v>
      </c>
    </row>
    <row r="534" spans="2:28" s="132" customFormat="1" ht="296.45" customHeight="1">
      <c r="B534" s="620"/>
      <c r="C534" s="478"/>
      <c r="D534" s="478"/>
      <c r="E534" s="407"/>
      <c r="F534" s="478"/>
      <c r="G534" s="478"/>
      <c r="H534" s="407"/>
      <c r="I534" s="75" t="s">
        <v>1616</v>
      </c>
      <c r="J534" s="75" t="s">
        <v>1577</v>
      </c>
      <c r="K534" s="77" t="s">
        <v>1614</v>
      </c>
      <c r="L534" s="177"/>
      <c r="M534" s="177"/>
      <c r="N534" s="176"/>
      <c r="O534" s="177"/>
      <c r="P534" s="177"/>
      <c r="Q534" s="176"/>
      <c r="R534" s="177"/>
      <c r="S534" s="177"/>
      <c r="T534" s="176"/>
      <c r="U534" s="177"/>
      <c r="V534" s="177"/>
      <c r="W534" s="177"/>
      <c r="X534" s="463"/>
      <c r="Y534" s="464"/>
      <c r="Z534" s="596"/>
      <c r="AA534" s="596"/>
      <c r="AB534" s="597"/>
    </row>
    <row r="535" spans="2:28" s="132" customFormat="1" ht="227.45" customHeight="1">
      <c r="B535" s="621"/>
      <c r="C535" s="478"/>
      <c r="D535" s="478"/>
      <c r="E535" s="407"/>
      <c r="F535" s="478"/>
      <c r="G535" s="478"/>
      <c r="H535" s="407"/>
      <c r="I535" s="75" t="s">
        <v>1618</v>
      </c>
      <c r="J535" s="75" t="s">
        <v>1577</v>
      </c>
      <c r="K535" s="77" t="s">
        <v>1614</v>
      </c>
      <c r="L535" s="177"/>
      <c r="M535" s="177"/>
      <c r="N535" s="176"/>
      <c r="O535" s="177"/>
      <c r="P535" s="177"/>
      <c r="Q535" s="176"/>
      <c r="R535" s="177"/>
      <c r="S535" s="177"/>
      <c r="T535" s="177"/>
      <c r="U535" s="177"/>
      <c r="V535" s="177"/>
      <c r="W535" s="177"/>
      <c r="X535" s="463"/>
      <c r="Y535" s="464"/>
      <c r="Z535" s="596"/>
      <c r="AA535" s="596"/>
      <c r="AB535" s="597"/>
    </row>
    <row r="536" spans="2:28" s="132" customFormat="1" ht="224.45" customHeight="1">
      <c r="B536" s="619" t="s">
        <v>1593</v>
      </c>
      <c r="C536" s="478"/>
      <c r="D536" s="478"/>
      <c r="E536" s="407" t="s">
        <v>1574</v>
      </c>
      <c r="F536" s="478"/>
      <c r="G536" s="478"/>
      <c r="H536" s="407" t="s">
        <v>1620</v>
      </c>
      <c r="I536" s="75" t="s">
        <v>1621</v>
      </c>
      <c r="J536" s="75" t="s">
        <v>1577</v>
      </c>
      <c r="K536" s="77" t="s">
        <v>1598</v>
      </c>
      <c r="L536" s="177"/>
      <c r="M536" s="177"/>
      <c r="N536" s="176"/>
      <c r="O536" s="177"/>
      <c r="P536" s="177"/>
      <c r="Q536" s="176"/>
      <c r="R536" s="177"/>
      <c r="S536" s="177"/>
      <c r="T536" s="177"/>
      <c r="U536" s="177"/>
      <c r="V536" s="177"/>
      <c r="W536" s="177"/>
      <c r="X536" s="463"/>
      <c r="Y536" s="464"/>
      <c r="Z536" s="400"/>
      <c r="AA536" s="596" t="s">
        <v>1581</v>
      </c>
      <c r="AB536" s="597">
        <v>12862214</v>
      </c>
    </row>
    <row r="537" spans="2:28" s="132" customFormat="1" ht="312" customHeight="1">
      <c r="B537" s="620"/>
      <c r="C537" s="478"/>
      <c r="D537" s="478"/>
      <c r="E537" s="407"/>
      <c r="F537" s="478"/>
      <c r="G537" s="478"/>
      <c r="H537" s="407"/>
      <c r="I537" s="75" t="s">
        <v>1623</v>
      </c>
      <c r="J537" s="75" t="s">
        <v>1577</v>
      </c>
      <c r="K537" s="77" t="s">
        <v>1598</v>
      </c>
      <c r="L537" s="177"/>
      <c r="M537" s="177"/>
      <c r="N537" s="176"/>
      <c r="O537" s="177"/>
      <c r="P537" s="177"/>
      <c r="Q537" s="176"/>
      <c r="R537" s="177"/>
      <c r="S537" s="177"/>
      <c r="T537" s="176"/>
      <c r="U537" s="177"/>
      <c r="V537" s="177"/>
      <c r="W537" s="177"/>
      <c r="X537" s="463"/>
      <c r="Y537" s="464"/>
      <c r="Z537" s="401"/>
      <c r="AA537" s="596"/>
      <c r="AB537" s="597"/>
    </row>
    <row r="538" spans="2:28" s="132" customFormat="1" ht="231" customHeight="1">
      <c r="B538" s="621"/>
      <c r="C538" s="478"/>
      <c r="D538" s="478"/>
      <c r="E538" s="407"/>
      <c r="F538" s="478"/>
      <c r="G538" s="478"/>
      <c r="H538" s="407"/>
      <c r="I538" s="75" t="s">
        <v>1625</v>
      </c>
      <c r="J538" s="75" t="s">
        <v>1577</v>
      </c>
      <c r="K538" s="77" t="s">
        <v>1598</v>
      </c>
      <c r="L538" s="177"/>
      <c r="M538" s="177"/>
      <c r="N538" s="176"/>
      <c r="O538" s="177"/>
      <c r="P538" s="177"/>
      <c r="Q538" s="176"/>
      <c r="R538" s="177"/>
      <c r="S538" s="177"/>
      <c r="T538" s="177"/>
      <c r="U538" s="177"/>
      <c r="V538" s="177"/>
      <c r="W538" s="177"/>
      <c r="X538" s="463"/>
      <c r="Y538" s="464"/>
      <c r="Z538" s="402"/>
      <c r="AA538" s="596"/>
      <c r="AB538" s="597"/>
    </row>
    <row r="539" spans="2:28" s="132" customFormat="1" ht="252.6" customHeight="1">
      <c r="B539" s="619" t="s">
        <v>1595</v>
      </c>
      <c r="C539" s="478"/>
      <c r="D539" s="478"/>
      <c r="E539" s="407" t="s">
        <v>1574</v>
      </c>
      <c r="F539" s="478"/>
      <c r="G539" s="478"/>
      <c r="H539" s="407" t="s">
        <v>1627</v>
      </c>
      <c r="I539" s="75" t="s">
        <v>1628</v>
      </c>
      <c r="J539" s="75" t="s">
        <v>1577</v>
      </c>
      <c r="K539" s="77" t="s">
        <v>1578</v>
      </c>
      <c r="L539" s="177"/>
      <c r="M539" s="177"/>
      <c r="N539" s="176"/>
      <c r="O539" s="177"/>
      <c r="P539" s="177"/>
      <c r="Q539" s="176"/>
      <c r="R539" s="177"/>
      <c r="S539" s="177"/>
      <c r="T539" s="177"/>
      <c r="U539" s="177"/>
      <c r="V539" s="177"/>
      <c r="W539" s="177"/>
      <c r="X539" s="463"/>
      <c r="Y539" s="464"/>
      <c r="Z539" s="596"/>
      <c r="AA539" s="596" t="s">
        <v>1581</v>
      </c>
      <c r="AB539" s="597">
        <v>478431326.63</v>
      </c>
    </row>
    <row r="540" spans="2:28" s="132" customFormat="1" ht="316.89999999999998" customHeight="1">
      <c r="B540" s="620"/>
      <c r="C540" s="478"/>
      <c r="D540" s="478"/>
      <c r="E540" s="407"/>
      <c r="F540" s="478"/>
      <c r="G540" s="478"/>
      <c r="H540" s="407"/>
      <c r="I540" s="75" t="s">
        <v>1630</v>
      </c>
      <c r="J540" s="75" t="s">
        <v>1577</v>
      </c>
      <c r="K540" s="77" t="s">
        <v>1578</v>
      </c>
      <c r="L540" s="177"/>
      <c r="M540" s="177"/>
      <c r="N540" s="176"/>
      <c r="O540" s="177"/>
      <c r="P540" s="177"/>
      <c r="Q540" s="176"/>
      <c r="R540" s="178"/>
      <c r="S540" s="177"/>
      <c r="T540" s="176"/>
      <c r="U540" s="177"/>
      <c r="V540" s="177"/>
      <c r="W540" s="177"/>
      <c r="X540" s="463"/>
      <c r="Y540" s="464"/>
      <c r="Z540" s="596"/>
      <c r="AA540" s="596"/>
      <c r="AB540" s="597"/>
    </row>
    <row r="541" spans="2:28" s="132" customFormat="1" ht="267.60000000000002" customHeight="1">
      <c r="B541" s="621"/>
      <c r="C541" s="478"/>
      <c r="D541" s="478"/>
      <c r="E541" s="407"/>
      <c r="F541" s="478"/>
      <c r="G541" s="478"/>
      <c r="H541" s="407"/>
      <c r="I541" s="75" t="s">
        <v>1632</v>
      </c>
      <c r="J541" s="75" t="s">
        <v>1577</v>
      </c>
      <c r="K541" s="77" t="s">
        <v>1578</v>
      </c>
      <c r="L541" s="177"/>
      <c r="M541" s="177"/>
      <c r="N541" s="176"/>
      <c r="O541" s="177"/>
      <c r="P541" s="177"/>
      <c r="Q541" s="176"/>
      <c r="R541" s="177"/>
      <c r="S541" s="177"/>
      <c r="T541" s="177"/>
      <c r="U541" s="177"/>
      <c r="V541" s="177"/>
      <c r="W541" s="177"/>
      <c r="X541" s="463"/>
      <c r="Y541" s="464"/>
      <c r="Z541" s="596"/>
      <c r="AA541" s="596"/>
      <c r="AB541" s="597"/>
    </row>
    <row r="542" spans="2:28" s="132" customFormat="1" ht="282.60000000000002" customHeight="1">
      <c r="B542" s="619" t="s">
        <v>1599</v>
      </c>
      <c r="C542" s="478"/>
      <c r="D542" s="478"/>
      <c r="E542" s="407" t="s">
        <v>1574</v>
      </c>
      <c r="F542" s="478"/>
      <c r="G542" s="478"/>
      <c r="H542" s="407" t="s">
        <v>3126</v>
      </c>
      <c r="I542" s="75" t="s">
        <v>3127</v>
      </c>
      <c r="J542" s="75" t="s">
        <v>1577</v>
      </c>
      <c r="K542" s="77" t="s">
        <v>1634</v>
      </c>
      <c r="L542" s="177"/>
      <c r="M542" s="177"/>
      <c r="N542" s="176"/>
      <c r="O542" s="177"/>
      <c r="P542" s="177"/>
      <c r="Q542" s="179"/>
      <c r="R542" s="56"/>
      <c r="S542" s="56"/>
      <c r="T542" s="179"/>
      <c r="U542" s="56"/>
      <c r="V542" s="56"/>
      <c r="W542" s="179"/>
      <c r="X542" s="463"/>
      <c r="Y542" s="464"/>
      <c r="Z542" s="596"/>
      <c r="AA542" s="596" t="s">
        <v>1581</v>
      </c>
      <c r="AB542" s="597" t="s">
        <v>240</v>
      </c>
    </row>
    <row r="543" spans="2:28" s="132" customFormat="1" ht="333.6" customHeight="1">
      <c r="B543" s="620"/>
      <c r="C543" s="478"/>
      <c r="D543" s="478"/>
      <c r="E543" s="407"/>
      <c r="F543" s="478"/>
      <c r="G543" s="478"/>
      <c r="H543" s="407"/>
      <c r="I543" s="75" t="s">
        <v>1630</v>
      </c>
      <c r="J543" s="75" t="s">
        <v>1577</v>
      </c>
      <c r="K543" s="77" t="s">
        <v>1634</v>
      </c>
      <c r="L543" s="177"/>
      <c r="M543" s="177"/>
      <c r="N543" s="176"/>
      <c r="O543" s="177"/>
      <c r="P543" s="177"/>
      <c r="Q543" s="179"/>
      <c r="R543" s="56"/>
      <c r="S543" s="56"/>
      <c r="T543" s="179"/>
      <c r="U543" s="56"/>
      <c r="V543" s="56"/>
      <c r="W543" s="179"/>
      <c r="X543" s="463"/>
      <c r="Y543" s="464"/>
      <c r="Z543" s="596"/>
      <c r="AA543" s="596"/>
      <c r="AB543" s="597"/>
    </row>
    <row r="544" spans="2:28" s="132" customFormat="1" ht="279.60000000000002" customHeight="1">
      <c r="B544" s="621"/>
      <c r="C544" s="478"/>
      <c r="D544" s="478"/>
      <c r="E544" s="407"/>
      <c r="F544" s="478"/>
      <c r="G544" s="478"/>
      <c r="H544" s="407"/>
      <c r="I544" s="75" t="s">
        <v>1632</v>
      </c>
      <c r="J544" s="75" t="s">
        <v>1577</v>
      </c>
      <c r="K544" s="77" t="s">
        <v>1634</v>
      </c>
      <c r="L544" s="177"/>
      <c r="M544" s="177"/>
      <c r="N544" s="176"/>
      <c r="O544" s="177"/>
      <c r="P544" s="177"/>
      <c r="Q544" s="179"/>
      <c r="R544" s="56"/>
      <c r="S544" s="56"/>
      <c r="T544" s="179"/>
      <c r="U544" s="56"/>
      <c r="V544" s="56"/>
      <c r="W544" s="179"/>
      <c r="X544" s="463"/>
      <c r="Y544" s="464"/>
      <c r="Z544" s="596"/>
      <c r="AA544" s="596"/>
      <c r="AB544" s="597"/>
    </row>
    <row r="545" spans="2:28" s="132" customFormat="1" ht="243" customHeight="1">
      <c r="B545" s="619" t="s">
        <v>1601</v>
      </c>
      <c r="C545" s="478"/>
      <c r="D545" s="478"/>
      <c r="E545" s="407" t="s">
        <v>1574</v>
      </c>
      <c r="F545" s="478" t="s">
        <v>1637</v>
      </c>
      <c r="G545" s="478" t="s">
        <v>1575</v>
      </c>
      <c r="H545" s="407" t="s">
        <v>3128</v>
      </c>
      <c r="I545" s="75" t="s">
        <v>3129</v>
      </c>
      <c r="J545" s="75" t="s">
        <v>1577</v>
      </c>
      <c r="K545" s="77" t="s">
        <v>1598</v>
      </c>
      <c r="L545" s="176"/>
      <c r="M545" s="178"/>
      <c r="N545" s="177"/>
      <c r="O545" s="176"/>
      <c r="P545" s="177"/>
      <c r="Q545" s="177"/>
      <c r="R545" s="176"/>
      <c r="S545" s="177"/>
      <c r="T545" s="177"/>
      <c r="U545" s="176"/>
      <c r="V545" s="177"/>
      <c r="W545" s="176"/>
      <c r="X545" s="463" t="s">
        <v>1579</v>
      </c>
      <c r="Y545" s="464" t="s">
        <v>1580</v>
      </c>
      <c r="Z545" s="596"/>
      <c r="AA545" s="596" t="s">
        <v>1581</v>
      </c>
      <c r="AB545" s="598">
        <v>12252984</v>
      </c>
    </row>
    <row r="546" spans="2:28" s="132" customFormat="1" ht="292.14999999999998" customHeight="1">
      <c r="B546" s="620"/>
      <c r="C546" s="478"/>
      <c r="D546" s="478"/>
      <c r="E546" s="407"/>
      <c r="F546" s="478"/>
      <c r="G546" s="478"/>
      <c r="H546" s="407"/>
      <c r="I546" s="75" t="s">
        <v>1638</v>
      </c>
      <c r="J546" s="75" t="s">
        <v>1577</v>
      </c>
      <c r="K546" s="77" t="s">
        <v>1598</v>
      </c>
      <c r="L546" s="177"/>
      <c r="M546" s="177"/>
      <c r="N546" s="176"/>
      <c r="O546" s="177"/>
      <c r="P546" s="177"/>
      <c r="Q546" s="179"/>
      <c r="R546" s="56"/>
      <c r="S546" s="56"/>
      <c r="T546" s="179"/>
      <c r="U546" s="56"/>
      <c r="V546" s="56"/>
      <c r="W546" s="179"/>
      <c r="X546" s="463"/>
      <c r="Y546" s="464"/>
      <c r="Z546" s="596"/>
      <c r="AA546" s="596"/>
      <c r="AB546" s="598"/>
    </row>
    <row r="547" spans="2:28" s="132" customFormat="1" ht="229.9" customHeight="1">
      <c r="B547" s="621"/>
      <c r="C547" s="478"/>
      <c r="D547" s="478"/>
      <c r="E547" s="407"/>
      <c r="F547" s="478"/>
      <c r="G547" s="478"/>
      <c r="H547" s="407"/>
      <c r="I547" s="75" t="s">
        <v>1639</v>
      </c>
      <c r="J547" s="75" t="s">
        <v>1577</v>
      </c>
      <c r="K547" s="77" t="s">
        <v>1598</v>
      </c>
      <c r="L547" s="177"/>
      <c r="M547" s="177"/>
      <c r="N547" s="176"/>
      <c r="O547" s="177"/>
      <c r="P547" s="177"/>
      <c r="Q547" s="179"/>
      <c r="R547" s="56"/>
      <c r="S547" s="56"/>
      <c r="T547" s="179"/>
      <c r="U547" s="56"/>
      <c r="V547" s="56"/>
      <c r="W547" s="179"/>
      <c r="X547" s="463"/>
      <c r="Y547" s="464"/>
      <c r="Z547" s="596"/>
      <c r="AA547" s="596"/>
      <c r="AB547" s="598"/>
    </row>
    <row r="548" spans="2:28" s="132" customFormat="1" ht="217.15" customHeight="1">
      <c r="B548" s="619" t="s">
        <v>1603</v>
      </c>
      <c r="C548" s="478"/>
      <c r="D548" s="478"/>
      <c r="E548" s="407" t="s">
        <v>1574</v>
      </c>
      <c r="F548" s="478"/>
      <c r="G548" s="478"/>
      <c r="H548" s="407" t="s">
        <v>1640</v>
      </c>
      <c r="I548" s="75" t="s">
        <v>1641</v>
      </c>
      <c r="J548" s="75" t="s">
        <v>1577</v>
      </c>
      <c r="K548" s="77" t="s">
        <v>1578</v>
      </c>
      <c r="L548" s="177"/>
      <c r="M548" s="177"/>
      <c r="N548" s="176"/>
      <c r="O548" s="177"/>
      <c r="P548" s="177"/>
      <c r="Q548" s="179"/>
      <c r="R548" s="56"/>
      <c r="S548" s="56"/>
      <c r="T548" s="179"/>
      <c r="U548" s="56"/>
      <c r="V548" s="56"/>
      <c r="W548" s="179"/>
      <c r="X548" s="463"/>
      <c r="Y548" s="464"/>
      <c r="Z548" s="596"/>
      <c r="AA548" s="596" t="s">
        <v>1581</v>
      </c>
      <c r="AB548" s="598">
        <v>77166468.069999993</v>
      </c>
    </row>
    <row r="549" spans="2:28" s="132" customFormat="1" ht="257.45" customHeight="1">
      <c r="B549" s="620"/>
      <c r="C549" s="478"/>
      <c r="D549" s="478"/>
      <c r="E549" s="407"/>
      <c r="F549" s="478"/>
      <c r="G549" s="478"/>
      <c r="H549" s="407"/>
      <c r="I549" s="75" t="s">
        <v>1642</v>
      </c>
      <c r="J549" s="75" t="s">
        <v>1577</v>
      </c>
      <c r="K549" s="77" t="s">
        <v>1578</v>
      </c>
      <c r="L549" s="177"/>
      <c r="M549" s="177"/>
      <c r="N549" s="176"/>
      <c r="O549" s="177"/>
      <c r="P549" s="177"/>
      <c r="Q549" s="179"/>
      <c r="R549" s="56"/>
      <c r="S549" s="56"/>
      <c r="T549" s="179"/>
      <c r="U549" s="56"/>
      <c r="V549" s="56"/>
      <c r="W549" s="179"/>
      <c r="X549" s="463"/>
      <c r="Y549" s="464"/>
      <c r="Z549" s="596"/>
      <c r="AA549" s="596"/>
      <c r="AB549" s="598"/>
    </row>
    <row r="550" spans="2:28" s="132" customFormat="1" ht="190.9" customHeight="1">
      <c r="B550" s="621"/>
      <c r="C550" s="478"/>
      <c r="D550" s="478"/>
      <c r="E550" s="407"/>
      <c r="F550" s="478"/>
      <c r="G550" s="478"/>
      <c r="H550" s="407"/>
      <c r="I550" s="75" t="s">
        <v>1643</v>
      </c>
      <c r="J550" s="75" t="s">
        <v>1577</v>
      </c>
      <c r="K550" s="77" t="s">
        <v>1578</v>
      </c>
      <c r="L550" s="177"/>
      <c r="M550" s="177"/>
      <c r="N550" s="176"/>
      <c r="O550" s="177"/>
      <c r="P550" s="177"/>
      <c r="Q550" s="179"/>
      <c r="R550" s="56"/>
      <c r="S550" s="56"/>
      <c r="T550" s="179"/>
      <c r="U550" s="56"/>
      <c r="V550" s="56"/>
      <c r="W550" s="179"/>
      <c r="X550" s="463"/>
      <c r="Y550" s="464"/>
      <c r="Z550" s="596"/>
      <c r="AA550" s="596"/>
      <c r="AB550" s="598"/>
    </row>
    <row r="551" spans="2:28" s="132" customFormat="1" ht="178.9" customHeight="1">
      <c r="B551" s="619" t="s">
        <v>1607</v>
      </c>
      <c r="C551" s="478"/>
      <c r="D551" s="478"/>
      <c r="E551" s="407" t="s">
        <v>1574</v>
      </c>
      <c r="F551" s="478"/>
      <c r="G551" s="478"/>
      <c r="H551" s="407" t="s">
        <v>1644</v>
      </c>
      <c r="I551" s="75" t="s">
        <v>1645</v>
      </c>
      <c r="J551" s="75" t="s">
        <v>1577</v>
      </c>
      <c r="K551" s="77" t="s">
        <v>1589</v>
      </c>
      <c r="L551" s="177"/>
      <c r="M551" s="177"/>
      <c r="N551" s="176"/>
      <c r="O551" s="177"/>
      <c r="P551" s="177"/>
      <c r="Q551" s="176"/>
      <c r="R551" s="177"/>
      <c r="S551" s="177"/>
      <c r="T551" s="177"/>
      <c r="U551" s="177"/>
      <c r="V551" s="177"/>
      <c r="W551" s="177"/>
      <c r="X551" s="463"/>
      <c r="Y551" s="464"/>
      <c r="Z551" s="596"/>
      <c r="AA551" s="596" t="s">
        <v>1590</v>
      </c>
      <c r="AB551" s="598">
        <v>23336940.140000001</v>
      </c>
    </row>
    <row r="552" spans="2:28" s="132" customFormat="1" ht="241.9" customHeight="1">
      <c r="B552" s="620"/>
      <c r="C552" s="478"/>
      <c r="D552" s="478"/>
      <c r="E552" s="407"/>
      <c r="F552" s="478"/>
      <c r="G552" s="478"/>
      <c r="H552" s="407"/>
      <c r="I552" s="75" t="s">
        <v>1646</v>
      </c>
      <c r="J552" s="75" t="s">
        <v>1577</v>
      </c>
      <c r="K552" s="77" t="s">
        <v>1589</v>
      </c>
      <c r="L552" s="177"/>
      <c r="M552" s="177"/>
      <c r="N552" s="176"/>
      <c r="O552" s="177"/>
      <c r="P552" s="177"/>
      <c r="Q552" s="176"/>
      <c r="R552" s="178"/>
      <c r="S552" s="177"/>
      <c r="T552" s="176"/>
      <c r="U552" s="177"/>
      <c r="V552" s="177"/>
      <c r="W552" s="177"/>
      <c r="X552" s="463"/>
      <c r="Y552" s="464"/>
      <c r="Z552" s="596"/>
      <c r="AA552" s="596"/>
      <c r="AB552" s="598"/>
    </row>
    <row r="553" spans="2:28" s="132" customFormat="1" ht="163.9" customHeight="1">
      <c r="B553" s="621"/>
      <c r="C553" s="478"/>
      <c r="D553" s="478"/>
      <c r="E553" s="407"/>
      <c r="F553" s="478"/>
      <c r="G553" s="478"/>
      <c r="H553" s="407"/>
      <c r="I553" s="75" t="s">
        <v>1647</v>
      </c>
      <c r="J553" s="75" t="s">
        <v>1577</v>
      </c>
      <c r="K553" s="77" t="s">
        <v>1589</v>
      </c>
      <c r="L553" s="177"/>
      <c r="M553" s="177"/>
      <c r="N553" s="176"/>
      <c r="O553" s="177"/>
      <c r="P553" s="177"/>
      <c r="Q553" s="176"/>
      <c r="R553" s="177"/>
      <c r="S553" s="177"/>
      <c r="T553" s="177"/>
      <c r="U553" s="177"/>
      <c r="V553" s="177"/>
      <c r="W553" s="177"/>
      <c r="X553" s="463"/>
      <c r="Y553" s="464"/>
      <c r="Z553" s="596"/>
      <c r="AA553" s="596"/>
      <c r="AB553" s="598"/>
    </row>
    <row r="554" spans="2:28" s="132" customFormat="1" ht="175.9" customHeight="1">
      <c r="B554" s="619" t="s">
        <v>1609</v>
      </c>
      <c r="C554" s="478"/>
      <c r="D554" s="478"/>
      <c r="E554" s="407" t="s">
        <v>1574</v>
      </c>
      <c r="F554" s="478"/>
      <c r="G554" s="478"/>
      <c r="H554" s="407" t="s">
        <v>1648</v>
      </c>
      <c r="I554" s="75" t="s">
        <v>1649</v>
      </c>
      <c r="J554" s="75" t="s">
        <v>1577</v>
      </c>
      <c r="K554" s="77" t="s">
        <v>1598</v>
      </c>
      <c r="L554" s="177"/>
      <c r="M554" s="177"/>
      <c r="N554" s="176"/>
      <c r="O554" s="177"/>
      <c r="P554" s="177"/>
      <c r="Q554" s="176"/>
      <c r="R554" s="177"/>
      <c r="S554" s="177"/>
      <c r="T554" s="177"/>
      <c r="U554" s="177"/>
      <c r="V554" s="177"/>
      <c r="W554" s="177"/>
      <c r="X554" s="463"/>
      <c r="Y554" s="464"/>
      <c r="Z554" s="596"/>
      <c r="AA554" s="596" t="s">
        <v>1590</v>
      </c>
      <c r="AB554" s="598">
        <v>4222781.6399999997</v>
      </c>
    </row>
    <row r="555" spans="2:28" s="132" customFormat="1" ht="245.45" customHeight="1">
      <c r="B555" s="620"/>
      <c r="C555" s="478"/>
      <c r="D555" s="478"/>
      <c r="E555" s="407"/>
      <c r="F555" s="478"/>
      <c r="G555" s="478"/>
      <c r="H555" s="407"/>
      <c r="I555" s="75" t="s">
        <v>1650</v>
      </c>
      <c r="J555" s="75" t="s">
        <v>1577</v>
      </c>
      <c r="K555" s="77" t="s">
        <v>1598</v>
      </c>
      <c r="L555" s="177"/>
      <c r="M555" s="177"/>
      <c r="N555" s="176"/>
      <c r="O555" s="177"/>
      <c r="P555" s="177"/>
      <c r="Q555" s="176"/>
      <c r="R555" s="178"/>
      <c r="S555" s="177"/>
      <c r="T555" s="176"/>
      <c r="U555" s="177"/>
      <c r="V555" s="177"/>
      <c r="W555" s="177"/>
      <c r="X555" s="463"/>
      <c r="Y555" s="464"/>
      <c r="Z555" s="596"/>
      <c r="AA555" s="596"/>
      <c r="AB555" s="598"/>
    </row>
    <row r="556" spans="2:28" s="132" customFormat="1" ht="131.44999999999999" customHeight="1">
      <c r="B556" s="621"/>
      <c r="C556" s="478"/>
      <c r="D556" s="478"/>
      <c r="E556" s="407"/>
      <c r="F556" s="478"/>
      <c r="G556" s="478"/>
      <c r="H556" s="407"/>
      <c r="I556" s="75" t="s">
        <v>1651</v>
      </c>
      <c r="J556" s="75" t="s">
        <v>1577</v>
      </c>
      <c r="K556" s="77" t="s">
        <v>1598</v>
      </c>
      <c r="L556" s="177"/>
      <c r="M556" s="177"/>
      <c r="N556" s="176"/>
      <c r="O556" s="177"/>
      <c r="P556" s="177"/>
      <c r="Q556" s="176"/>
      <c r="R556" s="177"/>
      <c r="S556" s="177"/>
      <c r="T556" s="177" t="s">
        <v>1652</v>
      </c>
      <c r="U556" s="177"/>
      <c r="V556" s="177"/>
      <c r="W556" s="177"/>
      <c r="X556" s="463"/>
      <c r="Y556" s="464"/>
      <c r="Z556" s="596"/>
      <c r="AA556" s="596"/>
      <c r="AB556" s="598"/>
    </row>
    <row r="557" spans="2:28" s="132" customFormat="1" ht="172.9" customHeight="1">
      <c r="B557" s="619" t="s">
        <v>1611</v>
      </c>
      <c r="C557" s="478"/>
      <c r="D557" s="478"/>
      <c r="E557" s="407" t="s">
        <v>1574</v>
      </c>
      <c r="F557" s="478"/>
      <c r="G557" s="478"/>
      <c r="H557" s="407" t="s">
        <v>1653</v>
      </c>
      <c r="I557" s="75" t="s">
        <v>1654</v>
      </c>
      <c r="J557" s="75" t="s">
        <v>1577</v>
      </c>
      <c r="K557" s="77" t="s">
        <v>1598</v>
      </c>
      <c r="L557" s="177"/>
      <c r="M557" s="177"/>
      <c r="N557" s="176"/>
      <c r="O557" s="177"/>
      <c r="P557" s="177"/>
      <c r="Q557" s="176"/>
      <c r="R557" s="177"/>
      <c r="S557" s="177"/>
      <c r="T557" s="177"/>
      <c r="U557" s="177"/>
      <c r="V557" s="177"/>
      <c r="W557" s="177"/>
      <c r="X557" s="463"/>
      <c r="Y557" s="464"/>
      <c r="Z557" s="596"/>
      <c r="AA557" s="596" t="s">
        <v>1581</v>
      </c>
      <c r="AB557" s="598">
        <v>5355562.1399999997</v>
      </c>
    </row>
    <row r="558" spans="2:28" s="132" customFormat="1" ht="234" customHeight="1">
      <c r="B558" s="620"/>
      <c r="C558" s="478"/>
      <c r="D558" s="478"/>
      <c r="E558" s="407"/>
      <c r="F558" s="478"/>
      <c r="G558" s="478"/>
      <c r="H558" s="407"/>
      <c r="I558" s="75" t="s">
        <v>1655</v>
      </c>
      <c r="J558" s="75" t="s">
        <v>1577</v>
      </c>
      <c r="K558" s="77" t="s">
        <v>1598</v>
      </c>
      <c r="L558" s="177"/>
      <c r="M558" s="177"/>
      <c r="N558" s="176"/>
      <c r="O558" s="177"/>
      <c r="P558" s="177"/>
      <c r="Q558" s="176"/>
      <c r="R558" s="178"/>
      <c r="S558" s="177"/>
      <c r="T558" s="176"/>
      <c r="U558" s="177"/>
      <c r="V558" s="177"/>
      <c r="W558" s="177"/>
      <c r="X558" s="463"/>
      <c r="Y558" s="464"/>
      <c r="Z558" s="596"/>
      <c r="AA558" s="596"/>
      <c r="AB558" s="598"/>
    </row>
    <row r="559" spans="2:28" s="132" customFormat="1" ht="166.9" customHeight="1">
      <c r="B559" s="621"/>
      <c r="C559" s="478"/>
      <c r="D559" s="478"/>
      <c r="E559" s="407"/>
      <c r="F559" s="478"/>
      <c r="G559" s="478"/>
      <c r="H559" s="407"/>
      <c r="I559" s="75" t="s">
        <v>1656</v>
      </c>
      <c r="J559" s="75" t="s">
        <v>1577</v>
      </c>
      <c r="K559" s="77" t="s">
        <v>1598</v>
      </c>
      <c r="L559" s="177"/>
      <c r="M559" s="177"/>
      <c r="N559" s="176"/>
      <c r="O559" s="177"/>
      <c r="P559" s="177"/>
      <c r="Q559" s="176"/>
      <c r="R559" s="177"/>
      <c r="S559" s="177"/>
      <c r="T559" s="177"/>
      <c r="U559" s="177"/>
      <c r="V559" s="177"/>
      <c r="W559" s="177"/>
      <c r="X559" s="463"/>
      <c r="Y559" s="464"/>
      <c r="Z559" s="596"/>
      <c r="AA559" s="596"/>
      <c r="AB559" s="598"/>
    </row>
    <row r="560" spans="2:28" s="132" customFormat="1" ht="241.9" customHeight="1">
      <c r="B560" s="619" t="s">
        <v>1615</v>
      </c>
      <c r="C560" s="478"/>
      <c r="D560" s="478"/>
      <c r="E560" s="407" t="s">
        <v>1574</v>
      </c>
      <c r="F560" s="478"/>
      <c r="G560" s="478"/>
      <c r="H560" s="407" t="s">
        <v>1657</v>
      </c>
      <c r="I560" s="75" t="s">
        <v>1658</v>
      </c>
      <c r="J560" s="75" t="s">
        <v>1577</v>
      </c>
      <c r="K560" s="77" t="s">
        <v>1614</v>
      </c>
      <c r="L560" s="177"/>
      <c r="M560" s="177"/>
      <c r="N560" s="176"/>
      <c r="O560" s="177"/>
      <c r="P560" s="177"/>
      <c r="Q560" s="179"/>
      <c r="R560" s="56"/>
      <c r="S560" s="56"/>
      <c r="T560" s="179"/>
      <c r="U560" s="56"/>
      <c r="V560" s="56"/>
      <c r="W560" s="179"/>
      <c r="X560" s="463"/>
      <c r="Y560" s="464"/>
      <c r="Z560" s="596"/>
      <c r="AA560" s="596" t="s">
        <v>1659</v>
      </c>
      <c r="AB560" s="598">
        <v>262219700</v>
      </c>
    </row>
    <row r="561" spans="2:28" s="132" customFormat="1" ht="320.45" customHeight="1">
      <c r="B561" s="620"/>
      <c r="C561" s="478"/>
      <c r="D561" s="478"/>
      <c r="E561" s="407"/>
      <c r="F561" s="478"/>
      <c r="G561" s="478"/>
      <c r="H561" s="407"/>
      <c r="I561" s="75" t="s">
        <v>1660</v>
      </c>
      <c r="J561" s="75" t="s">
        <v>1577</v>
      </c>
      <c r="K561" s="77" t="s">
        <v>1614</v>
      </c>
      <c r="L561" s="177"/>
      <c r="M561" s="177"/>
      <c r="N561" s="176"/>
      <c r="O561" s="177"/>
      <c r="P561" s="177"/>
      <c r="Q561" s="179"/>
      <c r="R561" s="56"/>
      <c r="S561" s="56"/>
      <c r="T561" s="179"/>
      <c r="U561" s="56"/>
      <c r="V561" s="56"/>
      <c r="W561" s="179"/>
      <c r="X561" s="463"/>
      <c r="Y561" s="464"/>
      <c r="Z561" s="596"/>
      <c r="AA561" s="596"/>
      <c r="AB561" s="598"/>
    </row>
    <row r="562" spans="2:28" s="132" customFormat="1" ht="268.89999999999998" customHeight="1">
      <c r="B562" s="621"/>
      <c r="C562" s="478"/>
      <c r="D562" s="478"/>
      <c r="E562" s="407"/>
      <c r="F562" s="478"/>
      <c r="G562" s="478"/>
      <c r="H562" s="407"/>
      <c r="I562" s="75" t="s">
        <v>1661</v>
      </c>
      <c r="J562" s="75" t="s">
        <v>1577</v>
      </c>
      <c r="K562" s="77" t="s">
        <v>1614</v>
      </c>
      <c r="L562" s="177"/>
      <c r="M562" s="177"/>
      <c r="N562" s="176"/>
      <c r="O562" s="177"/>
      <c r="P562" s="177"/>
      <c r="Q562" s="179"/>
      <c r="R562" s="56"/>
      <c r="S562" s="56"/>
      <c r="T562" s="179"/>
      <c r="U562" s="56"/>
      <c r="V562" s="56"/>
      <c r="W562" s="179"/>
      <c r="X562" s="463"/>
      <c r="Y562" s="464"/>
      <c r="Z562" s="596"/>
      <c r="AA562" s="596"/>
      <c r="AB562" s="598"/>
    </row>
    <row r="563" spans="2:28" s="132" customFormat="1" ht="230.45" customHeight="1">
      <c r="B563" s="619" t="s">
        <v>1617</v>
      </c>
      <c r="C563" s="478"/>
      <c r="D563" s="478"/>
      <c r="E563" s="407" t="s">
        <v>1574</v>
      </c>
      <c r="F563" s="478"/>
      <c r="G563" s="478"/>
      <c r="H563" s="407" t="s">
        <v>1662</v>
      </c>
      <c r="I563" s="75" t="s">
        <v>1663</v>
      </c>
      <c r="J563" s="75" t="s">
        <v>1577</v>
      </c>
      <c r="K563" s="77" t="s">
        <v>1589</v>
      </c>
      <c r="L563" s="177"/>
      <c r="M563" s="177"/>
      <c r="N563" s="176"/>
      <c r="O563" s="177"/>
      <c r="P563" s="177"/>
      <c r="Q563" s="179"/>
      <c r="R563" s="56"/>
      <c r="S563" s="56"/>
      <c r="T563" s="179"/>
      <c r="U563" s="56"/>
      <c r="V563" s="56"/>
      <c r="W563" s="179"/>
      <c r="X563" s="463"/>
      <c r="Y563" s="464"/>
      <c r="Z563" s="596"/>
      <c r="AA563" s="596" t="s">
        <v>1659</v>
      </c>
      <c r="AB563" s="598" t="s">
        <v>240</v>
      </c>
    </row>
    <row r="564" spans="2:28" s="132" customFormat="1" ht="271.89999999999998" customHeight="1">
      <c r="B564" s="620"/>
      <c r="C564" s="478"/>
      <c r="D564" s="478"/>
      <c r="E564" s="407"/>
      <c r="F564" s="478"/>
      <c r="G564" s="478"/>
      <c r="H564" s="407"/>
      <c r="I564" s="75" t="s">
        <v>1664</v>
      </c>
      <c r="J564" s="75" t="s">
        <v>1577</v>
      </c>
      <c r="K564" s="77" t="s">
        <v>1589</v>
      </c>
      <c r="L564" s="177"/>
      <c r="M564" s="177"/>
      <c r="N564" s="176"/>
      <c r="O564" s="177"/>
      <c r="P564" s="177"/>
      <c r="Q564" s="179"/>
      <c r="R564" s="56"/>
      <c r="S564" s="56"/>
      <c r="T564" s="179"/>
      <c r="U564" s="56"/>
      <c r="V564" s="56"/>
      <c r="W564" s="179"/>
      <c r="X564" s="463"/>
      <c r="Y564" s="464"/>
      <c r="Z564" s="596"/>
      <c r="AA564" s="596"/>
      <c r="AB564" s="598"/>
    </row>
    <row r="565" spans="2:28" s="132" customFormat="1" ht="206.45" customHeight="1">
      <c r="B565" s="621"/>
      <c r="C565" s="478"/>
      <c r="D565" s="478"/>
      <c r="E565" s="407"/>
      <c r="F565" s="478"/>
      <c r="G565" s="478"/>
      <c r="H565" s="407"/>
      <c r="I565" s="75" t="s">
        <v>1665</v>
      </c>
      <c r="J565" s="75" t="s">
        <v>1577</v>
      </c>
      <c r="K565" s="77" t="s">
        <v>1589</v>
      </c>
      <c r="L565" s="177"/>
      <c r="M565" s="177"/>
      <c r="N565" s="176"/>
      <c r="O565" s="177"/>
      <c r="P565" s="177"/>
      <c r="Q565" s="179"/>
      <c r="R565" s="56"/>
      <c r="S565" s="56"/>
      <c r="T565" s="179"/>
      <c r="U565" s="56"/>
      <c r="V565" s="56"/>
      <c r="W565" s="179"/>
      <c r="X565" s="463"/>
      <c r="Y565" s="464"/>
      <c r="Z565" s="596"/>
      <c r="AA565" s="596"/>
      <c r="AB565" s="598"/>
    </row>
    <row r="566" spans="2:28" s="132" customFormat="1" ht="221.45" customHeight="1">
      <c r="B566" s="619" t="s">
        <v>1619</v>
      </c>
      <c r="C566" s="478"/>
      <c r="D566" s="478"/>
      <c r="E566" s="407" t="s">
        <v>1574</v>
      </c>
      <c r="F566" s="478"/>
      <c r="G566" s="478"/>
      <c r="H566" s="407" t="s">
        <v>1666</v>
      </c>
      <c r="I566" s="75" t="s">
        <v>1663</v>
      </c>
      <c r="J566" s="75" t="s">
        <v>1577</v>
      </c>
      <c r="K566" s="77" t="s">
        <v>1598</v>
      </c>
      <c r="L566" s="177"/>
      <c r="M566" s="177"/>
      <c r="N566" s="176"/>
      <c r="O566" s="177"/>
      <c r="P566" s="177"/>
      <c r="Q566" s="179"/>
      <c r="R566" s="56"/>
      <c r="S566" s="56"/>
      <c r="T566" s="179"/>
      <c r="U566" s="56"/>
      <c r="V566" s="56"/>
      <c r="W566" s="179"/>
      <c r="X566" s="463"/>
      <c r="Y566" s="464"/>
      <c r="Z566" s="596"/>
      <c r="AA566" s="596" t="s">
        <v>1659</v>
      </c>
      <c r="AB566" s="598">
        <v>17489084.760000002</v>
      </c>
    </row>
    <row r="567" spans="2:28" s="132" customFormat="1" ht="259.89999999999998" customHeight="1">
      <c r="B567" s="620"/>
      <c r="C567" s="478"/>
      <c r="D567" s="478"/>
      <c r="E567" s="407"/>
      <c r="F567" s="478"/>
      <c r="G567" s="478"/>
      <c r="H567" s="407"/>
      <c r="I567" s="75" t="s">
        <v>1664</v>
      </c>
      <c r="J567" s="75" t="s">
        <v>1577</v>
      </c>
      <c r="K567" s="77" t="s">
        <v>1598</v>
      </c>
      <c r="L567" s="177"/>
      <c r="M567" s="177"/>
      <c r="N567" s="176"/>
      <c r="O567" s="177"/>
      <c r="P567" s="177"/>
      <c r="Q567" s="179"/>
      <c r="R567" s="56"/>
      <c r="S567" s="56"/>
      <c r="T567" s="179"/>
      <c r="U567" s="56"/>
      <c r="V567" s="56"/>
      <c r="W567" s="179"/>
      <c r="X567" s="463" t="s">
        <v>1579</v>
      </c>
      <c r="Y567" s="464" t="s">
        <v>1580</v>
      </c>
      <c r="Z567" s="596"/>
      <c r="AA567" s="596"/>
      <c r="AB567" s="598"/>
    </row>
    <row r="568" spans="2:28" s="132" customFormat="1" ht="198.6" customHeight="1">
      <c r="B568" s="621"/>
      <c r="C568" s="478"/>
      <c r="D568" s="478"/>
      <c r="E568" s="407"/>
      <c r="F568" s="478"/>
      <c r="G568" s="478"/>
      <c r="H568" s="407"/>
      <c r="I568" s="75" t="s">
        <v>1665</v>
      </c>
      <c r="J568" s="75" t="s">
        <v>1577</v>
      </c>
      <c r="K568" s="77" t="s">
        <v>1598</v>
      </c>
      <c r="L568" s="177"/>
      <c r="M568" s="177"/>
      <c r="N568" s="176"/>
      <c r="O568" s="177"/>
      <c r="P568" s="177"/>
      <c r="Q568" s="179"/>
      <c r="R568" s="56"/>
      <c r="S568" s="56"/>
      <c r="T568" s="179"/>
      <c r="U568" s="56"/>
      <c r="V568" s="56"/>
      <c r="W568" s="179"/>
      <c r="X568" s="463"/>
      <c r="Y568" s="464"/>
      <c r="Z568" s="596"/>
      <c r="AA568" s="596"/>
      <c r="AB568" s="598"/>
    </row>
    <row r="569" spans="2:28" s="132" customFormat="1" ht="194.45" customHeight="1">
      <c r="B569" s="619" t="s">
        <v>1622</v>
      </c>
      <c r="C569" s="478"/>
      <c r="D569" s="478"/>
      <c r="E569" s="407" t="s">
        <v>1574</v>
      </c>
      <c r="F569" s="478"/>
      <c r="G569" s="478"/>
      <c r="H569" s="407" t="s">
        <v>1667</v>
      </c>
      <c r="I569" s="75" t="s">
        <v>1663</v>
      </c>
      <c r="J569" s="75" t="s">
        <v>1577</v>
      </c>
      <c r="K569" s="77" t="s">
        <v>1589</v>
      </c>
      <c r="L569" s="177"/>
      <c r="M569" s="177"/>
      <c r="N569" s="176"/>
      <c r="O569" s="177"/>
      <c r="P569" s="177"/>
      <c r="Q569" s="179"/>
      <c r="R569" s="56"/>
      <c r="S569" s="56"/>
      <c r="T569" s="179"/>
      <c r="U569" s="56"/>
      <c r="V569" s="56"/>
      <c r="W569" s="179"/>
      <c r="X569" s="463"/>
      <c r="Y569" s="464"/>
      <c r="Z569" s="596"/>
      <c r="AA569" s="596" t="s">
        <v>1659</v>
      </c>
      <c r="AB569" s="599" t="s">
        <v>240</v>
      </c>
    </row>
    <row r="570" spans="2:28" s="132" customFormat="1" ht="235.9" customHeight="1">
      <c r="B570" s="620"/>
      <c r="C570" s="478"/>
      <c r="D570" s="478"/>
      <c r="E570" s="407"/>
      <c r="F570" s="478"/>
      <c r="G570" s="478"/>
      <c r="H570" s="407"/>
      <c r="I570" s="75" t="s">
        <v>1664</v>
      </c>
      <c r="J570" s="75" t="s">
        <v>1577</v>
      </c>
      <c r="K570" s="77" t="s">
        <v>1589</v>
      </c>
      <c r="L570" s="177"/>
      <c r="M570" s="177"/>
      <c r="N570" s="176"/>
      <c r="O570" s="177"/>
      <c r="P570" s="177"/>
      <c r="Q570" s="179"/>
      <c r="R570" s="56"/>
      <c r="S570" s="56"/>
      <c r="T570" s="179"/>
      <c r="U570" s="56"/>
      <c r="V570" s="56"/>
      <c r="W570" s="179"/>
      <c r="X570" s="463"/>
      <c r="Y570" s="464"/>
      <c r="Z570" s="596"/>
      <c r="AA570" s="596"/>
      <c r="AB570" s="599"/>
    </row>
    <row r="571" spans="2:28" s="132" customFormat="1" ht="195.6" customHeight="1">
      <c r="B571" s="621"/>
      <c r="C571" s="478"/>
      <c r="D571" s="478"/>
      <c r="E571" s="407"/>
      <c r="F571" s="478"/>
      <c r="G571" s="478"/>
      <c r="H571" s="407"/>
      <c r="I571" s="75" t="s">
        <v>1665</v>
      </c>
      <c r="J571" s="75" t="s">
        <v>1577</v>
      </c>
      <c r="K571" s="77" t="s">
        <v>1589</v>
      </c>
      <c r="L571" s="177"/>
      <c r="M571" s="177"/>
      <c r="N571" s="176"/>
      <c r="O571" s="177"/>
      <c r="P571" s="177"/>
      <c r="Q571" s="179"/>
      <c r="R571" s="56"/>
      <c r="S571" s="56"/>
      <c r="T571" s="179"/>
      <c r="U571" s="56"/>
      <c r="V571" s="56"/>
      <c r="W571" s="179"/>
      <c r="X571" s="463"/>
      <c r="Y571" s="464"/>
      <c r="Z571" s="596"/>
      <c r="AA571" s="596"/>
      <c r="AB571" s="599"/>
    </row>
    <row r="572" spans="2:28" s="132" customFormat="1" ht="198" customHeight="1">
      <c r="B572" s="619" t="s">
        <v>1624</v>
      </c>
      <c r="C572" s="478"/>
      <c r="D572" s="478"/>
      <c r="E572" s="407" t="s">
        <v>1574</v>
      </c>
      <c r="F572" s="478"/>
      <c r="G572" s="478"/>
      <c r="H572" s="407" t="s">
        <v>1668</v>
      </c>
      <c r="I572" s="75" t="s">
        <v>1663</v>
      </c>
      <c r="J572" s="75" t="s">
        <v>1577</v>
      </c>
      <c r="K572" s="77" t="s">
        <v>1614</v>
      </c>
      <c r="L572" s="177"/>
      <c r="M572" s="177"/>
      <c r="N572" s="176"/>
      <c r="O572" s="177"/>
      <c r="P572" s="177"/>
      <c r="Q572" s="179"/>
      <c r="R572" s="56"/>
      <c r="S572" s="56"/>
      <c r="T572" s="179"/>
      <c r="U572" s="56"/>
      <c r="V572" s="56"/>
      <c r="W572" s="179"/>
      <c r="X572" s="463"/>
      <c r="Y572" s="464"/>
      <c r="Z572" s="596"/>
      <c r="AA572" s="596" t="s">
        <v>1659</v>
      </c>
      <c r="AB572" s="598">
        <v>44308027</v>
      </c>
    </row>
    <row r="573" spans="2:28" s="132" customFormat="1" ht="264.60000000000002" customHeight="1">
      <c r="B573" s="620"/>
      <c r="C573" s="478"/>
      <c r="D573" s="478"/>
      <c r="E573" s="407"/>
      <c r="F573" s="478"/>
      <c r="G573" s="478"/>
      <c r="H573" s="407"/>
      <c r="I573" s="75" t="s">
        <v>1664</v>
      </c>
      <c r="J573" s="75" t="s">
        <v>1577</v>
      </c>
      <c r="K573" s="77" t="s">
        <v>1614</v>
      </c>
      <c r="L573" s="177"/>
      <c r="M573" s="177"/>
      <c r="N573" s="176"/>
      <c r="O573" s="177"/>
      <c r="P573" s="177"/>
      <c r="Q573" s="179"/>
      <c r="R573" s="56"/>
      <c r="S573" s="56"/>
      <c r="T573" s="179"/>
      <c r="U573" s="56"/>
      <c r="V573" s="56"/>
      <c r="W573" s="179"/>
      <c r="X573" s="463"/>
      <c r="Y573" s="464"/>
      <c r="Z573" s="596"/>
      <c r="AA573" s="596"/>
      <c r="AB573" s="598"/>
    </row>
    <row r="574" spans="2:28" s="132" customFormat="1" ht="192.6" customHeight="1">
      <c r="B574" s="621"/>
      <c r="C574" s="478"/>
      <c r="D574" s="478"/>
      <c r="E574" s="407"/>
      <c r="F574" s="478"/>
      <c r="G574" s="478"/>
      <c r="H574" s="407"/>
      <c r="I574" s="75" t="s">
        <v>1665</v>
      </c>
      <c r="J574" s="75" t="s">
        <v>1577</v>
      </c>
      <c r="K574" s="77" t="s">
        <v>1614</v>
      </c>
      <c r="L574" s="177"/>
      <c r="M574" s="177"/>
      <c r="N574" s="176"/>
      <c r="O574" s="177"/>
      <c r="P574" s="177"/>
      <c r="Q574" s="179"/>
      <c r="R574" s="56"/>
      <c r="S574" s="56"/>
      <c r="T574" s="179"/>
      <c r="U574" s="56"/>
      <c r="V574" s="56"/>
      <c r="W574" s="179"/>
      <c r="X574" s="463"/>
      <c r="Y574" s="464"/>
      <c r="Z574" s="596"/>
      <c r="AA574" s="596"/>
      <c r="AB574" s="598"/>
    </row>
    <row r="575" spans="2:28" s="132" customFormat="1" ht="208.15" customHeight="1">
      <c r="B575" s="619" t="s">
        <v>1626</v>
      </c>
      <c r="C575" s="478"/>
      <c r="D575" s="478"/>
      <c r="E575" s="407" t="s">
        <v>1574</v>
      </c>
      <c r="F575" s="478" t="s">
        <v>1669</v>
      </c>
      <c r="G575" s="417" t="s">
        <v>1575</v>
      </c>
      <c r="H575" s="407" t="s">
        <v>1670</v>
      </c>
      <c r="I575" s="75" t="s">
        <v>1671</v>
      </c>
      <c r="J575" s="75" t="s">
        <v>1577</v>
      </c>
      <c r="K575" s="77" t="s">
        <v>1634</v>
      </c>
      <c r="L575" s="177"/>
      <c r="M575" s="177"/>
      <c r="N575" s="176"/>
      <c r="O575" s="177"/>
      <c r="P575" s="177"/>
      <c r="Q575" s="179"/>
      <c r="R575" s="56"/>
      <c r="S575" s="56"/>
      <c r="T575" s="179"/>
      <c r="U575" s="56"/>
      <c r="V575" s="56"/>
      <c r="W575" s="179"/>
      <c r="X575" s="463"/>
      <c r="Y575" s="464"/>
      <c r="Z575" s="596"/>
      <c r="AA575" s="596" t="s">
        <v>1581</v>
      </c>
      <c r="AB575" s="597">
        <v>2400000</v>
      </c>
    </row>
    <row r="576" spans="2:28" s="132" customFormat="1" ht="285" customHeight="1">
      <c r="B576" s="620"/>
      <c r="C576" s="478"/>
      <c r="D576" s="478"/>
      <c r="E576" s="407"/>
      <c r="F576" s="478"/>
      <c r="G576" s="417"/>
      <c r="H576" s="407"/>
      <c r="I576" s="75" t="s">
        <v>1672</v>
      </c>
      <c r="J576" s="75" t="s">
        <v>1577</v>
      </c>
      <c r="K576" s="77" t="s">
        <v>1634</v>
      </c>
      <c r="L576" s="177"/>
      <c r="M576" s="177"/>
      <c r="N576" s="176"/>
      <c r="O576" s="177"/>
      <c r="P576" s="177"/>
      <c r="Q576" s="179"/>
      <c r="R576" s="56"/>
      <c r="S576" s="56"/>
      <c r="T576" s="179"/>
      <c r="U576" s="56"/>
      <c r="V576" s="56"/>
      <c r="W576" s="179"/>
      <c r="X576" s="463"/>
      <c r="Y576" s="464"/>
      <c r="Z576" s="596"/>
      <c r="AA576" s="596"/>
      <c r="AB576" s="597"/>
    </row>
    <row r="577" spans="2:28" s="132" customFormat="1" ht="219" customHeight="1">
      <c r="B577" s="621"/>
      <c r="C577" s="478"/>
      <c r="D577" s="478"/>
      <c r="E577" s="407"/>
      <c r="F577" s="478"/>
      <c r="G577" s="417"/>
      <c r="H577" s="407"/>
      <c r="I577" s="75" t="s">
        <v>1673</v>
      </c>
      <c r="J577" s="75" t="s">
        <v>1577</v>
      </c>
      <c r="K577" s="77" t="s">
        <v>1634</v>
      </c>
      <c r="L577" s="177"/>
      <c r="M577" s="177"/>
      <c r="N577" s="176"/>
      <c r="O577" s="177"/>
      <c r="P577" s="177"/>
      <c r="Q577" s="179"/>
      <c r="R577" s="56"/>
      <c r="S577" s="56"/>
      <c r="T577" s="179"/>
      <c r="U577" s="56"/>
      <c r="V577" s="56"/>
      <c r="W577" s="179"/>
      <c r="X577" s="463"/>
      <c r="Y577" s="464"/>
      <c r="Z577" s="596"/>
      <c r="AA577" s="596"/>
      <c r="AB577" s="597"/>
    </row>
    <row r="578" spans="2:28" s="132" customFormat="1" ht="177" customHeight="1">
      <c r="B578" s="619" t="s">
        <v>1629</v>
      </c>
      <c r="C578" s="478"/>
      <c r="D578" s="478"/>
      <c r="E578" s="407" t="s">
        <v>1574</v>
      </c>
      <c r="F578" s="478"/>
      <c r="G578" s="417"/>
      <c r="H578" s="407" t="s">
        <v>1674</v>
      </c>
      <c r="I578" s="75" t="s">
        <v>1675</v>
      </c>
      <c r="J578" s="75" t="s">
        <v>1577</v>
      </c>
      <c r="K578" s="77" t="s">
        <v>1578</v>
      </c>
      <c r="L578" s="177"/>
      <c r="M578" s="177"/>
      <c r="N578" s="176"/>
      <c r="O578" s="177"/>
      <c r="P578" s="177"/>
      <c r="Q578" s="179"/>
      <c r="R578" s="56"/>
      <c r="S578" s="56"/>
      <c r="T578" s="179"/>
      <c r="U578" s="56"/>
      <c r="V578" s="56"/>
      <c r="W578" s="179"/>
      <c r="X578" s="463"/>
      <c r="Y578" s="464"/>
      <c r="Z578" s="596"/>
      <c r="AA578" s="596" t="s">
        <v>1659</v>
      </c>
      <c r="AB578" s="597">
        <v>13515310</v>
      </c>
    </row>
    <row r="579" spans="2:28" s="132" customFormat="1" ht="235.15" customHeight="1">
      <c r="B579" s="620"/>
      <c r="C579" s="478"/>
      <c r="D579" s="478"/>
      <c r="E579" s="407"/>
      <c r="F579" s="478"/>
      <c r="G579" s="417"/>
      <c r="H579" s="407"/>
      <c r="I579" s="75" t="s">
        <v>1676</v>
      </c>
      <c r="J579" s="75" t="s">
        <v>1577</v>
      </c>
      <c r="K579" s="77" t="s">
        <v>1578</v>
      </c>
      <c r="L579" s="177"/>
      <c r="M579" s="177"/>
      <c r="N579" s="176"/>
      <c r="O579" s="177"/>
      <c r="P579" s="177"/>
      <c r="Q579" s="179"/>
      <c r="R579" s="56"/>
      <c r="S579" s="56"/>
      <c r="T579" s="179"/>
      <c r="U579" s="56"/>
      <c r="V579" s="56"/>
      <c r="W579" s="179"/>
      <c r="X579" s="463"/>
      <c r="Y579" s="464"/>
      <c r="Z579" s="596"/>
      <c r="AA579" s="596"/>
      <c r="AB579" s="597"/>
    </row>
    <row r="580" spans="2:28" s="132" customFormat="1" ht="156.6" customHeight="1">
      <c r="B580" s="621"/>
      <c r="C580" s="478"/>
      <c r="D580" s="478"/>
      <c r="E580" s="407"/>
      <c r="F580" s="478"/>
      <c r="G580" s="417"/>
      <c r="H580" s="407"/>
      <c r="I580" s="75" t="s">
        <v>1677</v>
      </c>
      <c r="J580" s="75" t="s">
        <v>1577</v>
      </c>
      <c r="K580" s="77" t="s">
        <v>1578</v>
      </c>
      <c r="L580" s="177"/>
      <c r="M580" s="177"/>
      <c r="N580" s="176"/>
      <c r="O580" s="177"/>
      <c r="P580" s="177"/>
      <c r="Q580" s="179"/>
      <c r="R580" s="56"/>
      <c r="S580" s="56"/>
      <c r="T580" s="179"/>
      <c r="U580" s="56"/>
      <c r="V580" s="56"/>
      <c r="W580" s="179"/>
      <c r="X580" s="463"/>
      <c r="Y580" s="464"/>
      <c r="Z580" s="596"/>
      <c r="AA580" s="596"/>
      <c r="AB580" s="597"/>
    </row>
    <row r="581" spans="2:28" s="132" customFormat="1" ht="114.6" customHeight="1">
      <c r="B581" s="619" t="s">
        <v>1631</v>
      </c>
      <c r="C581" s="478"/>
      <c r="D581" s="478"/>
      <c r="E581" s="407" t="s">
        <v>1574</v>
      </c>
      <c r="F581" s="417" t="s">
        <v>1678</v>
      </c>
      <c r="G581" s="417" t="s">
        <v>1679</v>
      </c>
      <c r="H581" s="407" t="s">
        <v>1680</v>
      </c>
      <c r="I581" s="75" t="s">
        <v>1681</v>
      </c>
      <c r="J581" s="75" t="s">
        <v>1577</v>
      </c>
      <c r="K581" s="77" t="s">
        <v>1578</v>
      </c>
      <c r="L581" s="177"/>
      <c r="M581" s="177"/>
      <c r="N581" s="176"/>
      <c r="O581" s="177"/>
      <c r="P581" s="177"/>
      <c r="Q581" s="176"/>
      <c r="R581" s="177"/>
      <c r="S581" s="177"/>
      <c r="T581" s="176"/>
      <c r="U581" s="177"/>
      <c r="V581" s="177"/>
      <c r="W581" s="176"/>
      <c r="X581" s="463"/>
      <c r="Y581" s="464"/>
      <c r="Z581" s="596"/>
      <c r="AA581" s="596" t="s">
        <v>1581</v>
      </c>
      <c r="AB581" s="597">
        <v>4509414.2699999996</v>
      </c>
    </row>
    <row r="582" spans="2:28" s="132" customFormat="1" ht="122.45" customHeight="1">
      <c r="B582" s="620"/>
      <c r="C582" s="478"/>
      <c r="D582" s="478"/>
      <c r="E582" s="407"/>
      <c r="F582" s="417"/>
      <c r="G582" s="417"/>
      <c r="H582" s="407"/>
      <c r="I582" s="75" t="s">
        <v>1682</v>
      </c>
      <c r="J582" s="75" t="s">
        <v>1577</v>
      </c>
      <c r="K582" s="77" t="s">
        <v>1578</v>
      </c>
      <c r="L582" s="177"/>
      <c r="M582" s="177"/>
      <c r="N582" s="176"/>
      <c r="O582" s="177"/>
      <c r="P582" s="177"/>
      <c r="Q582" s="176"/>
      <c r="R582" s="178"/>
      <c r="S582" s="177"/>
      <c r="T582" s="176"/>
      <c r="U582" s="177"/>
      <c r="V582" s="177"/>
      <c r="W582" s="176"/>
      <c r="X582" s="463"/>
      <c r="Y582" s="464"/>
      <c r="Z582" s="596"/>
      <c r="AA582" s="596"/>
      <c r="AB582" s="597"/>
    </row>
    <row r="583" spans="2:28" s="132" customFormat="1" ht="101.45" customHeight="1">
      <c r="B583" s="621"/>
      <c r="C583" s="478"/>
      <c r="D583" s="478"/>
      <c r="E583" s="407"/>
      <c r="F583" s="417"/>
      <c r="G583" s="417"/>
      <c r="H583" s="407"/>
      <c r="I583" s="75" t="s">
        <v>1683</v>
      </c>
      <c r="J583" s="75" t="s">
        <v>1577</v>
      </c>
      <c r="K583" s="77" t="s">
        <v>1578</v>
      </c>
      <c r="L583" s="177"/>
      <c r="M583" s="177"/>
      <c r="N583" s="176"/>
      <c r="O583" s="177"/>
      <c r="P583" s="177"/>
      <c r="Q583" s="176"/>
      <c r="R583" s="177"/>
      <c r="S583" s="177"/>
      <c r="T583" s="176"/>
      <c r="U583" s="177"/>
      <c r="V583" s="177"/>
      <c r="W583" s="176"/>
      <c r="X583" s="463"/>
      <c r="Y583" s="464"/>
      <c r="Z583" s="596"/>
      <c r="AA583" s="596"/>
      <c r="AB583" s="597"/>
    </row>
    <row r="584" spans="2:28" s="132" customFormat="1" ht="84" customHeight="1">
      <c r="B584" s="619" t="s">
        <v>1633</v>
      </c>
      <c r="C584" s="478"/>
      <c r="D584" s="478"/>
      <c r="E584" s="407" t="s">
        <v>1574</v>
      </c>
      <c r="F584" s="417"/>
      <c r="G584" s="417"/>
      <c r="H584" s="407" t="s">
        <v>1684</v>
      </c>
      <c r="I584" s="75" t="s">
        <v>1685</v>
      </c>
      <c r="J584" s="75" t="s">
        <v>1577</v>
      </c>
      <c r="K584" s="77" t="s">
        <v>1578</v>
      </c>
      <c r="L584" s="177"/>
      <c r="M584" s="177"/>
      <c r="N584" s="176"/>
      <c r="O584" s="177"/>
      <c r="P584" s="177"/>
      <c r="Q584" s="176"/>
      <c r="R584" s="177"/>
      <c r="S584" s="177"/>
      <c r="T584" s="176"/>
      <c r="U584" s="177"/>
      <c r="V584" s="177"/>
      <c r="W584" s="176"/>
      <c r="X584" s="463"/>
      <c r="Y584" s="464"/>
      <c r="Z584" s="596"/>
      <c r="AA584" s="596" t="s">
        <v>1581</v>
      </c>
      <c r="AB584" s="597">
        <v>1397004.87</v>
      </c>
    </row>
    <row r="585" spans="2:28" s="132" customFormat="1" ht="114" customHeight="1">
      <c r="B585" s="620"/>
      <c r="C585" s="478"/>
      <c r="D585" s="478"/>
      <c r="E585" s="407"/>
      <c r="F585" s="417"/>
      <c r="G585" s="417"/>
      <c r="H585" s="407"/>
      <c r="I585" s="75" t="s">
        <v>1686</v>
      </c>
      <c r="J585" s="75" t="s">
        <v>1577</v>
      </c>
      <c r="K585" s="77" t="s">
        <v>1578</v>
      </c>
      <c r="L585" s="177"/>
      <c r="M585" s="177"/>
      <c r="N585" s="176"/>
      <c r="O585" s="177"/>
      <c r="P585" s="177"/>
      <c r="Q585" s="176"/>
      <c r="R585" s="178"/>
      <c r="S585" s="177"/>
      <c r="T585" s="176"/>
      <c r="U585" s="177"/>
      <c r="V585" s="177"/>
      <c r="W585" s="176"/>
      <c r="X585" s="463"/>
      <c r="Y585" s="464"/>
      <c r="Z585" s="596"/>
      <c r="AA585" s="596"/>
      <c r="AB585" s="597"/>
    </row>
    <row r="586" spans="2:28" s="132" customFormat="1" ht="114.6" customHeight="1">
      <c r="B586" s="621"/>
      <c r="C586" s="478"/>
      <c r="D586" s="478"/>
      <c r="E586" s="407"/>
      <c r="F586" s="417"/>
      <c r="G586" s="417"/>
      <c r="H586" s="407"/>
      <c r="I586" s="75" t="s">
        <v>1687</v>
      </c>
      <c r="J586" s="75" t="s">
        <v>1577</v>
      </c>
      <c r="K586" s="77" t="s">
        <v>1578</v>
      </c>
      <c r="L586" s="177"/>
      <c r="M586" s="177"/>
      <c r="N586" s="176"/>
      <c r="O586" s="177"/>
      <c r="P586" s="177"/>
      <c r="Q586" s="176"/>
      <c r="R586" s="177"/>
      <c r="S586" s="177"/>
      <c r="T586" s="176"/>
      <c r="U586" s="177"/>
      <c r="V586" s="177"/>
      <c r="W586" s="176"/>
      <c r="X586" s="463"/>
      <c r="Y586" s="464"/>
      <c r="Z586" s="596"/>
      <c r="AA586" s="596"/>
      <c r="AB586" s="597"/>
    </row>
    <row r="587" spans="2:28" s="132" customFormat="1" ht="160.9" customHeight="1">
      <c r="B587" s="619" t="s">
        <v>1635</v>
      </c>
      <c r="C587" s="478"/>
      <c r="D587" s="478"/>
      <c r="E587" s="407" t="s">
        <v>1574</v>
      </c>
      <c r="F587" s="417"/>
      <c r="G587" s="417"/>
      <c r="H587" s="407" t="s">
        <v>1688</v>
      </c>
      <c r="I587" s="75" t="s">
        <v>1689</v>
      </c>
      <c r="J587" s="75" t="s">
        <v>1577</v>
      </c>
      <c r="K587" s="77" t="s">
        <v>1578</v>
      </c>
      <c r="L587" s="177"/>
      <c r="M587" s="177"/>
      <c r="N587" s="176"/>
      <c r="O587" s="177"/>
      <c r="P587" s="177"/>
      <c r="Q587" s="176"/>
      <c r="R587" s="177"/>
      <c r="S587" s="177"/>
      <c r="T587" s="176"/>
      <c r="U587" s="177"/>
      <c r="V587" s="177"/>
      <c r="W587" s="176"/>
      <c r="X587" s="463"/>
      <c r="Y587" s="464"/>
      <c r="Z587" s="596"/>
      <c r="AA587" s="596" t="s">
        <v>1581</v>
      </c>
      <c r="AB587" s="597">
        <v>12380000</v>
      </c>
    </row>
    <row r="588" spans="2:28" s="132" customFormat="1" ht="169.9" customHeight="1">
      <c r="B588" s="620"/>
      <c r="C588" s="478"/>
      <c r="D588" s="478"/>
      <c r="E588" s="407"/>
      <c r="F588" s="417"/>
      <c r="G588" s="417"/>
      <c r="H588" s="407"/>
      <c r="I588" s="75" t="s">
        <v>1690</v>
      </c>
      <c r="J588" s="75" t="s">
        <v>1577</v>
      </c>
      <c r="K588" s="77" t="s">
        <v>1578</v>
      </c>
      <c r="L588" s="177"/>
      <c r="M588" s="177"/>
      <c r="N588" s="176"/>
      <c r="O588" s="177"/>
      <c r="P588" s="177"/>
      <c r="Q588" s="176"/>
      <c r="R588" s="178"/>
      <c r="S588" s="177"/>
      <c r="T588" s="176"/>
      <c r="U588" s="177"/>
      <c r="V588" s="177"/>
      <c r="W588" s="176"/>
      <c r="X588" s="463"/>
      <c r="Y588" s="464"/>
      <c r="Z588" s="596"/>
      <c r="AA588" s="596"/>
      <c r="AB588" s="597"/>
    </row>
    <row r="589" spans="2:28" s="132" customFormat="1" ht="151.9" customHeight="1">
      <c r="B589" s="621"/>
      <c r="C589" s="478"/>
      <c r="D589" s="478"/>
      <c r="E589" s="407"/>
      <c r="F589" s="417"/>
      <c r="G589" s="417"/>
      <c r="H589" s="407"/>
      <c r="I589" s="75" t="s">
        <v>1691</v>
      </c>
      <c r="J589" s="75" t="s">
        <v>1577</v>
      </c>
      <c r="K589" s="77" t="s">
        <v>1578</v>
      </c>
      <c r="L589" s="177"/>
      <c r="M589" s="177"/>
      <c r="N589" s="176"/>
      <c r="O589" s="177"/>
      <c r="P589" s="177"/>
      <c r="Q589" s="176"/>
      <c r="R589" s="177"/>
      <c r="S589" s="177"/>
      <c r="T589" s="176"/>
      <c r="U589" s="177"/>
      <c r="V589" s="177"/>
      <c r="W589" s="176"/>
      <c r="X589" s="59"/>
      <c r="Y589" s="61"/>
      <c r="Z589" s="596"/>
      <c r="AA589" s="596"/>
      <c r="AB589" s="597"/>
    </row>
    <row r="590" spans="2:28" s="132" customFormat="1" ht="151.9" customHeight="1">
      <c r="B590" s="619" t="s">
        <v>1636</v>
      </c>
      <c r="C590" s="478"/>
      <c r="D590" s="478"/>
      <c r="E590" s="407" t="s">
        <v>1574</v>
      </c>
      <c r="F590" s="417"/>
      <c r="G590" s="417"/>
      <c r="H590" s="407" t="s">
        <v>1692</v>
      </c>
      <c r="I590" s="75" t="s">
        <v>1693</v>
      </c>
      <c r="J590" s="75" t="s">
        <v>1577</v>
      </c>
      <c r="K590" s="77" t="s">
        <v>1578</v>
      </c>
      <c r="L590" s="177"/>
      <c r="M590" s="177"/>
      <c r="N590" s="176"/>
      <c r="O590" s="177"/>
      <c r="P590" s="177"/>
      <c r="Q590" s="176"/>
      <c r="R590" s="177"/>
      <c r="S590" s="177"/>
      <c r="T590" s="176"/>
      <c r="U590" s="177"/>
      <c r="V590" s="177"/>
      <c r="W590" s="176"/>
      <c r="X590" s="59"/>
      <c r="Y590" s="61"/>
      <c r="Z590" s="596"/>
      <c r="AA590" s="596" t="s">
        <v>1581</v>
      </c>
      <c r="AB590" s="597">
        <v>6800000</v>
      </c>
    </row>
    <row r="591" spans="2:28" s="132" customFormat="1" ht="193.9" customHeight="1">
      <c r="B591" s="620"/>
      <c r="C591" s="478"/>
      <c r="D591" s="478"/>
      <c r="E591" s="407"/>
      <c r="F591" s="417"/>
      <c r="G591" s="417"/>
      <c r="H591" s="407"/>
      <c r="I591" s="75" t="s">
        <v>1694</v>
      </c>
      <c r="J591" s="75" t="s">
        <v>1577</v>
      </c>
      <c r="K591" s="77" t="s">
        <v>1578</v>
      </c>
      <c r="L591" s="177"/>
      <c r="M591" s="177"/>
      <c r="N591" s="176"/>
      <c r="O591" s="177"/>
      <c r="P591" s="177"/>
      <c r="Q591" s="176"/>
      <c r="R591" s="178"/>
      <c r="S591" s="177"/>
      <c r="T591" s="176"/>
      <c r="U591" s="177"/>
      <c r="V591" s="177"/>
      <c r="W591" s="176"/>
      <c r="X591" s="59"/>
      <c r="Y591" s="61"/>
      <c r="Z591" s="596"/>
      <c r="AA591" s="596"/>
      <c r="AB591" s="597"/>
    </row>
    <row r="592" spans="2:28" s="132" customFormat="1" ht="136.9" customHeight="1">
      <c r="B592" s="621"/>
      <c r="C592" s="478"/>
      <c r="D592" s="478"/>
      <c r="E592" s="407"/>
      <c r="F592" s="417"/>
      <c r="G592" s="417"/>
      <c r="H592" s="407"/>
      <c r="I592" s="75" t="s">
        <v>1695</v>
      </c>
      <c r="J592" s="75" t="s">
        <v>1577</v>
      </c>
      <c r="K592" s="77" t="s">
        <v>1578</v>
      </c>
      <c r="L592" s="177"/>
      <c r="M592" s="177"/>
      <c r="N592" s="176"/>
      <c r="O592" s="177"/>
      <c r="P592" s="177"/>
      <c r="Q592" s="176"/>
      <c r="R592" s="177"/>
      <c r="S592" s="177"/>
      <c r="T592" s="176"/>
      <c r="U592" s="177"/>
      <c r="V592" s="177"/>
      <c r="W592" s="176"/>
      <c r="X592" s="59"/>
      <c r="Y592" s="61"/>
      <c r="Z592" s="596"/>
      <c r="AA592" s="596"/>
      <c r="AB592" s="597"/>
    </row>
    <row r="593" spans="2:28" s="132" customFormat="1" ht="18.75">
      <c r="B593" s="229"/>
      <c r="H593" s="229"/>
      <c r="I593" s="229"/>
      <c r="J593" s="229"/>
      <c r="K593" s="229"/>
      <c r="X593" s="213"/>
      <c r="Y593" s="231"/>
      <c r="AB593" s="320"/>
    </row>
    <row r="594" spans="2:28" s="132" customFormat="1" ht="21.75">
      <c r="B594" s="444" t="s">
        <v>1511</v>
      </c>
      <c r="C594" s="445"/>
      <c r="D594" s="445"/>
      <c r="E594" s="445"/>
      <c r="F594" s="445"/>
      <c r="G594" s="445"/>
      <c r="H594" s="445"/>
      <c r="I594" s="445"/>
      <c r="J594" s="445"/>
      <c r="K594" s="445"/>
      <c r="L594" s="445"/>
      <c r="M594" s="445"/>
      <c r="N594" s="445"/>
      <c r="O594" s="445"/>
      <c r="P594" s="445"/>
      <c r="Q594" s="445"/>
      <c r="R594" s="445"/>
      <c r="S594" s="445"/>
      <c r="T594" s="445"/>
      <c r="U594" s="445"/>
      <c r="V594" s="445"/>
      <c r="W594" s="445"/>
      <c r="X594" s="445"/>
      <c r="Y594" s="445"/>
      <c r="Z594" s="445"/>
      <c r="AA594" s="445"/>
      <c r="AB594" s="446"/>
    </row>
    <row r="595" spans="2:28" s="132" customFormat="1" ht="21.75">
      <c r="B595" s="284"/>
      <c r="C595" s="285"/>
      <c r="D595" s="285"/>
      <c r="E595" s="285"/>
      <c r="F595" s="285"/>
      <c r="G595" s="285"/>
      <c r="H595" s="285"/>
      <c r="I595" s="285"/>
      <c r="J595" s="285"/>
      <c r="K595" s="285"/>
      <c r="L595" s="285"/>
      <c r="M595" s="285"/>
      <c r="N595" s="285"/>
      <c r="O595" s="285"/>
      <c r="P595" s="285"/>
      <c r="Q595" s="285"/>
      <c r="R595" s="285"/>
      <c r="S595" s="285"/>
      <c r="T595" s="285"/>
      <c r="U595" s="285"/>
      <c r="V595" s="285"/>
      <c r="W595" s="285"/>
      <c r="X595" s="286"/>
      <c r="Y595" s="287"/>
      <c r="Z595" s="285"/>
      <c r="AA595" s="285"/>
      <c r="AB595" s="288"/>
    </row>
    <row r="596" spans="2:28" s="132" customFormat="1" ht="21.75">
      <c r="B596" s="225">
        <v>1</v>
      </c>
      <c r="C596" s="225">
        <v>2</v>
      </c>
      <c r="D596" s="225">
        <v>3</v>
      </c>
      <c r="E596" s="225">
        <v>4</v>
      </c>
      <c r="F596" s="225">
        <v>5</v>
      </c>
      <c r="G596" s="212">
        <v>6</v>
      </c>
      <c r="H596" s="311">
        <v>7</v>
      </c>
      <c r="I596" s="212">
        <v>8</v>
      </c>
      <c r="J596" s="212">
        <v>9</v>
      </c>
      <c r="K596" s="225">
        <v>9</v>
      </c>
      <c r="L596" s="450">
        <v>10</v>
      </c>
      <c r="M596" s="450"/>
      <c r="N596" s="450"/>
      <c r="O596" s="450"/>
      <c r="P596" s="450"/>
      <c r="Q596" s="450"/>
      <c r="R596" s="450"/>
      <c r="S596" s="450"/>
      <c r="T596" s="450"/>
      <c r="U596" s="450"/>
      <c r="V596" s="450"/>
      <c r="W596" s="450"/>
      <c r="X596" s="450">
        <v>11</v>
      </c>
      <c r="Y596" s="450"/>
      <c r="Z596" s="450">
        <v>12</v>
      </c>
      <c r="AA596" s="450"/>
      <c r="AB596" s="450"/>
    </row>
    <row r="597" spans="2:28" s="132" customFormat="1" ht="21.75">
      <c r="B597" s="426" t="s">
        <v>66</v>
      </c>
      <c r="C597" s="427" t="s">
        <v>180</v>
      </c>
      <c r="D597" s="427" t="s">
        <v>67</v>
      </c>
      <c r="E597" s="427" t="s">
        <v>68</v>
      </c>
      <c r="F597" s="443" t="s">
        <v>69</v>
      </c>
      <c r="G597" s="427" t="s">
        <v>181</v>
      </c>
      <c r="H597" s="427" t="s">
        <v>182</v>
      </c>
      <c r="I597" s="427" t="s">
        <v>70</v>
      </c>
      <c r="J597" s="487" t="s">
        <v>183</v>
      </c>
      <c r="K597" s="427" t="s">
        <v>71</v>
      </c>
      <c r="L597" s="443" t="s">
        <v>72</v>
      </c>
      <c r="M597" s="443"/>
      <c r="N597" s="443"/>
      <c r="O597" s="443"/>
      <c r="P597" s="443"/>
      <c r="Q597" s="443"/>
      <c r="R597" s="443"/>
      <c r="S597" s="443"/>
      <c r="T597" s="443"/>
      <c r="U597" s="443"/>
      <c r="V597" s="443"/>
      <c r="W597" s="443"/>
      <c r="X597" s="443" t="s">
        <v>73</v>
      </c>
      <c r="Y597" s="443"/>
      <c r="Z597" s="443" t="s">
        <v>74</v>
      </c>
      <c r="AA597" s="443"/>
      <c r="AB597" s="443"/>
    </row>
    <row r="598" spans="2:28" s="132" customFormat="1" ht="21.75">
      <c r="B598" s="426"/>
      <c r="C598" s="427"/>
      <c r="D598" s="427"/>
      <c r="E598" s="427"/>
      <c r="F598" s="443"/>
      <c r="G598" s="427"/>
      <c r="H598" s="427"/>
      <c r="I598" s="427"/>
      <c r="J598" s="533"/>
      <c r="K598" s="427"/>
      <c r="L598" s="450" t="s">
        <v>75</v>
      </c>
      <c r="M598" s="450"/>
      <c r="N598" s="450"/>
      <c r="O598" s="450" t="s">
        <v>76</v>
      </c>
      <c r="P598" s="450"/>
      <c r="Q598" s="450"/>
      <c r="R598" s="450" t="s">
        <v>77</v>
      </c>
      <c r="S598" s="450"/>
      <c r="T598" s="450"/>
      <c r="U598" s="450" t="s">
        <v>78</v>
      </c>
      <c r="V598" s="450"/>
      <c r="W598" s="450"/>
      <c r="X598" s="579" t="s">
        <v>79</v>
      </c>
      <c r="Y598" s="580" t="s">
        <v>80</v>
      </c>
      <c r="Z598" s="427" t="s">
        <v>81</v>
      </c>
      <c r="AA598" s="443" t="s">
        <v>82</v>
      </c>
      <c r="AB598" s="443"/>
    </row>
    <row r="599" spans="2:28" s="132" customFormat="1" ht="21.75">
      <c r="B599" s="488"/>
      <c r="C599" s="592"/>
      <c r="D599" s="592"/>
      <c r="E599" s="592"/>
      <c r="F599" s="593"/>
      <c r="G599" s="592"/>
      <c r="H599" s="592"/>
      <c r="I599" s="592"/>
      <c r="J599" s="533"/>
      <c r="K599" s="592"/>
      <c r="L599" s="305">
        <v>1</v>
      </c>
      <c r="M599" s="305">
        <v>2</v>
      </c>
      <c r="N599" s="305">
        <v>3</v>
      </c>
      <c r="O599" s="305">
        <v>4</v>
      </c>
      <c r="P599" s="305">
        <v>5</v>
      </c>
      <c r="Q599" s="305">
        <v>6</v>
      </c>
      <c r="R599" s="305">
        <v>7</v>
      </c>
      <c r="S599" s="305">
        <v>8</v>
      </c>
      <c r="T599" s="305">
        <v>9</v>
      </c>
      <c r="U599" s="305">
        <v>10</v>
      </c>
      <c r="V599" s="305">
        <v>11</v>
      </c>
      <c r="W599" s="305">
        <v>12</v>
      </c>
      <c r="X599" s="594"/>
      <c r="Y599" s="595"/>
      <c r="Z599" s="592"/>
      <c r="AA599" s="318" t="s">
        <v>83</v>
      </c>
      <c r="AB599" s="319" t="s">
        <v>84</v>
      </c>
    </row>
    <row r="600" spans="2:28" s="132" customFormat="1" ht="226.9" customHeight="1">
      <c r="B600" s="54" t="s">
        <v>1510</v>
      </c>
      <c r="C600" s="590"/>
      <c r="D600" s="478"/>
      <c r="E600" s="45" t="s">
        <v>2865</v>
      </c>
      <c r="F600" s="466" t="s">
        <v>2879</v>
      </c>
      <c r="G600" s="466" t="s">
        <v>2879</v>
      </c>
      <c r="H600" s="146" t="s">
        <v>2867</v>
      </c>
      <c r="I600" s="77" t="s">
        <v>2868</v>
      </c>
      <c r="J600" s="75" t="s">
        <v>1511</v>
      </c>
      <c r="K600" s="75"/>
      <c r="L600" s="147"/>
      <c r="M600" s="147"/>
      <c r="N600" s="147"/>
      <c r="O600" s="147"/>
      <c r="P600" s="147"/>
      <c r="Q600" s="147"/>
      <c r="R600" s="147"/>
      <c r="S600" s="147"/>
      <c r="T600" s="148"/>
      <c r="U600" s="148"/>
      <c r="V600" s="148"/>
      <c r="W600" s="148"/>
      <c r="X600" s="465"/>
      <c r="Y600" s="421"/>
      <c r="Z600" s="591"/>
      <c r="AA600" s="149" t="s">
        <v>2869</v>
      </c>
      <c r="AB600" s="610">
        <v>250000000</v>
      </c>
    </row>
    <row r="601" spans="2:28" s="132" customFormat="1" ht="135" customHeight="1">
      <c r="B601" s="54" t="s">
        <v>1512</v>
      </c>
      <c r="C601" s="590"/>
      <c r="D601" s="478"/>
      <c r="E601" s="121" t="s">
        <v>2870</v>
      </c>
      <c r="F601" s="467"/>
      <c r="G601" s="467"/>
      <c r="H601" s="80" t="s">
        <v>2871</v>
      </c>
      <c r="I601" s="77" t="s">
        <v>2868</v>
      </c>
      <c r="J601" s="75" t="s">
        <v>1511</v>
      </c>
      <c r="K601" s="75" t="s">
        <v>2866</v>
      </c>
      <c r="L601" s="147"/>
      <c r="M601" s="147"/>
      <c r="N601" s="147"/>
      <c r="O601" s="147"/>
      <c r="P601" s="147"/>
      <c r="Q601" s="147"/>
      <c r="R601" s="147"/>
      <c r="S601" s="147"/>
      <c r="T601" s="147"/>
      <c r="U601" s="147"/>
      <c r="V601" s="147"/>
      <c r="W601" s="147"/>
      <c r="X601" s="465"/>
      <c r="Y601" s="421"/>
      <c r="Z601" s="591"/>
      <c r="AA601" s="149" t="s">
        <v>2869</v>
      </c>
      <c r="AB601" s="611"/>
    </row>
    <row r="602" spans="2:28" s="132" customFormat="1" ht="87">
      <c r="B602" s="54" t="s">
        <v>1513</v>
      </c>
      <c r="C602" s="590"/>
      <c r="D602" s="478"/>
      <c r="E602" s="68" t="s">
        <v>2872</v>
      </c>
      <c r="F602" s="467"/>
      <c r="G602" s="467"/>
      <c r="H602" s="146" t="s">
        <v>2873</v>
      </c>
      <c r="I602" s="77" t="s">
        <v>2868</v>
      </c>
      <c r="J602" s="75" t="s">
        <v>1511</v>
      </c>
      <c r="K602" s="75" t="s">
        <v>2866</v>
      </c>
      <c r="L602" s="147"/>
      <c r="M602" s="147"/>
      <c r="N602" s="147"/>
      <c r="O602" s="147"/>
      <c r="P602" s="147"/>
      <c r="Q602" s="147"/>
      <c r="R602" s="147"/>
      <c r="S602" s="147"/>
      <c r="T602" s="147"/>
      <c r="U602" s="147"/>
      <c r="V602" s="147"/>
      <c r="W602" s="147"/>
      <c r="X602" s="465"/>
      <c r="Y602" s="421"/>
      <c r="Z602" s="591"/>
      <c r="AA602" s="149" t="s">
        <v>2869</v>
      </c>
      <c r="AB602" s="612"/>
    </row>
    <row r="603" spans="2:28" s="132" customFormat="1" ht="130.5">
      <c r="B603" s="54" t="s">
        <v>1514</v>
      </c>
      <c r="C603" s="590"/>
      <c r="D603" s="478"/>
      <c r="E603" s="68" t="s">
        <v>2874</v>
      </c>
      <c r="F603" s="467"/>
      <c r="G603" s="467"/>
      <c r="H603" s="20" t="s">
        <v>2875</v>
      </c>
      <c r="I603" s="77" t="s">
        <v>2876</v>
      </c>
      <c r="J603" s="75" t="s">
        <v>1511</v>
      </c>
      <c r="K603" s="75"/>
      <c r="L603" s="147"/>
      <c r="M603" s="147"/>
      <c r="N603" s="147"/>
      <c r="O603" s="147"/>
      <c r="P603" s="147"/>
      <c r="Q603" s="147"/>
      <c r="R603" s="147"/>
      <c r="S603" s="147"/>
      <c r="T603" s="147"/>
      <c r="U603" s="147"/>
      <c r="V603" s="147"/>
      <c r="W603" s="147"/>
      <c r="X603" s="465"/>
      <c r="Y603" s="421"/>
      <c r="Z603" s="591"/>
      <c r="AA603" s="150" t="s">
        <v>2877</v>
      </c>
      <c r="AB603" s="151">
        <v>13305993</v>
      </c>
    </row>
    <row r="604" spans="2:28" s="132" customFormat="1" ht="195" customHeight="1">
      <c r="B604" s="54" t="s">
        <v>1515</v>
      </c>
      <c r="C604" s="590"/>
      <c r="D604" s="478"/>
      <c r="E604" s="68" t="s">
        <v>2878</v>
      </c>
      <c r="F604" s="467"/>
      <c r="G604" s="467"/>
      <c r="H604" s="20" t="s">
        <v>2880</v>
      </c>
      <c r="I604" s="77" t="s">
        <v>2876</v>
      </c>
      <c r="J604" s="75" t="s">
        <v>1511</v>
      </c>
      <c r="K604" s="75" t="s">
        <v>2881</v>
      </c>
      <c r="L604" s="147"/>
      <c r="M604" s="147"/>
      <c r="N604" s="147"/>
      <c r="O604" s="147"/>
      <c r="P604" s="147"/>
      <c r="Q604" s="147"/>
      <c r="R604" s="147"/>
      <c r="S604" s="147"/>
      <c r="T604" s="147"/>
      <c r="U604" s="147"/>
      <c r="V604" s="148"/>
      <c r="W604" s="148"/>
      <c r="X604" s="465"/>
      <c r="Y604" s="421"/>
      <c r="Z604" s="591"/>
      <c r="AA604" s="149" t="s">
        <v>2882</v>
      </c>
      <c r="AB604" s="152">
        <v>27254128.68</v>
      </c>
    </row>
    <row r="605" spans="2:28" s="132" customFormat="1" ht="265.14999999999998" customHeight="1">
      <c r="B605" s="54" t="s">
        <v>1516</v>
      </c>
      <c r="C605" s="590"/>
      <c r="D605" s="478"/>
      <c r="E605" s="68" t="s">
        <v>2883</v>
      </c>
      <c r="F605" s="467"/>
      <c r="G605" s="467"/>
      <c r="H605" s="20" t="s">
        <v>2884</v>
      </c>
      <c r="I605" s="77" t="s">
        <v>2876</v>
      </c>
      <c r="J605" s="75" t="s">
        <v>1511</v>
      </c>
      <c r="K605" s="75" t="s">
        <v>2881</v>
      </c>
      <c r="L605" s="147"/>
      <c r="M605" s="147"/>
      <c r="N605" s="147"/>
      <c r="O605" s="147"/>
      <c r="P605" s="147"/>
      <c r="Q605" s="147"/>
      <c r="R605" s="147"/>
      <c r="S605" s="147"/>
      <c r="T605" s="147"/>
      <c r="U605" s="147"/>
      <c r="V605" s="148"/>
      <c r="W605" s="148"/>
      <c r="X605" s="465"/>
      <c r="Y605" s="421"/>
      <c r="Z605" s="591"/>
      <c r="AA605" s="149" t="s">
        <v>2882</v>
      </c>
      <c r="AB605" s="112">
        <v>12705158.369999999</v>
      </c>
    </row>
    <row r="606" spans="2:28" s="132" customFormat="1" ht="160.9" customHeight="1">
      <c r="B606" s="54" t="s">
        <v>2885</v>
      </c>
      <c r="C606" s="590"/>
      <c r="D606" s="478"/>
      <c r="E606" s="68" t="s">
        <v>2886</v>
      </c>
      <c r="F606" s="467"/>
      <c r="G606" s="467"/>
      <c r="H606" s="20" t="s">
        <v>2887</v>
      </c>
      <c r="I606" s="79" t="s">
        <v>2876</v>
      </c>
      <c r="J606" s="75" t="s">
        <v>1511</v>
      </c>
      <c r="K606" s="75"/>
      <c r="L606" s="153"/>
      <c r="M606" s="153"/>
      <c r="N606" s="153"/>
      <c r="O606" s="153"/>
      <c r="P606" s="148"/>
      <c r="Q606" s="148"/>
      <c r="R606" s="148"/>
      <c r="S606" s="148"/>
      <c r="T606" s="148"/>
      <c r="U606" s="148"/>
      <c r="V606" s="148"/>
      <c r="W606" s="148"/>
      <c r="X606" s="465"/>
      <c r="Y606" s="421"/>
      <c r="Z606" s="591"/>
      <c r="AA606" s="149" t="s">
        <v>2869</v>
      </c>
      <c r="AB606" s="152">
        <v>1751736</v>
      </c>
    </row>
    <row r="607" spans="2:28" s="132" customFormat="1" ht="325.14999999999998" customHeight="1">
      <c r="B607" s="54" t="s">
        <v>2888</v>
      </c>
      <c r="C607" s="590"/>
      <c r="D607" s="75"/>
      <c r="E607" s="417" t="s">
        <v>2889</v>
      </c>
      <c r="F607" s="467"/>
      <c r="G607" s="467"/>
      <c r="H607" s="20" t="s">
        <v>2890</v>
      </c>
      <c r="I607" s="77" t="s">
        <v>2876</v>
      </c>
      <c r="J607" s="75" t="s">
        <v>1511</v>
      </c>
      <c r="K607" s="75" t="s">
        <v>2881</v>
      </c>
      <c r="L607" s="57"/>
      <c r="M607" s="147"/>
      <c r="N607" s="147"/>
      <c r="O607" s="147"/>
      <c r="P607" s="147"/>
      <c r="Q607" s="147"/>
      <c r="R607" s="147"/>
      <c r="S607" s="147"/>
      <c r="T607" s="147"/>
      <c r="U607" s="147"/>
      <c r="V607" s="147"/>
      <c r="W607" s="147"/>
      <c r="X607" s="465"/>
      <c r="Y607" s="421"/>
      <c r="Z607" s="591"/>
      <c r="AA607" s="154" t="s">
        <v>2877</v>
      </c>
      <c r="AB607" s="152" t="s">
        <v>240</v>
      </c>
    </row>
    <row r="608" spans="2:28" s="132" customFormat="1" ht="65.25">
      <c r="B608" s="54" t="s">
        <v>2891</v>
      </c>
      <c r="C608" s="590"/>
      <c r="D608" s="478" t="s">
        <v>2892</v>
      </c>
      <c r="E608" s="417"/>
      <c r="F608" s="467"/>
      <c r="G608" s="467"/>
      <c r="H608" s="20" t="s">
        <v>2893</v>
      </c>
      <c r="I608" s="77" t="s">
        <v>2894</v>
      </c>
      <c r="J608" s="75" t="s">
        <v>1511</v>
      </c>
      <c r="K608" s="75" t="s">
        <v>2895</v>
      </c>
      <c r="L608" s="147"/>
      <c r="M608" s="147"/>
      <c r="N608" s="147"/>
      <c r="O608" s="147"/>
      <c r="P608" s="147"/>
      <c r="Q608" s="147"/>
      <c r="R608" s="147"/>
      <c r="S608" s="147"/>
      <c r="T608" s="147"/>
      <c r="U608" s="147"/>
      <c r="V608" s="147"/>
      <c r="W608" s="147"/>
      <c r="X608" s="465"/>
      <c r="Y608" s="421"/>
      <c r="Z608" s="591"/>
      <c r="AA608" s="149" t="s">
        <v>2869</v>
      </c>
      <c r="AB608" s="152">
        <v>1000000000</v>
      </c>
    </row>
    <row r="609" spans="1:28" s="132" customFormat="1" ht="151.9" customHeight="1">
      <c r="B609" s="54" t="s">
        <v>2896</v>
      </c>
      <c r="C609" s="590"/>
      <c r="D609" s="478"/>
      <c r="E609" s="68" t="s">
        <v>2897</v>
      </c>
      <c r="F609" s="467"/>
      <c r="G609" s="467"/>
      <c r="H609" s="20" t="s">
        <v>2898</v>
      </c>
      <c r="I609" s="77" t="s">
        <v>2876</v>
      </c>
      <c r="J609" s="75" t="s">
        <v>1511</v>
      </c>
      <c r="K609" s="75" t="s">
        <v>2881</v>
      </c>
      <c r="L609" s="147"/>
      <c r="M609" s="147"/>
      <c r="N609" s="147"/>
      <c r="O609" s="147"/>
      <c r="P609" s="147"/>
      <c r="Q609" s="147"/>
      <c r="R609" s="147"/>
      <c r="S609" s="147"/>
      <c r="T609" s="147"/>
      <c r="U609" s="147"/>
      <c r="V609" s="147"/>
      <c r="W609" s="147"/>
      <c r="X609" s="465"/>
      <c r="Y609" s="421"/>
      <c r="Z609" s="591"/>
      <c r="AA609" s="154" t="s">
        <v>2877</v>
      </c>
      <c r="AB609" s="112">
        <v>14086304.109999999</v>
      </c>
    </row>
    <row r="610" spans="1:28" s="132" customFormat="1" ht="185.45" customHeight="1">
      <c r="B610" s="54" t="s">
        <v>2899</v>
      </c>
      <c r="C610" s="590"/>
      <c r="D610" s="478"/>
      <c r="E610" s="68" t="s">
        <v>2900</v>
      </c>
      <c r="F610" s="467"/>
      <c r="G610" s="467"/>
      <c r="H610" s="20" t="s">
        <v>2901</v>
      </c>
      <c r="I610" s="77" t="s">
        <v>2876</v>
      </c>
      <c r="J610" s="75" t="s">
        <v>1511</v>
      </c>
      <c r="K610" s="75" t="s">
        <v>2881</v>
      </c>
      <c r="L610" s="147" t="s">
        <v>1062</v>
      </c>
      <c r="M610" s="147"/>
      <c r="N610" s="147"/>
      <c r="O610" s="147"/>
      <c r="P610" s="148"/>
      <c r="Q610" s="148"/>
      <c r="R610" s="148"/>
      <c r="S610" s="148"/>
      <c r="T610" s="148"/>
      <c r="U610" s="148"/>
      <c r="V610" s="148"/>
      <c r="W610" s="148"/>
      <c r="X610" s="465"/>
      <c r="Y610" s="421"/>
      <c r="Z610" s="591"/>
      <c r="AA610" s="154" t="s">
        <v>2902</v>
      </c>
      <c r="AB610" s="112">
        <v>8730350.0099999998</v>
      </c>
    </row>
    <row r="611" spans="1:28" s="132" customFormat="1" ht="264.60000000000002" customHeight="1">
      <c r="B611" s="54" t="s">
        <v>2903</v>
      </c>
      <c r="C611" s="590"/>
      <c r="D611" s="478"/>
      <c r="E611" s="68" t="s">
        <v>2904</v>
      </c>
      <c r="F611" s="467"/>
      <c r="G611" s="467"/>
      <c r="H611" s="20" t="s">
        <v>2905</v>
      </c>
      <c r="I611" s="77" t="s">
        <v>2876</v>
      </c>
      <c r="J611" s="75" t="s">
        <v>1511</v>
      </c>
      <c r="K611" s="75" t="s">
        <v>2881</v>
      </c>
      <c r="L611" s="147"/>
      <c r="M611" s="147"/>
      <c r="N611" s="147"/>
      <c r="O611" s="147"/>
      <c r="P611" s="147"/>
      <c r="Q611" s="147"/>
      <c r="R611" s="147"/>
      <c r="S611" s="147"/>
      <c r="T611" s="147"/>
      <c r="U611" s="147"/>
      <c r="V611" s="147"/>
      <c r="W611" s="147"/>
      <c r="X611" s="465"/>
      <c r="Y611" s="421"/>
      <c r="Z611" s="591"/>
      <c r="AA611" s="154" t="s">
        <v>2877</v>
      </c>
      <c r="AB611" s="112" t="s">
        <v>240</v>
      </c>
    </row>
    <row r="612" spans="1:28" s="132" customFormat="1" ht="162.6" customHeight="1">
      <c r="B612" s="54" t="s">
        <v>2906</v>
      </c>
      <c r="C612" s="590"/>
      <c r="D612" s="478"/>
      <c r="E612" s="68" t="s">
        <v>2907</v>
      </c>
      <c r="F612" s="467"/>
      <c r="G612" s="467"/>
      <c r="H612" s="20" t="s">
        <v>2908</v>
      </c>
      <c r="I612" s="77" t="s">
        <v>2876</v>
      </c>
      <c r="J612" s="75" t="s">
        <v>1511</v>
      </c>
      <c r="K612" s="75" t="s">
        <v>2881</v>
      </c>
      <c r="L612" s="147"/>
      <c r="M612" s="147"/>
      <c r="N612" s="147"/>
      <c r="O612" s="147"/>
      <c r="P612" s="148"/>
      <c r="Q612" s="148"/>
      <c r="R612" s="148"/>
      <c r="S612" s="148"/>
      <c r="T612" s="148"/>
      <c r="U612" s="148"/>
      <c r="V612" s="148"/>
      <c r="W612" s="148"/>
      <c r="X612" s="465"/>
      <c r="Y612" s="421"/>
      <c r="Z612" s="591"/>
      <c r="AA612" s="154" t="s">
        <v>2909</v>
      </c>
      <c r="AB612" s="112">
        <v>3271735.59</v>
      </c>
    </row>
    <row r="613" spans="1:28" s="132" customFormat="1" ht="125.45" customHeight="1">
      <c r="B613" s="54" t="s">
        <v>2910</v>
      </c>
      <c r="C613" s="590"/>
      <c r="D613" s="478"/>
      <c r="E613" s="68" t="s">
        <v>2911</v>
      </c>
      <c r="F613" s="467"/>
      <c r="G613" s="467"/>
      <c r="H613" s="20" t="s">
        <v>2912</v>
      </c>
      <c r="I613" s="77" t="s">
        <v>2876</v>
      </c>
      <c r="J613" s="75" t="s">
        <v>1511</v>
      </c>
      <c r="K613" s="75" t="s">
        <v>2881</v>
      </c>
      <c r="L613" s="147"/>
      <c r="M613" s="147"/>
      <c r="N613" s="147"/>
      <c r="O613" s="147"/>
      <c r="P613" s="147"/>
      <c r="Q613" s="147"/>
      <c r="R613" s="147"/>
      <c r="S613" s="147"/>
      <c r="T613" s="147"/>
      <c r="U613" s="147"/>
      <c r="V613" s="147"/>
      <c r="W613" s="147"/>
      <c r="X613" s="465"/>
      <c r="Y613" s="421"/>
      <c r="Z613" s="591"/>
      <c r="AA613" s="154" t="s">
        <v>2877</v>
      </c>
      <c r="AB613" s="112">
        <v>17008081.600000001</v>
      </c>
    </row>
    <row r="614" spans="1:28" s="132" customFormat="1" ht="164.45" customHeight="1">
      <c r="B614" s="54" t="s">
        <v>2913</v>
      </c>
      <c r="C614" s="590"/>
      <c r="D614" s="478"/>
      <c r="E614" s="68" t="s">
        <v>2914</v>
      </c>
      <c r="F614" s="467"/>
      <c r="G614" s="467"/>
      <c r="H614" s="155" t="s">
        <v>2915</v>
      </c>
      <c r="I614" s="77" t="s">
        <v>2876</v>
      </c>
      <c r="J614" s="75" t="s">
        <v>1511</v>
      </c>
      <c r="K614" s="75" t="s">
        <v>2881</v>
      </c>
      <c r="L614" s="147"/>
      <c r="M614" s="147"/>
      <c r="N614" s="147"/>
      <c r="O614" s="147"/>
      <c r="P614" s="147"/>
      <c r="Q614" s="147"/>
      <c r="R614" s="147"/>
      <c r="S614" s="147"/>
      <c r="T614" s="147"/>
      <c r="U614" s="147"/>
      <c r="V614" s="147"/>
      <c r="W614" s="147"/>
      <c r="X614" s="465"/>
      <c r="Y614" s="421"/>
      <c r="Z614" s="591"/>
      <c r="AA614" s="149" t="s">
        <v>2916</v>
      </c>
      <c r="AB614" s="112" t="s">
        <v>240</v>
      </c>
    </row>
    <row r="615" spans="1:28" s="132" customFormat="1" ht="159.6" customHeight="1">
      <c r="B615" s="54" t="s">
        <v>2917</v>
      </c>
      <c r="C615" s="590"/>
      <c r="D615" s="478"/>
      <c r="E615" s="68" t="s">
        <v>2918</v>
      </c>
      <c r="F615" s="468"/>
      <c r="G615" s="468"/>
      <c r="H615" s="20" t="s">
        <v>2919</v>
      </c>
      <c r="I615" s="77" t="s">
        <v>2876</v>
      </c>
      <c r="J615" s="75" t="s">
        <v>1511</v>
      </c>
      <c r="K615" s="75" t="s">
        <v>2881</v>
      </c>
      <c r="L615" s="147"/>
      <c r="M615" s="147"/>
      <c r="N615" s="147"/>
      <c r="O615" s="147"/>
      <c r="P615" s="147"/>
      <c r="Q615" s="147"/>
      <c r="R615" s="147"/>
      <c r="S615" s="147"/>
      <c r="T615" s="147"/>
      <c r="U615" s="147"/>
      <c r="V615" s="147"/>
      <c r="W615" s="147"/>
      <c r="X615" s="465"/>
      <c r="Y615" s="421"/>
      <c r="Z615" s="591"/>
      <c r="AA615" s="149" t="s">
        <v>2920</v>
      </c>
      <c r="AB615" s="112" t="s">
        <v>240</v>
      </c>
    </row>
    <row r="616" spans="1:28" s="132" customFormat="1" ht="21.75">
      <c r="B616" s="444" t="s">
        <v>1696</v>
      </c>
      <c r="C616" s="445"/>
      <c r="D616" s="445"/>
      <c r="E616" s="445"/>
      <c r="F616" s="445"/>
      <c r="G616" s="445"/>
      <c r="H616" s="445"/>
      <c r="I616" s="445"/>
      <c r="J616" s="445"/>
      <c r="K616" s="445"/>
      <c r="L616" s="445"/>
      <c r="M616" s="445"/>
      <c r="N616" s="445"/>
      <c r="O616" s="445"/>
      <c r="P616" s="445"/>
      <c r="Q616" s="445"/>
      <c r="R616" s="445"/>
      <c r="S616" s="445"/>
      <c r="T616" s="445"/>
      <c r="U616" s="445"/>
      <c r="V616" s="445"/>
      <c r="W616" s="445"/>
      <c r="X616" s="445"/>
      <c r="Y616" s="445"/>
      <c r="Z616" s="445"/>
      <c r="AA616" s="445"/>
      <c r="AB616" s="446"/>
    </row>
    <row r="617" spans="1:28" s="132" customFormat="1" ht="21.75">
      <c r="B617" s="284"/>
      <c r="C617" s="285"/>
      <c r="D617" s="285"/>
      <c r="E617" s="285"/>
      <c r="F617" s="285"/>
      <c r="G617" s="285"/>
      <c r="H617" s="285"/>
      <c r="I617" s="285"/>
      <c r="J617" s="285"/>
      <c r="K617" s="285"/>
      <c r="L617" s="285"/>
      <c r="M617" s="285"/>
      <c r="N617" s="285"/>
      <c r="O617" s="285"/>
      <c r="P617" s="285"/>
      <c r="Q617" s="285"/>
      <c r="R617" s="285"/>
      <c r="S617" s="285"/>
      <c r="T617" s="285"/>
      <c r="U617" s="285"/>
      <c r="V617" s="285"/>
      <c r="W617" s="285"/>
      <c r="X617" s="286"/>
      <c r="Y617" s="287"/>
      <c r="Z617" s="285"/>
      <c r="AA617" s="285"/>
      <c r="AB617" s="288"/>
    </row>
    <row r="618" spans="1:28" s="132" customFormat="1" ht="21.75">
      <c r="B618" s="225">
        <v>1</v>
      </c>
      <c r="C618" s="225">
        <v>2</v>
      </c>
      <c r="D618" s="225">
        <v>3</v>
      </c>
      <c r="E618" s="225">
        <v>4</v>
      </c>
      <c r="F618" s="225">
        <v>5</v>
      </c>
      <c r="G618" s="212">
        <v>6</v>
      </c>
      <c r="H618" s="311">
        <v>7</v>
      </c>
      <c r="I618" s="212">
        <v>8</v>
      </c>
      <c r="J618" s="212">
        <v>9</v>
      </c>
      <c r="K618" s="225">
        <v>9</v>
      </c>
      <c r="L618" s="450">
        <v>10</v>
      </c>
      <c r="M618" s="450"/>
      <c r="N618" s="450"/>
      <c r="O618" s="450"/>
      <c r="P618" s="450"/>
      <c r="Q618" s="450"/>
      <c r="R618" s="450"/>
      <c r="S618" s="450"/>
      <c r="T618" s="450"/>
      <c r="U618" s="450"/>
      <c r="V618" s="450"/>
      <c r="W618" s="450"/>
      <c r="X618" s="450">
        <v>11</v>
      </c>
      <c r="Y618" s="450"/>
      <c r="Z618" s="450">
        <v>12</v>
      </c>
      <c r="AA618" s="450"/>
      <c r="AB618" s="450"/>
    </row>
    <row r="619" spans="1:28" s="132" customFormat="1" ht="21.75">
      <c r="B619" s="426" t="s">
        <v>66</v>
      </c>
      <c r="C619" s="427" t="s">
        <v>180</v>
      </c>
      <c r="D619" s="427" t="s">
        <v>67</v>
      </c>
      <c r="E619" s="427" t="s">
        <v>68</v>
      </c>
      <c r="F619" s="443" t="s">
        <v>69</v>
      </c>
      <c r="G619" s="427" t="s">
        <v>181</v>
      </c>
      <c r="H619" s="427" t="s">
        <v>182</v>
      </c>
      <c r="I619" s="427" t="s">
        <v>70</v>
      </c>
      <c r="J619" s="487" t="s">
        <v>183</v>
      </c>
      <c r="K619" s="427" t="s">
        <v>71</v>
      </c>
      <c r="L619" s="443" t="s">
        <v>72</v>
      </c>
      <c r="M619" s="443"/>
      <c r="N619" s="443"/>
      <c r="O619" s="443"/>
      <c r="P619" s="443"/>
      <c r="Q619" s="443"/>
      <c r="R619" s="443"/>
      <c r="S619" s="443"/>
      <c r="T619" s="443"/>
      <c r="U619" s="443"/>
      <c r="V619" s="443"/>
      <c r="W619" s="443"/>
      <c r="X619" s="443" t="s">
        <v>73</v>
      </c>
      <c r="Y619" s="443"/>
      <c r="Z619" s="443" t="s">
        <v>74</v>
      </c>
      <c r="AA619" s="443"/>
      <c r="AB619" s="443"/>
    </row>
    <row r="620" spans="1:28" s="132" customFormat="1" ht="21.75">
      <c r="B620" s="426"/>
      <c r="C620" s="427"/>
      <c r="D620" s="427"/>
      <c r="E620" s="427"/>
      <c r="F620" s="443"/>
      <c r="G620" s="427"/>
      <c r="H620" s="427"/>
      <c r="I620" s="427"/>
      <c r="J620" s="533"/>
      <c r="K620" s="427"/>
      <c r="L620" s="450" t="s">
        <v>75</v>
      </c>
      <c r="M620" s="450"/>
      <c r="N620" s="450"/>
      <c r="O620" s="450" t="s">
        <v>76</v>
      </c>
      <c r="P620" s="450"/>
      <c r="Q620" s="450"/>
      <c r="R620" s="450" t="s">
        <v>77</v>
      </c>
      <c r="S620" s="450"/>
      <c r="T620" s="450"/>
      <c r="U620" s="450" t="s">
        <v>78</v>
      </c>
      <c r="V620" s="450"/>
      <c r="W620" s="450"/>
      <c r="X620" s="579" t="s">
        <v>79</v>
      </c>
      <c r="Y620" s="580" t="s">
        <v>80</v>
      </c>
      <c r="Z620" s="427" t="s">
        <v>81</v>
      </c>
      <c r="AA620" s="443" t="s">
        <v>82</v>
      </c>
      <c r="AB620" s="443"/>
    </row>
    <row r="621" spans="1:28" s="132" customFormat="1" ht="21.75">
      <c r="B621" s="488"/>
      <c r="C621" s="427"/>
      <c r="D621" s="427"/>
      <c r="E621" s="427"/>
      <c r="F621" s="443"/>
      <c r="G621" s="427"/>
      <c r="H621" s="427"/>
      <c r="I621" s="427"/>
      <c r="J621" s="534"/>
      <c r="K621" s="427"/>
      <c r="L621" s="51">
        <v>1</v>
      </c>
      <c r="M621" s="51">
        <v>2</v>
      </c>
      <c r="N621" s="51">
        <v>3</v>
      </c>
      <c r="O621" s="51">
        <v>4</v>
      </c>
      <c r="P621" s="51">
        <v>5</v>
      </c>
      <c r="Q621" s="51">
        <v>6</v>
      </c>
      <c r="R621" s="51">
        <v>7</v>
      </c>
      <c r="S621" s="51">
        <v>8</v>
      </c>
      <c r="T621" s="51">
        <v>9</v>
      </c>
      <c r="U621" s="51">
        <v>10</v>
      </c>
      <c r="V621" s="51">
        <v>11</v>
      </c>
      <c r="W621" s="51">
        <v>12</v>
      </c>
      <c r="X621" s="579"/>
      <c r="Y621" s="580"/>
      <c r="Z621" s="427"/>
      <c r="AA621" s="215" t="s">
        <v>83</v>
      </c>
      <c r="AB621" s="233" t="s">
        <v>84</v>
      </c>
    </row>
    <row r="622" spans="1:28" s="132" customFormat="1" ht="266.45" customHeight="1">
      <c r="A622" s="585" t="s">
        <v>1697</v>
      </c>
      <c r="B622" s="585"/>
      <c r="C622" s="617" t="s">
        <v>1698</v>
      </c>
      <c r="D622" s="617" t="s">
        <v>1699</v>
      </c>
      <c r="E622" s="478" t="s">
        <v>1700</v>
      </c>
      <c r="F622" s="478" t="s">
        <v>1701</v>
      </c>
      <c r="G622" s="502" t="s">
        <v>1702</v>
      </c>
      <c r="H622" s="75" t="s">
        <v>1703</v>
      </c>
      <c r="I622" s="75" t="s">
        <v>1704</v>
      </c>
      <c r="J622" s="75" t="s">
        <v>1696</v>
      </c>
      <c r="K622" s="75" t="s">
        <v>1705</v>
      </c>
      <c r="L622" s="62"/>
      <c r="M622" s="62"/>
      <c r="N622" s="62"/>
      <c r="O622" s="62"/>
      <c r="P622" s="62"/>
      <c r="Q622" s="62"/>
      <c r="R622" s="62"/>
      <c r="S622" s="62"/>
      <c r="T622" s="62"/>
      <c r="U622" s="62"/>
      <c r="V622" s="62"/>
      <c r="W622" s="62"/>
      <c r="X622" s="500" t="s">
        <v>1706</v>
      </c>
      <c r="Y622" s="502" t="s">
        <v>1707</v>
      </c>
      <c r="Z622" s="54" t="s">
        <v>240</v>
      </c>
      <c r="AA622" s="54" t="s">
        <v>240</v>
      </c>
      <c r="AB622" s="112" t="s">
        <v>240</v>
      </c>
    </row>
    <row r="623" spans="1:28" s="132" customFormat="1" ht="175.15" customHeight="1">
      <c r="A623" s="585"/>
      <c r="B623" s="585"/>
      <c r="C623" s="617"/>
      <c r="D623" s="617"/>
      <c r="E623" s="478"/>
      <c r="F623" s="478"/>
      <c r="G623" s="498"/>
      <c r="H623" s="75" t="s">
        <v>1708</v>
      </c>
      <c r="I623" s="75" t="s">
        <v>1709</v>
      </c>
      <c r="J623" s="75" t="s">
        <v>1696</v>
      </c>
      <c r="K623" s="75" t="s">
        <v>1710</v>
      </c>
      <c r="L623" s="62"/>
      <c r="M623" s="62"/>
      <c r="N623" s="62"/>
      <c r="O623" s="62"/>
      <c r="P623" s="62"/>
      <c r="Q623" s="62"/>
      <c r="R623" s="62"/>
      <c r="S623" s="62"/>
      <c r="T623" s="62"/>
      <c r="U623" s="62"/>
      <c r="V623" s="62"/>
      <c r="W623" s="62"/>
      <c r="X623" s="501"/>
      <c r="Y623" s="498"/>
      <c r="Z623" s="54" t="s">
        <v>240</v>
      </c>
      <c r="AA623" s="54" t="s">
        <v>240</v>
      </c>
      <c r="AB623" s="112" t="s">
        <v>240</v>
      </c>
    </row>
    <row r="624" spans="1:28" s="132" customFormat="1" ht="241.15" customHeight="1">
      <c r="A624" s="585" t="s">
        <v>1722</v>
      </c>
      <c r="B624" s="585"/>
      <c r="C624" s="617"/>
      <c r="D624" s="617"/>
      <c r="E624" s="478" t="s">
        <v>1700</v>
      </c>
      <c r="F624" s="81"/>
      <c r="G624" s="502" t="s">
        <v>1711</v>
      </c>
      <c r="H624" s="142" t="s">
        <v>1703</v>
      </c>
      <c r="I624" s="75" t="s">
        <v>1704</v>
      </c>
      <c r="J624" s="75" t="s">
        <v>1696</v>
      </c>
      <c r="K624" s="75" t="s">
        <v>1712</v>
      </c>
      <c r="L624" s="62"/>
      <c r="M624" s="62"/>
      <c r="N624" s="62"/>
      <c r="O624" s="62"/>
      <c r="P624" s="62"/>
      <c r="Q624" s="62"/>
      <c r="R624" s="62"/>
      <c r="S624" s="62"/>
      <c r="T624" s="62"/>
      <c r="U624" s="62"/>
      <c r="V624" s="62"/>
      <c r="W624" s="62"/>
      <c r="X624" s="500" t="s">
        <v>1706</v>
      </c>
      <c r="Y624" s="502" t="s">
        <v>1707</v>
      </c>
      <c r="Z624" s="54" t="s">
        <v>240</v>
      </c>
      <c r="AA624" s="54" t="s">
        <v>240</v>
      </c>
      <c r="AB624" s="112" t="s">
        <v>240</v>
      </c>
    </row>
    <row r="625" spans="1:28" s="132" customFormat="1" ht="194.45" customHeight="1">
      <c r="A625" s="585"/>
      <c r="B625" s="585"/>
      <c r="C625" s="617"/>
      <c r="D625" s="617"/>
      <c r="E625" s="478"/>
      <c r="F625" s="82"/>
      <c r="G625" s="498"/>
      <c r="H625" s="75" t="s">
        <v>1708</v>
      </c>
      <c r="I625" s="75" t="s">
        <v>1709</v>
      </c>
      <c r="J625" s="75" t="s">
        <v>1696</v>
      </c>
      <c r="K625" s="75"/>
      <c r="L625" s="62"/>
      <c r="M625" s="62"/>
      <c r="N625" s="62"/>
      <c r="O625" s="62"/>
      <c r="P625" s="62"/>
      <c r="Q625" s="62"/>
      <c r="R625" s="62"/>
      <c r="S625" s="62"/>
      <c r="T625" s="62"/>
      <c r="U625" s="62"/>
      <c r="V625" s="62"/>
      <c r="W625" s="62"/>
      <c r="X625" s="501"/>
      <c r="Y625" s="498"/>
      <c r="Z625" s="54" t="s">
        <v>240</v>
      </c>
      <c r="AA625" s="54" t="s">
        <v>240</v>
      </c>
      <c r="AB625" s="112" t="s">
        <v>240</v>
      </c>
    </row>
    <row r="626" spans="1:28" s="132" customFormat="1" ht="183" customHeight="1">
      <c r="A626" s="585" t="s">
        <v>3130</v>
      </c>
      <c r="B626" s="585"/>
      <c r="C626" s="617"/>
      <c r="D626" s="617"/>
      <c r="E626" s="478" t="s">
        <v>1713</v>
      </c>
      <c r="F626" s="478" t="s">
        <v>1714</v>
      </c>
      <c r="G626" s="502" t="s">
        <v>1715</v>
      </c>
      <c r="H626" s="75" t="s">
        <v>1716</v>
      </c>
      <c r="I626" s="75" t="s">
        <v>1704</v>
      </c>
      <c r="J626" s="75" t="s">
        <v>1696</v>
      </c>
      <c r="K626" s="75" t="s">
        <v>1705</v>
      </c>
      <c r="L626" s="62"/>
      <c r="M626" s="62"/>
      <c r="N626" s="62"/>
      <c r="O626" s="62"/>
      <c r="P626" s="62"/>
      <c r="Q626" s="62"/>
      <c r="R626" s="62"/>
      <c r="S626" s="62"/>
      <c r="T626" s="62"/>
      <c r="U626" s="62"/>
      <c r="V626" s="62"/>
      <c r="W626" s="62"/>
      <c r="X626" s="500" t="s">
        <v>1717</v>
      </c>
      <c r="Y626" s="502" t="s">
        <v>1718</v>
      </c>
      <c r="Z626" s="54" t="s">
        <v>240</v>
      </c>
      <c r="AA626" s="54" t="s">
        <v>240</v>
      </c>
      <c r="AB626" s="112" t="s">
        <v>240</v>
      </c>
    </row>
    <row r="627" spans="1:28" s="132" customFormat="1" ht="175.9" customHeight="1">
      <c r="A627" s="585"/>
      <c r="B627" s="585"/>
      <c r="C627" s="617"/>
      <c r="D627" s="617"/>
      <c r="E627" s="478"/>
      <c r="F627" s="478"/>
      <c r="G627" s="498"/>
      <c r="H627" s="75" t="s">
        <v>1719</v>
      </c>
      <c r="I627" s="75" t="s">
        <v>1720</v>
      </c>
      <c r="J627" s="75" t="s">
        <v>1696</v>
      </c>
      <c r="K627" s="75" t="s">
        <v>1721</v>
      </c>
      <c r="L627" s="62"/>
      <c r="M627" s="62"/>
      <c r="N627" s="62"/>
      <c r="O627" s="62"/>
      <c r="P627" s="62"/>
      <c r="Q627" s="62"/>
      <c r="R627" s="62"/>
      <c r="S627" s="62"/>
      <c r="T627" s="62"/>
      <c r="U627" s="62"/>
      <c r="V627" s="62"/>
      <c r="W627" s="62"/>
      <c r="X627" s="501"/>
      <c r="Y627" s="497"/>
      <c r="Z627" s="54" t="s">
        <v>240</v>
      </c>
      <c r="AA627" s="54" t="s">
        <v>240</v>
      </c>
      <c r="AB627" s="112" t="s">
        <v>240</v>
      </c>
    </row>
    <row r="628" spans="1:28" s="132" customFormat="1" ht="364.9" customHeight="1">
      <c r="B628" s="54" t="s">
        <v>3131</v>
      </c>
      <c r="C628" s="59" t="s">
        <v>1723</v>
      </c>
      <c r="D628" s="59" t="s">
        <v>1724</v>
      </c>
      <c r="E628" s="54" t="s">
        <v>190</v>
      </c>
      <c r="F628" s="45" t="s">
        <v>1725</v>
      </c>
      <c r="G628" s="69" t="s">
        <v>1726</v>
      </c>
      <c r="H628" s="75" t="s">
        <v>1727</v>
      </c>
      <c r="I628" s="75" t="s">
        <v>1728</v>
      </c>
      <c r="J628" s="75" t="s">
        <v>1696</v>
      </c>
      <c r="K628" s="75" t="s">
        <v>1729</v>
      </c>
      <c r="L628" s="62"/>
      <c r="M628" s="56"/>
      <c r="N628" s="56"/>
      <c r="O628" s="62"/>
      <c r="P628" s="56"/>
      <c r="Q628" s="56"/>
      <c r="R628" s="62"/>
      <c r="S628" s="56"/>
      <c r="T628" s="56"/>
      <c r="U628" s="62"/>
      <c r="V628" s="56"/>
      <c r="W628" s="56"/>
      <c r="X628" s="143" t="s">
        <v>1730</v>
      </c>
      <c r="Y628" s="144" t="s">
        <v>3065</v>
      </c>
      <c r="Z628" s="145" t="s">
        <v>240</v>
      </c>
      <c r="AA628" s="54" t="s">
        <v>240</v>
      </c>
      <c r="AB628" s="112" t="s">
        <v>240</v>
      </c>
    </row>
    <row r="629" spans="1:28" s="132" customFormat="1" ht="18.75">
      <c r="B629" s="228"/>
      <c r="C629" s="213"/>
      <c r="D629" s="213"/>
      <c r="E629" s="213"/>
      <c r="F629" s="213"/>
      <c r="G629" s="213"/>
      <c r="H629" s="229"/>
      <c r="I629" s="229"/>
      <c r="J629" s="229"/>
      <c r="K629" s="229"/>
      <c r="L629" s="213"/>
      <c r="M629" s="213"/>
      <c r="N629" s="213"/>
      <c r="O629" s="213"/>
      <c r="P629" s="213"/>
      <c r="Q629" s="213"/>
      <c r="R629" s="213"/>
      <c r="S629" s="213"/>
      <c r="T629" s="213"/>
      <c r="U629" s="213"/>
      <c r="V629" s="213"/>
      <c r="W629" s="213"/>
      <c r="X629" s="213"/>
      <c r="Y629" s="231"/>
      <c r="Z629" s="229"/>
      <c r="AA629" s="229"/>
      <c r="AB629" s="232"/>
    </row>
    <row r="630" spans="1:28" s="132" customFormat="1" ht="21.75">
      <c r="B630" s="444" t="s">
        <v>1731</v>
      </c>
      <c r="C630" s="445"/>
      <c r="D630" s="445"/>
      <c r="E630" s="445"/>
      <c r="F630" s="445"/>
      <c r="G630" s="445"/>
      <c r="H630" s="445"/>
      <c r="I630" s="445"/>
      <c r="J630" s="445"/>
      <c r="K630" s="445"/>
      <c r="L630" s="445"/>
      <c r="M630" s="445"/>
      <c r="N630" s="445"/>
      <c r="O630" s="445"/>
      <c r="P630" s="445"/>
      <c r="Q630" s="445"/>
      <c r="R630" s="445"/>
      <c r="S630" s="445"/>
      <c r="T630" s="445"/>
      <c r="U630" s="445"/>
      <c r="V630" s="445"/>
      <c r="W630" s="445"/>
      <c r="X630" s="445"/>
      <c r="Y630" s="445"/>
      <c r="Z630" s="445"/>
      <c r="AA630" s="445"/>
      <c r="AB630" s="446"/>
    </row>
    <row r="631" spans="1:28" s="132" customFormat="1" ht="21.75">
      <c r="B631" s="284"/>
      <c r="C631" s="285"/>
      <c r="D631" s="285"/>
      <c r="E631" s="285"/>
      <c r="F631" s="285"/>
      <c r="G631" s="285"/>
      <c r="H631" s="285"/>
      <c r="I631" s="285"/>
      <c r="J631" s="285"/>
      <c r="K631" s="285"/>
      <c r="L631" s="285"/>
      <c r="M631" s="285"/>
      <c r="N631" s="285"/>
      <c r="O631" s="285"/>
      <c r="P631" s="285"/>
      <c r="Q631" s="285"/>
      <c r="R631" s="285"/>
      <c r="S631" s="285"/>
      <c r="T631" s="285"/>
      <c r="U631" s="285"/>
      <c r="V631" s="285"/>
      <c r="W631" s="285"/>
      <c r="X631" s="286"/>
      <c r="Y631" s="287"/>
      <c r="Z631" s="285"/>
      <c r="AA631" s="285"/>
      <c r="AB631" s="288"/>
    </row>
    <row r="632" spans="1:28" s="132" customFormat="1" ht="21.75">
      <c r="B632" s="225">
        <v>1</v>
      </c>
      <c r="C632" s="225">
        <v>2</v>
      </c>
      <c r="D632" s="225">
        <v>3</v>
      </c>
      <c r="E632" s="225">
        <v>4</v>
      </c>
      <c r="F632" s="225">
        <v>5</v>
      </c>
      <c r="G632" s="212">
        <v>6</v>
      </c>
      <c r="H632" s="311">
        <v>7</v>
      </c>
      <c r="I632" s="212">
        <v>8</v>
      </c>
      <c r="J632" s="212">
        <v>9</v>
      </c>
      <c r="K632" s="225">
        <v>9</v>
      </c>
      <c r="L632" s="450">
        <v>10</v>
      </c>
      <c r="M632" s="450"/>
      <c r="N632" s="450"/>
      <c r="O632" s="450"/>
      <c r="P632" s="450"/>
      <c r="Q632" s="450"/>
      <c r="R632" s="450"/>
      <c r="S632" s="450"/>
      <c r="T632" s="450"/>
      <c r="U632" s="450"/>
      <c r="V632" s="450"/>
      <c r="W632" s="450"/>
      <c r="X632" s="450">
        <v>11</v>
      </c>
      <c r="Y632" s="450"/>
      <c r="Z632" s="450">
        <v>12</v>
      </c>
      <c r="AA632" s="450"/>
      <c r="AB632" s="450"/>
    </row>
    <row r="633" spans="1:28" s="132" customFormat="1" ht="21.75">
      <c r="B633" s="426" t="s">
        <v>66</v>
      </c>
      <c r="C633" s="427" t="s">
        <v>180</v>
      </c>
      <c r="D633" s="427" t="s">
        <v>67</v>
      </c>
      <c r="E633" s="427" t="s">
        <v>68</v>
      </c>
      <c r="F633" s="443" t="s">
        <v>69</v>
      </c>
      <c r="G633" s="427" t="s">
        <v>181</v>
      </c>
      <c r="H633" s="427" t="s">
        <v>182</v>
      </c>
      <c r="I633" s="427" t="s">
        <v>70</v>
      </c>
      <c r="J633" s="487" t="s">
        <v>183</v>
      </c>
      <c r="K633" s="427" t="s">
        <v>71</v>
      </c>
      <c r="L633" s="443" t="s">
        <v>72</v>
      </c>
      <c r="M633" s="443"/>
      <c r="N633" s="443"/>
      <c r="O633" s="443"/>
      <c r="P633" s="443"/>
      <c r="Q633" s="443"/>
      <c r="R633" s="443"/>
      <c r="S633" s="443"/>
      <c r="T633" s="443"/>
      <c r="U633" s="443"/>
      <c r="V633" s="443"/>
      <c r="W633" s="443"/>
      <c r="X633" s="443" t="s">
        <v>73</v>
      </c>
      <c r="Y633" s="443"/>
      <c r="Z633" s="443" t="s">
        <v>74</v>
      </c>
      <c r="AA633" s="443"/>
      <c r="AB633" s="443"/>
    </row>
    <row r="634" spans="1:28" s="132" customFormat="1" ht="21.75">
      <c r="B634" s="426"/>
      <c r="C634" s="427"/>
      <c r="D634" s="427"/>
      <c r="E634" s="427"/>
      <c r="F634" s="443"/>
      <c r="G634" s="427"/>
      <c r="H634" s="427"/>
      <c r="I634" s="427"/>
      <c r="J634" s="533"/>
      <c r="K634" s="427"/>
      <c r="L634" s="450" t="s">
        <v>75</v>
      </c>
      <c r="M634" s="450"/>
      <c r="N634" s="450"/>
      <c r="O634" s="450" t="s">
        <v>76</v>
      </c>
      <c r="P634" s="450"/>
      <c r="Q634" s="450"/>
      <c r="R634" s="450" t="s">
        <v>77</v>
      </c>
      <c r="S634" s="450"/>
      <c r="T634" s="450"/>
      <c r="U634" s="450" t="s">
        <v>78</v>
      </c>
      <c r="V634" s="450"/>
      <c r="W634" s="450"/>
      <c r="X634" s="579" t="s">
        <v>79</v>
      </c>
      <c r="Y634" s="580" t="s">
        <v>80</v>
      </c>
      <c r="Z634" s="427" t="s">
        <v>81</v>
      </c>
      <c r="AA634" s="443" t="s">
        <v>82</v>
      </c>
      <c r="AB634" s="443"/>
    </row>
    <row r="635" spans="1:28" s="132" customFormat="1" ht="21.75">
      <c r="B635" s="426"/>
      <c r="C635" s="427"/>
      <c r="D635" s="427"/>
      <c r="E635" s="427"/>
      <c r="F635" s="443"/>
      <c r="G635" s="427"/>
      <c r="H635" s="427"/>
      <c r="I635" s="427"/>
      <c r="J635" s="534"/>
      <c r="K635" s="427"/>
      <c r="L635" s="51">
        <v>1</v>
      </c>
      <c r="M635" s="51">
        <v>2</v>
      </c>
      <c r="N635" s="51">
        <v>3</v>
      </c>
      <c r="O635" s="51">
        <v>4</v>
      </c>
      <c r="P635" s="51">
        <v>5</v>
      </c>
      <c r="Q635" s="51">
        <v>6</v>
      </c>
      <c r="R635" s="51">
        <v>7</v>
      </c>
      <c r="S635" s="51">
        <v>8</v>
      </c>
      <c r="T635" s="51">
        <v>9</v>
      </c>
      <c r="U635" s="51">
        <v>10</v>
      </c>
      <c r="V635" s="51">
        <v>11</v>
      </c>
      <c r="W635" s="51">
        <v>12</v>
      </c>
      <c r="X635" s="579"/>
      <c r="Y635" s="580"/>
      <c r="Z635" s="427"/>
      <c r="AA635" s="215" t="s">
        <v>83</v>
      </c>
      <c r="AB635" s="233" t="s">
        <v>84</v>
      </c>
    </row>
    <row r="636" spans="1:28" s="132" customFormat="1" ht="232.9" customHeight="1">
      <c r="B636" s="414" t="s">
        <v>1732</v>
      </c>
      <c r="C636" s="407" t="s">
        <v>1698</v>
      </c>
      <c r="D636" s="407" t="s">
        <v>1733</v>
      </c>
      <c r="E636" s="407" t="s">
        <v>1734</v>
      </c>
      <c r="F636" s="407" t="s">
        <v>1735</v>
      </c>
      <c r="G636" s="407" t="s">
        <v>1736</v>
      </c>
      <c r="H636" s="20" t="s">
        <v>1737</v>
      </c>
      <c r="I636" s="20" t="s">
        <v>1738</v>
      </c>
      <c r="J636" s="20" t="s">
        <v>1731</v>
      </c>
      <c r="K636" s="20" t="s">
        <v>1739</v>
      </c>
      <c r="L636" s="321"/>
      <c r="M636" s="321"/>
      <c r="N636" s="321"/>
      <c r="O636" s="321"/>
      <c r="P636" s="321"/>
      <c r="Q636" s="321"/>
      <c r="R636" s="321"/>
      <c r="S636" s="321"/>
      <c r="T636" s="321"/>
      <c r="U636" s="321"/>
      <c r="V636" s="321"/>
      <c r="W636" s="321"/>
      <c r="X636" s="22" t="s">
        <v>1740</v>
      </c>
      <c r="Y636" s="34" t="s">
        <v>1741</v>
      </c>
      <c r="Z636" s="19" t="s">
        <v>190</v>
      </c>
      <c r="AA636" s="19" t="s">
        <v>240</v>
      </c>
      <c r="AB636" s="92">
        <v>0</v>
      </c>
    </row>
    <row r="637" spans="1:28" s="132" customFormat="1" ht="212.45" customHeight="1">
      <c r="B637" s="414"/>
      <c r="C637" s="407"/>
      <c r="D637" s="407"/>
      <c r="E637" s="407"/>
      <c r="F637" s="407"/>
      <c r="G637" s="407"/>
      <c r="H637" s="20" t="s">
        <v>1742</v>
      </c>
      <c r="I637" s="20" t="s">
        <v>1743</v>
      </c>
      <c r="J637" s="20" t="s">
        <v>1731</v>
      </c>
      <c r="K637" s="20" t="s">
        <v>1739</v>
      </c>
      <c r="L637" s="321"/>
      <c r="M637" s="321"/>
      <c r="N637" s="321"/>
      <c r="O637" s="321"/>
      <c r="P637" s="321"/>
      <c r="Q637" s="321"/>
      <c r="R637" s="321"/>
      <c r="S637" s="321"/>
      <c r="T637" s="321"/>
      <c r="U637" s="321"/>
      <c r="V637" s="321"/>
      <c r="W637" s="321"/>
      <c r="X637" s="22" t="s">
        <v>1744</v>
      </c>
      <c r="Y637" s="34" t="s">
        <v>1745</v>
      </c>
      <c r="Z637" s="19" t="s">
        <v>190</v>
      </c>
      <c r="AA637" s="19" t="s">
        <v>240</v>
      </c>
      <c r="AB637" s="92">
        <v>0</v>
      </c>
    </row>
    <row r="638" spans="1:28" s="132" customFormat="1" ht="21.75">
      <c r="B638" s="444" t="s">
        <v>1746</v>
      </c>
      <c r="C638" s="445"/>
      <c r="D638" s="445"/>
      <c r="E638" s="445"/>
      <c r="F638" s="445"/>
      <c r="G638" s="445"/>
      <c r="H638" s="445"/>
      <c r="I638" s="445"/>
      <c r="J638" s="445"/>
      <c r="K638" s="445"/>
      <c r="L638" s="445"/>
      <c r="M638" s="445"/>
      <c r="N638" s="445"/>
      <c r="O638" s="445"/>
      <c r="P638" s="445"/>
      <c r="Q638" s="445"/>
      <c r="R638" s="445"/>
      <c r="S638" s="445"/>
      <c r="T638" s="445"/>
      <c r="U638" s="445"/>
      <c r="V638" s="445"/>
      <c r="W638" s="445"/>
      <c r="X638" s="445"/>
      <c r="Y638" s="445"/>
      <c r="Z638" s="445"/>
      <c r="AA638" s="445"/>
      <c r="AB638" s="446"/>
    </row>
    <row r="639" spans="1:28" s="132" customFormat="1" ht="21.75">
      <c r="B639" s="284"/>
      <c r="C639" s="285"/>
      <c r="D639" s="285"/>
      <c r="E639" s="285"/>
      <c r="F639" s="285"/>
      <c r="G639" s="285"/>
      <c r="H639" s="285"/>
      <c r="I639" s="285"/>
      <c r="J639" s="285"/>
      <c r="K639" s="285"/>
      <c r="L639" s="285"/>
      <c r="M639" s="285"/>
      <c r="N639" s="285"/>
      <c r="O639" s="285"/>
      <c r="P639" s="285"/>
      <c r="Q639" s="285"/>
      <c r="R639" s="285"/>
      <c r="S639" s="285"/>
      <c r="T639" s="285"/>
      <c r="U639" s="285"/>
      <c r="V639" s="285"/>
      <c r="W639" s="285"/>
      <c r="X639" s="286"/>
      <c r="Y639" s="287"/>
      <c r="Z639" s="285"/>
      <c r="AA639" s="285"/>
      <c r="AB639" s="288"/>
    </row>
    <row r="640" spans="1:28" s="132" customFormat="1" ht="21.75">
      <c r="B640" s="225">
        <v>1</v>
      </c>
      <c r="C640" s="225">
        <v>2</v>
      </c>
      <c r="D640" s="225">
        <v>3</v>
      </c>
      <c r="E640" s="225">
        <v>4</v>
      </c>
      <c r="F640" s="225">
        <v>5</v>
      </c>
      <c r="G640" s="212">
        <v>6</v>
      </c>
      <c r="H640" s="311">
        <v>7</v>
      </c>
      <c r="I640" s="212">
        <v>8</v>
      </c>
      <c r="J640" s="212">
        <v>9</v>
      </c>
      <c r="K640" s="225">
        <v>9</v>
      </c>
      <c r="L640" s="450">
        <v>10</v>
      </c>
      <c r="M640" s="450"/>
      <c r="N640" s="450"/>
      <c r="O640" s="450"/>
      <c r="P640" s="450"/>
      <c r="Q640" s="450"/>
      <c r="R640" s="450"/>
      <c r="S640" s="450"/>
      <c r="T640" s="450"/>
      <c r="U640" s="450"/>
      <c r="V640" s="450"/>
      <c r="W640" s="450"/>
      <c r="X640" s="450">
        <v>11</v>
      </c>
      <c r="Y640" s="450"/>
      <c r="Z640" s="450">
        <v>12</v>
      </c>
      <c r="AA640" s="450"/>
      <c r="AB640" s="450"/>
    </row>
    <row r="641" spans="2:28" s="132" customFormat="1" ht="21.75">
      <c r="B641" s="426" t="s">
        <v>66</v>
      </c>
      <c r="C641" s="427" t="s">
        <v>180</v>
      </c>
      <c r="D641" s="427" t="s">
        <v>67</v>
      </c>
      <c r="E641" s="427" t="s">
        <v>68</v>
      </c>
      <c r="F641" s="443" t="s">
        <v>69</v>
      </c>
      <c r="G641" s="427" t="s">
        <v>181</v>
      </c>
      <c r="H641" s="427" t="s">
        <v>182</v>
      </c>
      <c r="I641" s="427" t="s">
        <v>70</v>
      </c>
      <c r="J641" s="461" t="s">
        <v>183</v>
      </c>
      <c r="K641" s="427" t="s">
        <v>71</v>
      </c>
      <c r="L641" s="443" t="s">
        <v>72</v>
      </c>
      <c r="M641" s="443"/>
      <c r="N641" s="443"/>
      <c r="O641" s="443"/>
      <c r="P641" s="443"/>
      <c r="Q641" s="443"/>
      <c r="R641" s="443"/>
      <c r="S641" s="443"/>
      <c r="T641" s="443"/>
      <c r="U641" s="443"/>
      <c r="V641" s="443"/>
      <c r="W641" s="443"/>
      <c r="X641" s="443" t="s">
        <v>73</v>
      </c>
      <c r="Y641" s="443"/>
      <c r="Z641" s="443" t="s">
        <v>74</v>
      </c>
      <c r="AA641" s="443"/>
      <c r="AB641" s="443"/>
    </row>
    <row r="642" spans="2:28" s="132" customFormat="1" ht="21.75">
      <c r="B642" s="426"/>
      <c r="C642" s="427"/>
      <c r="D642" s="427"/>
      <c r="E642" s="427"/>
      <c r="F642" s="443"/>
      <c r="G642" s="427"/>
      <c r="H642" s="427"/>
      <c r="I642" s="427"/>
      <c r="J642" s="461"/>
      <c r="K642" s="427"/>
      <c r="L642" s="450" t="s">
        <v>75</v>
      </c>
      <c r="M642" s="450"/>
      <c r="N642" s="450"/>
      <c r="O642" s="450" t="s">
        <v>76</v>
      </c>
      <c r="P642" s="450"/>
      <c r="Q642" s="450"/>
      <c r="R642" s="450" t="s">
        <v>77</v>
      </c>
      <c r="S642" s="450"/>
      <c r="T642" s="450"/>
      <c r="U642" s="450" t="s">
        <v>78</v>
      </c>
      <c r="V642" s="450"/>
      <c r="W642" s="450"/>
      <c r="X642" s="579" t="s">
        <v>79</v>
      </c>
      <c r="Y642" s="580" t="s">
        <v>80</v>
      </c>
      <c r="Z642" s="427" t="s">
        <v>81</v>
      </c>
      <c r="AA642" s="443" t="s">
        <v>82</v>
      </c>
      <c r="AB642" s="443"/>
    </row>
    <row r="643" spans="2:28" s="132" customFormat="1" ht="21.75">
      <c r="B643" s="426"/>
      <c r="C643" s="427"/>
      <c r="D643" s="427"/>
      <c r="E643" s="427"/>
      <c r="F643" s="443"/>
      <c r="G643" s="427"/>
      <c r="H643" s="427"/>
      <c r="I643" s="427"/>
      <c r="J643" s="461"/>
      <c r="K643" s="427"/>
      <c r="L643" s="51">
        <v>1</v>
      </c>
      <c r="M643" s="51">
        <v>2</v>
      </c>
      <c r="N643" s="51">
        <v>3</v>
      </c>
      <c r="O643" s="51">
        <v>4</v>
      </c>
      <c r="P643" s="51">
        <v>5</v>
      </c>
      <c r="Q643" s="51">
        <v>6</v>
      </c>
      <c r="R643" s="51">
        <v>7</v>
      </c>
      <c r="S643" s="51">
        <v>8</v>
      </c>
      <c r="T643" s="51">
        <v>9</v>
      </c>
      <c r="U643" s="51">
        <v>10</v>
      </c>
      <c r="V643" s="51">
        <v>11</v>
      </c>
      <c r="W643" s="51">
        <v>12</v>
      </c>
      <c r="X643" s="579"/>
      <c r="Y643" s="580"/>
      <c r="Z643" s="427"/>
      <c r="AA643" s="215" t="s">
        <v>83</v>
      </c>
      <c r="AB643" s="233" t="s">
        <v>84</v>
      </c>
    </row>
    <row r="644" spans="2:28" s="132" customFormat="1" ht="330" customHeight="1">
      <c r="B644" s="54" t="s">
        <v>1747</v>
      </c>
      <c r="C644" s="417" t="s">
        <v>1698</v>
      </c>
      <c r="D644" s="45" t="s">
        <v>1748</v>
      </c>
      <c r="E644" s="45" t="s">
        <v>1749</v>
      </c>
      <c r="F644" s="45" t="s">
        <v>1750</v>
      </c>
      <c r="G644" s="45" t="s">
        <v>3066</v>
      </c>
      <c r="H644" s="20" t="s">
        <v>1760</v>
      </c>
      <c r="I644" s="20" t="s">
        <v>1761</v>
      </c>
      <c r="J644" s="139" t="s">
        <v>1746</v>
      </c>
      <c r="K644" s="20" t="s">
        <v>1765</v>
      </c>
      <c r="L644" s="49"/>
      <c r="M644" s="49"/>
      <c r="N644" s="49"/>
      <c r="O644" s="49"/>
      <c r="P644" s="49"/>
      <c r="Q644" s="49"/>
      <c r="R644" s="49"/>
      <c r="S644" s="49"/>
      <c r="T644" s="49"/>
      <c r="U644" s="49"/>
      <c r="V644" s="49"/>
      <c r="W644" s="49"/>
      <c r="X644" s="22" t="s">
        <v>1766</v>
      </c>
      <c r="Y644" s="34" t="s">
        <v>1767</v>
      </c>
      <c r="Z644" s="19" t="s">
        <v>190</v>
      </c>
      <c r="AA644" s="20" t="s">
        <v>190</v>
      </c>
      <c r="AB644" s="92" t="s">
        <v>190</v>
      </c>
    </row>
    <row r="645" spans="2:28" s="132" customFormat="1" ht="360.6" customHeight="1">
      <c r="B645" s="54" t="s">
        <v>1759</v>
      </c>
      <c r="C645" s="417"/>
      <c r="D645" s="45" t="s">
        <v>1751</v>
      </c>
      <c r="E645" s="45" t="s">
        <v>1752</v>
      </c>
      <c r="F645" s="45" t="s">
        <v>1753</v>
      </c>
      <c r="G645" s="45" t="s">
        <v>1754</v>
      </c>
      <c r="H645" s="20" t="s">
        <v>1762</v>
      </c>
      <c r="I645" s="20" t="s">
        <v>1763</v>
      </c>
      <c r="J645" s="139" t="s">
        <v>1746</v>
      </c>
      <c r="K645" s="20" t="s">
        <v>1765</v>
      </c>
      <c r="L645" s="49"/>
      <c r="M645" s="49"/>
      <c r="N645" s="49"/>
      <c r="O645" s="49"/>
      <c r="P645" s="49"/>
      <c r="Q645" s="49"/>
      <c r="R645" s="49"/>
      <c r="S645" s="49"/>
      <c r="T645" s="49"/>
      <c r="U645" s="49"/>
      <c r="V645" s="49"/>
      <c r="W645" s="49"/>
      <c r="X645" s="22" t="s">
        <v>1768</v>
      </c>
      <c r="Y645" s="34" t="s">
        <v>1769</v>
      </c>
      <c r="Z645" s="19" t="s">
        <v>190</v>
      </c>
      <c r="AA645" s="19" t="s">
        <v>190</v>
      </c>
      <c r="AB645" s="92" t="s">
        <v>190</v>
      </c>
    </row>
    <row r="646" spans="2:28" s="132" customFormat="1" ht="294.60000000000002" customHeight="1">
      <c r="B646" s="54" t="s">
        <v>3132</v>
      </c>
      <c r="C646" s="75" t="s">
        <v>1723</v>
      </c>
      <c r="D646" s="75" t="s">
        <v>1755</v>
      </c>
      <c r="E646" s="75" t="s">
        <v>1756</v>
      </c>
      <c r="F646" s="75" t="s">
        <v>1757</v>
      </c>
      <c r="G646" s="75" t="s">
        <v>1758</v>
      </c>
      <c r="H646" s="20" t="s">
        <v>1764</v>
      </c>
      <c r="I646" s="20" t="s">
        <v>1757</v>
      </c>
      <c r="J646" s="139" t="s">
        <v>1746</v>
      </c>
      <c r="K646" s="19" t="s">
        <v>1770</v>
      </c>
      <c r="L646" s="156"/>
      <c r="M646" s="156"/>
      <c r="N646" s="156"/>
      <c r="O646" s="156"/>
      <c r="P646" s="156"/>
      <c r="Q646" s="157"/>
      <c r="R646" s="156"/>
      <c r="S646" s="156"/>
      <c r="T646" s="156"/>
      <c r="U646" s="156"/>
      <c r="V646" s="156"/>
      <c r="W646" s="157"/>
      <c r="X646" s="22" t="s">
        <v>1771</v>
      </c>
      <c r="Y646" s="34" t="s">
        <v>1772</v>
      </c>
      <c r="Z646" s="19" t="s">
        <v>190</v>
      </c>
      <c r="AA646" s="20" t="s">
        <v>1773</v>
      </c>
      <c r="AB646" s="92" t="s">
        <v>190</v>
      </c>
    </row>
    <row r="647" spans="2:28" ht="52.5" customHeight="1" thickBot="1">
      <c r="B647" s="587"/>
      <c r="C647" s="588"/>
      <c r="D647" s="589"/>
      <c r="E647" s="569" t="s">
        <v>65</v>
      </c>
      <c r="F647" s="570"/>
      <c r="G647" s="570"/>
      <c r="H647" s="570"/>
      <c r="I647" s="570"/>
      <c r="J647" s="570"/>
      <c r="K647" s="570"/>
      <c r="L647" s="570"/>
      <c r="M647" s="570"/>
      <c r="N647" s="570"/>
      <c r="O647" s="570"/>
      <c r="P647" s="570"/>
      <c r="Q647" s="570"/>
      <c r="R647" s="570"/>
      <c r="S647" s="570"/>
      <c r="T647" s="570"/>
      <c r="U647" s="570"/>
      <c r="V647" s="570"/>
      <c r="W647" s="570"/>
      <c r="X647" s="570"/>
      <c r="Y647" s="570"/>
      <c r="Z647" s="570"/>
      <c r="AA647" s="570"/>
      <c r="AB647" s="571"/>
    </row>
    <row r="648" spans="2:28" ht="15.75" thickBot="1">
      <c r="B648" s="472"/>
      <c r="C648" s="473"/>
      <c r="D648" s="474"/>
      <c r="E648" s="569"/>
      <c r="F648" s="570"/>
      <c r="G648" s="570"/>
      <c r="H648" s="570"/>
      <c r="I648" s="570"/>
      <c r="J648" s="570"/>
      <c r="K648" s="570"/>
      <c r="L648" s="570"/>
      <c r="M648" s="570"/>
      <c r="N648" s="570"/>
      <c r="O648" s="570"/>
      <c r="P648" s="570"/>
      <c r="Q648" s="570"/>
      <c r="R648" s="570"/>
      <c r="S648" s="570"/>
      <c r="T648" s="570"/>
      <c r="U648" s="570"/>
      <c r="V648" s="570"/>
      <c r="W648" s="570"/>
      <c r="X648" s="570"/>
      <c r="Y648" s="570"/>
      <c r="Z648" s="570"/>
      <c r="AA648" s="570"/>
      <c r="AB648" s="571"/>
    </row>
    <row r="649" spans="2:28" ht="47.25" customHeight="1" thickTop="1" thickBot="1">
      <c r="B649" s="472"/>
      <c r="C649" s="473"/>
      <c r="D649" s="474"/>
      <c r="E649" s="437" t="s">
        <v>1774</v>
      </c>
      <c r="F649" s="438"/>
      <c r="G649" s="438"/>
      <c r="H649" s="438"/>
      <c r="I649" s="438"/>
      <c r="J649" s="438"/>
      <c r="K649" s="438"/>
      <c r="L649" s="438"/>
      <c r="M649" s="438"/>
      <c r="N649" s="438"/>
      <c r="O649" s="438"/>
      <c r="P649" s="438"/>
      <c r="Q649" s="438"/>
      <c r="R649" s="438"/>
      <c r="S649" s="438"/>
      <c r="T649" s="438"/>
      <c r="U649" s="438"/>
      <c r="V649" s="438"/>
      <c r="W649" s="438"/>
      <c r="X649" s="438"/>
      <c r="Y649" s="438"/>
      <c r="Z649" s="438"/>
      <c r="AA649" s="438"/>
      <c r="AB649" s="439"/>
    </row>
    <row r="650" spans="2:28" ht="15.75" thickBot="1">
      <c r="B650" s="472"/>
      <c r="C650" s="473"/>
      <c r="D650" s="474"/>
      <c r="E650" s="440"/>
      <c r="F650" s="441"/>
      <c r="G650" s="441"/>
      <c r="H650" s="441"/>
      <c r="I650" s="441"/>
      <c r="J650" s="441"/>
      <c r="K650" s="441"/>
      <c r="L650" s="441"/>
      <c r="M650" s="441"/>
      <c r="N650" s="441"/>
      <c r="O650" s="441"/>
      <c r="P650" s="441"/>
      <c r="Q650" s="441"/>
      <c r="R650" s="441"/>
      <c r="S650" s="441"/>
      <c r="T650" s="441"/>
      <c r="U650" s="441"/>
      <c r="V650" s="441"/>
      <c r="W650" s="441"/>
      <c r="X650" s="441"/>
      <c r="Y650" s="441"/>
      <c r="Z650" s="441"/>
      <c r="AA650" s="441"/>
      <c r="AB650" s="442"/>
    </row>
    <row r="651" spans="2:28">
      <c r="B651" s="30"/>
      <c r="C651" s="12"/>
      <c r="D651" s="12"/>
      <c r="E651" s="12"/>
      <c r="F651" s="12"/>
      <c r="G651" s="12"/>
      <c r="L651" s="12"/>
      <c r="M651" s="12"/>
      <c r="N651" s="12"/>
      <c r="O651" s="12"/>
      <c r="P651" s="12"/>
      <c r="Q651" s="12"/>
      <c r="R651" s="12"/>
      <c r="S651" s="12"/>
      <c r="T651" s="12"/>
      <c r="U651" s="12"/>
      <c r="V651" s="12"/>
      <c r="W651" s="12"/>
      <c r="Z651" s="24"/>
      <c r="AA651" s="24"/>
      <c r="AB651" s="96"/>
    </row>
    <row r="652" spans="2:28" s="132" customFormat="1" ht="21.75">
      <c r="B652" s="444" t="s">
        <v>43</v>
      </c>
      <c r="C652" s="445"/>
      <c r="D652" s="445"/>
      <c r="E652" s="445"/>
      <c r="F652" s="445"/>
      <c r="G652" s="445"/>
      <c r="H652" s="445"/>
      <c r="I652" s="445"/>
      <c r="J652" s="445"/>
      <c r="K652" s="445"/>
      <c r="L652" s="445"/>
      <c r="M652" s="445"/>
      <c r="N652" s="445"/>
      <c r="O652" s="445"/>
      <c r="P652" s="445"/>
      <c r="Q652" s="445"/>
      <c r="R652" s="445"/>
      <c r="S652" s="445"/>
      <c r="T652" s="445"/>
      <c r="U652" s="445"/>
      <c r="V652" s="445"/>
      <c r="W652" s="445"/>
      <c r="X652" s="445"/>
      <c r="Y652" s="445"/>
      <c r="Z652" s="445"/>
      <c r="AA652" s="445"/>
      <c r="AB652" s="446"/>
    </row>
    <row r="653" spans="2:28" s="132" customFormat="1" ht="21.75">
      <c r="B653" s="322"/>
      <c r="C653" s="323"/>
      <c r="D653" s="323"/>
      <c r="E653" s="323"/>
      <c r="F653" s="323"/>
      <c r="G653" s="323"/>
      <c r="H653" s="323"/>
      <c r="I653" s="323"/>
      <c r="J653" s="323"/>
      <c r="K653" s="323"/>
      <c r="L653" s="323"/>
      <c r="M653" s="323"/>
      <c r="N653" s="323"/>
      <c r="O653" s="323"/>
      <c r="P653" s="323"/>
      <c r="Q653" s="323"/>
      <c r="R653" s="323"/>
      <c r="S653" s="323"/>
      <c r="T653" s="323"/>
      <c r="U653" s="323"/>
      <c r="V653" s="323"/>
      <c r="W653" s="323"/>
      <c r="X653" s="324"/>
      <c r="Y653" s="325"/>
      <c r="Z653" s="323"/>
      <c r="AA653" s="323"/>
      <c r="AB653" s="326"/>
    </row>
    <row r="654" spans="2:28" s="132" customFormat="1" ht="21.75">
      <c r="B654" s="225">
        <v>1</v>
      </c>
      <c r="C654" s="225">
        <v>2</v>
      </c>
      <c r="D654" s="225">
        <v>3</v>
      </c>
      <c r="E654" s="225">
        <v>4</v>
      </c>
      <c r="F654" s="225">
        <v>5</v>
      </c>
      <c r="G654" s="212">
        <v>6</v>
      </c>
      <c r="H654" s="311">
        <v>7</v>
      </c>
      <c r="I654" s="212">
        <v>8</v>
      </c>
      <c r="J654" s="212">
        <v>9</v>
      </c>
      <c r="K654" s="225">
        <v>9</v>
      </c>
      <c r="L654" s="450">
        <v>10</v>
      </c>
      <c r="M654" s="450"/>
      <c r="N654" s="450"/>
      <c r="O654" s="450"/>
      <c r="P654" s="450"/>
      <c r="Q654" s="450"/>
      <c r="R654" s="450"/>
      <c r="S654" s="450"/>
      <c r="T654" s="450"/>
      <c r="U654" s="450"/>
      <c r="V654" s="450"/>
      <c r="W654" s="450"/>
      <c r="X654" s="450">
        <v>11</v>
      </c>
      <c r="Y654" s="450"/>
      <c r="Z654" s="450">
        <v>12</v>
      </c>
      <c r="AA654" s="450"/>
      <c r="AB654" s="450"/>
    </row>
    <row r="655" spans="2:28" s="132" customFormat="1" ht="21.75">
      <c r="B655" s="426" t="s">
        <v>66</v>
      </c>
      <c r="C655" s="427" t="s">
        <v>180</v>
      </c>
      <c r="D655" s="427" t="s">
        <v>67</v>
      </c>
      <c r="E655" s="427" t="s">
        <v>68</v>
      </c>
      <c r="F655" s="443" t="s">
        <v>69</v>
      </c>
      <c r="G655" s="427" t="s">
        <v>181</v>
      </c>
      <c r="H655" s="427" t="s">
        <v>182</v>
      </c>
      <c r="I655" s="427" t="s">
        <v>70</v>
      </c>
      <c r="J655" s="487" t="s">
        <v>183</v>
      </c>
      <c r="K655" s="427" t="s">
        <v>71</v>
      </c>
      <c r="L655" s="443" t="s">
        <v>72</v>
      </c>
      <c r="M655" s="443"/>
      <c r="N655" s="443"/>
      <c r="O655" s="443"/>
      <c r="P655" s="443"/>
      <c r="Q655" s="443"/>
      <c r="R655" s="443"/>
      <c r="S655" s="443"/>
      <c r="T655" s="443"/>
      <c r="U655" s="443"/>
      <c r="V655" s="443"/>
      <c r="W655" s="443"/>
      <c r="X655" s="443" t="s">
        <v>73</v>
      </c>
      <c r="Y655" s="443"/>
      <c r="Z655" s="443" t="s">
        <v>74</v>
      </c>
      <c r="AA655" s="443"/>
      <c r="AB655" s="443"/>
    </row>
    <row r="656" spans="2:28" s="132" customFormat="1" ht="21.75">
      <c r="B656" s="426"/>
      <c r="C656" s="427"/>
      <c r="D656" s="427"/>
      <c r="E656" s="427"/>
      <c r="F656" s="443"/>
      <c r="G656" s="427"/>
      <c r="H656" s="427"/>
      <c r="I656" s="427"/>
      <c r="J656" s="533"/>
      <c r="K656" s="427"/>
      <c r="L656" s="450" t="s">
        <v>75</v>
      </c>
      <c r="M656" s="450"/>
      <c r="N656" s="450"/>
      <c r="O656" s="450" t="s">
        <v>76</v>
      </c>
      <c r="P656" s="450"/>
      <c r="Q656" s="450"/>
      <c r="R656" s="450" t="s">
        <v>77</v>
      </c>
      <c r="S656" s="450"/>
      <c r="T656" s="450"/>
      <c r="U656" s="450" t="s">
        <v>78</v>
      </c>
      <c r="V656" s="450"/>
      <c r="W656" s="450"/>
      <c r="X656" s="579" t="s">
        <v>79</v>
      </c>
      <c r="Y656" s="580" t="s">
        <v>80</v>
      </c>
      <c r="Z656" s="427" t="s">
        <v>81</v>
      </c>
      <c r="AA656" s="443" t="s">
        <v>82</v>
      </c>
      <c r="AB656" s="443"/>
    </row>
    <row r="657" spans="2:28" s="132" customFormat="1" ht="21.75">
      <c r="B657" s="426"/>
      <c r="C657" s="427"/>
      <c r="D657" s="427"/>
      <c r="E657" s="427"/>
      <c r="F657" s="443"/>
      <c r="G657" s="427"/>
      <c r="H657" s="427"/>
      <c r="I657" s="427"/>
      <c r="J657" s="534"/>
      <c r="K657" s="427"/>
      <c r="L657" s="51">
        <v>1</v>
      </c>
      <c r="M657" s="51">
        <v>2</v>
      </c>
      <c r="N657" s="51">
        <v>3</v>
      </c>
      <c r="O657" s="51">
        <v>4</v>
      </c>
      <c r="P657" s="51">
        <v>5</v>
      </c>
      <c r="Q657" s="51">
        <v>6</v>
      </c>
      <c r="R657" s="51">
        <v>7</v>
      </c>
      <c r="S657" s="51">
        <v>8</v>
      </c>
      <c r="T657" s="51">
        <v>9</v>
      </c>
      <c r="U657" s="51">
        <v>10</v>
      </c>
      <c r="V657" s="51">
        <v>11</v>
      </c>
      <c r="W657" s="51">
        <v>12</v>
      </c>
      <c r="X657" s="579"/>
      <c r="Y657" s="580"/>
      <c r="Z657" s="427"/>
      <c r="AA657" s="215" t="s">
        <v>83</v>
      </c>
      <c r="AB657" s="233" t="s">
        <v>84</v>
      </c>
    </row>
    <row r="658" spans="2:28" s="132" customFormat="1" ht="259.14999999999998" customHeight="1">
      <c r="B658" s="628" t="s">
        <v>3133</v>
      </c>
      <c r="C658" s="478" t="s">
        <v>1775</v>
      </c>
      <c r="D658" s="478" t="s">
        <v>1776</v>
      </c>
      <c r="E658" s="460" t="s">
        <v>1777</v>
      </c>
      <c r="F658" s="609" t="s">
        <v>1778</v>
      </c>
      <c r="G658" s="460" t="s">
        <v>1779</v>
      </c>
      <c r="H658" s="40" t="s">
        <v>1780</v>
      </c>
      <c r="I658" s="40" t="s">
        <v>1781</v>
      </c>
      <c r="J658" s="75" t="s">
        <v>43</v>
      </c>
      <c r="K658" s="40" t="s">
        <v>1782</v>
      </c>
      <c r="L658" s="56"/>
      <c r="M658" s="56"/>
      <c r="N658" s="56"/>
      <c r="O658" s="62"/>
      <c r="P658" s="62"/>
      <c r="Q658" s="62"/>
      <c r="R658" s="62"/>
      <c r="S658" s="62"/>
      <c r="T658" s="62"/>
      <c r="U658" s="62"/>
      <c r="V658" s="62"/>
      <c r="W658" s="62"/>
      <c r="X658" s="125" t="s">
        <v>1783</v>
      </c>
      <c r="Y658" s="38" t="s">
        <v>1784</v>
      </c>
      <c r="Z658" s="40" t="s">
        <v>1785</v>
      </c>
      <c r="AA658" s="40" t="s">
        <v>1786</v>
      </c>
      <c r="AB658" s="97">
        <f>1500000+2000000</f>
        <v>3500000</v>
      </c>
    </row>
    <row r="659" spans="2:28" s="132" customFormat="1" ht="167.45" customHeight="1">
      <c r="B659" s="629"/>
      <c r="C659" s="478"/>
      <c r="D659" s="478"/>
      <c r="E659" s="460"/>
      <c r="F659" s="609"/>
      <c r="G659" s="460"/>
      <c r="H659" s="40" t="s">
        <v>1787</v>
      </c>
      <c r="I659" s="40" t="s">
        <v>1788</v>
      </c>
      <c r="J659" s="75" t="s">
        <v>43</v>
      </c>
      <c r="K659" s="40" t="s">
        <v>1789</v>
      </c>
      <c r="L659" s="56"/>
      <c r="M659" s="56"/>
      <c r="N659" s="56"/>
      <c r="O659" s="62"/>
      <c r="P659" s="62"/>
      <c r="Q659" s="62"/>
      <c r="R659" s="62"/>
      <c r="S659" s="62"/>
      <c r="T659" s="62"/>
      <c r="U659" s="62"/>
      <c r="V659" s="62"/>
      <c r="W659" s="62"/>
      <c r="X659" s="37" t="s">
        <v>1790</v>
      </c>
      <c r="Y659" s="38" t="s">
        <v>1791</v>
      </c>
      <c r="Z659" s="58" t="s">
        <v>1792</v>
      </c>
      <c r="AA659" s="40" t="s">
        <v>1793</v>
      </c>
      <c r="AB659" s="97">
        <v>1000000</v>
      </c>
    </row>
    <row r="660" spans="2:28" s="132" customFormat="1" ht="219" customHeight="1">
      <c r="B660" s="630"/>
      <c r="C660" s="478"/>
      <c r="D660" s="478"/>
      <c r="E660" s="460"/>
      <c r="F660" s="609"/>
      <c r="G660" s="460"/>
      <c r="H660" s="40" t="s">
        <v>1794</v>
      </c>
      <c r="I660" s="40" t="s">
        <v>1795</v>
      </c>
      <c r="J660" s="75" t="s">
        <v>43</v>
      </c>
      <c r="K660" s="40" t="s">
        <v>1796</v>
      </c>
      <c r="L660" s="56"/>
      <c r="M660" s="56"/>
      <c r="N660" s="56"/>
      <c r="O660" s="62"/>
      <c r="P660" s="62"/>
      <c r="Q660" s="62"/>
      <c r="R660" s="62"/>
      <c r="S660" s="62"/>
      <c r="T660" s="62"/>
      <c r="U660" s="62"/>
      <c r="V660" s="62"/>
      <c r="W660" s="62"/>
      <c r="X660" s="615" t="s">
        <v>1797</v>
      </c>
      <c r="Y660" s="38" t="s">
        <v>1798</v>
      </c>
      <c r="Z660" s="613" t="s">
        <v>1799</v>
      </c>
      <c r="AA660" s="40" t="s">
        <v>1800</v>
      </c>
      <c r="AB660" s="97">
        <v>1000000</v>
      </c>
    </row>
    <row r="661" spans="2:28" s="132" customFormat="1" ht="160.15" customHeight="1">
      <c r="B661" s="54" t="s">
        <v>3134</v>
      </c>
      <c r="C661" s="478"/>
      <c r="D661" s="478"/>
      <c r="E661" s="40" t="s">
        <v>1801</v>
      </c>
      <c r="F661" s="40" t="s">
        <v>1802</v>
      </c>
      <c r="G661" s="40" t="s">
        <v>1803</v>
      </c>
      <c r="H661" s="40" t="s">
        <v>1787</v>
      </c>
      <c r="I661" s="40" t="s">
        <v>1788</v>
      </c>
      <c r="J661" s="75" t="s">
        <v>43</v>
      </c>
      <c r="K661" s="40" t="s">
        <v>1804</v>
      </c>
      <c r="L661" s="56"/>
      <c r="M661" s="56"/>
      <c r="N661" s="56"/>
      <c r="O661" s="62"/>
      <c r="P661" s="62"/>
      <c r="Q661" s="62"/>
      <c r="R661" s="62"/>
      <c r="S661" s="62"/>
      <c r="T661" s="62"/>
      <c r="U661" s="62"/>
      <c r="V661" s="62"/>
      <c r="W661" s="62"/>
      <c r="X661" s="616"/>
      <c r="Y661" s="38" t="s">
        <v>1805</v>
      </c>
      <c r="Z661" s="614"/>
      <c r="AA661" s="40" t="s">
        <v>1806</v>
      </c>
      <c r="AB661" s="97" t="s">
        <v>1807</v>
      </c>
    </row>
    <row r="662" spans="2:28" s="132" customFormat="1" ht="21.75">
      <c r="B662" s="251"/>
      <c r="C662" s="254"/>
      <c r="D662" s="254"/>
      <c r="E662" s="327"/>
      <c r="F662" s="327"/>
      <c r="G662" s="327"/>
      <c r="H662" s="327"/>
      <c r="I662" s="327"/>
      <c r="J662" s="327"/>
      <c r="K662" s="327"/>
      <c r="L662" s="253"/>
      <c r="M662" s="253"/>
      <c r="N662" s="253"/>
      <c r="O662" s="253"/>
      <c r="P662" s="253"/>
      <c r="Q662" s="253"/>
      <c r="R662" s="253"/>
      <c r="S662" s="253"/>
      <c r="T662" s="253"/>
      <c r="U662" s="253"/>
      <c r="V662" s="253"/>
      <c r="W662" s="253"/>
      <c r="X662" s="328"/>
      <c r="Y662" s="329"/>
      <c r="Z662" s="327"/>
      <c r="AA662" s="330"/>
      <c r="AB662" s="331"/>
    </row>
    <row r="663" spans="2:28" s="132" customFormat="1" ht="21.75">
      <c r="B663" s="444" t="s">
        <v>1808</v>
      </c>
      <c r="C663" s="445"/>
      <c r="D663" s="445"/>
      <c r="E663" s="445"/>
      <c r="F663" s="445"/>
      <c r="G663" s="445"/>
      <c r="H663" s="445"/>
      <c r="I663" s="445"/>
      <c r="J663" s="445"/>
      <c r="K663" s="445"/>
      <c r="L663" s="445"/>
      <c r="M663" s="445"/>
      <c r="N663" s="445"/>
      <c r="O663" s="445"/>
      <c r="P663" s="445"/>
      <c r="Q663" s="445"/>
      <c r="R663" s="445"/>
      <c r="S663" s="445"/>
      <c r="T663" s="445"/>
      <c r="U663" s="445"/>
      <c r="V663" s="445"/>
      <c r="W663" s="445"/>
      <c r="X663" s="445"/>
      <c r="Y663" s="445"/>
      <c r="Z663" s="445"/>
      <c r="AA663" s="445"/>
      <c r="AB663" s="446"/>
    </row>
    <row r="664" spans="2:28" s="132" customFormat="1" ht="21.75">
      <c r="B664" s="284"/>
      <c r="C664" s="285"/>
      <c r="D664" s="285"/>
      <c r="E664" s="285"/>
      <c r="F664" s="285"/>
      <c r="G664" s="285"/>
      <c r="H664" s="285"/>
      <c r="I664" s="285"/>
      <c r="J664" s="285"/>
      <c r="K664" s="285"/>
      <c r="L664" s="285"/>
      <c r="M664" s="285"/>
      <c r="N664" s="285"/>
      <c r="O664" s="285"/>
      <c r="P664" s="285"/>
      <c r="Q664" s="285"/>
      <c r="R664" s="285"/>
      <c r="S664" s="285"/>
      <c r="T664" s="285"/>
      <c r="U664" s="285"/>
      <c r="V664" s="285"/>
      <c r="W664" s="285"/>
      <c r="X664" s="286"/>
      <c r="Y664" s="287"/>
      <c r="Z664" s="285"/>
      <c r="AA664" s="285"/>
      <c r="AB664" s="288"/>
    </row>
    <row r="665" spans="2:28" s="132" customFormat="1" ht="21.75">
      <c r="B665" s="225">
        <v>1</v>
      </c>
      <c r="C665" s="225">
        <v>2</v>
      </c>
      <c r="D665" s="225">
        <v>3</v>
      </c>
      <c r="E665" s="225">
        <v>4</v>
      </c>
      <c r="F665" s="225">
        <v>5</v>
      </c>
      <c r="G665" s="212">
        <v>6</v>
      </c>
      <c r="H665" s="311">
        <v>7</v>
      </c>
      <c r="I665" s="212">
        <v>8</v>
      </c>
      <c r="J665" s="212">
        <v>9</v>
      </c>
      <c r="K665" s="225">
        <v>9</v>
      </c>
      <c r="L665" s="450">
        <v>10</v>
      </c>
      <c r="M665" s="450"/>
      <c r="N665" s="450"/>
      <c r="O665" s="450"/>
      <c r="P665" s="450"/>
      <c r="Q665" s="450"/>
      <c r="R665" s="450"/>
      <c r="S665" s="450"/>
      <c r="T665" s="450"/>
      <c r="U665" s="450"/>
      <c r="V665" s="450"/>
      <c r="W665" s="450"/>
      <c r="X665" s="450">
        <v>11</v>
      </c>
      <c r="Y665" s="450"/>
      <c r="Z665" s="450">
        <v>12</v>
      </c>
      <c r="AA665" s="450"/>
      <c r="AB665" s="450"/>
    </row>
    <row r="666" spans="2:28" s="132" customFormat="1" ht="21.75">
      <c r="B666" s="426" t="s">
        <v>66</v>
      </c>
      <c r="C666" s="427" t="s">
        <v>180</v>
      </c>
      <c r="D666" s="427" t="s">
        <v>67</v>
      </c>
      <c r="E666" s="427" t="s">
        <v>68</v>
      </c>
      <c r="F666" s="443" t="s">
        <v>69</v>
      </c>
      <c r="G666" s="427" t="s">
        <v>181</v>
      </c>
      <c r="H666" s="427" t="s">
        <v>182</v>
      </c>
      <c r="I666" s="427" t="s">
        <v>70</v>
      </c>
      <c r="J666" s="487" t="s">
        <v>183</v>
      </c>
      <c r="K666" s="427" t="s">
        <v>71</v>
      </c>
      <c r="L666" s="443" t="s">
        <v>72</v>
      </c>
      <c r="M666" s="443"/>
      <c r="N666" s="443"/>
      <c r="O666" s="443"/>
      <c r="P666" s="443"/>
      <c r="Q666" s="443"/>
      <c r="R666" s="443"/>
      <c r="S666" s="443"/>
      <c r="T666" s="443"/>
      <c r="U666" s="443"/>
      <c r="V666" s="443"/>
      <c r="W666" s="443"/>
      <c r="X666" s="443" t="s">
        <v>73</v>
      </c>
      <c r="Y666" s="443"/>
      <c r="Z666" s="443" t="s">
        <v>74</v>
      </c>
      <c r="AA666" s="443"/>
      <c r="AB666" s="443"/>
    </row>
    <row r="667" spans="2:28" s="132" customFormat="1" ht="21.75">
      <c r="B667" s="426"/>
      <c r="C667" s="427"/>
      <c r="D667" s="427"/>
      <c r="E667" s="427"/>
      <c r="F667" s="443"/>
      <c r="G667" s="427"/>
      <c r="H667" s="427"/>
      <c r="I667" s="427"/>
      <c r="J667" s="533"/>
      <c r="K667" s="427"/>
      <c r="L667" s="450" t="s">
        <v>75</v>
      </c>
      <c r="M667" s="450"/>
      <c r="N667" s="450"/>
      <c r="O667" s="450" t="s">
        <v>76</v>
      </c>
      <c r="P667" s="450"/>
      <c r="Q667" s="450"/>
      <c r="R667" s="450" t="s">
        <v>77</v>
      </c>
      <c r="S667" s="450"/>
      <c r="T667" s="450"/>
      <c r="U667" s="450" t="s">
        <v>78</v>
      </c>
      <c r="V667" s="450"/>
      <c r="W667" s="450"/>
      <c r="X667" s="579" t="s">
        <v>79</v>
      </c>
      <c r="Y667" s="580" t="s">
        <v>80</v>
      </c>
      <c r="Z667" s="427" t="s">
        <v>81</v>
      </c>
      <c r="AA667" s="443" t="s">
        <v>82</v>
      </c>
      <c r="AB667" s="443"/>
    </row>
    <row r="668" spans="2:28" s="132" customFormat="1" ht="21.75">
      <c r="B668" s="426"/>
      <c r="C668" s="427"/>
      <c r="D668" s="427"/>
      <c r="E668" s="427"/>
      <c r="F668" s="443"/>
      <c r="G668" s="427"/>
      <c r="H668" s="427"/>
      <c r="I668" s="427"/>
      <c r="J668" s="534"/>
      <c r="K668" s="427"/>
      <c r="L668" s="51">
        <v>1</v>
      </c>
      <c r="M668" s="51">
        <v>2</v>
      </c>
      <c r="N668" s="51">
        <v>3</v>
      </c>
      <c r="O668" s="51">
        <v>4</v>
      </c>
      <c r="P668" s="51">
        <v>5</v>
      </c>
      <c r="Q668" s="51">
        <v>6</v>
      </c>
      <c r="R668" s="51">
        <v>7</v>
      </c>
      <c r="S668" s="51">
        <v>8</v>
      </c>
      <c r="T668" s="51">
        <v>9</v>
      </c>
      <c r="U668" s="51">
        <v>10</v>
      </c>
      <c r="V668" s="51">
        <v>11</v>
      </c>
      <c r="W668" s="51">
        <v>12</v>
      </c>
      <c r="X668" s="579"/>
      <c r="Y668" s="580"/>
      <c r="Z668" s="427"/>
      <c r="AA668" s="215" t="s">
        <v>83</v>
      </c>
      <c r="AB668" s="233" t="s">
        <v>84</v>
      </c>
    </row>
    <row r="669" spans="2:28" s="132" customFormat="1" ht="115.9" customHeight="1">
      <c r="B669" s="585" t="s">
        <v>1809</v>
      </c>
      <c r="C669" s="478" t="s">
        <v>1810</v>
      </c>
      <c r="D669" s="478" t="s">
        <v>1811</v>
      </c>
      <c r="E669" s="478" t="s">
        <v>1812</v>
      </c>
      <c r="F669" s="478" t="s">
        <v>1813</v>
      </c>
      <c r="G669" s="417" t="s">
        <v>1814</v>
      </c>
      <c r="H669" s="77" t="s">
        <v>1815</v>
      </c>
      <c r="I669" s="140" t="s">
        <v>1816</v>
      </c>
      <c r="J669" s="140" t="s">
        <v>45</v>
      </c>
      <c r="K669" s="140" t="s">
        <v>1817</v>
      </c>
      <c r="L669" s="56"/>
      <c r="M669" s="56"/>
      <c r="N669" s="56"/>
      <c r="O669" s="57"/>
      <c r="P669" s="57"/>
      <c r="Q669" s="57"/>
      <c r="R669" s="57"/>
      <c r="S669" s="57"/>
      <c r="T669" s="57"/>
      <c r="U669" s="57"/>
      <c r="V669" s="57"/>
      <c r="W669" s="57"/>
      <c r="X669" s="586" t="s">
        <v>1818</v>
      </c>
      <c r="Y669" s="182" t="s">
        <v>1819</v>
      </c>
      <c r="Z669" s="54" t="s">
        <v>190</v>
      </c>
      <c r="AA669" s="54" t="s">
        <v>190</v>
      </c>
      <c r="AB669" s="112" t="s">
        <v>190</v>
      </c>
    </row>
    <row r="670" spans="2:28" s="132" customFormat="1" ht="84" customHeight="1">
      <c r="B670" s="585"/>
      <c r="C670" s="478"/>
      <c r="D670" s="478"/>
      <c r="E670" s="478"/>
      <c r="F670" s="478"/>
      <c r="G670" s="417"/>
      <c r="H670" s="77" t="s">
        <v>1820</v>
      </c>
      <c r="I670" s="140" t="s">
        <v>1816</v>
      </c>
      <c r="J670" s="140" t="s">
        <v>45</v>
      </c>
      <c r="K670" s="140" t="s">
        <v>1817</v>
      </c>
      <c r="L670" s="57"/>
      <c r="M670" s="57"/>
      <c r="N670" s="57"/>
      <c r="O670" s="57"/>
      <c r="P670" s="57"/>
      <c r="Q670" s="57"/>
      <c r="R670" s="57"/>
      <c r="S670" s="57"/>
      <c r="T670" s="57"/>
      <c r="U670" s="57"/>
      <c r="V670" s="57"/>
      <c r="W670" s="57"/>
      <c r="X670" s="586"/>
      <c r="Y670" s="182" t="s">
        <v>1821</v>
      </c>
      <c r="Z670" s="54" t="s">
        <v>190</v>
      </c>
      <c r="AA670" s="54" t="s">
        <v>190</v>
      </c>
      <c r="AB670" s="112" t="s">
        <v>190</v>
      </c>
    </row>
    <row r="671" spans="2:28" s="132" customFormat="1" ht="130.5">
      <c r="B671" s="585"/>
      <c r="C671" s="478"/>
      <c r="D671" s="478"/>
      <c r="E671" s="478"/>
      <c r="F671" s="478"/>
      <c r="G671" s="417"/>
      <c r="H671" s="77" t="s">
        <v>1822</v>
      </c>
      <c r="I671" s="140" t="s">
        <v>1816</v>
      </c>
      <c r="J671" s="140" t="s">
        <v>45</v>
      </c>
      <c r="K671" s="140" t="s">
        <v>1817</v>
      </c>
      <c r="L671" s="57"/>
      <c r="M671" s="57"/>
      <c r="N671" s="57"/>
      <c r="O671" s="57"/>
      <c r="P671" s="57"/>
      <c r="Q671" s="57"/>
      <c r="R671" s="57"/>
      <c r="S671" s="57"/>
      <c r="T671" s="57"/>
      <c r="U671" s="57"/>
      <c r="V671" s="57"/>
      <c r="W671" s="57"/>
      <c r="X671" s="45" t="s">
        <v>1823</v>
      </c>
      <c r="Y671" s="182" t="s">
        <v>1824</v>
      </c>
      <c r="Z671" s="54" t="s">
        <v>190</v>
      </c>
      <c r="AA671" s="54" t="s">
        <v>190</v>
      </c>
      <c r="AB671" s="112" t="s">
        <v>190</v>
      </c>
    </row>
    <row r="672" spans="2:28" s="132" customFormat="1" ht="181.15" customHeight="1">
      <c r="B672" s="585" t="s">
        <v>1825</v>
      </c>
      <c r="C672" s="417"/>
      <c r="D672" s="417"/>
      <c r="E672" s="478" t="s">
        <v>1812</v>
      </c>
      <c r="F672" s="478" t="s">
        <v>1826</v>
      </c>
      <c r="G672" s="478" t="s">
        <v>1827</v>
      </c>
      <c r="H672" s="77" t="s">
        <v>1828</v>
      </c>
      <c r="I672" s="180" t="s">
        <v>1829</v>
      </c>
      <c r="J672" s="180" t="s">
        <v>45</v>
      </c>
      <c r="K672" s="180" t="s">
        <v>1830</v>
      </c>
      <c r="L672" s="57"/>
      <c r="M672" s="57"/>
      <c r="N672" s="57"/>
      <c r="O672" s="57"/>
      <c r="P672" s="57"/>
      <c r="Q672" s="57"/>
      <c r="R672" s="57"/>
      <c r="S672" s="57"/>
      <c r="T672" s="57"/>
      <c r="U672" s="57"/>
      <c r="V672" s="57"/>
      <c r="W672" s="57"/>
      <c r="X672" s="181" t="s">
        <v>1818</v>
      </c>
      <c r="Y672" s="182" t="s">
        <v>1819</v>
      </c>
      <c r="Z672" s="54" t="s">
        <v>190</v>
      </c>
      <c r="AA672" s="54" t="s">
        <v>190</v>
      </c>
      <c r="AB672" s="112" t="s">
        <v>190</v>
      </c>
    </row>
    <row r="673" spans="2:28" s="132" customFormat="1" ht="148.9" customHeight="1">
      <c r="B673" s="585"/>
      <c r="C673" s="417"/>
      <c r="D673" s="417"/>
      <c r="E673" s="478"/>
      <c r="F673" s="478"/>
      <c r="G673" s="478"/>
      <c r="H673" s="77" t="s">
        <v>1831</v>
      </c>
      <c r="I673" s="180" t="s">
        <v>1829</v>
      </c>
      <c r="J673" s="180" t="s">
        <v>45</v>
      </c>
      <c r="K673" s="180" t="s">
        <v>1830</v>
      </c>
      <c r="L673" s="57"/>
      <c r="M673" s="57"/>
      <c r="N673" s="57"/>
      <c r="O673" s="57"/>
      <c r="P673" s="57"/>
      <c r="Q673" s="57"/>
      <c r="R673" s="57"/>
      <c r="S673" s="57"/>
      <c r="T673" s="57"/>
      <c r="U673" s="57"/>
      <c r="V673" s="57"/>
      <c r="W673" s="57"/>
      <c r="X673" s="183" t="s">
        <v>1832</v>
      </c>
      <c r="Y673" s="182" t="s">
        <v>1821</v>
      </c>
      <c r="Z673" s="54" t="s">
        <v>190</v>
      </c>
      <c r="AA673" s="54" t="s">
        <v>190</v>
      </c>
      <c r="AB673" s="112" t="s">
        <v>190</v>
      </c>
    </row>
    <row r="674" spans="2:28" s="132" customFormat="1" ht="147" customHeight="1">
      <c r="B674" s="585"/>
      <c r="C674" s="417"/>
      <c r="D674" s="417"/>
      <c r="E674" s="478"/>
      <c r="F674" s="478"/>
      <c r="G674" s="478"/>
      <c r="H674" s="77" t="s">
        <v>1833</v>
      </c>
      <c r="I674" s="180" t="s">
        <v>1829</v>
      </c>
      <c r="J674" s="180" t="s">
        <v>45</v>
      </c>
      <c r="K674" s="180" t="s">
        <v>1830</v>
      </c>
      <c r="L674" s="57"/>
      <c r="M674" s="57"/>
      <c r="N674" s="57"/>
      <c r="O674" s="57"/>
      <c r="P674" s="57"/>
      <c r="Q674" s="57"/>
      <c r="R674" s="57"/>
      <c r="S674" s="57"/>
      <c r="T674" s="57"/>
      <c r="U674" s="57"/>
      <c r="V674" s="57"/>
      <c r="W674" s="57"/>
      <c r="X674" s="584" t="s">
        <v>1823</v>
      </c>
      <c r="Y674" s="582" t="s">
        <v>1834</v>
      </c>
      <c r="Z674" s="417" t="s">
        <v>1835</v>
      </c>
      <c r="AA674" s="417" t="s">
        <v>240</v>
      </c>
      <c r="AB674" s="583" t="s">
        <v>240</v>
      </c>
    </row>
    <row r="675" spans="2:28" s="132" customFormat="1" ht="117.6" customHeight="1">
      <c r="B675" s="585"/>
      <c r="C675" s="417"/>
      <c r="D675" s="417"/>
      <c r="E675" s="478"/>
      <c r="F675" s="478"/>
      <c r="G675" s="478"/>
      <c r="H675" s="77" t="s">
        <v>1836</v>
      </c>
      <c r="I675" s="180" t="s">
        <v>1829</v>
      </c>
      <c r="J675" s="180" t="s">
        <v>45</v>
      </c>
      <c r="K675" s="180" t="s">
        <v>1830</v>
      </c>
      <c r="L675" s="57"/>
      <c r="M675" s="57"/>
      <c r="N675" s="57"/>
      <c r="O675" s="57"/>
      <c r="P675" s="57"/>
      <c r="Q675" s="57"/>
      <c r="R675" s="57"/>
      <c r="S675" s="57"/>
      <c r="T675" s="57"/>
      <c r="U675" s="57"/>
      <c r="V675" s="57"/>
      <c r="W675" s="57"/>
      <c r="X675" s="584"/>
      <c r="Y675" s="582"/>
      <c r="Z675" s="417"/>
      <c r="AA675" s="417"/>
      <c r="AB675" s="583"/>
    </row>
    <row r="676" spans="2:28" s="132" customFormat="1" ht="137.44999999999999" customHeight="1">
      <c r="B676" s="585"/>
      <c r="C676" s="417"/>
      <c r="D676" s="417"/>
      <c r="E676" s="478"/>
      <c r="F676" s="478"/>
      <c r="G676" s="478"/>
      <c r="H676" s="77" t="s">
        <v>1837</v>
      </c>
      <c r="I676" s="59" t="s">
        <v>1829</v>
      </c>
      <c r="J676" s="59" t="s">
        <v>45</v>
      </c>
      <c r="K676" s="59" t="s">
        <v>1830</v>
      </c>
      <c r="L676" s="57"/>
      <c r="M676" s="57"/>
      <c r="N676" s="57"/>
      <c r="O676" s="57"/>
      <c r="P676" s="57"/>
      <c r="Q676" s="57"/>
      <c r="R676" s="57"/>
      <c r="S676" s="57"/>
      <c r="T676" s="57"/>
      <c r="U676" s="57"/>
      <c r="V676" s="57"/>
      <c r="W676" s="57"/>
      <c r="X676" s="584"/>
      <c r="Y676" s="182" t="s">
        <v>1824</v>
      </c>
      <c r="Z676" s="54" t="s">
        <v>190</v>
      </c>
      <c r="AA676" s="54" t="s">
        <v>190</v>
      </c>
      <c r="AB676" s="112" t="s">
        <v>190</v>
      </c>
    </row>
    <row r="677" spans="2:28" s="132" customFormat="1" ht="18.75">
      <c r="B677" s="228"/>
      <c r="C677" s="213"/>
      <c r="D677" s="213"/>
      <c r="E677" s="213"/>
      <c r="F677" s="213"/>
      <c r="G677" s="213"/>
      <c r="H677" s="229"/>
      <c r="I677" s="229"/>
      <c r="J677" s="229"/>
      <c r="K677" s="229"/>
      <c r="L677" s="213"/>
      <c r="M677" s="213"/>
      <c r="N677" s="213"/>
      <c r="O677" s="213"/>
      <c r="P677" s="213"/>
      <c r="Q677" s="213"/>
      <c r="R677" s="213"/>
      <c r="S677" s="213"/>
      <c r="T677" s="213"/>
      <c r="U677" s="213"/>
      <c r="V677" s="213"/>
      <c r="W677" s="213"/>
      <c r="X677" s="213"/>
      <c r="Y677" s="231"/>
      <c r="Z677" s="229"/>
      <c r="AA677" s="229"/>
      <c r="AB677" s="232"/>
    </row>
    <row r="678" spans="2:28" s="132" customFormat="1" ht="21.75">
      <c r="B678" s="444" t="s">
        <v>47</v>
      </c>
      <c r="C678" s="445"/>
      <c r="D678" s="445"/>
      <c r="E678" s="445"/>
      <c r="F678" s="445"/>
      <c r="G678" s="445"/>
      <c r="H678" s="445"/>
      <c r="I678" s="445"/>
      <c r="J678" s="445"/>
      <c r="K678" s="445"/>
      <c r="L678" s="445"/>
      <c r="M678" s="445"/>
      <c r="N678" s="445"/>
      <c r="O678" s="445"/>
      <c r="P678" s="445"/>
      <c r="Q678" s="445"/>
      <c r="R678" s="445"/>
      <c r="S678" s="445"/>
      <c r="T678" s="445"/>
      <c r="U678" s="445"/>
      <c r="V678" s="445"/>
      <c r="W678" s="445"/>
      <c r="X678" s="445"/>
      <c r="Y678" s="445"/>
      <c r="Z678" s="445"/>
      <c r="AA678" s="445"/>
      <c r="AB678" s="446"/>
    </row>
    <row r="679" spans="2:28" s="132" customFormat="1" ht="21.75">
      <c r="B679" s="284"/>
      <c r="C679" s="285"/>
      <c r="D679" s="285"/>
      <c r="E679" s="285"/>
      <c r="F679" s="285"/>
      <c r="G679" s="285"/>
      <c r="H679" s="285"/>
      <c r="I679" s="285"/>
      <c r="J679" s="285"/>
      <c r="K679" s="285"/>
      <c r="L679" s="285"/>
      <c r="M679" s="285"/>
      <c r="N679" s="285"/>
      <c r="O679" s="285"/>
      <c r="P679" s="285"/>
      <c r="Q679" s="285"/>
      <c r="R679" s="285"/>
      <c r="S679" s="285"/>
      <c r="T679" s="285"/>
      <c r="U679" s="285"/>
      <c r="V679" s="285"/>
      <c r="W679" s="285"/>
      <c r="X679" s="286"/>
      <c r="Y679" s="287"/>
      <c r="Z679" s="285"/>
      <c r="AA679" s="285"/>
      <c r="AB679" s="288"/>
    </row>
    <row r="680" spans="2:28" s="132" customFormat="1" ht="21.75">
      <c r="B680" s="225">
        <v>1</v>
      </c>
      <c r="C680" s="225">
        <v>2</v>
      </c>
      <c r="D680" s="225">
        <v>3</v>
      </c>
      <c r="E680" s="225">
        <v>4</v>
      </c>
      <c r="F680" s="225">
        <v>5</v>
      </c>
      <c r="G680" s="212">
        <v>6</v>
      </c>
      <c r="H680" s="311">
        <v>7</v>
      </c>
      <c r="I680" s="212">
        <v>8</v>
      </c>
      <c r="J680" s="212">
        <v>9</v>
      </c>
      <c r="K680" s="225">
        <v>9</v>
      </c>
      <c r="L680" s="450">
        <v>10</v>
      </c>
      <c r="M680" s="450"/>
      <c r="N680" s="450"/>
      <c r="O680" s="450"/>
      <c r="P680" s="450"/>
      <c r="Q680" s="450"/>
      <c r="R680" s="450"/>
      <c r="S680" s="450"/>
      <c r="T680" s="450"/>
      <c r="U680" s="450"/>
      <c r="V680" s="450"/>
      <c r="W680" s="450"/>
      <c r="X680" s="450">
        <v>11</v>
      </c>
      <c r="Y680" s="450"/>
      <c r="Z680" s="450">
        <v>12</v>
      </c>
      <c r="AA680" s="450"/>
      <c r="AB680" s="450"/>
    </row>
    <row r="681" spans="2:28" s="132" customFormat="1" ht="21.75">
      <c r="B681" s="426" t="s">
        <v>66</v>
      </c>
      <c r="C681" s="427" t="s">
        <v>180</v>
      </c>
      <c r="D681" s="427" t="s">
        <v>67</v>
      </c>
      <c r="E681" s="427" t="s">
        <v>68</v>
      </c>
      <c r="F681" s="443" t="s">
        <v>69</v>
      </c>
      <c r="G681" s="427" t="s">
        <v>181</v>
      </c>
      <c r="H681" s="427" t="s">
        <v>182</v>
      </c>
      <c r="I681" s="427" t="s">
        <v>70</v>
      </c>
      <c r="J681" s="487" t="s">
        <v>183</v>
      </c>
      <c r="K681" s="427" t="s">
        <v>71</v>
      </c>
      <c r="L681" s="443" t="s">
        <v>72</v>
      </c>
      <c r="M681" s="443"/>
      <c r="N681" s="443"/>
      <c r="O681" s="443"/>
      <c r="P681" s="443"/>
      <c r="Q681" s="443"/>
      <c r="R681" s="443"/>
      <c r="S681" s="443"/>
      <c r="T681" s="443"/>
      <c r="U681" s="443"/>
      <c r="V681" s="443"/>
      <c r="W681" s="443"/>
      <c r="X681" s="443" t="s">
        <v>73</v>
      </c>
      <c r="Y681" s="443"/>
      <c r="Z681" s="443" t="s">
        <v>74</v>
      </c>
      <c r="AA681" s="443"/>
      <c r="AB681" s="443"/>
    </row>
    <row r="682" spans="2:28" s="132" customFormat="1" ht="21.75">
      <c r="B682" s="426"/>
      <c r="C682" s="427"/>
      <c r="D682" s="427"/>
      <c r="E682" s="427"/>
      <c r="F682" s="443"/>
      <c r="G682" s="427"/>
      <c r="H682" s="427"/>
      <c r="I682" s="427"/>
      <c r="J682" s="533"/>
      <c r="K682" s="427"/>
      <c r="L682" s="450" t="s">
        <v>75</v>
      </c>
      <c r="M682" s="450"/>
      <c r="N682" s="450"/>
      <c r="O682" s="450" t="s">
        <v>76</v>
      </c>
      <c r="P682" s="450"/>
      <c r="Q682" s="450"/>
      <c r="R682" s="450" t="s">
        <v>77</v>
      </c>
      <c r="S682" s="450"/>
      <c r="T682" s="450"/>
      <c r="U682" s="450" t="s">
        <v>78</v>
      </c>
      <c r="V682" s="450"/>
      <c r="W682" s="450"/>
      <c r="X682" s="579" t="s">
        <v>79</v>
      </c>
      <c r="Y682" s="580" t="s">
        <v>80</v>
      </c>
      <c r="Z682" s="427" t="s">
        <v>81</v>
      </c>
      <c r="AA682" s="443" t="s">
        <v>82</v>
      </c>
      <c r="AB682" s="443"/>
    </row>
    <row r="683" spans="2:28" s="132" customFormat="1" ht="21.75">
      <c r="B683" s="426"/>
      <c r="C683" s="427"/>
      <c r="D683" s="427"/>
      <c r="E683" s="427"/>
      <c r="F683" s="443"/>
      <c r="G683" s="427"/>
      <c r="H683" s="427"/>
      <c r="I683" s="427"/>
      <c r="J683" s="534"/>
      <c r="K683" s="427"/>
      <c r="L683" s="51">
        <v>1</v>
      </c>
      <c r="M683" s="51">
        <v>2</v>
      </c>
      <c r="N683" s="51">
        <v>3</v>
      </c>
      <c r="O683" s="51">
        <v>4</v>
      </c>
      <c r="P683" s="51">
        <v>5</v>
      </c>
      <c r="Q683" s="51">
        <v>6</v>
      </c>
      <c r="R683" s="51">
        <v>7</v>
      </c>
      <c r="S683" s="51">
        <v>8</v>
      </c>
      <c r="T683" s="51">
        <v>9</v>
      </c>
      <c r="U683" s="51">
        <v>10</v>
      </c>
      <c r="V683" s="51">
        <v>11</v>
      </c>
      <c r="W683" s="51">
        <v>12</v>
      </c>
      <c r="X683" s="579"/>
      <c r="Y683" s="580"/>
      <c r="Z683" s="427"/>
      <c r="AA683" s="215" t="s">
        <v>83</v>
      </c>
      <c r="AB683" s="233" t="s">
        <v>84</v>
      </c>
    </row>
    <row r="684" spans="2:28" s="132" customFormat="1" ht="293.45" customHeight="1">
      <c r="B684" s="54" t="s">
        <v>1838</v>
      </c>
      <c r="C684" s="466" t="s">
        <v>1839</v>
      </c>
      <c r="D684" s="466" t="s">
        <v>1840</v>
      </c>
      <c r="E684" s="75" t="s">
        <v>1841</v>
      </c>
      <c r="F684" s="77" t="s">
        <v>1842</v>
      </c>
      <c r="G684" s="75" t="s">
        <v>1843</v>
      </c>
      <c r="H684" s="75" t="s">
        <v>1844</v>
      </c>
      <c r="I684" s="75" t="s">
        <v>1845</v>
      </c>
      <c r="J684" s="75" t="s">
        <v>47</v>
      </c>
      <c r="K684" s="75" t="s">
        <v>1846</v>
      </c>
      <c r="L684" s="75"/>
      <c r="M684" s="75"/>
      <c r="N684" s="185"/>
      <c r="O684" s="75"/>
      <c r="P684" s="75"/>
      <c r="Q684" s="185"/>
      <c r="R684" s="75"/>
      <c r="S684" s="75"/>
      <c r="T684" s="185"/>
      <c r="U684" s="79"/>
      <c r="V684" s="79"/>
      <c r="W684" s="185"/>
      <c r="X684" s="45" t="s">
        <v>1847</v>
      </c>
      <c r="Y684" s="69" t="s">
        <v>1848</v>
      </c>
      <c r="Z684" s="75" t="s">
        <v>1849</v>
      </c>
      <c r="AA684" s="45" t="s">
        <v>1850</v>
      </c>
      <c r="AB684" s="112" t="s">
        <v>240</v>
      </c>
    </row>
    <row r="685" spans="2:28" s="132" customFormat="1" ht="238.9" customHeight="1">
      <c r="B685" s="54" t="s">
        <v>3135</v>
      </c>
      <c r="C685" s="467"/>
      <c r="D685" s="467"/>
      <c r="E685" s="75" t="s">
        <v>1851</v>
      </c>
      <c r="F685" s="77" t="s">
        <v>1852</v>
      </c>
      <c r="G685" s="75" t="s">
        <v>1853</v>
      </c>
      <c r="H685" s="75" t="s">
        <v>1854</v>
      </c>
      <c r="I685" s="75" t="s">
        <v>1855</v>
      </c>
      <c r="J685" s="75" t="s">
        <v>47</v>
      </c>
      <c r="K685" s="75" t="s">
        <v>1856</v>
      </c>
      <c r="L685" s="185"/>
      <c r="M685" s="185"/>
      <c r="N685" s="185"/>
      <c r="O685" s="185"/>
      <c r="P685" s="185"/>
      <c r="Q685" s="185"/>
      <c r="R685" s="185"/>
      <c r="S685" s="185"/>
      <c r="T685" s="185"/>
      <c r="U685" s="185"/>
      <c r="V685" s="185"/>
      <c r="W685" s="185"/>
      <c r="X685" s="45" t="s">
        <v>1857</v>
      </c>
      <c r="Y685" s="69" t="s">
        <v>1858</v>
      </c>
      <c r="Z685" s="75" t="s">
        <v>1859</v>
      </c>
      <c r="AA685" s="69" t="s">
        <v>1860</v>
      </c>
      <c r="AB685" s="112" t="s">
        <v>240</v>
      </c>
    </row>
    <row r="686" spans="2:28" s="132" customFormat="1" ht="343.9" customHeight="1">
      <c r="B686" s="54" t="s">
        <v>3136</v>
      </c>
      <c r="C686" s="467"/>
      <c r="D686" s="467"/>
      <c r="E686" s="75" t="s">
        <v>1861</v>
      </c>
      <c r="F686" s="75" t="s">
        <v>1862</v>
      </c>
      <c r="G686" s="75" t="s">
        <v>1863</v>
      </c>
      <c r="H686" s="75" t="s">
        <v>1864</v>
      </c>
      <c r="I686" s="75" t="s">
        <v>1865</v>
      </c>
      <c r="J686" s="75" t="s">
        <v>47</v>
      </c>
      <c r="K686" s="75" t="s">
        <v>1866</v>
      </c>
      <c r="L686" s="75"/>
      <c r="M686" s="75"/>
      <c r="N686" s="75"/>
      <c r="O686" s="75"/>
      <c r="P686" s="75"/>
      <c r="Q686" s="75"/>
      <c r="R686" s="185"/>
      <c r="S686" s="75"/>
      <c r="T686" s="75"/>
      <c r="U686" s="75"/>
      <c r="V686" s="75"/>
      <c r="W686" s="185"/>
      <c r="X686" s="45" t="s">
        <v>1867</v>
      </c>
      <c r="Y686" s="69" t="s">
        <v>1868</v>
      </c>
      <c r="Z686" s="75" t="s">
        <v>1869</v>
      </c>
      <c r="AA686" s="186" t="s">
        <v>1850</v>
      </c>
      <c r="AB686" s="112" t="s">
        <v>240</v>
      </c>
    </row>
    <row r="687" spans="2:28" s="132" customFormat="1" ht="274.89999999999998" customHeight="1">
      <c r="B687" s="54" t="s">
        <v>3137</v>
      </c>
      <c r="C687" s="467"/>
      <c r="D687" s="467"/>
      <c r="E687" s="75" t="s">
        <v>1870</v>
      </c>
      <c r="F687" s="75" t="s">
        <v>1871</v>
      </c>
      <c r="G687" s="75" t="s">
        <v>1872</v>
      </c>
      <c r="H687" s="75" t="s">
        <v>1873</v>
      </c>
      <c r="I687" s="75" t="s">
        <v>1874</v>
      </c>
      <c r="J687" s="75" t="s">
        <v>47</v>
      </c>
      <c r="K687" s="75" t="s">
        <v>1875</v>
      </c>
      <c r="L687" s="75"/>
      <c r="M687" s="75"/>
      <c r="N687" s="75"/>
      <c r="O687" s="75"/>
      <c r="P687" s="75"/>
      <c r="Q687" s="75"/>
      <c r="R687" s="185"/>
      <c r="S687" s="75"/>
      <c r="T687" s="75"/>
      <c r="U687" s="75"/>
      <c r="V687" s="75"/>
      <c r="W687" s="185"/>
      <c r="X687" s="45" t="s">
        <v>1876</v>
      </c>
      <c r="Y687" s="69" t="s">
        <v>1877</v>
      </c>
      <c r="Z687" s="75" t="s">
        <v>1878</v>
      </c>
      <c r="AA687" s="69" t="s">
        <v>1879</v>
      </c>
      <c r="AB687" s="112" t="s">
        <v>240</v>
      </c>
    </row>
    <row r="688" spans="2:28" s="132" customFormat="1" ht="280.14999999999998" customHeight="1">
      <c r="B688" s="54" t="s">
        <v>3138</v>
      </c>
      <c r="C688" s="468"/>
      <c r="D688" s="468"/>
      <c r="E688" s="75" t="s">
        <v>1880</v>
      </c>
      <c r="F688" s="75" t="s">
        <v>1881</v>
      </c>
      <c r="G688" s="75" t="s">
        <v>1882</v>
      </c>
      <c r="H688" s="75" t="s">
        <v>1883</v>
      </c>
      <c r="I688" s="75" t="s">
        <v>1884</v>
      </c>
      <c r="J688" s="75" t="s">
        <v>47</v>
      </c>
      <c r="K688" s="75" t="s">
        <v>1885</v>
      </c>
      <c r="L688" s="75"/>
      <c r="M688" s="75"/>
      <c r="N688" s="75"/>
      <c r="O688" s="75"/>
      <c r="P688" s="75"/>
      <c r="Q688" s="75"/>
      <c r="R688" s="185"/>
      <c r="S688" s="75"/>
      <c r="T688" s="75"/>
      <c r="U688" s="75"/>
      <c r="V688" s="75"/>
      <c r="W688" s="185"/>
      <c r="X688" s="45" t="s">
        <v>1886</v>
      </c>
      <c r="Y688" s="69" t="s">
        <v>1887</v>
      </c>
      <c r="Z688" s="75" t="s">
        <v>1888</v>
      </c>
      <c r="AA688" s="56"/>
      <c r="AB688" s="112" t="s">
        <v>240</v>
      </c>
    </row>
    <row r="689" spans="2:28" ht="15.75" thickBot="1">
      <c r="B689" s="469"/>
      <c r="C689" s="470"/>
      <c r="D689" s="471"/>
      <c r="E689" s="566" t="s">
        <v>65</v>
      </c>
      <c r="F689" s="567"/>
      <c r="G689" s="567"/>
      <c r="H689" s="567"/>
      <c r="I689" s="567"/>
      <c r="J689" s="567"/>
      <c r="K689" s="567"/>
      <c r="L689" s="567"/>
      <c r="M689" s="567"/>
      <c r="N689" s="567"/>
      <c r="O689" s="567"/>
      <c r="P689" s="567"/>
      <c r="Q689" s="567"/>
      <c r="R689" s="567"/>
      <c r="S689" s="567"/>
      <c r="T689" s="567"/>
      <c r="U689" s="567"/>
      <c r="V689" s="567"/>
      <c r="W689" s="567"/>
      <c r="X689" s="567"/>
      <c r="Y689" s="567"/>
      <c r="Z689" s="567"/>
      <c r="AA689" s="567"/>
      <c r="AB689" s="568"/>
    </row>
    <row r="690" spans="2:28" ht="42.75" customHeight="1" thickBot="1">
      <c r="B690" s="472"/>
      <c r="C690" s="473"/>
      <c r="D690" s="474"/>
      <c r="E690" s="569"/>
      <c r="F690" s="570"/>
      <c r="G690" s="570"/>
      <c r="H690" s="570"/>
      <c r="I690" s="570"/>
      <c r="J690" s="570"/>
      <c r="K690" s="570"/>
      <c r="L690" s="570"/>
      <c r="M690" s="570"/>
      <c r="N690" s="570"/>
      <c r="O690" s="570"/>
      <c r="P690" s="570"/>
      <c r="Q690" s="570"/>
      <c r="R690" s="570"/>
      <c r="S690" s="570"/>
      <c r="T690" s="570"/>
      <c r="U690" s="570"/>
      <c r="V690" s="570"/>
      <c r="W690" s="570"/>
      <c r="X690" s="570"/>
      <c r="Y690" s="570"/>
      <c r="Z690" s="570"/>
      <c r="AA690" s="570"/>
      <c r="AB690" s="571"/>
    </row>
    <row r="691" spans="2:28" ht="39.75" customHeight="1" thickTop="1" thickBot="1">
      <c r="B691" s="472"/>
      <c r="C691" s="473"/>
      <c r="D691" s="474"/>
      <c r="E691" s="572" t="s">
        <v>1889</v>
      </c>
      <c r="F691" s="573"/>
      <c r="G691" s="573"/>
      <c r="H691" s="573"/>
      <c r="I691" s="573"/>
      <c r="J691" s="573"/>
      <c r="K691" s="573"/>
      <c r="L691" s="573"/>
      <c r="M691" s="573"/>
      <c r="N691" s="573"/>
      <c r="O691" s="573"/>
      <c r="P691" s="573"/>
      <c r="Q691" s="573"/>
      <c r="R691" s="573"/>
      <c r="S691" s="573"/>
      <c r="T691" s="573"/>
      <c r="U691" s="573"/>
      <c r="V691" s="573"/>
      <c r="W691" s="573"/>
      <c r="X691" s="573"/>
      <c r="Y691" s="573"/>
      <c r="Z691" s="573"/>
      <c r="AA691" s="573"/>
      <c r="AB691" s="574"/>
    </row>
    <row r="692" spans="2:28" ht="42" customHeight="1">
      <c r="B692" s="563"/>
      <c r="C692" s="564"/>
      <c r="D692" s="565"/>
      <c r="E692" s="575"/>
      <c r="F692" s="576"/>
      <c r="G692" s="576"/>
      <c r="H692" s="576"/>
      <c r="I692" s="576"/>
      <c r="J692" s="576"/>
      <c r="K692" s="576"/>
      <c r="L692" s="576"/>
      <c r="M692" s="576"/>
      <c r="N692" s="576"/>
      <c r="O692" s="576"/>
      <c r="P692" s="576"/>
      <c r="Q692" s="576"/>
      <c r="R692" s="576"/>
      <c r="S692" s="576"/>
      <c r="T692" s="576"/>
      <c r="U692" s="576"/>
      <c r="V692" s="576"/>
      <c r="W692" s="576"/>
      <c r="X692" s="576"/>
      <c r="Y692" s="576"/>
      <c r="Z692" s="576"/>
      <c r="AA692" s="576"/>
      <c r="AB692" s="577"/>
    </row>
    <row r="693" spans="2:28">
      <c r="B693" s="538"/>
      <c r="C693" s="539"/>
      <c r="D693" s="539"/>
      <c r="E693" s="539"/>
      <c r="F693" s="539"/>
      <c r="G693" s="539"/>
      <c r="H693" s="539"/>
      <c r="I693" s="539"/>
      <c r="J693" s="539"/>
      <c r="K693" s="539"/>
      <c r="L693" s="539"/>
      <c r="M693" s="539"/>
      <c r="N693" s="539"/>
      <c r="O693" s="539"/>
      <c r="P693" s="539"/>
      <c r="Q693" s="539"/>
      <c r="R693" s="539"/>
      <c r="S693" s="539"/>
      <c r="T693" s="539"/>
      <c r="U693" s="539"/>
      <c r="V693" s="539"/>
      <c r="W693" s="539"/>
      <c r="X693" s="539"/>
      <c r="Y693" s="539"/>
      <c r="Z693" s="539"/>
      <c r="AA693" s="539"/>
      <c r="AB693" s="540"/>
    </row>
    <row r="694" spans="2:28" s="332" customFormat="1" ht="21.75">
      <c r="B694" s="444" t="s">
        <v>1890</v>
      </c>
      <c r="C694" s="445"/>
      <c r="D694" s="445"/>
      <c r="E694" s="445"/>
      <c r="F694" s="445"/>
      <c r="G694" s="445"/>
      <c r="H694" s="445"/>
      <c r="I694" s="445"/>
      <c r="J694" s="445"/>
      <c r="K694" s="445"/>
      <c r="L694" s="445"/>
      <c r="M694" s="445"/>
      <c r="N694" s="445"/>
      <c r="O694" s="445"/>
      <c r="P694" s="445"/>
      <c r="Q694" s="445"/>
      <c r="R694" s="445"/>
      <c r="S694" s="445"/>
      <c r="T694" s="445"/>
      <c r="U694" s="445"/>
      <c r="V694" s="445"/>
      <c r="W694" s="445"/>
      <c r="X694" s="445"/>
      <c r="Y694" s="445"/>
      <c r="Z694" s="445"/>
      <c r="AA694" s="445"/>
      <c r="AB694" s="446"/>
    </row>
    <row r="695" spans="2:28" s="132" customFormat="1" ht="21.75">
      <c r="B695" s="541"/>
      <c r="C695" s="542"/>
      <c r="D695" s="542"/>
      <c r="E695" s="542"/>
      <c r="F695" s="542"/>
      <c r="G695" s="542"/>
      <c r="H695" s="542"/>
      <c r="I695" s="542"/>
      <c r="J695" s="542"/>
      <c r="K695" s="542"/>
      <c r="L695" s="542"/>
      <c r="M695" s="542"/>
      <c r="N695" s="542"/>
      <c r="O695" s="542"/>
      <c r="P695" s="542"/>
      <c r="Q695" s="542"/>
      <c r="R695" s="542"/>
      <c r="S695" s="542"/>
      <c r="T695" s="542"/>
      <c r="U695" s="542"/>
      <c r="V695" s="542"/>
      <c r="W695" s="542"/>
      <c r="X695" s="542"/>
      <c r="Y695" s="542"/>
      <c r="Z695" s="542"/>
      <c r="AA695" s="542"/>
      <c r="AB695" s="543"/>
    </row>
    <row r="696" spans="2:28" s="132" customFormat="1" ht="21.75">
      <c r="B696" s="307">
        <v>1</v>
      </c>
      <c r="C696" s="307">
        <v>2</v>
      </c>
      <c r="D696" s="307">
        <v>3</v>
      </c>
      <c r="E696" s="307">
        <v>4</v>
      </c>
      <c r="F696" s="307">
        <v>5</v>
      </c>
      <c r="G696" s="308">
        <v>6</v>
      </c>
      <c r="H696" s="307">
        <v>7</v>
      </c>
      <c r="I696" s="308">
        <v>8</v>
      </c>
      <c r="J696" s="308">
        <v>9</v>
      </c>
      <c r="K696" s="307">
        <v>9</v>
      </c>
      <c r="L696" s="544">
        <v>10</v>
      </c>
      <c r="M696" s="544"/>
      <c r="N696" s="544"/>
      <c r="O696" s="544"/>
      <c r="P696" s="544"/>
      <c r="Q696" s="544"/>
      <c r="R696" s="544"/>
      <c r="S696" s="544"/>
      <c r="T696" s="544"/>
      <c r="U696" s="544"/>
      <c r="V696" s="544"/>
      <c r="W696" s="544"/>
      <c r="X696" s="544">
        <v>11</v>
      </c>
      <c r="Y696" s="544"/>
      <c r="Z696" s="544">
        <v>12</v>
      </c>
      <c r="AA696" s="544"/>
      <c r="AB696" s="544"/>
    </row>
    <row r="697" spans="2:28" s="132" customFormat="1" ht="21.75">
      <c r="B697" s="545" t="s">
        <v>66</v>
      </c>
      <c r="C697" s="546" t="s">
        <v>180</v>
      </c>
      <c r="D697" s="546" t="s">
        <v>67</v>
      </c>
      <c r="E697" s="546" t="s">
        <v>68</v>
      </c>
      <c r="F697" s="545" t="s">
        <v>69</v>
      </c>
      <c r="G697" s="546" t="s">
        <v>181</v>
      </c>
      <c r="H697" s="546" t="s">
        <v>244</v>
      </c>
      <c r="I697" s="546" t="s">
        <v>70</v>
      </c>
      <c r="J697" s="546" t="s">
        <v>183</v>
      </c>
      <c r="K697" s="546" t="s">
        <v>71</v>
      </c>
      <c r="L697" s="545" t="s">
        <v>72</v>
      </c>
      <c r="M697" s="545"/>
      <c r="N697" s="545"/>
      <c r="O697" s="545"/>
      <c r="P697" s="545"/>
      <c r="Q697" s="545"/>
      <c r="R697" s="545"/>
      <c r="S697" s="545"/>
      <c r="T697" s="545"/>
      <c r="U697" s="545"/>
      <c r="V697" s="545"/>
      <c r="W697" s="545"/>
      <c r="X697" s="545" t="s">
        <v>73</v>
      </c>
      <c r="Y697" s="545"/>
      <c r="Z697" s="545" t="s">
        <v>74</v>
      </c>
      <c r="AA697" s="545"/>
      <c r="AB697" s="545"/>
    </row>
    <row r="698" spans="2:28" s="132" customFormat="1" ht="21.75">
      <c r="B698" s="545"/>
      <c r="C698" s="546"/>
      <c r="D698" s="546"/>
      <c r="E698" s="546"/>
      <c r="F698" s="545"/>
      <c r="G698" s="546"/>
      <c r="H698" s="546"/>
      <c r="I698" s="546"/>
      <c r="J698" s="546"/>
      <c r="K698" s="546"/>
      <c r="L698" s="544" t="s">
        <v>75</v>
      </c>
      <c r="M698" s="544"/>
      <c r="N698" s="544"/>
      <c r="O698" s="544" t="s">
        <v>76</v>
      </c>
      <c r="P698" s="544"/>
      <c r="Q698" s="544"/>
      <c r="R698" s="544" t="s">
        <v>77</v>
      </c>
      <c r="S698" s="544"/>
      <c r="T698" s="544"/>
      <c r="U698" s="544" t="s">
        <v>78</v>
      </c>
      <c r="V698" s="544"/>
      <c r="W698" s="544"/>
      <c r="X698" s="581" t="s">
        <v>79</v>
      </c>
      <c r="Y698" s="578" t="s">
        <v>80</v>
      </c>
      <c r="Z698" s="546" t="s">
        <v>81</v>
      </c>
      <c r="AA698" s="545" t="s">
        <v>82</v>
      </c>
      <c r="AB698" s="545"/>
    </row>
    <row r="699" spans="2:28" s="132" customFormat="1" ht="21.75">
      <c r="B699" s="545"/>
      <c r="C699" s="546"/>
      <c r="D699" s="546"/>
      <c r="E699" s="546"/>
      <c r="F699" s="545"/>
      <c r="G699" s="546"/>
      <c r="H699" s="546"/>
      <c r="I699" s="546"/>
      <c r="J699" s="546"/>
      <c r="K699" s="546"/>
      <c r="L699" s="309">
        <v>1</v>
      </c>
      <c r="M699" s="309">
        <v>2</v>
      </c>
      <c r="N699" s="309">
        <v>3</v>
      </c>
      <c r="O699" s="309">
        <v>4</v>
      </c>
      <c r="P699" s="309">
        <v>5</v>
      </c>
      <c r="Q699" s="309">
        <v>6</v>
      </c>
      <c r="R699" s="309">
        <v>7</v>
      </c>
      <c r="S699" s="309">
        <v>8</v>
      </c>
      <c r="T699" s="309">
        <v>9</v>
      </c>
      <c r="U699" s="309">
        <v>10</v>
      </c>
      <c r="V699" s="309">
        <v>11</v>
      </c>
      <c r="W699" s="309">
        <v>12</v>
      </c>
      <c r="X699" s="581"/>
      <c r="Y699" s="578"/>
      <c r="Z699" s="546"/>
      <c r="AA699" s="309" t="s">
        <v>83</v>
      </c>
      <c r="AB699" s="310" t="s">
        <v>84</v>
      </c>
    </row>
    <row r="700" spans="2:28" s="132" customFormat="1" ht="381.6" customHeight="1">
      <c r="B700" s="489" t="s">
        <v>2082</v>
      </c>
      <c r="C700" s="547" t="s">
        <v>2083</v>
      </c>
      <c r="D700" s="547" t="s">
        <v>2084</v>
      </c>
      <c r="E700" s="75" t="s">
        <v>1415</v>
      </c>
      <c r="F700" s="550" t="s">
        <v>2085</v>
      </c>
      <c r="G700" s="432" t="s">
        <v>2086</v>
      </c>
      <c r="H700" s="79" t="s">
        <v>2087</v>
      </c>
      <c r="I700" s="79" t="s">
        <v>2088</v>
      </c>
      <c r="J700" s="75" t="s">
        <v>51</v>
      </c>
      <c r="K700" s="333" t="s">
        <v>2089</v>
      </c>
      <c r="L700" s="334"/>
      <c r="M700" s="334"/>
      <c r="N700" s="334"/>
      <c r="O700" s="334"/>
      <c r="P700" s="335"/>
      <c r="Q700" s="335"/>
      <c r="R700" s="335"/>
      <c r="S700" s="335"/>
      <c r="T700" s="335"/>
      <c r="U700" s="335"/>
      <c r="V700" s="335"/>
      <c r="W700" s="335"/>
      <c r="X700" s="336" t="s">
        <v>2090</v>
      </c>
      <c r="Y700" s="337" t="s">
        <v>2091</v>
      </c>
      <c r="Z700" s="54" t="s">
        <v>2092</v>
      </c>
      <c r="AA700" s="54" t="s">
        <v>240</v>
      </c>
      <c r="AB700" s="338" t="s">
        <v>240</v>
      </c>
    </row>
    <row r="701" spans="2:28" s="132" customFormat="1" ht="256.89999999999998" customHeight="1">
      <c r="B701" s="494"/>
      <c r="C701" s="548"/>
      <c r="D701" s="548"/>
      <c r="E701" s="75" t="s">
        <v>1415</v>
      </c>
      <c r="F701" s="551"/>
      <c r="G701" s="552"/>
      <c r="H701" s="79" t="s">
        <v>2094</v>
      </c>
      <c r="I701" s="79" t="s">
        <v>2095</v>
      </c>
      <c r="J701" s="75" t="s">
        <v>51</v>
      </c>
      <c r="K701" s="333" t="s">
        <v>2089</v>
      </c>
      <c r="L701" s="335"/>
      <c r="M701" s="335"/>
      <c r="N701" s="335"/>
      <c r="O701" s="334"/>
      <c r="P701" s="334"/>
      <c r="Q701" s="335"/>
      <c r="R701" s="335"/>
      <c r="S701" s="335"/>
      <c r="T701" s="335"/>
      <c r="U701" s="335"/>
      <c r="V701" s="335"/>
      <c r="W701" s="335"/>
      <c r="X701" s="339" t="s">
        <v>2096</v>
      </c>
      <c r="Y701" s="340" t="s">
        <v>2097</v>
      </c>
      <c r="Z701" s="54" t="s">
        <v>2092</v>
      </c>
      <c r="AA701" s="54" t="s">
        <v>240</v>
      </c>
      <c r="AB701" s="338" t="s">
        <v>240</v>
      </c>
    </row>
    <row r="702" spans="2:28" s="132" customFormat="1" ht="177" customHeight="1">
      <c r="B702" s="489" t="s">
        <v>2093</v>
      </c>
      <c r="C702" s="548"/>
      <c r="D702" s="547" t="s">
        <v>2099</v>
      </c>
      <c r="E702" s="75" t="s">
        <v>1415</v>
      </c>
      <c r="F702" s="466" t="s">
        <v>2100</v>
      </c>
      <c r="G702" s="489" t="s">
        <v>2101</v>
      </c>
      <c r="H702" s="75" t="s">
        <v>2102</v>
      </c>
      <c r="I702" s="75" t="s">
        <v>2103</v>
      </c>
      <c r="J702" s="75" t="s">
        <v>51</v>
      </c>
      <c r="K702" s="333" t="s">
        <v>2104</v>
      </c>
      <c r="L702" s="335"/>
      <c r="M702" s="335"/>
      <c r="N702" s="335"/>
      <c r="O702" s="335"/>
      <c r="P702" s="335"/>
      <c r="Q702" s="335"/>
      <c r="R702" s="335"/>
      <c r="S702" s="335"/>
      <c r="T702" s="334"/>
      <c r="U702" s="335"/>
      <c r="V702" s="335"/>
      <c r="W702" s="334"/>
      <c r="X702" s="336" t="s">
        <v>2105</v>
      </c>
      <c r="Y702" s="337" t="s">
        <v>2106</v>
      </c>
      <c r="Z702" s="54"/>
      <c r="AA702" s="54" t="s">
        <v>240</v>
      </c>
      <c r="AB702" s="112">
        <v>150000</v>
      </c>
    </row>
    <row r="703" spans="2:28" s="132" customFormat="1" ht="159" customHeight="1">
      <c r="B703" s="490"/>
      <c r="C703" s="548"/>
      <c r="D703" s="548"/>
      <c r="E703" s="75" t="s">
        <v>1415</v>
      </c>
      <c r="F703" s="467"/>
      <c r="G703" s="490"/>
      <c r="H703" s="75" t="s">
        <v>2108</v>
      </c>
      <c r="I703" s="75" t="s">
        <v>2109</v>
      </c>
      <c r="J703" s="75" t="s">
        <v>51</v>
      </c>
      <c r="K703" s="341" t="s">
        <v>2104</v>
      </c>
      <c r="L703" s="335"/>
      <c r="M703" s="335"/>
      <c r="N703" s="335"/>
      <c r="O703" s="334"/>
      <c r="P703" s="335"/>
      <c r="Q703" s="335"/>
      <c r="R703" s="334"/>
      <c r="S703" s="335"/>
      <c r="T703" s="335"/>
      <c r="U703" s="334"/>
      <c r="V703" s="335"/>
      <c r="W703" s="334"/>
      <c r="X703" s="336" t="s">
        <v>2110</v>
      </c>
      <c r="Y703" s="337" t="s">
        <v>2111</v>
      </c>
      <c r="Z703" s="54" t="s">
        <v>2092</v>
      </c>
      <c r="AA703" s="54" t="s">
        <v>240</v>
      </c>
      <c r="AB703" s="338" t="s">
        <v>240</v>
      </c>
    </row>
    <row r="704" spans="2:28" s="132" customFormat="1" ht="118.15" customHeight="1">
      <c r="B704" s="490"/>
      <c r="C704" s="548"/>
      <c r="D704" s="548"/>
      <c r="E704" s="75"/>
      <c r="F704" s="467"/>
      <c r="G704" s="490"/>
      <c r="H704" s="75" t="s">
        <v>2112</v>
      </c>
      <c r="I704" s="75" t="s">
        <v>2113</v>
      </c>
      <c r="J704" s="75" t="s">
        <v>51</v>
      </c>
      <c r="K704" s="341" t="s">
        <v>2114</v>
      </c>
      <c r="L704" s="335"/>
      <c r="M704" s="335"/>
      <c r="N704" s="335"/>
      <c r="O704" s="334"/>
      <c r="P704" s="335"/>
      <c r="Q704" s="335"/>
      <c r="R704" s="334"/>
      <c r="S704" s="335"/>
      <c r="T704" s="335"/>
      <c r="U704" s="334"/>
      <c r="V704" s="335"/>
      <c r="W704" s="334"/>
      <c r="X704" s="738" t="s">
        <v>2119</v>
      </c>
      <c r="Y704" s="489" t="s">
        <v>2120</v>
      </c>
      <c r="Z704" s="54" t="s">
        <v>2092</v>
      </c>
      <c r="AA704" s="54" t="s">
        <v>240</v>
      </c>
      <c r="AB704" s="338" t="s">
        <v>240</v>
      </c>
    </row>
    <row r="705" spans="2:28" s="132" customFormat="1" ht="156" customHeight="1">
      <c r="B705" s="490"/>
      <c r="C705" s="548"/>
      <c r="D705" s="548"/>
      <c r="E705" s="75" t="s">
        <v>1415</v>
      </c>
      <c r="F705" s="467"/>
      <c r="G705" s="490"/>
      <c r="H705" s="75" t="s">
        <v>2116</v>
      </c>
      <c r="I705" s="75" t="s">
        <v>2117</v>
      </c>
      <c r="J705" s="75" t="s">
        <v>51</v>
      </c>
      <c r="K705" s="341" t="s">
        <v>2118</v>
      </c>
      <c r="L705" s="335"/>
      <c r="M705" s="335"/>
      <c r="N705" s="335"/>
      <c r="O705" s="334"/>
      <c r="P705" s="335"/>
      <c r="Q705" s="335"/>
      <c r="R705" s="334"/>
      <c r="S705" s="335"/>
      <c r="T705" s="335"/>
      <c r="U705" s="334"/>
      <c r="V705" s="335"/>
      <c r="W705" s="334"/>
      <c r="X705" s="739"/>
      <c r="Y705" s="494"/>
      <c r="Z705" s="54" t="s">
        <v>2092</v>
      </c>
      <c r="AA705" s="54" t="s">
        <v>240</v>
      </c>
      <c r="AB705" s="338" t="s">
        <v>240</v>
      </c>
    </row>
    <row r="706" spans="2:28" s="132" customFormat="1" ht="246" customHeight="1">
      <c r="B706" s="494"/>
      <c r="C706" s="548"/>
      <c r="D706" s="548"/>
      <c r="E706" s="333" t="s">
        <v>2121</v>
      </c>
      <c r="F706" s="468"/>
      <c r="G706" s="494"/>
      <c r="H706" s="75" t="s">
        <v>2122</v>
      </c>
      <c r="I706" s="75" t="s">
        <v>2123</v>
      </c>
      <c r="J706" s="75" t="s">
        <v>51</v>
      </c>
      <c r="K706" s="341" t="s">
        <v>2118</v>
      </c>
      <c r="L706" s="335"/>
      <c r="M706" s="335"/>
      <c r="N706" s="335"/>
      <c r="O706" s="335"/>
      <c r="P706" s="335"/>
      <c r="Q706" s="335"/>
      <c r="R706" s="334"/>
      <c r="S706" s="335"/>
      <c r="T706" s="335"/>
      <c r="U706" s="335"/>
      <c r="V706" s="335"/>
      <c r="W706" s="334"/>
      <c r="X706" s="336" t="s">
        <v>2124</v>
      </c>
      <c r="Y706" s="337" t="s">
        <v>2125</v>
      </c>
      <c r="Z706" s="54" t="s">
        <v>2092</v>
      </c>
      <c r="AA706" s="54" t="s">
        <v>240</v>
      </c>
      <c r="AB706" s="338" t="s">
        <v>240</v>
      </c>
    </row>
    <row r="707" spans="2:28" s="132" customFormat="1" ht="165" customHeight="1">
      <c r="B707" s="489" t="s">
        <v>3139</v>
      </c>
      <c r="C707" s="548"/>
      <c r="D707" s="548"/>
      <c r="E707" s="75" t="s">
        <v>1415</v>
      </c>
      <c r="F707" s="547" t="s">
        <v>2126</v>
      </c>
      <c r="G707" s="483" t="s">
        <v>2127</v>
      </c>
      <c r="H707" s="75" t="s">
        <v>2128</v>
      </c>
      <c r="I707" s="75" t="s">
        <v>2129</v>
      </c>
      <c r="J707" s="75" t="s">
        <v>51</v>
      </c>
      <c r="K707" s="341" t="s">
        <v>2130</v>
      </c>
      <c r="L707" s="335"/>
      <c r="M707" s="335"/>
      <c r="N707" s="335"/>
      <c r="O707" s="335"/>
      <c r="P707" s="335"/>
      <c r="Q707" s="335"/>
      <c r="R707" s="334"/>
      <c r="S707" s="335"/>
      <c r="T707" s="335"/>
      <c r="U707" s="335"/>
      <c r="V707" s="335"/>
      <c r="W707" s="334"/>
      <c r="X707" s="336" t="s">
        <v>2131</v>
      </c>
      <c r="Y707" s="337" t="s">
        <v>2132</v>
      </c>
      <c r="Z707" s="54" t="s">
        <v>2092</v>
      </c>
      <c r="AA707" s="54" t="s">
        <v>240</v>
      </c>
      <c r="AB707" s="338" t="s">
        <v>240</v>
      </c>
    </row>
    <row r="708" spans="2:28" s="132" customFormat="1" ht="103.9" customHeight="1">
      <c r="B708" s="490"/>
      <c r="C708" s="548"/>
      <c r="D708" s="548"/>
      <c r="E708" s="75" t="s">
        <v>1415</v>
      </c>
      <c r="F708" s="548"/>
      <c r="G708" s="507"/>
      <c r="H708" s="75" t="s">
        <v>2133</v>
      </c>
      <c r="I708" s="142" t="s">
        <v>2134</v>
      </c>
      <c r="J708" s="75" t="s">
        <v>51</v>
      </c>
      <c r="K708" s="341" t="s">
        <v>2130</v>
      </c>
      <c r="L708" s="335"/>
      <c r="M708" s="335"/>
      <c r="N708" s="335"/>
      <c r="O708" s="335"/>
      <c r="P708" s="335"/>
      <c r="Q708" s="335"/>
      <c r="R708" s="334"/>
      <c r="S708" s="335"/>
      <c r="T708" s="335"/>
      <c r="U708" s="335"/>
      <c r="V708" s="335"/>
      <c r="W708" s="334"/>
      <c r="X708" s="513" t="s">
        <v>2135</v>
      </c>
      <c r="Y708" s="536" t="s">
        <v>2136</v>
      </c>
      <c r="Z708" s="54" t="s">
        <v>2092</v>
      </c>
      <c r="AA708" s="54" t="s">
        <v>240</v>
      </c>
      <c r="AB708" s="338" t="s">
        <v>240</v>
      </c>
    </row>
    <row r="709" spans="2:28" s="132" customFormat="1" ht="298.14999999999998" customHeight="1" thickBot="1">
      <c r="B709" s="494"/>
      <c r="C709" s="549"/>
      <c r="D709" s="549"/>
      <c r="E709" s="343" t="s">
        <v>2137</v>
      </c>
      <c r="F709" s="549"/>
      <c r="G709" s="519"/>
      <c r="H709" s="344" t="s">
        <v>2138</v>
      </c>
      <c r="I709" s="345" t="s">
        <v>2139</v>
      </c>
      <c r="J709" s="75" t="s">
        <v>51</v>
      </c>
      <c r="K709" s="341" t="s">
        <v>2130</v>
      </c>
      <c r="L709" s="335"/>
      <c r="M709" s="335"/>
      <c r="N709" s="335"/>
      <c r="O709" s="335"/>
      <c r="P709" s="335"/>
      <c r="Q709" s="335"/>
      <c r="R709" s="334"/>
      <c r="S709" s="335"/>
      <c r="T709" s="335"/>
      <c r="U709" s="335"/>
      <c r="V709" s="335"/>
      <c r="W709" s="334"/>
      <c r="X709" s="535"/>
      <c r="Y709" s="537"/>
      <c r="Z709" s="54" t="s">
        <v>2092</v>
      </c>
      <c r="AA709" s="54" t="s">
        <v>240</v>
      </c>
      <c r="AB709" s="338" t="s">
        <v>240</v>
      </c>
    </row>
    <row r="710" spans="2:28" s="132" customFormat="1" ht="201.6" customHeight="1">
      <c r="B710" s="489" t="s">
        <v>2098</v>
      </c>
      <c r="C710" s="553" t="s">
        <v>2140</v>
      </c>
      <c r="D710" s="555" t="s">
        <v>2141</v>
      </c>
      <c r="E710" s="190" t="s">
        <v>1415</v>
      </c>
      <c r="F710" s="504" t="s">
        <v>2142</v>
      </c>
      <c r="G710" s="558" t="s">
        <v>2143</v>
      </c>
      <c r="H710" s="75" t="s">
        <v>2144</v>
      </c>
      <c r="I710" s="75" t="s">
        <v>2129</v>
      </c>
      <c r="J710" s="75" t="s">
        <v>51</v>
      </c>
      <c r="K710" s="341" t="s">
        <v>2145</v>
      </c>
      <c r="L710" s="335"/>
      <c r="M710" s="335"/>
      <c r="N710" s="335"/>
      <c r="O710" s="335"/>
      <c r="P710" s="335"/>
      <c r="Q710" s="335"/>
      <c r="R710" s="334"/>
      <c r="S710" s="335"/>
      <c r="T710" s="335"/>
      <c r="U710" s="335"/>
      <c r="V710" s="335"/>
      <c r="W710" s="334"/>
      <c r="X710" s="336" t="s">
        <v>2146</v>
      </c>
      <c r="Y710" s="337" t="s">
        <v>2147</v>
      </c>
      <c r="Z710" s="54" t="s">
        <v>2092</v>
      </c>
      <c r="AA710" s="54" t="s">
        <v>240</v>
      </c>
      <c r="AB710" s="338" t="s">
        <v>240</v>
      </c>
    </row>
    <row r="711" spans="2:28" s="132" customFormat="1" ht="143.44999999999999" customHeight="1">
      <c r="B711" s="490"/>
      <c r="C711" s="548"/>
      <c r="D711" s="556"/>
      <c r="E711" s="75" t="s">
        <v>1415</v>
      </c>
      <c r="F711" s="467"/>
      <c r="G711" s="559"/>
      <c r="H711" s="75" t="s">
        <v>2148</v>
      </c>
      <c r="I711" s="75" t="s">
        <v>2134</v>
      </c>
      <c r="J711" s="75" t="s">
        <v>51</v>
      </c>
      <c r="K711" s="341" t="s">
        <v>2145</v>
      </c>
      <c r="L711" s="335"/>
      <c r="M711" s="335"/>
      <c r="N711" s="334"/>
      <c r="O711" s="335"/>
      <c r="P711" s="335"/>
      <c r="Q711" s="335"/>
      <c r="R711" s="334"/>
      <c r="S711" s="335"/>
      <c r="T711" s="335"/>
      <c r="U711" s="335"/>
      <c r="V711" s="335"/>
      <c r="W711" s="334"/>
      <c r="X711" s="561" t="s">
        <v>2149</v>
      </c>
      <c r="Y711" s="511" t="s">
        <v>2150</v>
      </c>
      <c r="Z711" s="54" t="s">
        <v>2092</v>
      </c>
      <c r="AA711" s="54" t="s">
        <v>240</v>
      </c>
      <c r="AB711" s="338" t="s">
        <v>240</v>
      </c>
    </row>
    <row r="712" spans="2:28" s="132" customFormat="1" ht="96.6" customHeight="1">
      <c r="B712" s="494"/>
      <c r="C712" s="548"/>
      <c r="D712" s="556"/>
      <c r="E712" s="79" t="s">
        <v>2151</v>
      </c>
      <c r="F712" s="468"/>
      <c r="G712" s="560"/>
      <c r="H712" s="75" t="s">
        <v>2152</v>
      </c>
      <c r="I712" s="75" t="s">
        <v>2139</v>
      </c>
      <c r="J712" s="75" t="s">
        <v>51</v>
      </c>
      <c r="K712" s="341" t="s">
        <v>2145</v>
      </c>
      <c r="L712" s="335"/>
      <c r="M712" s="335"/>
      <c r="N712" s="335"/>
      <c r="O712" s="335"/>
      <c r="P712" s="335"/>
      <c r="Q712" s="335"/>
      <c r="R712" s="334"/>
      <c r="S712" s="335"/>
      <c r="T712" s="335"/>
      <c r="U712" s="335"/>
      <c r="V712" s="335"/>
      <c r="W712" s="334"/>
      <c r="X712" s="562"/>
      <c r="Y712" s="512"/>
      <c r="Z712" s="54" t="s">
        <v>2092</v>
      </c>
      <c r="AA712" s="54" t="s">
        <v>240</v>
      </c>
      <c r="AB712" s="338" t="s">
        <v>240</v>
      </c>
    </row>
    <row r="713" spans="2:28" s="132" customFormat="1" ht="145.15" customHeight="1">
      <c r="B713" s="489" t="s">
        <v>2107</v>
      </c>
      <c r="C713" s="548"/>
      <c r="D713" s="556"/>
      <c r="E713" s="489" t="s">
        <v>1415</v>
      </c>
      <c r="F713" s="466" t="s">
        <v>2153</v>
      </c>
      <c r="G713" s="483" t="s">
        <v>2154</v>
      </c>
      <c r="H713" s="75" t="s">
        <v>2155</v>
      </c>
      <c r="I713" s="75" t="s">
        <v>2156</v>
      </c>
      <c r="J713" s="75" t="s">
        <v>51</v>
      </c>
      <c r="K713" s="341" t="s">
        <v>2157</v>
      </c>
      <c r="L713" s="335"/>
      <c r="M713" s="335"/>
      <c r="N713" s="335"/>
      <c r="O713" s="335"/>
      <c r="P713" s="334"/>
      <c r="Q713" s="335"/>
      <c r="R713" s="335"/>
      <c r="S713" s="335"/>
      <c r="T713" s="334"/>
      <c r="U713" s="335"/>
      <c r="V713" s="335"/>
      <c r="W713" s="334"/>
      <c r="X713" s="513" t="s">
        <v>2158</v>
      </c>
      <c r="Y713" s="511" t="s">
        <v>2159</v>
      </c>
      <c r="Z713" s="54" t="s">
        <v>2092</v>
      </c>
      <c r="AA713" s="54" t="s">
        <v>240</v>
      </c>
      <c r="AB713" s="338" t="s">
        <v>240</v>
      </c>
    </row>
    <row r="714" spans="2:28" s="132" customFormat="1" ht="128.44999999999999" customHeight="1">
      <c r="B714" s="490"/>
      <c r="C714" s="548"/>
      <c r="D714" s="556"/>
      <c r="E714" s="490"/>
      <c r="F714" s="467"/>
      <c r="G714" s="507"/>
      <c r="H714" s="348" t="s">
        <v>2160</v>
      </c>
      <c r="I714" s="75" t="s">
        <v>2161</v>
      </c>
      <c r="J714" s="75" t="s">
        <v>51</v>
      </c>
      <c r="K714" s="341" t="s">
        <v>2162</v>
      </c>
      <c r="L714" s="335"/>
      <c r="M714" s="335"/>
      <c r="N714" s="335"/>
      <c r="O714" s="335"/>
      <c r="P714" s="334"/>
      <c r="Q714" s="335"/>
      <c r="R714" s="335"/>
      <c r="S714" s="335"/>
      <c r="T714" s="334"/>
      <c r="U714" s="335"/>
      <c r="V714" s="335"/>
      <c r="W714" s="334"/>
      <c r="X714" s="514"/>
      <c r="Y714" s="516"/>
      <c r="Z714" s="54" t="s">
        <v>2092</v>
      </c>
      <c r="AA714" s="54" t="s">
        <v>240</v>
      </c>
      <c r="AB714" s="112">
        <v>40000</v>
      </c>
    </row>
    <row r="715" spans="2:28" s="132" customFormat="1" ht="124.15" customHeight="1">
      <c r="B715" s="490"/>
      <c r="C715" s="548"/>
      <c r="D715" s="556"/>
      <c r="E715" s="490"/>
      <c r="F715" s="467"/>
      <c r="G715" s="507"/>
      <c r="H715" s="348" t="s">
        <v>2163</v>
      </c>
      <c r="I715" s="75" t="s">
        <v>2164</v>
      </c>
      <c r="J715" s="75" t="s">
        <v>51</v>
      </c>
      <c r="K715" s="341" t="s">
        <v>2165</v>
      </c>
      <c r="L715" s="335"/>
      <c r="M715" s="335"/>
      <c r="N715" s="335"/>
      <c r="O715" s="335"/>
      <c r="P715" s="334"/>
      <c r="Q715" s="335"/>
      <c r="R715" s="335"/>
      <c r="S715" s="335"/>
      <c r="T715" s="334"/>
      <c r="U715" s="335"/>
      <c r="V715" s="335"/>
      <c r="W715" s="334"/>
      <c r="X715" s="514"/>
      <c r="Y715" s="516"/>
      <c r="Z715" s="54" t="s">
        <v>2092</v>
      </c>
      <c r="AA715" s="54" t="s">
        <v>240</v>
      </c>
      <c r="AB715" s="338" t="s">
        <v>240</v>
      </c>
    </row>
    <row r="716" spans="2:28" s="132" customFormat="1" ht="65.25">
      <c r="B716" s="490"/>
      <c r="C716" s="548"/>
      <c r="D716" s="556"/>
      <c r="E716" s="490"/>
      <c r="F716" s="467"/>
      <c r="G716" s="507"/>
      <c r="H716" s="348" t="s">
        <v>2166</v>
      </c>
      <c r="I716" s="75" t="s">
        <v>2167</v>
      </c>
      <c r="J716" s="75" t="s">
        <v>51</v>
      </c>
      <c r="K716" s="341" t="s">
        <v>2162</v>
      </c>
      <c r="L716" s="335"/>
      <c r="M716" s="335"/>
      <c r="N716" s="335"/>
      <c r="O716" s="335"/>
      <c r="P716" s="334"/>
      <c r="Q716" s="335"/>
      <c r="R716" s="335"/>
      <c r="S716" s="335"/>
      <c r="T716" s="334"/>
      <c r="U716" s="335"/>
      <c r="V716" s="335"/>
      <c r="W716" s="334"/>
      <c r="X716" s="514"/>
      <c r="Y716" s="516"/>
      <c r="Z716" s="54" t="s">
        <v>2092</v>
      </c>
      <c r="AA716" s="54" t="s">
        <v>240</v>
      </c>
      <c r="AB716" s="112">
        <v>288585.83</v>
      </c>
    </row>
    <row r="717" spans="2:28" s="132" customFormat="1" ht="114.6" customHeight="1">
      <c r="B717" s="490"/>
      <c r="C717" s="548"/>
      <c r="D717" s="556"/>
      <c r="E717" s="490"/>
      <c r="F717" s="467"/>
      <c r="G717" s="507"/>
      <c r="H717" s="348" t="s">
        <v>2168</v>
      </c>
      <c r="I717" s="75" t="s">
        <v>2156</v>
      </c>
      <c r="J717" s="75" t="s">
        <v>51</v>
      </c>
      <c r="K717" s="341" t="s">
        <v>2162</v>
      </c>
      <c r="L717" s="335"/>
      <c r="M717" s="335"/>
      <c r="N717" s="335"/>
      <c r="O717" s="335"/>
      <c r="P717" s="334"/>
      <c r="Q717" s="335"/>
      <c r="R717" s="335"/>
      <c r="S717" s="335"/>
      <c r="T717" s="334"/>
      <c r="U717" s="335"/>
      <c r="V717" s="335"/>
      <c r="W717" s="334"/>
      <c r="X717" s="514"/>
      <c r="Y717" s="516"/>
      <c r="Z717" s="54" t="s">
        <v>2092</v>
      </c>
      <c r="AA717" s="54" t="s">
        <v>240</v>
      </c>
      <c r="AB717" s="338" t="s">
        <v>240</v>
      </c>
    </row>
    <row r="718" spans="2:28" s="132" customFormat="1" ht="54">
      <c r="B718" s="490"/>
      <c r="C718" s="548"/>
      <c r="D718" s="556"/>
      <c r="E718" s="490"/>
      <c r="F718" s="467"/>
      <c r="G718" s="507"/>
      <c r="H718" s="348" t="s">
        <v>3172</v>
      </c>
      <c r="I718" s="75" t="s">
        <v>2169</v>
      </c>
      <c r="J718" s="75" t="s">
        <v>51</v>
      </c>
      <c r="K718" s="341" t="s">
        <v>2170</v>
      </c>
      <c r="L718" s="335"/>
      <c r="M718" s="335"/>
      <c r="N718" s="335"/>
      <c r="O718" s="335"/>
      <c r="P718" s="334"/>
      <c r="Q718" s="335"/>
      <c r="R718" s="335"/>
      <c r="S718" s="335"/>
      <c r="T718" s="334"/>
      <c r="U718" s="335"/>
      <c r="V718" s="335"/>
      <c r="W718" s="334"/>
      <c r="X718" s="514"/>
      <c r="Y718" s="516"/>
      <c r="Z718" s="54" t="s">
        <v>2092</v>
      </c>
      <c r="AA718" s="54" t="s">
        <v>240</v>
      </c>
      <c r="AB718" s="338" t="s">
        <v>240</v>
      </c>
    </row>
    <row r="719" spans="2:28" s="132" customFormat="1" ht="88.15" customHeight="1">
      <c r="B719" s="490"/>
      <c r="C719" s="548"/>
      <c r="D719" s="556"/>
      <c r="E719" s="490"/>
      <c r="F719" s="467"/>
      <c r="G719" s="507"/>
      <c r="H719" s="348" t="s">
        <v>2171</v>
      </c>
      <c r="I719" s="75" t="s">
        <v>2172</v>
      </c>
      <c r="J719" s="75" t="s">
        <v>51</v>
      </c>
      <c r="K719" s="341" t="s">
        <v>2173</v>
      </c>
      <c r="L719" s="335"/>
      <c r="M719" s="335"/>
      <c r="N719" s="335"/>
      <c r="O719" s="335"/>
      <c r="P719" s="334"/>
      <c r="Q719" s="335"/>
      <c r="R719" s="335"/>
      <c r="S719" s="335"/>
      <c r="T719" s="334"/>
      <c r="U719" s="335"/>
      <c r="V719" s="335"/>
      <c r="W719" s="334"/>
      <c r="X719" s="514"/>
      <c r="Y719" s="516"/>
      <c r="Z719" s="54" t="s">
        <v>2092</v>
      </c>
      <c r="AA719" s="54" t="s">
        <v>240</v>
      </c>
      <c r="AB719" s="338" t="s">
        <v>240</v>
      </c>
    </row>
    <row r="720" spans="2:28" s="132" customFormat="1" ht="98.45" customHeight="1">
      <c r="B720" s="490"/>
      <c r="C720" s="548"/>
      <c r="D720" s="556"/>
      <c r="E720" s="490"/>
      <c r="F720" s="467"/>
      <c r="G720" s="507"/>
      <c r="H720" s="348" t="s">
        <v>2174</v>
      </c>
      <c r="I720" s="75" t="s">
        <v>2175</v>
      </c>
      <c r="J720" s="75" t="s">
        <v>51</v>
      </c>
      <c r="K720" s="341" t="s">
        <v>2173</v>
      </c>
      <c r="L720" s="335"/>
      <c r="M720" s="335"/>
      <c r="N720" s="335"/>
      <c r="O720" s="335"/>
      <c r="P720" s="334"/>
      <c r="Q720" s="335"/>
      <c r="R720" s="335"/>
      <c r="S720" s="335"/>
      <c r="T720" s="334"/>
      <c r="U720" s="335"/>
      <c r="V720" s="335"/>
      <c r="W720" s="334"/>
      <c r="X720" s="514"/>
      <c r="Y720" s="516"/>
      <c r="Z720" s="54" t="s">
        <v>2092</v>
      </c>
      <c r="AA720" s="54" t="s">
        <v>240</v>
      </c>
      <c r="AB720" s="338" t="s">
        <v>240</v>
      </c>
    </row>
    <row r="721" spans="2:28" s="132" customFormat="1" ht="151.9" customHeight="1">
      <c r="B721" s="490"/>
      <c r="C721" s="548"/>
      <c r="D721" s="556"/>
      <c r="E721" s="490"/>
      <c r="F721" s="467"/>
      <c r="G721" s="507"/>
      <c r="H721" s="75" t="s">
        <v>2176</v>
      </c>
      <c r="I721" s="75" t="s">
        <v>2177</v>
      </c>
      <c r="J721" s="75" t="s">
        <v>51</v>
      </c>
      <c r="K721" s="341" t="s">
        <v>2178</v>
      </c>
      <c r="L721" s="335"/>
      <c r="M721" s="335"/>
      <c r="N721" s="335"/>
      <c r="O721" s="335"/>
      <c r="P721" s="334"/>
      <c r="Q721" s="335"/>
      <c r="R721" s="335"/>
      <c r="S721" s="335"/>
      <c r="T721" s="334"/>
      <c r="U721" s="335"/>
      <c r="V721" s="335"/>
      <c r="W721" s="334"/>
      <c r="X721" s="514"/>
      <c r="Y721" s="516"/>
      <c r="Z721" s="54"/>
      <c r="AA721" s="54" t="s">
        <v>240</v>
      </c>
      <c r="AB721" s="112">
        <v>92400</v>
      </c>
    </row>
    <row r="722" spans="2:28" s="132" customFormat="1" ht="122.45" customHeight="1">
      <c r="B722" s="494"/>
      <c r="C722" s="548"/>
      <c r="D722" s="557"/>
      <c r="E722" s="494"/>
      <c r="F722" s="468"/>
      <c r="G722" s="484"/>
      <c r="H722" s="75" t="s">
        <v>2179</v>
      </c>
      <c r="I722" s="75" t="s">
        <v>2180</v>
      </c>
      <c r="J722" s="75" t="s">
        <v>51</v>
      </c>
      <c r="K722" s="341" t="s">
        <v>2181</v>
      </c>
      <c r="L722" s="335"/>
      <c r="M722" s="335"/>
      <c r="N722" s="335"/>
      <c r="O722" s="335"/>
      <c r="P722" s="335"/>
      <c r="Q722" s="334"/>
      <c r="R722" s="335"/>
      <c r="S722" s="335"/>
      <c r="U722" s="335"/>
      <c r="V722" s="335"/>
      <c r="W722" s="334"/>
      <c r="X722" s="515"/>
      <c r="Y722" s="512"/>
      <c r="Z722" s="54" t="s">
        <v>2092</v>
      </c>
      <c r="AA722" s="54" t="s">
        <v>240</v>
      </c>
      <c r="AB722" s="338" t="s">
        <v>240</v>
      </c>
    </row>
    <row r="723" spans="2:28" s="132" customFormat="1" ht="237" customHeight="1">
      <c r="B723" s="489" t="s">
        <v>2115</v>
      </c>
      <c r="C723" s="548"/>
      <c r="D723" s="346"/>
      <c r="E723" s="743" t="s">
        <v>190</v>
      </c>
      <c r="F723" s="466" t="s">
        <v>2190</v>
      </c>
      <c r="G723" s="489" t="s">
        <v>2191</v>
      </c>
      <c r="H723" s="75" t="s">
        <v>2182</v>
      </c>
      <c r="I723" s="75" t="s">
        <v>2183</v>
      </c>
      <c r="J723" s="75" t="s">
        <v>51</v>
      </c>
      <c r="K723" s="341" t="s">
        <v>2181</v>
      </c>
      <c r="L723" s="351"/>
      <c r="M723" s="351"/>
      <c r="N723" s="351"/>
      <c r="O723" s="351"/>
      <c r="P723" s="351"/>
      <c r="Q723" s="334"/>
      <c r="R723" s="351"/>
      <c r="S723" s="351"/>
      <c r="T723" s="351"/>
      <c r="U723" s="351"/>
      <c r="V723" s="351"/>
      <c r="W723" s="334"/>
      <c r="X723" s="349" t="s">
        <v>2184</v>
      </c>
      <c r="Y723" s="347" t="s">
        <v>2185</v>
      </c>
      <c r="Z723" s="54" t="s">
        <v>2092</v>
      </c>
      <c r="AA723" s="54" t="s">
        <v>240</v>
      </c>
      <c r="AB723" s="338" t="s">
        <v>240</v>
      </c>
    </row>
    <row r="724" spans="2:28" s="132" customFormat="1" ht="165" customHeight="1">
      <c r="B724" s="490"/>
      <c r="C724" s="548"/>
      <c r="D724" s="346"/>
      <c r="E724" s="744"/>
      <c r="F724" s="467"/>
      <c r="G724" s="490"/>
      <c r="H724" s="75" t="s">
        <v>2186</v>
      </c>
      <c r="I724" s="40" t="s">
        <v>3140</v>
      </c>
      <c r="J724" s="75" t="s">
        <v>51</v>
      </c>
      <c r="K724" s="341" t="s">
        <v>2165</v>
      </c>
      <c r="L724" s="351"/>
      <c r="M724" s="351"/>
      <c r="N724" s="351"/>
      <c r="O724" s="351"/>
      <c r="P724" s="351"/>
      <c r="Q724" s="334"/>
      <c r="R724" s="351"/>
      <c r="S724" s="351"/>
      <c r="U724" s="351"/>
      <c r="V724" s="351"/>
      <c r="W724" s="334"/>
      <c r="X724" s="349" t="s">
        <v>2187</v>
      </c>
      <c r="Y724" s="347" t="s">
        <v>2188</v>
      </c>
      <c r="Z724" s="54" t="s">
        <v>2092</v>
      </c>
      <c r="AA724" s="54" t="s">
        <v>240</v>
      </c>
      <c r="AB724" s="338" t="s">
        <v>240</v>
      </c>
    </row>
    <row r="725" spans="2:28" s="132" customFormat="1" ht="159" customHeight="1">
      <c r="B725" s="490"/>
      <c r="C725" s="548"/>
      <c r="D725" s="548" t="s">
        <v>2189</v>
      </c>
      <c r="E725" s="745"/>
      <c r="F725" s="467"/>
      <c r="G725" s="490"/>
      <c r="H725" s="75" t="s">
        <v>2192</v>
      </c>
      <c r="I725" s="75" t="s">
        <v>2193</v>
      </c>
      <c r="J725" s="75" t="s">
        <v>51</v>
      </c>
      <c r="K725" s="341" t="s">
        <v>2178</v>
      </c>
      <c r="L725" s="335"/>
      <c r="M725" s="335"/>
      <c r="N725" s="335"/>
      <c r="O725" s="335"/>
      <c r="P725" s="334"/>
      <c r="Q725" s="335"/>
      <c r="R725" s="335"/>
      <c r="S725" s="335"/>
      <c r="T725" s="334"/>
      <c r="U725" s="335"/>
      <c r="V725" s="335"/>
      <c r="W725" s="334"/>
      <c r="X725" s="353" t="s">
        <v>2194</v>
      </c>
      <c r="Y725" s="337" t="s">
        <v>2195</v>
      </c>
      <c r="Z725" s="54" t="s">
        <v>2092</v>
      </c>
      <c r="AA725" s="54" t="s">
        <v>240</v>
      </c>
      <c r="AB725" s="354">
        <v>14342250</v>
      </c>
    </row>
    <row r="726" spans="2:28" s="132" customFormat="1" ht="134.44999999999999" customHeight="1">
      <c r="B726" s="490"/>
      <c r="C726" s="548"/>
      <c r="D726" s="548"/>
      <c r="E726" s="489" t="s">
        <v>1415</v>
      </c>
      <c r="F726" s="467"/>
      <c r="G726" s="490"/>
      <c r="H726" s="142" t="s">
        <v>2196</v>
      </c>
      <c r="I726" s="142" t="s">
        <v>2193</v>
      </c>
      <c r="J726" s="75" t="s">
        <v>51</v>
      </c>
      <c r="K726" s="350" t="s">
        <v>2178</v>
      </c>
      <c r="L726" s="355"/>
      <c r="M726" s="355"/>
      <c r="N726" s="355"/>
      <c r="O726" s="355"/>
      <c r="P726" s="356"/>
      <c r="Q726" s="355"/>
      <c r="R726" s="355"/>
      <c r="S726" s="355"/>
      <c r="T726" s="356"/>
      <c r="U726" s="355"/>
      <c r="V726" s="355"/>
      <c r="W726" s="356"/>
      <c r="X726" s="342" t="s">
        <v>2197</v>
      </c>
      <c r="Y726" s="340" t="s">
        <v>2195</v>
      </c>
      <c r="Z726" s="54" t="s">
        <v>2092</v>
      </c>
      <c r="AA726" s="54" t="s">
        <v>240</v>
      </c>
      <c r="AB726" s="354">
        <v>5003159.7</v>
      </c>
    </row>
    <row r="727" spans="2:28" s="132" customFormat="1" ht="156.6" customHeight="1">
      <c r="B727" s="490"/>
      <c r="C727" s="548"/>
      <c r="D727" s="548"/>
      <c r="E727" s="490"/>
      <c r="F727" s="467"/>
      <c r="G727" s="490"/>
      <c r="H727" s="75" t="s">
        <v>2198</v>
      </c>
      <c r="I727" s="75" t="s">
        <v>2199</v>
      </c>
      <c r="J727" s="75" t="s">
        <v>51</v>
      </c>
      <c r="K727" s="75" t="s">
        <v>2178</v>
      </c>
      <c r="L727" s="65"/>
      <c r="M727" s="65"/>
      <c r="N727" s="65"/>
      <c r="O727" s="65"/>
      <c r="P727" s="179"/>
      <c r="Q727" s="65"/>
      <c r="R727" s="65"/>
      <c r="S727" s="65"/>
      <c r="T727" s="179"/>
      <c r="U727" s="65"/>
      <c r="V727" s="65"/>
      <c r="W727" s="179"/>
      <c r="X727" s="45" t="s">
        <v>2200</v>
      </c>
      <c r="Y727" s="337" t="s">
        <v>2201</v>
      </c>
      <c r="Z727" s="54" t="s">
        <v>2092</v>
      </c>
      <c r="AA727" s="54" t="s">
        <v>240</v>
      </c>
      <c r="AB727" s="338" t="s">
        <v>240</v>
      </c>
    </row>
    <row r="728" spans="2:28" s="132" customFormat="1" ht="183.6" customHeight="1">
      <c r="B728" s="490"/>
      <c r="C728" s="548"/>
      <c r="D728" s="548"/>
      <c r="E728" s="490"/>
      <c r="F728" s="467"/>
      <c r="G728" s="490"/>
      <c r="H728" s="75" t="s">
        <v>2202</v>
      </c>
      <c r="I728" s="75" t="s">
        <v>2203</v>
      </c>
      <c r="J728" s="75" t="s">
        <v>51</v>
      </c>
      <c r="K728" s="75" t="s">
        <v>2204</v>
      </c>
      <c r="L728" s="357"/>
      <c r="M728" s="313"/>
      <c r="N728" s="358"/>
      <c r="O728" s="357"/>
      <c r="P728" s="358"/>
      <c r="Q728" s="358"/>
      <c r="R728" s="357"/>
      <c r="S728" s="357"/>
      <c r="T728" s="358"/>
      <c r="U728" s="357"/>
      <c r="V728" s="357"/>
      <c r="W728" s="358"/>
      <c r="X728" s="349" t="s">
        <v>2205</v>
      </c>
      <c r="Y728" s="337" t="s">
        <v>2206</v>
      </c>
      <c r="Z728" s="54" t="s">
        <v>2092</v>
      </c>
      <c r="AA728" s="54" t="s">
        <v>240</v>
      </c>
      <c r="AB728" s="338" t="s">
        <v>240</v>
      </c>
    </row>
    <row r="729" spans="2:28" s="132" customFormat="1" ht="183" customHeight="1">
      <c r="B729" s="490"/>
      <c r="C729" s="548"/>
      <c r="D729" s="548"/>
      <c r="E729" s="490"/>
      <c r="F729" s="467"/>
      <c r="G729" s="490"/>
      <c r="H729" s="75" t="s">
        <v>2207</v>
      </c>
      <c r="I729" s="190" t="s">
        <v>2208</v>
      </c>
      <c r="J729" s="75" t="s">
        <v>51</v>
      </c>
      <c r="K729" s="75" t="s">
        <v>2204</v>
      </c>
      <c r="L729" s="359"/>
      <c r="M729" s="359"/>
      <c r="N729" s="359"/>
      <c r="O729" s="359"/>
      <c r="P729" s="360"/>
      <c r="Q729" s="359"/>
      <c r="R729" s="359"/>
      <c r="S729" s="359"/>
      <c r="T729" s="360"/>
      <c r="U729" s="359"/>
      <c r="V729" s="359"/>
      <c r="W729" s="360"/>
      <c r="X729" s="349" t="s">
        <v>2209</v>
      </c>
      <c r="Y729" s="347" t="s">
        <v>2210</v>
      </c>
      <c r="Z729" s="54" t="s">
        <v>2092</v>
      </c>
      <c r="AA729" s="54" t="s">
        <v>240</v>
      </c>
      <c r="AB729" s="338" t="s">
        <v>240</v>
      </c>
    </row>
    <row r="730" spans="2:28" s="132" customFormat="1" ht="337.15" customHeight="1">
      <c r="B730" s="490"/>
      <c r="C730" s="548"/>
      <c r="D730" s="548"/>
      <c r="E730" s="490"/>
      <c r="F730" s="467"/>
      <c r="G730" s="490"/>
      <c r="H730" s="75" t="s">
        <v>2211</v>
      </c>
      <c r="I730" s="190" t="s">
        <v>2212</v>
      </c>
      <c r="J730" s="75" t="s">
        <v>51</v>
      </c>
      <c r="K730" s="75" t="s">
        <v>2204</v>
      </c>
      <c r="L730" s="359"/>
      <c r="M730" s="361"/>
      <c r="N730" s="359"/>
      <c r="O730" s="359"/>
      <c r="P730" s="360"/>
      <c r="Q730" s="359"/>
      <c r="R730" s="359"/>
      <c r="S730" s="359"/>
      <c r="T730" s="360"/>
      <c r="U730" s="359"/>
      <c r="V730" s="359"/>
      <c r="W730" s="360"/>
      <c r="X730" s="349" t="s">
        <v>2213</v>
      </c>
      <c r="Y730" s="347" t="s">
        <v>2214</v>
      </c>
      <c r="Z730" s="54" t="s">
        <v>190</v>
      </c>
      <c r="AA730" s="54"/>
      <c r="AB730" s="338" t="s">
        <v>240</v>
      </c>
    </row>
    <row r="731" spans="2:28" s="132" customFormat="1" ht="168" customHeight="1">
      <c r="B731" s="490"/>
      <c r="C731" s="548"/>
      <c r="D731" s="548"/>
      <c r="E731" s="490"/>
      <c r="F731" s="467"/>
      <c r="G731" s="490"/>
      <c r="H731" s="75" t="s">
        <v>2215</v>
      </c>
      <c r="I731" s="362" t="s">
        <v>2216</v>
      </c>
      <c r="J731" s="75" t="s">
        <v>51</v>
      </c>
      <c r="K731" s="75" t="s">
        <v>2217</v>
      </c>
      <c r="L731" s="363"/>
      <c r="M731" s="364"/>
      <c r="N731" s="363"/>
      <c r="O731" s="363"/>
      <c r="P731" s="365"/>
      <c r="Q731" s="363"/>
      <c r="R731" s="363"/>
      <c r="S731" s="363"/>
      <c r="T731" s="365"/>
      <c r="U731" s="363"/>
      <c r="V731" s="363"/>
      <c r="W731" s="365"/>
      <c r="X731" s="141" t="s">
        <v>2218</v>
      </c>
      <c r="Y731" s="347" t="s">
        <v>2219</v>
      </c>
      <c r="Z731" s="54" t="s">
        <v>190</v>
      </c>
      <c r="AA731" s="54"/>
      <c r="AB731" s="338" t="s">
        <v>240</v>
      </c>
    </row>
    <row r="732" spans="2:28" s="132" customFormat="1" ht="229.9" customHeight="1">
      <c r="B732" s="494"/>
      <c r="C732" s="554"/>
      <c r="D732" s="554"/>
      <c r="E732" s="494"/>
      <c r="F732" s="468"/>
      <c r="G732" s="494"/>
      <c r="H732" s="75" t="s">
        <v>2220</v>
      </c>
      <c r="I732" s="362" t="s">
        <v>2221</v>
      </c>
      <c r="J732" s="75" t="s">
        <v>51</v>
      </c>
      <c r="K732" s="75" t="s">
        <v>2217</v>
      </c>
      <c r="L732" s="363"/>
      <c r="M732" s="364"/>
      <c r="N732" s="363"/>
      <c r="O732" s="363"/>
      <c r="P732" s="365"/>
      <c r="Q732" s="363"/>
      <c r="R732" s="363"/>
      <c r="S732" s="363"/>
      <c r="T732" s="365"/>
      <c r="U732" s="363"/>
      <c r="V732" s="363"/>
      <c r="W732" s="365"/>
      <c r="X732" s="141" t="s">
        <v>2222</v>
      </c>
      <c r="Y732" s="347" t="s">
        <v>2223</v>
      </c>
      <c r="Z732" s="54" t="s">
        <v>2092</v>
      </c>
      <c r="AA732" s="54" t="s">
        <v>240</v>
      </c>
      <c r="AB732" s="338" t="s">
        <v>240</v>
      </c>
    </row>
    <row r="733" spans="2:28" s="132" customFormat="1" ht="21.75">
      <c r="B733" s="352"/>
      <c r="C733" s="366"/>
      <c r="D733" s="366"/>
      <c r="E733" s="254"/>
      <c r="F733" s="367"/>
      <c r="G733" s="254"/>
      <c r="H733" s="254"/>
      <c r="I733" s="368"/>
      <c r="J733" s="368"/>
      <c r="K733" s="368"/>
      <c r="L733" s="369"/>
      <c r="M733" s="369"/>
      <c r="N733" s="369"/>
      <c r="O733" s="369"/>
      <c r="P733" s="369"/>
      <c r="Q733" s="369"/>
      <c r="R733" s="369"/>
      <c r="S733" s="369"/>
      <c r="T733" s="369"/>
      <c r="U733" s="369"/>
      <c r="V733" s="369"/>
      <c r="W733" s="369"/>
      <c r="X733" s="370"/>
      <c r="Y733" s="371"/>
      <c r="Z733" s="253"/>
      <c r="AA733" s="253"/>
      <c r="AB733" s="256"/>
    </row>
    <row r="734" spans="2:28" s="132" customFormat="1" ht="21.75">
      <c r="B734" s="444" t="s">
        <v>2230</v>
      </c>
      <c r="C734" s="445"/>
      <c r="D734" s="445"/>
      <c r="E734" s="445"/>
      <c r="F734" s="445"/>
      <c r="G734" s="445"/>
      <c r="H734" s="445"/>
      <c r="I734" s="445"/>
      <c r="J734" s="445"/>
      <c r="K734" s="445"/>
      <c r="L734" s="445"/>
      <c r="M734" s="445"/>
      <c r="N734" s="445"/>
      <c r="O734" s="445"/>
      <c r="P734" s="445"/>
      <c r="Q734" s="445"/>
      <c r="R734" s="445"/>
      <c r="S734" s="445"/>
      <c r="T734" s="445"/>
      <c r="U734" s="445"/>
      <c r="V734" s="445"/>
      <c r="W734" s="445"/>
      <c r="X734" s="445"/>
      <c r="Y734" s="445"/>
      <c r="Z734" s="445"/>
      <c r="AA734" s="445"/>
      <c r="AB734" s="446"/>
    </row>
    <row r="735" spans="2:28" s="132" customFormat="1" ht="21.75">
      <c r="B735" s="479"/>
      <c r="C735" s="480"/>
      <c r="D735" s="480"/>
      <c r="E735" s="480"/>
      <c r="F735" s="480"/>
      <c r="G735" s="480"/>
      <c r="H735" s="480"/>
      <c r="I735" s="480"/>
      <c r="J735" s="480"/>
      <c r="K735" s="480"/>
      <c r="L735" s="480"/>
      <c r="M735" s="480"/>
      <c r="N735" s="480"/>
      <c r="O735" s="480"/>
      <c r="P735" s="480"/>
      <c r="Q735" s="480"/>
      <c r="R735" s="480"/>
      <c r="S735" s="480"/>
      <c r="T735" s="480"/>
      <c r="U735" s="480"/>
      <c r="V735" s="480"/>
      <c r="W735" s="480"/>
      <c r="X735" s="480"/>
      <c r="Y735" s="480"/>
      <c r="Z735" s="480"/>
      <c r="AA735" s="480"/>
      <c r="AB735" s="481"/>
    </row>
    <row r="736" spans="2:28" s="132" customFormat="1" ht="21.75">
      <c r="B736" s="225">
        <v>1</v>
      </c>
      <c r="C736" s="225">
        <v>2</v>
      </c>
      <c r="D736" s="225">
        <v>3</v>
      </c>
      <c r="E736" s="225">
        <v>4</v>
      </c>
      <c r="F736" s="225">
        <v>5</v>
      </c>
      <c r="G736" s="212">
        <v>6</v>
      </c>
      <c r="H736" s="225">
        <v>7</v>
      </c>
      <c r="I736" s="212">
        <v>8</v>
      </c>
      <c r="J736" s="212">
        <v>9</v>
      </c>
      <c r="K736" s="225">
        <v>9</v>
      </c>
      <c r="L736" s="450">
        <v>10</v>
      </c>
      <c r="M736" s="450"/>
      <c r="N736" s="450"/>
      <c r="O736" s="450"/>
      <c r="P736" s="450"/>
      <c r="Q736" s="450"/>
      <c r="R736" s="450"/>
      <c r="S736" s="450"/>
      <c r="T736" s="450"/>
      <c r="U736" s="450"/>
      <c r="V736" s="450"/>
      <c r="W736" s="450"/>
      <c r="X736" s="450">
        <v>11</v>
      </c>
      <c r="Y736" s="450"/>
      <c r="Z736" s="450">
        <v>12</v>
      </c>
      <c r="AA736" s="450"/>
      <c r="AB736" s="450"/>
    </row>
    <row r="737" spans="2:28" s="132" customFormat="1" ht="21.75">
      <c r="B737" s="426" t="s">
        <v>66</v>
      </c>
      <c r="C737" s="461" t="s">
        <v>180</v>
      </c>
      <c r="D737" s="461" t="s">
        <v>67</v>
      </c>
      <c r="E737" s="461" t="s">
        <v>68</v>
      </c>
      <c r="F737" s="426" t="s">
        <v>69</v>
      </c>
      <c r="G737" s="461" t="s">
        <v>181</v>
      </c>
      <c r="H737" s="461" t="s">
        <v>244</v>
      </c>
      <c r="I737" s="461" t="s">
        <v>70</v>
      </c>
      <c r="J737" s="487" t="s">
        <v>183</v>
      </c>
      <c r="K737" s="461" t="s">
        <v>71</v>
      </c>
      <c r="L737" s="426" t="s">
        <v>72</v>
      </c>
      <c r="M737" s="426"/>
      <c r="N737" s="426"/>
      <c r="O737" s="426"/>
      <c r="P737" s="426"/>
      <c r="Q737" s="426"/>
      <c r="R737" s="426"/>
      <c r="S737" s="426"/>
      <c r="T737" s="426"/>
      <c r="U737" s="426"/>
      <c r="V737" s="426"/>
      <c r="W737" s="426"/>
      <c r="X737" s="426" t="s">
        <v>73</v>
      </c>
      <c r="Y737" s="426"/>
      <c r="Z737" s="426" t="s">
        <v>74</v>
      </c>
      <c r="AA737" s="426"/>
      <c r="AB737" s="426"/>
    </row>
    <row r="738" spans="2:28" s="132" customFormat="1" ht="21.75">
      <c r="B738" s="426"/>
      <c r="C738" s="461"/>
      <c r="D738" s="461"/>
      <c r="E738" s="461"/>
      <c r="F738" s="426"/>
      <c r="G738" s="461"/>
      <c r="H738" s="461"/>
      <c r="I738" s="461"/>
      <c r="J738" s="533"/>
      <c r="K738" s="461"/>
      <c r="L738" s="450" t="s">
        <v>75</v>
      </c>
      <c r="M738" s="450"/>
      <c r="N738" s="450"/>
      <c r="O738" s="450" t="s">
        <v>76</v>
      </c>
      <c r="P738" s="450"/>
      <c r="Q738" s="450"/>
      <c r="R738" s="450" t="s">
        <v>77</v>
      </c>
      <c r="S738" s="450"/>
      <c r="T738" s="450"/>
      <c r="U738" s="450" t="s">
        <v>78</v>
      </c>
      <c r="V738" s="450"/>
      <c r="W738" s="450"/>
      <c r="X738" s="485" t="s">
        <v>79</v>
      </c>
      <c r="Y738" s="486" t="s">
        <v>80</v>
      </c>
      <c r="Z738" s="461" t="s">
        <v>81</v>
      </c>
      <c r="AA738" s="426" t="s">
        <v>82</v>
      </c>
      <c r="AB738" s="426"/>
    </row>
    <row r="739" spans="2:28" s="132" customFormat="1" ht="21.75">
      <c r="B739" s="426"/>
      <c r="C739" s="461"/>
      <c r="D739" s="461"/>
      <c r="E739" s="461"/>
      <c r="F739" s="426"/>
      <c r="G739" s="461"/>
      <c r="H739" s="461"/>
      <c r="I739" s="461"/>
      <c r="J739" s="534"/>
      <c r="K739" s="461"/>
      <c r="L739" s="51">
        <v>1</v>
      </c>
      <c r="M739" s="51">
        <v>2</v>
      </c>
      <c r="N739" s="51">
        <v>3</v>
      </c>
      <c r="O739" s="51">
        <v>4</v>
      </c>
      <c r="P739" s="51">
        <v>5</v>
      </c>
      <c r="Q739" s="51">
        <v>6</v>
      </c>
      <c r="R739" s="51">
        <v>7</v>
      </c>
      <c r="S739" s="51">
        <v>8</v>
      </c>
      <c r="T739" s="51">
        <v>9</v>
      </c>
      <c r="U739" s="51">
        <v>10</v>
      </c>
      <c r="V739" s="51">
        <v>11</v>
      </c>
      <c r="W739" s="51">
        <v>12</v>
      </c>
      <c r="X739" s="485"/>
      <c r="Y739" s="486"/>
      <c r="Z739" s="461"/>
      <c r="AA739" s="51" t="s">
        <v>83</v>
      </c>
      <c r="AB739" s="226" t="s">
        <v>84</v>
      </c>
    </row>
    <row r="740" spans="2:28" s="132" customFormat="1" ht="152.44999999999999" customHeight="1">
      <c r="B740" s="489" t="s">
        <v>2587</v>
      </c>
      <c r="C740" s="478" t="s">
        <v>2232</v>
      </c>
      <c r="D740" s="478" t="s">
        <v>2233</v>
      </c>
      <c r="E740" s="417" t="s">
        <v>2234</v>
      </c>
      <c r="F740" s="478" t="s">
        <v>2235</v>
      </c>
      <c r="G740" s="417" t="s">
        <v>2236</v>
      </c>
      <c r="H740" s="75" t="s">
        <v>2237</v>
      </c>
      <c r="I740" s="75" t="s">
        <v>2238</v>
      </c>
      <c r="J740" s="75" t="s">
        <v>2230</v>
      </c>
      <c r="K740" s="75" t="s">
        <v>2239</v>
      </c>
      <c r="L740" s="138"/>
      <c r="M740" s="138"/>
      <c r="N740" s="138"/>
      <c r="O740" s="138"/>
      <c r="P740" s="138"/>
      <c r="Q740" s="138"/>
      <c r="R740" s="138"/>
      <c r="S740" s="138"/>
      <c r="T740" s="138"/>
      <c r="U740" s="138"/>
      <c r="V740" s="220"/>
      <c r="W740" s="138"/>
      <c r="X740" s="45" t="s">
        <v>2240</v>
      </c>
      <c r="Y740" s="69" t="s">
        <v>2241</v>
      </c>
      <c r="Z740" s="54" t="s">
        <v>190</v>
      </c>
      <c r="AA740" s="54" t="s">
        <v>190</v>
      </c>
      <c r="AB740" s="112" t="s">
        <v>190</v>
      </c>
    </row>
    <row r="741" spans="2:28" s="132" customFormat="1" ht="375.6" customHeight="1">
      <c r="B741" s="490"/>
      <c r="C741" s="478"/>
      <c r="D741" s="478"/>
      <c r="E741" s="417"/>
      <c r="F741" s="478"/>
      <c r="G741" s="417"/>
      <c r="H741" s="75" t="s">
        <v>2242</v>
      </c>
      <c r="I741" s="75" t="s">
        <v>2243</v>
      </c>
      <c r="J741" s="75" t="s">
        <v>2230</v>
      </c>
      <c r="K741" s="75" t="s">
        <v>2244</v>
      </c>
      <c r="L741" s="372"/>
      <c r="M741" s="200"/>
      <c r="N741" s="200"/>
      <c r="O741" s="372"/>
      <c r="P741" s="200"/>
      <c r="Q741" s="200"/>
      <c r="R741" s="372"/>
      <c r="S741" s="200"/>
      <c r="T741" s="200"/>
      <c r="U741" s="372"/>
      <c r="V741" s="200"/>
      <c r="W741" s="200"/>
      <c r="X741" s="45" t="s">
        <v>2245</v>
      </c>
      <c r="Y741" s="69" t="s">
        <v>2246</v>
      </c>
      <c r="Z741" s="54" t="s">
        <v>190</v>
      </c>
      <c r="AA741" s="54" t="s">
        <v>190</v>
      </c>
      <c r="AB741" s="112" t="s">
        <v>190</v>
      </c>
    </row>
    <row r="742" spans="2:28" s="132" customFormat="1" ht="260.45" customHeight="1">
      <c r="B742" s="531" t="s">
        <v>2588</v>
      </c>
      <c r="C742" s="478"/>
      <c r="D742" s="478"/>
      <c r="E742" s="75" t="s">
        <v>2247</v>
      </c>
      <c r="F742" s="478" t="s">
        <v>2248</v>
      </c>
      <c r="G742" s="478" t="s">
        <v>2249</v>
      </c>
      <c r="H742" s="75" t="s">
        <v>2250</v>
      </c>
      <c r="I742" s="75" t="s">
        <v>2251</v>
      </c>
      <c r="J742" s="75" t="s">
        <v>2230</v>
      </c>
      <c r="K742" s="75" t="s">
        <v>2252</v>
      </c>
      <c r="L742" s="372"/>
      <c r="M742" s="200"/>
      <c r="N742" s="200"/>
      <c r="O742" s="372"/>
      <c r="P742" s="200"/>
      <c r="Q742" s="200"/>
      <c r="R742" s="372"/>
      <c r="S742" s="200"/>
      <c r="T742" s="200"/>
      <c r="U742" s="372"/>
      <c r="V742" s="200"/>
      <c r="W742" s="200"/>
      <c r="X742" s="45" t="s">
        <v>2253</v>
      </c>
      <c r="Y742" s="69" t="s">
        <v>2254</v>
      </c>
      <c r="Z742" s="54" t="s">
        <v>190</v>
      </c>
      <c r="AA742" s="54" t="s">
        <v>190</v>
      </c>
      <c r="AB742" s="112" t="s">
        <v>190</v>
      </c>
    </row>
    <row r="743" spans="2:28" s="132" customFormat="1" ht="330.6" customHeight="1">
      <c r="B743" s="532"/>
      <c r="C743" s="478"/>
      <c r="D743" s="478"/>
      <c r="E743" s="75" t="s">
        <v>2255</v>
      </c>
      <c r="F743" s="478"/>
      <c r="G743" s="478"/>
      <c r="H743" s="75" t="s">
        <v>2256</v>
      </c>
      <c r="I743" s="75" t="s">
        <v>2257</v>
      </c>
      <c r="J743" s="75" t="s">
        <v>2230</v>
      </c>
      <c r="K743" s="75" t="s">
        <v>2258</v>
      </c>
      <c r="L743" s="372"/>
      <c r="M743" s="372"/>
      <c r="N743" s="372"/>
      <c r="O743" s="372"/>
      <c r="P743" s="372"/>
      <c r="Q743" s="372"/>
      <c r="R743" s="372"/>
      <c r="S743" s="372"/>
      <c r="T743" s="372"/>
      <c r="U743" s="372"/>
      <c r="V743" s="372"/>
      <c r="W743" s="372"/>
      <c r="X743" s="45" t="s">
        <v>2259</v>
      </c>
      <c r="Y743" s="69" t="s">
        <v>2260</v>
      </c>
      <c r="Z743" s="54" t="s">
        <v>190</v>
      </c>
      <c r="AA743" s="54" t="s">
        <v>190</v>
      </c>
      <c r="AB743" s="112" t="s">
        <v>190</v>
      </c>
    </row>
    <row r="744" spans="2:28" s="132" customFormat="1" ht="162.6" customHeight="1">
      <c r="B744" s="532"/>
      <c r="C744" s="478"/>
      <c r="D744" s="478"/>
      <c r="E744" s="75" t="s">
        <v>2261</v>
      </c>
      <c r="F744" s="478"/>
      <c r="G744" s="478"/>
      <c r="H744" s="75" t="s">
        <v>2262</v>
      </c>
      <c r="I744" s="75" t="s">
        <v>2263</v>
      </c>
      <c r="J744" s="75" t="s">
        <v>2230</v>
      </c>
      <c r="K744" s="75" t="s">
        <v>2244</v>
      </c>
      <c r="L744" s="372"/>
      <c r="M744" s="372"/>
      <c r="N744" s="372"/>
      <c r="O744" s="372"/>
      <c r="P744" s="372"/>
      <c r="Q744" s="372"/>
      <c r="R744" s="372"/>
      <c r="S744" s="372"/>
      <c r="T744" s="372"/>
      <c r="U744" s="372"/>
      <c r="V744" s="372"/>
      <c r="W744" s="372"/>
      <c r="X744" s="45" t="s">
        <v>2264</v>
      </c>
      <c r="Y744" s="69" t="s">
        <v>2265</v>
      </c>
      <c r="Z744" s="54" t="s">
        <v>190</v>
      </c>
      <c r="AA744" s="54" t="s">
        <v>190</v>
      </c>
      <c r="AB744" s="112" t="s">
        <v>190</v>
      </c>
    </row>
    <row r="745" spans="2:28" s="132" customFormat="1" ht="21.75">
      <c r="B745" s="373"/>
      <c r="C745" s="366"/>
      <c r="D745" s="366"/>
      <c r="E745" s="254"/>
      <c r="F745" s="367"/>
      <c r="G745" s="254"/>
      <c r="H745" s="254"/>
      <c r="I745" s="368"/>
      <c r="J745" s="368"/>
      <c r="K745" s="368"/>
      <c r="L745" s="369"/>
      <c r="M745" s="369"/>
      <c r="N745" s="369"/>
      <c r="O745" s="369"/>
      <c r="P745" s="369"/>
      <c r="Q745" s="369"/>
      <c r="R745" s="369"/>
      <c r="S745" s="369"/>
      <c r="T745" s="369"/>
      <c r="U745" s="369"/>
      <c r="V745" s="369"/>
      <c r="W745" s="369"/>
      <c r="X745" s="370"/>
      <c r="Y745" s="371"/>
      <c r="Z745" s="253"/>
      <c r="AA745" s="253"/>
      <c r="AB745" s="256"/>
    </row>
    <row r="746" spans="2:28" s="132" customFormat="1" ht="21.75">
      <c r="B746" s="444" t="s">
        <v>2266</v>
      </c>
      <c r="C746" s="445"/>
      <c r="D746" s="445"/>
      <c r="E746" s="445"/>
      <c r="F746" s="445"/>
      <c r="G746" s="445"/>
      <c r="H746" s="445"/>
      <c r="I746" s="445"/>
      <c r="J746" s="445"/>
      <c r="K746" s="445"/>
      <c r="L746" s="445"/>
      <c r="M746" s="445"/>
      <c r="N746" s="445"/>
      <c r="O746" s="445"/>
      <c r="P746" s="445"/>
      <c r="Q746" s="445"/>
      <c r="R746" s="445"/>
      <c r="S746" s="445"/>
      <c r="T746" s="445"/>
      <c r="U746" s="445"/>
      <c r="V746" s="445"/>
      <c r="W746" s="445"/>
      <c r="X746" s="445"/>
      <c r="Y746" s="445"/>
      <c r="Z746" s="445"/>
      <c r="AA746" s="445"/>
      <c r="AB746" s="446"/>
    </row>
    <row r="747" spans="2:28" s="132" customFormat="1" ht="21.75">
      <c r="B747" s="479"/>
      <c r="C747" s="480"/>
      <c r="D747" s="480"/>
      <c r="E747" s="480"/>
      <c r="F747" s="480"/>
      <c r="G747" s="480"/>
      <c r="H747" s="480"/>
      <c r="I747" s="480"/>
      <c r="J747" s="480"/>
      <c r="K747" s="480"/>
      <c r="L747" s="480"/>
      <c r="M747" s="480"/>
      <c r="N747" s="480"/>
      <c r="O747" s="480"/>
      <c r="P747" s="480"/>
      <c r="Q747" s="480"/>
      <c r="R747" s="480"/>
      <c r="S747" s="480"/>
      <c r="T747" s="480"/>
      <c r="U747" s="480"/>
      <c r="V747" s="480"/>
      <c r="W747" s="480"/>
      <c r="X747" s="480"/>
      <c r="Y747" s="480"/>
      <c r="Z747" s="480"/>
      <c r="AA747" s="480"/>
      <c r="AB747" s="481"/>
    </row>
    <row r="748" spans="2:28" s="132" customFormat="1" ht="21.75">
      <c r="B748" s="225">
        <v>1</v>
      </c>
      <c r="C748" s="225">
        <v>2</v>
      </c>
      <c r="D748" s="225">
        <v>3</v>
      </c>
      <c r="E748" s="225">
        <v>4</v>
      </c>
      <c r="F748" s="225">
        <v>5</v>
      </c>
      <c r="G748" s="212">
        <v>6</v>
      </c>
      <c r="H748" s="225">
        <v>7</v>
      </c>
      <c r="I748" s="212">
        <v>8</v>
      </c>
      <c r="J748" s="212">
        <v>9</v>
      </c>
      <c r="K748" s="225">
        <v>9</v>
      </c>
      <c r="L748" s="450">
        <v>10</v>
      </c>
      <c r="M748" s="450"/>
      <c r="N748" s="450"/>
      <c r="O748" s="450"/>
      <c r="P748" s="450"/>
      <c r="Q748" s="450"/>
      <c r="R748" s="450"/>
      <c r="S748" s="450"/>
      <c r="T748" s="450"/>
      <c r="U748" s="450"/>
      <c r="V748" s="450"/>
      <c r="W748" s="450"/>
      <c r="X748" s="450">
        <v>11</v>
      </c>
      <c r="Y748" s="450"/>
      <c r="Z748" s="450">
        <v>12</v>
      </c>
      <c r="AA748" s="450"/>
      <c r="AB748" s="450"/>
    </row>
    <row r="749" spans="2:28" s="132" customFormat="1" ht="21.75">
      <c r="B749" s="426" t="s">
        <v>66</v>
      </c>
      <c r="C749" s="461" t="s">
        <v>180</v>
      </c>
      <c r="D749" s="461" t="s">
        <v>67</v>
      </c>
      <c r="E749" s="461" t="s">
        <v>68</v>
      </c>
      <c r="F749" s="426" t="s">
        <v>69</v>
      </c>
      <c r="G749" s="461" t="s">
        <v>181</v>
      </c>
      <c r="H749" s="461" t="s">
        <v>244</v>
      </c>
      <c r="I749" s="461" t="s">
        <v>70</v>
      </c>
      <c r="J749" s="487" t="s">
        <v>183</v>
      </c>
      <c r="K749" s="461" t="s">
        <v>71</v>
      </c>
      <c r="L749" s="426" t="s">
        <v>72</v>
      </c>
      <c r="M749" s="426"/>
      <c r="N749" s="426"/>
      <c r="O749" s="426"/>
      <c r="P749" s="426"/>
      <c r="Q749" s="426"/>
      <c r="R749" s="426"/>
      <c r="S749" s="426"/>
      <c r="T749" s="426"/>
      <c r="U749" s="426"/>
      <c r="V749" s="426"/>
      <c r="W749" s="426"/>
      <c r="X749" s="426" t="s">
        <v>73</v>
      </c>
      <c r="Y749" s="426"/>
      <c r="Z749" s="426" t="s">
        <v>74</v>
      </c>
      <c r="AA749" s="426"/>
      <c r="AB749" s="426"/>
    </row>
    <row r="750" spans="2:28" s="132" customFormat="1" ht="21.75">
      <c r="B750" s="426"/>
      <c r="C750" s="461"/>
      <c r="D750" s="461"/>
      <c r="E750" s="461"/>
      <c r="F750" s="426"/>
      <c r="G750" s="461"/>
      <c r="H750" s="461"/>
      <c r="I750" s="461"/>
      <c r="J750" s="533"/>
      <c r="K750" s="461"/>
      <c r="L750" s="450" t="s">
        <v>75</v>
      </c>
      <c r="M750" s="450"/>
      <c r="N750" s="450"/>
      <c r="O750" s="450" t="s">
        <v>76</v>
      </c>
      <c r="P750" s="450"/>
      <c r="Q750" s="450"/>
      <c r="R750" s="450" t="s">
        <v>77</v>
      </c>
      <c r="S750" s="450"/>
      <c r="T750" s="450"/>
      <c r="U750" s="450" t="s">
        <v>78</v>
      </c>
      <c r="V750" s="450"/>
      <c r="W750" s="450"/>
      <c r="X750" s="485" t="s">
        <v>79</v>
      </c>
      <c r="Y750" s="486" t="s">
        <v>80</v>
      </c>
      <c r="Z750" s="461" t="s">
        <v>81</v>
      </c>
      <c r="AA750" s="426" t="s">
        <v>82</v>
      </c>
      <c r="AB750" s="426"/>
    </row>
    <row r="751" spans="2:28" s="132" customFormat="1" ht="21.75">
      <c r="B751" s="426"/>
      <c r="C751" s="487"/>
      <c r="D751" s="487"/>
      <c r="E751" s="487"/>
      <c r="F751" s="488"/>
      <c r="G751" s="487"/>
      <c r="H751" s="487"/>
      <c r="I751" s="487"/>
      <c r="J751" s="533"/>
      <c r="K751" s="487"/>
      <c r="L751" s="305">
        <v>1</v>
      </c>
      <c r="M751" s="305">
        <v>2</v>
      </c>
      <c r="N751" s="305">
        <v>3</v>
      </c>
      <c r="O751" s="305">
        <v>4</v>
      </c>
      <c r="P751" s="305">
        <v>5</v>
      </c>
      <c r="Q751" s="305">
        <v>6</v>
      </c>
      <c r="R751" s="305">
        <v>7</v>
      </c>
      <c r="S751" s="305">
        <v>8</v>
      </c>
      <c r="T751" s="305">
        <v>9</v>
      </c>
      <c r="U751" s="305">
        <v>10</v>
      </c>
      <c r="V751" s="305">
        <v>11</v>
      </c>
      <c r="W751" s="305">
        <v>12</v>
      </c>
      <c r="X751" s="527"/>
      <c r="Y751" s="528"/>
      <c r="Z751" s="461"/>
      <c r="AA751" s="51" t="s">
        <v>83</v>
      </c>
      <c r="AB751" s="226" t="s">
        <v>84</v>
      </c>
    </row>
    <row r="752" spans="2:28" s="132" customFormat="1" ht="368.45" customHeight="1">
      <c r="B752" s="75" t="s">
        <v>225</v>
      </c>
      <c r="C752" s="466" t="s">
        <v>2232</v>
      </c>
      <c r="D752" s="466" t="s">
        <v>2233</v>
      </c>
      <c r="E752" s="374" t="s">
        <v>2267</v>
      </c>
      <c r="F752" s="77" t="s">
        <v>2268</v>
      </c>
      <c r="G752" s="142" t="s">
        <v>2269</v>
      </c>
      <c r="H752" s="79" t="s">
        <v>2270</v>
      </c>
      <c r="I752" s="75" t="s">
        <v>2271</v>
      </c>
      <c r="J752" s="75" t="s">
        <v>2266</v>
      </c>
      <c r="K752" s="54" t="s">
        <v>2272</v>
      </c>
      <c r="L752" s="54"/>
      <c r="M752" s="54"/>
      <c r="N752" s="54"/>
      <c r="O752" s="54"/>
      <c r="P752" s="54"/>
      <c r="Q752" s="375"/>
      <c r="R752" s="54"/>
      <c r="S752" s="54"/>
      <c r="T752" s="54"/>
      <c r="U752" s="54"/>
      <c r="V752" s="54"/>
      <c r="W752" s="375"/>
      <c r="X752" s="521" t="s">
        <v>2273</v>
      </c>
      <c r="Y752" s="523" t="s">
        <v>2274</v>
      </c>
      <c r="Z752" s="489" t="s">
        <v>2275</v>
      </c>
      <c r="AA752" s="54" t="s">
        <v>190</v>
      </c>
      <c r="AB752" s="112" t="s">
        <v>190</v>
      </c>
    </row>
    <row r="753" spans="2:28" s="132" customFormat="1" ht="270" customHeight="1">
      <c r="B753" s="489" t="s">
        <v>230</v>
      </c>
      <c r="C753" s="467"/>
      <c r="D753" s="467"/>
      <c r="E753" s="495" t="s">
        <v>1415</v>
      </c>
      <c r="F753" s="467" t="s">
        <v>2276</v>
      </c>
      <c r="G753" s="489" t="s">
        <v>2277</v>
      </c>
      <c r="H753" s="193" t="s">
        <v>2278</v>
      </c>
      <c r="I753" s="193" t="s">
        <v>2279</v>
      </c>
      <c r="J753" s="75" t="s">
        <v>2266</v>
      </c>
      <c r="K753" s="193" t="s">
        <v>2280</v>
      </c>
      <c r="L753" s="375"/>
      <c r="M753" s="375"/>
      <c r="N753" s="375"/>
      <c r="O753" s="375"/>
      <c r="P753" s="375"/>
      <c r="Q753" s="375"/>
      <c r="R753" s="375"/>
      <c r="S753" s="375"/>
      <c r="T753" s="375"/>
      <c r="U753" s="375"/>
      <c r="V753" s="375"/>
      <c r="W753" s="375"/>
      <c r="X753" s="522"/>
      <c r="Y753" s="524"/>
      <c r="Z753" s="490"/>
      <c r="AA753" s="54" t="s">
        <v>190</v>
      </c>
      <c r="AB753" s="112" t="s">
        <v>190</v>
      </c>
    </row>
    <row r="754" spans="2:28" s="132" customFormat="1" ht="270" customHeight="1">
      <c r="B754" s="494"/>
      <c r="C754" s="467"/>
      <c r="D754" s="467"/>
      <c r="E754" s="494"/>
      <c r="F754" s="468"/>
      <c r="G754" s="494"/>
      <c r="H754" s="193" t="s">
        <v>2281</v>
      </c>
      <c r="I754" s="193" t="s">
        <v>2282</v>
      </c>
      <c r="J754" s="75" t="s">
        <v>2266</v>
      </c>
      <c r="K754" s="376" t="s">
        <v>2272</v>
      </c>
      <c r="L754" s="375"/>
      <c r="M754" s="375"/>
      <c r="N754" s="375"/>
      <c r="O754" s="375"/>
      <c r="P754" s="375"/>
      <c r="Q754" s="375"/>
      <c r="R754" s="375"/>
      <c r="S754" s="375"/>
      <c r="T754" s="375"/>
      <c r="U754" s="375"/>
      <c r="V754" s="375"/>
      <c r="W754" s="375"/>
      <c r="X754" s="529"/>
      <c r="Y754" s="530"/>
      <c r="Z754" s="490"/>
      <c r="AA754" s="54" t="s">
        <v>190</v>
      </c>
      <c r="AB754" s="112" t="s">
        <v>190</v>
      </c>
    </row>
    <row r="755" spans="2:28" s="132" customFormat="1" ht="170.45" customHeight="1">
      <c r="B755" s="489" t="s">
        <v>233</v>
      </c>
      <c r="C755" s="467"/>
      <c r="D755" s="467"/>
      <c r="E755" s="489" t="s">
        <v>2283</v>
      </c>
      <c r="F755" s="466" t="s">
        <v>2284</v>
      </c>
      <c r="G755" s="489" t="s">
        <v>2285</v>
      </c>
      <c r="H755" s="193" t="s">
        <v>2286</v>
      </c>
      <c r="I755" s="193" t="s">
        <v>2287</v>
      </c>
      <c r="J755" s="75" t="s">
        <v>2266</v>
      </c>
      <c r="K755" s="376" t="s">
        <v>2288</v>
      </c>
      <c r="L755" s="118"/>
      <c r="M755" s="118"/>
      <c r="N755" s="118"/>
      <c r="O755" s="375"/>
      <c r="P755" s="118"/>
      <c r="Q755" s="118"/>
      <c r="R755" s="375"/>
      <c r="S755" s="118"/>
      <c r="T755" s="118"/>
      <c r="U755" s="375"/>
      <c r="V755" s="118"/>
      <c r="W755" s="375"/>
      <c r="X755" s="521" t="s">
        <v>2289</v>
      </c>
      <c r="Y755" s="523" t="s">
        <v>2290</v>
      </c>
      <c r="Z755" s="490"/>
      <c r="AA755" s="54" t="s">
        <v>190</v>
      </c>
      <c r="AB755" s="112" t="s">
        <v>190</v>
      </c>
    </row>
    <row r="756" spans="2:28" s="132" customFormat="1" ht="285" customHeight="1">
      <c r="B756" s="494"/>
      <c r="C756" s="467"/>
      <c r="D756" s="467"/>
      <c r="E756" s="526"/>
      <c r="F756" s="467"/>
      <c r="G756" s="490"/>
      <c r="H756" s="193" t="s">
        <v>2291</v>
      </c>
      <c r="I756" s="193" t="s">
        <v>2292</v>
      </c>
      <c r="J756" s="75" t="s">
        <v>2266</v>
      </c>
      <c r="K756" s="193" t="s">
        <v>2288</v>
      </c>
      <c r="L756" s="375"/>
      <c r="M756" s="375"/>
      <c r="N756" s="375"/>
      <c r="O756" s="375"/>
      <c r="P756" s="375"/>
      <c r="Q756" s="375"/>
      <c r="R756" s="375"/>
      <c r="S756" s="375"/>
      <c r="T756" s="375"/>
      <c r="U756" s="375"/>
      <c r="V756" s="375"/>
      <c r="W756" s="375"/>
      <c r="X756" s="522"/>
      <c r="Y756" s="524"/>
      <c r="Z756" s="494"/>
      <c r="AA756" s="54" t="s">
        <v>190</v>
      </c>
      <c r="AB756" s="112" t="s">
        <v>190</v>
      </c>
    </row>
    <row r="757" spans="2:28" s="132" customFormat="1" ht="220.9" customHeight="1">
      <c r="B757" s="489" t="s">
        <v>236</v>
      </c>
      <c r="C757" s="467"/>
      <c r="D757" s="466" t="s">
        <v>2293</v>
      </c>
      <c r="E757" s="518" t="s">
        <v>1415</v>
      </c>
      <c r="F757" s="466" t="s">
        <v>2294</v>
      </c>
      <c r="G757" s="489" t="s">
        <v>2295</v>
      </c>
      <c r="H757" s="193" t="s">
        <v>2296</v>
      </c>
      <c r="I757" s="193" t="s">
        <v>2297</v>
      </c>
      <c r="J757" s="75" t="s">
        <v>2266</v>
      </c>
      <c r="K757" s="376" t="s">
        <v>2288</v>
      </c>
      <c r="L757" s="375"/>
      <c r="M757" s="375"/>
      <c r="N757" s="375"/>
      <c r="O757" s="375"/>
      <c r="P757" s="375"/>
      <c r="Q757" s="375"/>
      <c r="R757" s="375"/>
      <c r="S757" s="375"/>
      <c r="T757" s="375"/>
      <c r="U757" s="375"/>
      <c r="V757" s="375"/>
      <c r="W757" s="375"/>
      <c r="X757" s="521" t="s">
        <v>2298</v>
      </c>
      <c r="Y757" s="523" t="s">
        <v>2299</v>
      </c>
      <c r="Z757" s="489" t="s">
        <v>2300</v>
      </c>
      <c r="AA757" s="54" t="s">
        <v>190</v>
      </c>
      <c r="AB757" s="112" t="s">
        <v>190</v>
      </c>
    </row>
    <row r="758" spans="2:28" s="132" customFormat="1" ht="181.15" customHeight="1">
      <c r="B758" s="490"/>
      <c r="C758" s="467"/>
      <c r="D758" s="467"/>
      <c r="E758" s="507"/>
      <c r="F758" s="467"/>
      <c r="G758" s="490"/>
      <c r="H758" s="193" t="s">
        <v>2301</v>
      </c>
      <c r="I758" s="193" t="s">
        <v>2271</v>
      </c>
      <c r="J758" s="75" t="s">
        <v>2266</v>
      </c>
      <c r="K758" s="376" t="s">
        <v>2272</v>
      </c>
      <c r="L758" s="118"/>
      <c r="M758" s="118"/>
      <c r="N758" s="118"/>
      <c r="O758" s="118"/>
      <c r="P758" s="118"/>
      <c r="Q758" s="375"/>
      <c r="R758" s="118"/>
      <c r="S758" s="118"/>
      <c r="T758" s="118"/>
      <c r="U758" s="118"/>
      <c r="V758" s="118"/>
      <c r="W758" s="375"/>
      <c r="X758" s="522"/>
      <c r="Y758" s="524"/>
      <c r="Z758" s="494"/>
      <c r="AA758" s="54" t="s">
        <v>190</v>
      </c>
      <c r="AB758" s="112" t="s">
        <v>190</v>
      </c>
    </row>
    <row r="759" spans="2:28" s="132" customFormat="1" ht="185.45" customHeight="1">
      <c r="B759" s="490"/>
      <c r="C759" s="467"/>
      <c r="D759" s="467"/>
      <c r="E759" s="507"/>
      <c r="F759" s="467"/>
      <c r="G759" s="490"/>
      <c r="H759" s="88" t="s">
        <v>2302</v>
      </c>
      <c r="I759" s="88" t="s">
        <v>2303</v>
      </c>
      <c r="J759" s="75" t="s">
        <v>2266</v>
      </c>
      <c r="K759" s="88" t="s">
        <v>2304</v>
      </c>
      <c r="L759" s="375"/>
      <c r="M759" s="375"/>
      <c r="N759" s="375"/>
      <c r="O759" s="375"/>
      <c r="P759" s="375"/>
      <c r="Q759" s="375"/>
      <c r="R759" s="375"/>
      <c r="S759" s="375"/>
      <c r="T759" s="375"/>
      <c r="U759" s="375"/>
      <c r="V759" s="375"/>
      <c r="W759" s="375"/>
      <c r="X759" s="522"/>
      <c r="Y759" s="524"/>
      <c r="Z759" s="54" t="s">
        <v>2305</v>
      </c>
      <c r="AA759" s="54" t="s">
        <v>190</v>
      </c>
      <c r="AB759" s="112" t="s">
        <v>190</v>
      </c>
    </row>
    <row r="760" spans="2:28" s="132" customFormat="1" ht="285.60000000000002" customHeight="1" thickBot="1">
      <c r="B760" s="494"/>
      <c r="C760" s="517"/>
      <c r="D760" s="517"/>
      <c r="E760" s="519"/>
      <c r="F760" s="517"/>
      <c r="G760" s="520"/>
      <c r="H760" s="377" t="s">
        <v>2306</v>
      </c>
      <c r="I760" s="377" t="s">
        <v>2307</v>
      </c>
      <c r="J760" s="75" t="s">
        <v>2266</v>
      </c>
      <c r="K760" s="377" t="s">
        <v>2308</v>
      </c>
      <c r="L760" s="375"/>
      <c r="M760" s="375"/>
      <c r="N760" s="375"/>
      <c r="O760" s="375"/>
      <c r="P760" s="375"/>
      <c r="Q760" s="375"/>
      <c r="R760" s="375"/>
      <c r="S760" s="375"/>
      <c r="T760" s="375"/>
      <c r="U760" s="375"/>
      <c r="V760" s="375"/>
      <c r="W760" s="375"/>
      <c r="X760" s="378" t="s">
        <v>2309</v>
      </c>
      <c r="Y760" s="525"/>
      <c r="Z760" s="54" t="s">
        <v>190</v>
      </c>
      <c r="AA760" s="54" t="s">
        <v>190</v>
      </c>
      <c r="AB760" s="112" t="s">
        <v>190</v>
      </c>
    </row>
    <row r="761" spans="2:28" s="132" customFormat="1" ht="106.9" customHeight="1">
      <c r="B761" s="489" t="s">
        <v>241</v>
      </c>
      <c r="C761" s="504" t="s">
        <v>2310</v>
      </c>
      <c r="D761" s="504" t="s">
        <v>2311</v>
      </c>
      <c r="E761" s="506" t="s">
        <v>1415</v>
      </c>
      <c r="F761" s="504" t="s">
        <v>2312</v>
      </c>
      <c r="G761" s="504" t="s">
        <v>2313</v>
      </c>
      <c r="H761" s="89" t="s">
        <v>2314</v>
      </c>
      <c r="I761" s="89" t="s">
        <v>2315</v>
      </c>
      <c r="J761" s="75" t="s">
        <v>2266</v>
      </c>
      <c r="K761" s="193" t="s">
        <v>2272</v>
      </c>
      <c r="L761" s="189"/>
      <c r="M761" s="189"/>
      <c r="N761" s="189"/>
      <c r="O761" s="189"/>
      <c r="P761" s="189"/>
      <c r="Q761" s="189"/>
      <c r="R761" s="375"/>
      <c r="S761" s="375"/>
      <c r="T761" s="375"/>
      <c r="U761" s="189"/>
      <c r="V761" s="189"/>
      <c r="W761" s="189"/>
      <c r="X761" s="508" t="s">
        <v>2316</v>
      </c>
      <c r="Y761" s="496" t="s">
        <v>2317</v>
      </c>
      <c r="Z761" s="54" t="s">
        <v>190</v>
      </c>
      <c r="AA761" s="54" t="s">
        <v>190</v>
      </c>
      <c r="AB761" s="112" t="s">
        <v>190</v>
      </c>
    </row>
    <row r="762" spans="2:28" s="132" customFormat="1" ht="106.9" customHeight="1">
      <c r="B762" s="490"/>
      <c r="C762" s="467"/>
      <c r="D762" s="467"/>
      <c r="E762" s="507"/>
      <c r="F762" s="467"/>
      <c r="G762" s="467"/>
      <c r="H762" s="89" t="s">
        <v>2318</v>
      </c>
      <c r="I762" s="89" t="s">
        <v>2319</v>
      </c>
      <c r="J762" s="75" t="s">
        <v>2266</v>
      </c>
      <c r="K762" s="376" t="s">
        <v>2272</v>
      </c>
      <c r="L762" s="189"/>
      <c r="M762" s="189"/>
      <c r="N762" s="189"/>
      <c r="O762" s="189"/>
      <c r="P762" s="189"/>
      <c r="Q762" s="189"/>
      <c r="R762" s="375"/>
      <c r="S762" s="375"/>
      <c r="T762" s="375"/>
      <c r="U762" s="189"/>
      <c r="V762" s="189"/>
      <c r="W762" s="189"/>
      <c r="X762" s="509"/>
      <c r="Y762" s="497"/>
      <c r="Z762" s="54" t="s">
        <v>190</v>
      </c>
      <c r="AA762" s="54" t="s">
        <v>190</v>
      </c>
      <c r="AB762" s="112" t="s">
        <v>190</v>
      </c>
    </row>
    <row r="763" spans="2:28" s="132" customFormat="1" ht="90" customHeight="1">
      <c r="B763" s="490"/>
      <c r="C763" s="467"/>
      <c r="D763" s="467"/>
      <c r="E763" s="507"/>
      <c r="F763" s="467"/>
      <c r="G763" s="467"/>
      <c r="H763" s="89" t="s">
        <v>2320</v>
      </c>
      <c r="I763" s="89" t="s">
        <v>2321</v>
      </c>
      <c r="J763" s="75" t="s">
        <v>2266</v>
      </c>
      <c r="K763" s="193" t="s">
        <v>2322</v>
      </c>
      <c r="L763" s="189"/>
      <c r="M763" s="189"/>
      <c r="N763" s="189"/>
      <c r="O763" s="189"/>
      <c r="P763" s="189"/>
      <c r="Q763" s="189"/>
      <c r="R763" s="375"/>
      <c r="S763" s="375"/>
      <c r="T763" s="375"/>
      <c r="U763" s="189"/>
      <c r="V763" s="189"/>
      <c r="W763" s="189"/>
      <c r="X763" s="509"/>
      <c r="Y763" s="497"/>
      <c r="Z763" s="54" t="s">
        <v>190</v>
      </c>
      <c r="AA763" s="54" t="s">
        <v>190</v>
      </c>
      <c r="AB763" s="112" t="s">
        <v>190</v>
      </c>
    </row>
    <row r="764" spans="2:28" s="132" customFormat="1" ht="90" customHeight="1">
      <c r="B764" s="490"/>
      <c r="C764" s="467"/>
      <c r="D764" s="467"/>
      <c r="E764" s="507"/>
      <c r="F764" s="467"/>
      <c r="G764" s="467"/>
      <c r="H764" s="89" t="s">
        <v>2323</v>
      </c>
      <c r="I764" s="89" t="s">
        <v>2324</v>
      </c>
      <c r="J764" s="75" t="s">
        <v>2266</v>
      </c>
      <c r="K764" s="376" t="s">
        <v>2325</v>
      </c>
      <c r="L764" s="189"/>
      <c r="M764" s="189"/>
      <c r="N764" s="189"/>
      <c r="O764" s="189"/>
      <c r="P764" s="189"/>
      <c r="Q764" s="189"/>
      <c r="R764" s="375"/>
      <c r="S764" s="375"/>
      <c r="T764" s="375"/>
      <c r="U764" s="189"/>
      <c r="V764" s="189"/>
      <c r="W764" s="189"/>
      <c r="X764" s="509"/>
      <c r="Y764" s="497"/>
      <c r="Z764" s="54" t="s">
        <v>190</v>
      </c>
      <c r="AA764" s="54" t="s">
        <v>190</v>
      </c>
      <c r="AB764" s="112" t="s">
        <v>190</v>
      </c>
    </row>
    <row r="765" spans="2:28" s="132" customFormat="1" ht="90" customHeight="1">
      <c r="B765" s="494"/>
      <c r="C765" s="505"/>
      <c r="D765" s="468"/>
      <c r="E765" s="484"/>
      <c r="F765" s="468"/>
      <c r="G765" s="468"/>
      <c r="H765" s="89" t="s">
        <v>2326</v>
      </c>
      <c r="I765" s="89" t="s">
        <v>2327</v>
      </c>
      <c r="J765" s="75" t="s">
        <v>2266</v>
      </c>
      <c r="K765" s="193" t="s">
        <v>2328</v>
      </c>
      <c r="L765" s="189"/>
      <c r="M765" s="189"/>
      <c r="N765" s="189"/>
      <c r="O765" s="189"/>
      <c r="P765" s="189"/>
      <c r="Q765" s="189"/>
      <c r="R765" s="375"/>
      <c r="S765" s="375"/>
      <c r="T765" s="375"/>
      <c r="U765" s="189"/>
      <c r="V765" s="189"/>
      <c r="W765" s="189"/>
      <c r="X765" s="510"/>
      <c r="Y765" s="498"/>
      <c r="Z765" s="54" t="s">
        <v>190</v>
      </c>
      <c r="AA765" s="54" t="s">
        <v>190</v>
      </c>
      <c r="AB765" s="112" t="s">
        <v>190</v>
      </c>
    </row>
    <row r="766" spans="2:28" s="132" customFormat="1" ht="184.15" customHeight="1">
      <c r="B766" s="489" t="s">
        <v>243</v>
      </c>
      <c r="C766" s="499" t="s">
        <v>172</v>
      </c>
      <c r="D766" s="466" t="s">
        <v>2329</v>
      </c>
      <c r="E766" s="483" t="s">
        <v>1415</v>
      </c>
      <c r="F766" s="466" t="s">
        <v>173</v>
      </c>
      <c r="G766" s="466" t="s">
        <v>717</v>
      </c>
      <c r="H766" s="193" t="s">
        <v>2330</v>
      </c>
      <c r="I766" s="193" t="s">
        <v>2331</v>
      </c>
      <c r="J766" s="75" t="s">
        <v>2266</v>
      </c>
      <c r="K766" s="376" t="s">
        <v>2325</v>
      </c>
      <c r="L766" s="189"/>
      <c r="M766" s="189"/>
      <c r="N766" s="189"/>
      <c r="O766" s="375"/>
      <c r="P766" s="189"/>
      <c r="Q766" s="189"/>
      <c r="R766" s="375"/>
      <c r="S766" s="189"/>
      <c r="T766" s="189"/>
      <c r="U766" s="375"/>
      <c r="V766" s="189"/>
      <c r="W766" s="375"/>
      <c r="X766" s="500" t="s">
        <v>2332</v>
      </c>
      <c r="Y766" s="502" t="s">
        <v>2333</v>
      </c>
      <c r="Z766" s="75" t="s">
        <v>2334</v>
      </c>
      <c r="AA766" s="54" t="s">
        <v>190</v>
      </c>
      <c r="AB766" s="112" t="s">
        <v>190</v>
      </c>
    </row>
    <row r="767" spans="2:28" s="132" customFormat="1" ht="184.15" customHeight="1">
      <c r="B767" s="494"/>
      <c r="C767" s="468"/>
      <c r="D767" s="468"/>
      <c r="E767" s="484"/>
      <c r="F767" s="468"/>
      <c r="G767" s="468"/>
      <c r="H767" s="193" t="s">
        <v>2335</v>
      </c>
      <c r="I767" s="193" t="s">
        <v>2336</v>
      </c>
      <c r="J767" s="75" t="s">
        <v>2266</v>
      </c>
      <c r="K767" s="376" t="s">
        <v>2325</v>
      </c>
      <c r="L767" s="189"/>
      <c r="M767" s="189"/>
      <c r="N767" s="189"/>
      <c r="O767" s="375"/>
      <c r="P767" s="189"/>
      <c r="Q767" s="189"/>
      <c r="R767" s="375"/>
      <c r="S767" s="189"/>
      <c r="T767" s="189"/>
      <c r="U767" s="375"/>
      <c r="V767" s="189"/>
      <c r="W767" s="375"/>
      <c r="X767" s="501"/>
      <c r="Y767" s="503"/>
      <c r="Z767" s="75" t="s">
        <v>2334</v>
      </c>
      <c r="AA767" s="54" t="s">
        <v>190</v>
      </c>
      <c r="AB767" s="112" t="s">
        <v>190</v>
      </c>
    </row>
    <row r="768" spans="2:28" s="132" customFormat="1" ht="18.75">
      <c r="B768" s="228"/>
      <c r="C768" s="213"/>
      <c r="D768" s="213"/>
      <c r="E768" s="213"/>
      <c r="F768" s="213"/>
      <c r="G768" s="213"/>
      <c r="H768" s="229"/>
      <c r="I768" s="229"/>
      <c r="J768" s="229"/>
      <c r="K768" s="229"/>
      <c r="L768" s="213"/>
      <c r="M768" s="213"/>
      <c r="N768" s="213"/>
      <c r="O768" s="213"/>
      <c r="P768" s="213"/>
      <c r="Q768" s="213"/>
      <c r="R768" s="213"/>
      <c r="S768" s="213"/>
      <c r="T768" s="213"/>
      <c r="U768" s="213"/>
      <c r="V768" s="213"/>
      <c r="W768" s="213"/>
      <c r="X768" s="213"/>
      <c r="Y768" s="231"/>
      <c r="Z768" s="229"/>
      <c r="AA768" s="229"/>
      <c r="AB768" s="232"/>
    </row>
    <row r="769" spans="2:28" s="132" customFormat="1" ht="21.75">
      <c r="B769" s="444" t="s">
        <v>2337</v>
      </c>
      <c r="C769" s="445"/>
      <c r="D769" s="445"/>
      <c r="E769" s="445"/>
      <c r="F769" s="445"/>
      <c r="G769" s="445"/>
      <c r="H769" s="445"/>
      <c r="I769" s="445"/>
      <c r="J769" s="445"/>
      <c r="K769" s="445"/>
      <c r="L769" s="445"/>
      <c r="M769" s="445"/>
      <c r="N769" s="445"/>
      <c r="O769" s="445"/>
      <c r="P769" s="445"/>
      <c r="Q769" s="445"/>
      <c r="R769" s="445"/>
      <c r="S769" s="445"/>
      <c r="T769" s="445"/>
      <c r="U769" s="445"/>
      <c r="V769" s="445"/>
      <c r="W769" s="445"/>
      <c r="X769" s="445"/>
      <c r="Y769" s="445"/>
      <c r="Z769" s="445"/>
      <c r="AA769" s="445"/>
      <c r="AB769" s="446"/>
    </row>
    <row r="770" spans="2:28" s="132" customFormat="1" ht="21.75">
      <c r="B770" s="479"/>
      <c r="C770" s="480"/>
      <c r="D770" s="480"/>
      <c r="E770" s="480"/>
      <c r="F770" s="480"/>
      <c r="G770" s="480"/>
      <c r="H770" s="480"/>
      <c r="I770" s="480"/>
      <c r="J770" s="480"/>
      <c r="K770" s="480"/>
      <c r="L770" s="480"/>
      <c r="M770" s="480"/>
      <c r="N770" s="480"/>
      <c r="O770" s="480"/>
      <c r="P770" s="480"/>
      <c r="Q770" s="480"/>
      <c r="R770" s="480"/>
      <c r="S770" s="480"/>
      <c r="T770" s="480"/>
      <c r="U770" s="480"/>
      <c r="V770" s="480"/>
      <c r="W770" s="480"/>
      <c r="X770" s="480"/>
      <c r="Y770" s="480"/>
      <c r="Z770" s="480"/>
      <c r="AA770" s="480"/>
      <c r="AB770" s="481"/>
    </row>
    <row r="771" spans="2:28" s="132" customFormat="1" ht="21.75">
      <c r="B771" s="225">
        <v>1</v>
      </c>
      <c r="C771" s="225">
        <v>2</v>
      </c>
      <c r="D771" s="225">
        <v>3</v>
      </c>
      <c r="E771" s="225">
        <v>4</v>
      </c>
      <c r="F771" s="225">
        <v>5</v>
      </c>
      <c r="G771" s="212">
        <v>6</v>
      </c>
      <c r="H771" s="225">
        <v>7</v>
      </c>
      <c r="I771" s="212">
        <v>8</v>
      </c>
      <c r="J771" s="225">
        <v>9</v>
      </c>
      <c r="K771" s="225">
        <v>9</v>
      </c>
      <c r="L771" s="450">
        <v>10</v>
      </c>
      <c r="M771" s="450"/>
      <c r="N771" s="450"/>
      <c r="O771" s="450"/>
      <c r="P771" s="450"/>
      <c r="Q771" s="450"/>
      <c r="R771" s="450"/>
      <c r="S771" s="450"/>
      <c r="T771" s="450"/>
      <c r="U771" s="450"/>
      <c r="V771" s="450"/>
      <c r="W771" s="450"/>
      <c r="X771" s="450">
        <v>11</v>
      </c>
      <c r="Y771" s="450"/>
      <c r="Z771" s="450">
        <v>12</v>
      </c>
      <c r="AA771" s="450"/>
      <c r="AB771" s="450"/>
    </row>
    <row r="772" spans="2:28" s="132" customFormat="1" ht="21.75">
      <c r="B772" s="426" t="s">
        <v>66</v>
      </c>
      <c r="C772" s="461" t="s">
        <v>180</v>
      </c>
      <c r="D772" s="461" t="s">
        <v>67</v>
      </c>
      <c r="E772" s="461" t="s">
        <v>68</v>
      </c>
      <c r="F772" s="426" t="s">
        <v>69</v>
      </c>
      <c r="G772" s="461" t="s">
        <v>181</v>
      </c>
      <c r="H772" s="461" t="s">
        <v>244</v>
      </c>
      <c r="I772" s="461" t="s">
        <v>70</v>
      </c>
      <c r="J772" s="461" t="s">
        <v>183</v>
      </c>
      <c r="K772" s="461" t="s">
        <v>71</v>
      </c>
      <c r="L772" s="426" t="s">
        <v>72</v>
      </c>
      <c r="M772" s="426"/>
      <c r="N772" s="426"/>
      <c r="O772" s="426"/>
      <c r="P772" s="426"/>
      <c r="Q772" s="426"/>
      <c r="R772" s="426"/>
      <c r="S772" s="426"/>
      <c r="T772" s="426"/>
      <c r="U772" s="426"/>
      <c r="V772" s="426"/>
      <c r="W772" s="426"/>
      <c r="X772" s="426" t="s">
        <v>73</v>
      </c>
      <c r="Y772" s="426"/>
      <c r="Z772" s="426" t="s">
        <v>74</v>
      </c>
      <c r="AA772" s="426"/>
      <c r="AB772" s="426"/>
    </row>
    <row r="773" spans="2:28" s="132" customFormat="1" ht="21.75">
      <c r="B773" s="426"/>
      <c r="C773" s="461"/>
      <c r="D773" s="461"/>
      <c r="E773" s="461"/>
      <c r="F773" s="426"/>
      <c r="G773" s="461"/>
      <c r="H773" s="461"/>
      <c r="I773" s="461"/>
      <c r="J773" s="461"/>
      <c r="K773" s="461"/>
      <c r="L773" s="450" t="s">
        <v>75</v>
      </c>
      <c r="M773" s="450"/>
      <c r="N773" s="450"/>
      <c r="O773" s="450" t="s">
        <v>76</v>
      </c>
      <c r="P773" s="450"/>
      <c r="Q773" s="450"/>
      <c r="R773" s="450" t="s">
        <v>77</v>
      </c>
      <c r="S773" s="450"/>
      <c r="T773" s="450"/>
      <c r="U773" s="450" t="s">
        <v>78</v>
      </c>
      <c r="V773" s="450"/>
      <c r="W773" s="450"/>
      <c r="X773" s="485" t="s">
        <v>79</v>
      </c>
      <c r="Y773" s="486" t="s">
        <v>80</v>
      </c>
      <c r="Z773" s="461" t="s">
        <v>81</v>
      </c>
      <c r="AA773" s="426" t="s">
        <v>82</v>
      </c>
      <c r="AB773" s="426"/>
    </row>
    <row r="774" spans="2:28" s="132" customFormat="1" ht="21.75">
      <c r="B774" s="426"/>
      <c r="C774" s="461"/>
      <c r="D774" s="461"/>
      <c r="E774" s="461"/>
      <c r="F774" s="426"/>
      <c r="G774" s="461"/>
      <c r="H774" s="461"/>
      <c r="I774" s="461"/>
      <c r="J774" s="461"/>
      <c r="K774" s="461"/>
      <c r="L774" s="51">
        <v>1</v>
      </c>
      <c r="M774" s="51">
        <v>2</v>
      </c>
      <c r="N774" s="51">
        <v>3</v>
      </c>
      <c r="O774" s="51">
        <v>4</v>
      </c>
      <c r="P774" s="51">
        <v>5</v>
      </c>
      <c r="Q774" s="51">
        <v>6</v>
      </c>
      <c r="R774" s="51">
        <v>7</v>
      </c>
      <c r="S774" s="51">
        <v>8</v>
      </c>
      <c r="T774" s="51">
        <v>9</v>
      </c>
      <c r="U774" s="51">
        <v>10</v>
      </c>
      <c r="V774" s="51">
        <v>11</v>
      </c>
      <c r="W774" s="51">
        <v>12</v>
      </c>
      <c r="X774" s="485"/>
      <c r="Y774" s="486"/>
      <c r="Z774" s="461"/>
      <c r="AA774" s="51" t="s">
        <v>83</v>
      </c>
      <c r="AB774" s="226" t="s">
        <v>84</v>
      </c>
    </row>
    <row r="775" spans="2:28" s="132" customFormat="1" ht="78" customHeight="1">
      <c r="B775" s="649" t="s">
        <v>2543</v>
      </c>
      <c r="C775" s="547" t="s">
        <v>2338</v>
      </c>
      <c r="D775" s="417" t="s">
        <v>2339</v>
      </c>
      <c r="E775" s="417" t="s">
        <v>2340</v>
      </c>
      <c r="F775" s="417" t="s">
        <v>2341</v>
      </c>
      <c r="G775" s="417" t="s">
        <v>2342</v>
      </c>
      <c r="H775" s="79" t="s">
        <v>2343</v>
      </c>
      <c r="I775" s="75" t="s">
        <v>2344</v>
      </c>
      <c r="J775" s="75" t="s">
        <v>2337</v>
      </c>
      <c r="K775" s="79" t="s">
        <v>2345</v>
      </c>
      <c r="L775" s="75"/>
      <c r="M775" s="187"/>
      <c r="N775" s="187"/>
      <c r="O775" s="62"/>
      <c r="P775" s="187"/>
      <c r="Q775" s="187"/>
      <c r="R775" s="187"/>
      <c r="S775" s="187"/>
      <c r="T775" s="187"/>
      <c r="U775" s="187"/>
      <c r="V775" s="187"/>
      <c r="W775" s="187"/>
      <c r="X775" s="424" t="s">
        <v>2346</v>
      </c>
      <c r="Y775" s="418" t="s">
        <v>2347</v>
      </c>
      <c r="Z775" s="417"/>
      <c r="AA775" s="54" t="s">
        <v>190</v>
      </c>
      <c r="AB775" s="112" t="s">
        <v>190</v>
      </c>
    </row>
    <row r="776" spans="2:28" s="132" customFormat="1" ht="127.15" customHeight="1">
      <c r="B776" s="650"/>
      <c r="C776" s="548"/>
      <c r="D776" s="417"/>
      <c r="E776" s="417"/>
      <c r="F776" s="417"/>
      <c r="G776" s="417"/>
      <c r="H776" s="75" t="s">
        <v>2348</v>
      </c>
      <c r="I776" s="75" t="s">
        <v>2349</v>
      </c>
      <c r="J776" s="75" t="s">
        <v>2337</v>
      </c>
      <c r="K776" s="75" t="s">
        <v>2350</v>
      </c>
      <c r="L776" s="75"/>
      <c r="M776" s="62"/>
      <c r="N776" s="62"/>
      <c r="O776" s="62"/>
      <c r="P776" s="62"/>
      <c r="Q776" s="62"/>
      <c r="R776" s="62"/>
      <c r="S776" s="62"/>
      <c r="T776" s="62"/>
      <c r="U776" s="62"/>
      <c r="V776" s="62"/>
      <c r="W776" s="62"/>
      <c r="X776" s="424"/>
      <c r="Y776" s="418"/>
      <c r="Z776" s="417"/>
      <c r="AA776" s="54" t="s">
        <v>190</v>
      </c>
      <c r="AB776" s="112" t="s">
        <v>190</v>
      </c>
    </row>
    <row r="777" spans="2:28" s="132" customFormat="1" ht="127.15" customHeight="1">
      <c r="B777" s="650"/>
      <c r="C777" s="548"/>
      <c r="D777" s="417"/>
      <c r="E777" s="417"/>
      <c r="F777" s="417"/>
      <c r="G777" s="417"/>
      <c r="H777" s="75" t="s">
        <v>2351</v>
      </c>
      <c r="I777" s="75" t="s">
        <v>2352</v>
      </c>
      <c r="J777" s="75" t="s">
        <v>2337</v>
      </c>
      <c r="K777" s="75" t="s">
        <v>2350</v>
      </c>
      <c r="L777" s="75"/>
      <c r="M777" s="187"/>
      <c r="N777" s="187"/>
      <c r="O777" s="187"/>
      <c r="P777" s="187"/>
      <c r="Q777" s="187"/>
      <c r="R777" s="62"/>
      <c r="S777" s="187"/>
      <c r="T777" s="187"/>
      <c r="U777" s="187"/>
      <c r="V777" s="187"/>
      <c r="W777" s="187"/>
      <c r="X777" s="424"/>
      <c r="Y777" s="418"/>
      <c r="Z777" s="417"/>
      <c r="AA777" s="54" t="s">
        <v>190</v>
      </c>
      <c r="AB777" s="112" t="s">
        <v>190</v>
      </c>
    </row>
    <row r="778" spans="2:28" s="132" customFormat="1" ht="127.15" customHeight="1">
      <c r="B778" s="650"/>
      <c r="C778" s="548"/>
      <c r="D778" s="417"/>
      <c r="E778" s="417"/>
      <c r="F778" s="417"/>
      <c r="G778" s="417"/>
      <c r="H778" s="75" t="s">
        <v>2353</v>
      </c>
      <c r="I778" s="75" t="s">
        <v>2354</v>
      </c>
      <c r="J778" s="75" t="s">
        <v>2337</v>
      </c>
      <c r="K778" s="75" t="s">
        <v>2345</v>
      </c>
      <c r="L778" s="75"/>
      <c r="M778" s="187"/>
      <c r="N778" s="62"/>
      <c r="O778" s="187"/>
      <c r="P778" s="187"/>
      <c r="Q778" s="62"/>
      <c r="R778" s="187"/>
      <c r="S778" s="187"/>
      <c r="T778" s="62"/>
      <c r="U778" s="187"/>
      <c r="V778" s="187"/>
      <c r="W778" s="187"/>
      <c r="X778" s="424"/>
      <c r="Y778" s="418"/>
      <c r="Z778" s="417"/>
      <c r="AA778" s="54" t="s">
        <v>190</v>
      </c>
      <c r="AB778" s="112" t="s">
        <v>190</v>
      </c>
    </row>
    <row r="779" spans="2:28" s="132" customFormat="1" ht="127.15" customHeight="1">
      <c r="B779" s="651"/>
      <c r="C779" s="548"/>
      <c r="D779" s="417"/>
      <c r="E779" s="417"/>
      <c r="F779" s="417"/>
      <c r="G779" s="417"/>
      <c r="H779" s="75" t="s">
        <v>2355</v>
      </c>
      <c r="I779" s="75" t="s">
        <v>2352</v>
      </c>
      <c r="J779" s="75" t="s">
        <v>2337</v>
      </c>
      <c r="K779" s="75" t="s">
        <v>2350</v>
      </c>
      <c r="L779" s="75"/>
      <c r="M779" s="187"/>
      <c r="N779" s="62"/>
      <c r="O779" s="187"/>
      <c r="P779" s="187"/>
      <c r="Q779" s="187"/>
      <c r="R779" s="62"/>
      <c r="S779" s="187"/>
      <c r="T779" s="187"/>
      <c r="U779" s="62"/>
      <c r="V779" s="187"/>
      <c r="W779" s="187"/>
      <c r="X779" s="424"/>
      <c r="Y779" s="418"/>
      <c r="Z779" s="417"/>
      <c r="AA779" s="54" t="s">
        <v>190</v>
      </c>
      <c r="AB779" s="112" t="s">
        <v>190</v>
      </c>
    </row>
    <row r="780" spans="2:28" s="132" customFormat="1" ht="208.15" customHeight="1">
      <c r="B780" s="749" t="s">
        <v>2411</v>
      </c>
      <c r="C780" s="548"/>
      <c r="D780" s="466" t="s">
        <v>2371</v>
      </c>
      <c r="E780" s="456" t="s">
        <v>2356</v>
      </c>
      <c r="F780" s="466" t="s">
        <v>3141</v>
      </c>
      <c r="G780" s="483" t="s">
        <v>3142</v>
      </c>
      <c r="H780" s="79" t="s">
        <v>2357</v>
      </c>
      <c r="I780" s="79" t="s">
        <v>2358</v>
      </c>
      <c r="J780" s="75" t="s">
        <v>2337</v>
      </c>
      <c r="K780" s="188" t="s">
        <v>2359</v>
      </c>
      <c r="L780" s="417"/>
      <c r="M780" s="62"/>
      <c r="N780" s="65"/>
      <c r="O780" s="65"/>
      <c r="P780" s="65"/>
      <c r="Q780" s="65"/>
      <c r="R780" s="65"/>
      <c r="S780" s="65"/>
      <c r="T780" s="65"/>
      <c r="U780" s="65"/>
      <c r="V780" s="65"/>
      <c r="W780" s="65"/>
      <c r="X780" s="22" t="s">
        <v>2360</v>
      </c>
      <c r="Y780" s="489" t="s">
        <v>2361</v>
      </c>
      <c r="Z780" s="45"/>
      <c r="AA780" s="54" t="s">
        <v>190</v>
      </c>
      <c r="AB780" s="112" t="s">
        <v>190</v>
      </c>
    </row>
    <row r="781" spans="2:28" s="132" customFormat="1" ht="172.15" customHeight="1">
      <c r="B781" s="750"/>
      <c r="C781" s="548"/>
      <c r="D781" s="467"/>
      <c r="E781" s="456"/>
      <c r="F781" s="467"/>
      <c r="G781" s="507"/>
      <c r="H781" s="79" t="s">
        <v>2362</v>
      </c>
      <c r="I781" s="79" t="s">
        <v>2358</v>
      </c>
      <c r="J781" s="75" t="s">
        <v>2337</v>
      </c>
      <c r="K781" s="188" t="s">
        <v>2359</v>
      </c>
      <c r="L781" s="417"/>
      <c r="M781" s="65"/>
      <c r="N781" s="65"/>
      <c r="O781" s="65"/>
      <c r="P781" s="62"/>
      <c r="Q781" s="65"/>
      <c r="R781" s="65"/>
      <c r="S781" s="65"/>
      <c r="T781" s="65"/>
      <c r="U781" s="65"/>
      <c r="V781" s="65"/>
      <c r="W781" s="65"/>
      <c r="X781" s="22" t="s">
        <v>2360</v>
      </c>
      <c r="Y781" s="490"/>
      <c r="Z781" s="45"/>
      <c r="AA781" s="54" t="s">
        <v>190</v>
      </c>
      <c r="AB781" s="112" t="s">
        <v>190</v>
      </c>
    </row>
    <row r="782" spans="2:28" s="132" customFormat="1" ht="172.15" customHeight="1">
      <c r="B782" s="750"/>
      <c r="C782" s="548"/>
      <c r="D782" s="467"/>
      <c r="E782" s="456"/>
      <c r="F782" s="467"/>
      <c r="G782" s="507"/>
      <c r="H782" s="79" t="s">
        <v>2363</v>
      </c>
      <c r="I782" s="79" t="s">
        <v>2358</v>
      </c>
      <c r="J782" s="75" t="s">
        <v>2337</v>
      </c>
      <c r="K782" s="188" t="s">
        <v>2359</v>
      </c>
      <c r="L782" s="417"/>
      <c r="M782" s="62"/>
      <c r="N782" s="65"/>
      <c r="O782" s="65"/>
      <c r="P782" s="65"/>
      <c r="Q782" s="65"/>
      <c r="R782" s="65"/>
      <c r="S782" s="65"/>
      <c r="T782" s="65"/>
      <c r="U782" s="65"/>
      <c r="V782" s="65"/>
      <c r="W782" s="65"/>
      <c r="X782" s="22" t="s">
        <v>2360</v>
      </c>
      <c r="Y782" s="490"/>
      <c r="Z782" s="45"/>
      <c r="AA782" s="54" t="s">
        <v>190</v>
      </c>
      <c r="AB782" s="112" t="s">
        <v>190</v>
      </c>
    </row>
    <row r="783" spans="2:28" s="132" customFormat="1" ht="172.15" customHeight="1">
      <c r="B783" s="750"/>
      <c r="C783" s="548"/>
      <c r="D783" s="467"/>
      <c r="E783" s="456"/>
      <c r="F783" s="467"/>
      <c r="G783" s="507"/>
      <c r="H783" s="72" t="s">
        <v>2364</v>
      </c>
      <c r="I783" s="72" t="s">
        <v>2365</v>
      </c>
      <c r="J783" s="75" t="s">
        <v>2337</v>
      </c>
      <c r="K783" s="188" t="s">
        <v>2366</v>
      </c>
      <c r="L783" s="417"/>
      <c r="M783" s="178"/>
      <c r="N783" s="65"/>
      <c r="O783" s="65"/>
      <c r="P783" s="65"/>
      <c r="Q783" s="65"/>
      <c r="R783" s="62"/>
      <c r="S783" s="65"/>
      <c r="T783" s="65"/>
      <c r="U783" s="65"/>
      <c r="V783" s="65"/>
      <c r="W783" s="65"/>
      <c r="X783" s="45" t="s">
        <v>2360</v>
      </c>
      <c r="Y783" s="490"/>
      <c r="Z783" s="45"/>
      <c r="AA783" s="54" t="s">
        <v>190</v>
      </c>
      <c r="AB783" s="112" t="s">
        <v>190</v>
      </c>
    </row>
    <row r="784" spans="2:28" s="132" customFormat="1" ht="135" customHeight="1">
      <c r="B784" s="750"/>
      <c r="C784" s="548"/>
      <c r="D784" s="467"/>
      <c r="E784" s="456"/>
      <c r="F784" s="467"/>
      <c r="G784" s="507"/>
      <c r="H784" s="118" t="s">
        <v>2367</v>
      </c>
      <c r="I784" s="79" t="s">
        <v>2358</v>
      </c>
      <c r="J784" s="75" t="s">
        <v>2337</v>
      </c>
      <c r="K784" s="188" t="s">
        <v>2359</v>
      </c>
      <c r="L784" s="417"/>
      <c r="M784" s="65"/>
      <c r="N784" s="65"/>
      <c r="O784" s="65"/>
      <c r="P784" s="65"/>
      <c r="Q784" s="65"/>
      <c r="R784" s="65"/>
      <c r="S784" s="65"/>
      <c r="T784" s="65"/>
      <c r="U784" s="65"/>
      <c r="V784" s="62"/>
      <c r="W784" s="65"/>
      <c r="X784" s="22" t="s">
        <v>2360</v>
      </c>
      <c r="Y784" s="490"/>
      <c r="Z784" s="45"/>
      <c r="AA784" s="54" t="s">
        <v>190</v>
      </c>
      <c r="AB784" s="112" t="s">
        <v>190</v>
      </c>
    </row>
    <row r="785" spans="2:28" s="132" customFormat="1" ht="135" customHeight="1">
      <c r="B785" s="750"/>
      <c r="C785" s="548"/>
      <c r="D785" s="467"/>
      <c r="E785" s="456"/>
      <c r="F785" s="467"/>
      <c r="G785" s="507"/>
      <c r="H785" s="118" t="s">
        <v>2368</v>
      </c>
      <c r="I785" s="79" t="s">
        <v>2358</v>
      </c>
      <c r="J785" s="75" t="s">
        <v>2337</v>
      </c>
      <c r="K785" s="188" t="s">
        <v>2359</v>
      </c>
      <c r="L785" s="417"/>
      <c r="M785" s="65"/>
      <c r="N785" s="65"/>
      <c r="O785" s="65"/>
      <c r="P785" s="65"/>
      <c r="Q785" s="65"/>
      <c r="R785" s="65"/>
      <c r="S785" s="65"/>
      <c r="T785" s="65"/>
      <c r="U785" s="65"/>
      <c r="V785" s="65"/>
      <c r="W785" s="62"/>
      <c r="X785" s="22" t="s">
        <v>2360</v>
      </c>
      <c r="Y785" s="490"/>
      <c r="Z785" s="45"/>
      <c r="AA785" s="54" t="s">
        <v>190</v>
      </c>
      <c r="AB785" s="112" t="s">
        <v>190</v>
      </c>
    </row>
    <row r="786" spans="2:28" s="132" customFormat="1" ht="135" customHeight="1">
      <c r="B786" s="750"/>
      <c r="C786" s="548"/>
      <c r="D786" s="467"/>
      <c r="E786" s="456"/>
      <c r="F786" s="467"/>
      <c r="G786" s="507"/>
      <c r="H786" s="79" t="s">
        <v>2369</v>
      </c>
      <c r="I786" s="79" t="s">
        <v>2358</v>
      </c>
      <c r="J786" s="75" t="s">
        <v>2337</v>
      </c>
      <c r="K786" s="188" t="s">
        <v>2359</v>
      </c>
      <c r="L786" s="417"/>
      <c r="M786" s="65"/>
      <c r="N786" s="65"/>
      <c r="O786" s="65"/>
      <c r="P786" s="65"/>
      <c r="Q786" s="65"/>
      <c r="R786" s="65"/>
      <c r="S786" s="65"/>
      <c r="T786" s="65"/>
      <c r="U786" s="65"/>
      <c r="V786" s="65"/>
      <c r="W786" s="62"/>
      <c r="X786" s="22" t="s">
        <v>2360</v>
      </c>
      <c r="Y786" s="490"/>
      <c r="Z786" s="45"/>
      <c r="AA786" s="54" t="s">
        <v>190</v>
      </c>
      <c r="AB786" s="112" t="s">
        <v>190</v>
      </c>
    </row>
    <row r="787" spans="2:28" s="132" customFormat="1" ht="135" customHeight="1">
      <c r="B787" s="750"/>
      <c r="C787" s="548"/>
      <c r="D787" s="467"/>
      <c r="E787" s="456"/>
      <c r="F787" s="467"/>
      <c r="G787" s="507"/>
      <c r="H787" s="79" t="s">
        <v>2370</v>
      </c>
      <c r="I787" s="79" t="s">
        <v>2358</v>
      </c>
      <c r="J787" s="75" t="s">
        <v>2337</v>
      </c>
      <c r="K787" s="188" t="s">
        <v>2359</v>
      </c>
      <c r="L787" s="417"/>
      <c r="M787" s="65"/>
      <c r="N787" s="65"/>
      <c r="O787" s="65"/>
      <c r="P787" s="65"/>
      <c r="Q787" s="65"/>
      <c r="R787" s="65"/>
      <c r="S787" s="62"/>
      <c r="T787" s="65"/>
      <c r="U787" s="65"/>
      <c r="V787" s="65"/>
      <c r="W787" s="65"/>
      <c r="X787" s="22" t="s">
        <v>2360</v>
      </c>
      <c r="Y787" s="490"/>
      <c r="Z787" s="45"/>
      <c r="AA787" s="54" t="s">
        <v>190</v>
      </c>
      <c r="AB787" s="112" t="s">
        <v>190</v>
      </c>
    </row>
    <row r="788" spans="2:28" s="132" customFormat="1" ht="172.15" customHeight="1">
      <c r="B788" s="751"/>
      <c r="C788" s="548"/>
      <c r="D788" s="467"/>
      <c r="E788" s="456"/>
      <c r="F788" s="468"/>
      <c r="G788" s="484"/>
      <c r="H788" s="79" t="s">
        <v>2372</v>
      </c>
      <c r="I788" s="79" t="s">
        <v>2358</v>
      </c>
      <c r="J788" s="75" t="s">
        <v>2337</v>
      </c>
      <c r="K788" s="188" t="s">
        <v>2359</v>
      </c>
      <c r="L788" s="417"/>
      <c r="M788" s="65"/>
      <c r="N788" s="65"/>
      <c r="O788" s="65"/>
      <c r="P788" s="65"/>
      <c r="Q788" s="62"/>
      <c r="R788" s="65"/>
      <c r="S788" s="65"/>
      <c r="T788" s="65"/>
      <c r="U788" s="65"/>
      <c r="V788" s="65"/>
      <c r="W788" s="65"/>
      <c r="X788" s="22" t="s">
        <v>2360</v>
      </c>
      <c r="Y788" s="490"/>
      <c r="Z788" s="45"/>
      <c r="AA788" s="54" t="s">
        <v>190</v>
      </c>
      <c r="AB788" s="112" t="s">
        <v>190</v>
      </c>
    </row>
    <row r="789" spans="2:28" s="132" customFormat="1" ht="196.15" customHeight="1">
      <c r="B789" s="749" t="s">
        <v>2443</v>
      </c>
      <c r="C789" s="548"/>
      <c r="D789" s="467"/>
      <c r="E789" s="45" t="s">
        <v>2373</v>
      </c>
      <c r="F789" s="464" t="s">
        <v>2374</v>
      </c>
      <c r="G789" s="483" t="s">
        <v>2375</v>
      </c>
      <c r="H789" s="79" t="s">
        <v>2376</v>
      </c>
      <c r="I789" s="79" t="s">
        <v>2377</v>
      </c>
      <c r="J789" s="75" t="s">
        <v>2337</v>
      </c>
      <c r="K789" s="188" t="s">
        <v>2359</v>
      </c>
      <c r="L789" s="75"/>
      <c r="M789" s="65"/>
      <c r="N789" s="65"/>
      <c r="O789" s="65"/>
      <c r="P789" s="65"/>
      <c r="Q789" s="65"/>
      <c r="R789" s="65"/>
      <c r="S789" s="65"/>
      <c r="T789" s="62"/>
      <c r="U789" s="62"/>
      <c r="V789" s="65"/>
      <c r="W789" s="65"/>
      <c r="X789" s="22" t="s">
        <v>2360</v>
      </c>
      <c r="Y789" s="494"/>
      <c r="Z789" s="45"/>
      <c r="AA789" s="54" t="s">
        <v>2378</v>
      </c>
      <c r="AB789" s="112" t="s">
        <v>240</v>
      </c>
    </row>
    <row r="790" spans="2:28" s="132" customFormat="1" ht="98.45" customHeight="1">
      <c r="B790" s="751"/>
      <c r="C790" s="548"/>
      <c r="D790" s="467"/>
      <c r="E790" s="417" t="s">
        <v>2379</v>
      </c>
      <c r="F790" s="464"/>
      <c r="G790" s="484"/>
      <c r="H790" s="79" t="s">
        <v>2381</v>
      </c>
      <c r="I790" s="79" t="s">
        <v>2382</v>
      </c>
      <c r="J790" s="75" t="s">
        <v>2337</v>
      </c>
      <c r="K790" s="79" t="s">
        <v>2359</v>
      </c>
      <c r="L790" s="75"/>
      <c r="M790" s="65"/>
      <c r="N790" s="65"/>
      <c r="O790" s="65"/>
      <c r="P790" s="65"/>
      <c r="Q790" s="65"/>
      <c r="R790" s="65"/>
      <c r="S790" s="65"/>
      <c r="T790" s="62"/>
      <c r="U790" s="65"/>
      <c r="V790" s="65"/>
      <c r="W790" s="65"/>
      <c r="X790" s="22" t="s">
        <v>2383</v>
      </c>
      <c r="Y790" s="421" t="s">
        <v>2384</v>
      </c>
      <c r="Z790" s="421"/>
      <c r="AA790" s="54" t="s">
        <v>190</v>
      </c>
      <c r="AB790" s="112" t="s">
        <v>190</v>
      </c>
    </row>
    <row r="791" spans="2:28" s="132" customFormat="1" ht="262.89999999999998" customHeight="1">
      <c r="B791" s="118" t="s">
        <v>2478</v>
      </c>
      <c r="C791" s="548"/>
      <c r="D791" s="467"/>
      <c r="E791" s="417"/>
      <c r="F791" s="61" t="s">
        <v>2385</v>
      </c>
      <c r="G791" s="68" t="s">
        <v>2380</v>
      </c>
      <c r="H791" s="79" t="s">
        <v>2386</v>
      </c>
      <c r="I791" s="79" t="s">
        <v>2387</v>
      </c>
      <c r="J791" s="75" t="s">
        <v>2337</v>
      </c>
      <c r="K791" s="79" t="s">
        <v>2359</v>
      </c>
      <c r="L791" s="75"/>
      <c r="M791" s="65"/>
      <c r="N791" s="65"/>
      <c r="O791" s="65"/>
      <c r="P791" s="65"/>
      <c r="Q791" s="65"/>
      <c r="R791" s="62"/>
      <c r="S791" s="62"/>
      <c r="T791" s="65"/>
      <c r="U791" s="65"/>
      <c r="V791" s="65"/>
      <c r="W791" s="65"/>
      <c r="X791" s="22" t="s">
        <v>2383</v>
      </c>
      <c r="Y791" s="421"/>
      <c r="Z791" s="421"/>
      <c r="AA791" s="54" t="s">
        <v>190</v>
      </c>
      <c r="AB791" s="112" t="s">
        <v>190</v>
      </c>
    </row>
    <row r="792" spans="2:28" s="132" customFormat="1" ht="111.6" customHeight="1">
      <c r="B792" s="118" t="s">
        <v>2530</v>
      </c>
      <c r="C792" s="548"/>
      <c r="D792" s="467"/>
      <c r="E792" s="417"/>
      <c r="F792" s="69" t="s">
        <v>2388</v>
      </c>
      <c r="G792" s="67" t="s">
        <v>2389</v>
      </c>
      <c r="H792" s="79" t="s">
        <v>2390</v>
      </c>
      <c r="I792" s="79" t="s">
        <v>2391</v>
      </c>
      <c r="J792" s="75" t="s">
        <v>2337</v>
      </c>
      <c r="K792" s="79" t="s">
        <v>2359</v>
      </c>
      <c r="L792" s="75"/>
      <c r="M792" s="65"/>
      <c r="N792" s="65"/>
      <c r="O792" s="65"/>
      <c r="P792" s="62"/>
      <c r="Q792" s="62"/>
      <c r="R792" s="65"/>
      <c r="S792" s="65"/>
      <c r="T792" s="65"/>
      <c r="U792" s="65"/>
      <c r="V792" s="65"/>
      <c r="W792" s="65"/>
      <c r="X792" s="22" t="s">
        <v>2392</v>
      </c>
      <c r="Y792" s="69" t="s">
        <v>2393</v>
      </c>
      <c r="Z792" s="75"/>
      <c r="AA792" s="54" t="s">
        <v>190</v>
      </c>
      <c r="AB792" s="112" t="s">
        <v>190</v>
      </c>
    </row>
    <row r="793" spans="2:28" s="132" customFormat="1" ht="108.75">
      <c r="B793" s="118" t="s">
        <v>3144</v>
      </c>
      <c r="C793" s="548"/>
      <c r="D793" s="467"/>
      <c r="E793" s="417"/>
      <c r="F793" s="69" t="s">
        <v>2394</v>
      </c>
      <c r="G793" s="67" t="s">
        <v>2395</v>
      </c>
      <c r="H793" s="79" t="s">
        <v>2396</v>
      </c>
      <c r="I793" s="79" t="s">
        <v>2397</v>
      </c>
      <c r="J793" s="75" t="s">
        <v>2337</v>
      </c>
      <c r="K793" s="79" t="s">
        <v>2359</v>
      </c>
      <c r="L793" s="75"/>
      <c r="M793" s="62"/>
      <c r="N793" s="62"/>
      <c r="O793" s="62"/>
      <c r="P793" s="65"/>
      <c r="Q793" s="65"/>
      <c r="R793" s="65"/>
      <c r="S793" s="65"/>
      <c r="T793" s="65"/>
      <c r="U793" s="65"/>
      <c r="V793" s="65"/>
      <c r="W793" s="65"/>
      <c r="X793" s="489" t="s">
        <v>2398</v>
      </c>
      <c r="Y793" s="489" t="s">
        <v>2399</v>
      </c>
      <c r="Z793" s="75"/>
      <c r="AA793" s="54" t="s">
        <v>190</v>
      </c>
      <c r="AB793" s="112" t="s">
        <v>190</v>
      </c>
    </row>
    <row r="794" spans="2:28" s="132" customFormat="1" ht="192.6" customHeight="1">
      <c r="B794" s="749" t="s">
        <v>3145</v>
      </c>
      <c r="C794" s="548"/>
      <c r="D794" s="467"/>
      <c r="E794" s="417"/>
      <c r="F794" s="489" t="s">
        <v>2400</v>
      </c>
      <c r="G794" s="483" t="s">
        <v>3143</v>
      </c>
      <c r="H794" s="79" t="s">
        <v>2401</v>
      </c>
      <c r="I794" s="79" t="s">
        <v>2402</v>
      </c>
      <c r="J794" s="75" t="s">
        <v>2337</v>
      </c>
      <c r="K794" s="79" t="s">
        <v>2359</v>
      </c>
      <c r="L794" s="75"/>
      <c r="M794" s="62"/>
      <c r="N794" s="62"/>
      <c r="O794" s="62"/>
      <c r="P794" s="62"/>
      <c r="Q794" s="62"/>
      <c r="R794" s="62"/>
      <c r="S794" s="65"/>
      <c r="T794" s="65"/>
      <c r="U794" s="65"/>
      <c r="V794" s="65"/>
      <c r="W794" s="65"/>
      <c r="X794" s="494"/>
      <c r="Y794" s="494"/>
      <c r="Z794" s="75"/>
      <c r="AA794" s="54" t="s">
        <v>190</v>
      </c>
      <c r="AB794" s="112" t="s">
        <v>190</v>
      </c>
    </row>
    <row r="795" spans="2:28" s="132" customFormat="1" ht="166.15" customHeight="1">
      <c r="B795" s="750"/>
      <c r="C795" s="548"/>
      <c r="D795" s="468"/>
      <c r="E795" s="417"/>
      <c r="F795" s="490"/>
      <c r="G795" s="507"/>
      <c r="H795" s="79" t="s">
        <v>2403</v>
      </c>
      <c r="I795" s="79" t="s">
        <v>2404</v>
      </c>
      <c r="J795" s="75" t="s">
        <v>2337</v>
      </c>
      <c r="K795" s="79" t="s">
        <v>2359</v>
      </c>
      <c r="L795" s="75"/>
      <c r="M795" s="65"/>
      <c r="N795" s="65"/>
      <c r="O795" s="65"/>
      <c r="P795" s="65"/>
      <c r="Q795" s="65"/>
      <c r="R795" s="65"/>
      <c r="S795" s="65"/>
      <c r="T795" s="62"/>
      <c r="U795" s="62"/>
      <c r="V795" s="62"/>
      <c r="W795" s="65"/>
      <c r="X795" s="45" t="s">
        <v>2405</v>
      </c>
      <c r="Y795" s="69" t="s">
        <v>2406</v>
      </c>
      <c r="Z795" s="75"/>
      <c r="AA795" s="54" t="s">
        <v>190</v>
      </c>
      <c r="AB795" s="112" t="s">
        <v>190</v>
      </c>
    </row>
    <row r="796" spans="2:28" s="132" customFormat="1" ht="166.15" customHeight="1">
      <c r="B796" s="751"/>
      <c r="C796" s="548"/>
      <c r="D796" s="191"/>
      <c r="E796" s="417"/>
      <c r="F796" s="494"/>
      <c r="G796" s="484"/>
      <c r="H796" s="79" t="s">
        <v>2407</v>
      </c>
      <c r="I796" s="79" t="s">
        <v>2408</v>
      </c>
      <c r="J796" s="75" t="s">
        <v>2337</v>
      </c>
      <c r="K796" s="79" t="s">
        <v>2359</v>
      </c>
      <c r="L796" s="75"/>
      <c r="M796" s="192"/>
      <c r="N796" s="192"/>
      <c r="O796" s="192"/>
      <c r="P796" s="192"/>
      <c r="Q796" s="192"/>
      <c r="R796" s="192"/>
      <c r="S796" s="128"/>
      <c r="T796" s="128"/>
      <c r="U796" s="128"/>
      <c r="V796" s="128"/>
      <c r="W796" s="128"/>
      <c r="X796" s="45" t="s">
        <v>2409</v>
      </c>
      <c r="Y796" s="69" t="s">
        <v>2410</v>
      </c>
      <c r="Z796" s="75"/>
      <c r="AA796" s="54" t="s">
        <v>190</v>
      </c>
      <c r="AB796" s="112" t="s">
        <v>190</v>
      </c>
    </row>
    <row r="797" spans="2:28" s="132" customFormat="1" ht="123" customHeight="1">
      <c r="B797" s="749" t="s">
        <v>3146</v>
      </c>
      <c r="C797" s="548"/>
      <c r="D797" s="482" t="s">
        <v>2412</v>
      </c>
      <c r="E797" s="492" t="s">
        <v>2340</v>
      </c>
      <c r="F797" s="493" t="s">
        <v>2413</v>
      </c>
      <c r="G797" s="493" t="s">
        <v>2414</v>
      </c>
      <c r="H797" s="193" t="s">
        <v>2415</v>
      </c>
      <c r="I797" s="79" t="s">
        <v>2416</v>
      </c>
      <c r="J797" s="75" t="s">
        <v>2337</v>
      </c>
      <c r="K797" s="79" t="s">
        <v>2417</v>
      </c>
      <c r="L797" s="75"/>
      <c r="M797" s="62"/>
      <c r="N797" s="65"/>
      <c r="O797" s="65"/>
      <c r="P797" s="65"/>
      <c r="Q797" s="65"/>
      <c r="R797" s="65"/>
      <c r="S797" s="65"/>
      <c r="T797" s="65"/>
      <c r="U797" s="65"/>
      <c r="V797" s="65"/>
      <c r="W797" s="65"/>
      <c r="X797" s="116"/>
      <c r="Y797" s="421" t="s">
        <v>2384</v>
      </c>
      <c r="Z797" s="491"/>
      <c r="AA797" s="54" t="s">
        <v>190</v>
      </c>
      <c r="AB797" s="112" t="s">
        <v>190</v>
      </c>
    </row>
    <row r="798" spans="2:28" s="132" customFormat="1" ht="108.75">
      <c r="B798" s="750"/>
      <c r="C798" s="548"/>
      <c r="D798" s="482"/>
      <c r="E798" s="492"/>
      <c r="F798" s="493"/>
      <c r="G798" s="493"/>
      <c r="H798" s="193" t="s">
        <v>2418</v>
      </c>
      <c r="I798" s="79" t="s">
        <v>2419</v>
      </c>
      <c r="J798" s="75" t="s">
        <v>2337</v>
      </c>
      <c r="K798" s="79" t="s">
        <v>2420</v>
      </c>
      <c r="L798" s="75"/>
      <c r="M798" s="65"/>
      <c r="N798" s="178"/>
      <c r="O798" s="65"/>
      <c r="P798" s="62"/>
      <c r="Q798" s="65"/>
      <c r="R798" s="65"/>
      <c r="S798" s="65"/>
      <c r="T798" s="65"/>
      <c r="U798" s="65"/>
      <c r="V798" s="65"/>
      <c r="W798" s="65"/>
      <c r="X798" s="68" t="s">
        <v>2383</v>
      </c>
      <c r="Y798" s="421"/>
      <c r="Z798" s="491"/>
      <c r="AA798" s="54" t="s">
        <v>190</v>
      </c>
      <c r="AB798" s="112" t="s">
        <v>190</v>
      </c>
    </row>
    <row r="799" spans="2:28" s="132" customFormat="1" ht="108.75">
      <c r="B799" s="750"/>
      <c r="C799" s="548"/>
      <c r="D799" s="482"/>
      <c r="E799" s="492" t="s">
        <v>2421</v>
      </c>
      <c r="F799" s="493"/>
      <c r="G799" s="493"/>
      <c r="H799" s="193" t="s">
        <v>2422</v>
      </c>
      <c r="I799" s="79" t="s">
        <v>2419</v>
      </c>
      <c r="J799" s="75" t="s">
        <v>2337</v>
      </c>
      <c r="K799" s="79" t="s">
        <v>2420</v>
      </c>
      <c r="L799" s="75"/>
      <c r="M799" s="65"/>
      <c r="N799" s="178"/>
      <c r="O799" s="65"/>
      <c r="P799" s="65"/>
      <c r="Q799" s="62"/>
      <c r="R799" s="65"/>
      <c r="S799" s="65"/>
      <c r="T799" s="65"/>
      <c r="U799" s="65"/>
      <c r="V799" s="65"/>
      <c r="W799" s="65"/>
      <c r="X799" s="45" t="s">
        <v>2423</v>
      </c>
      <c r="Y799" s="69" t="s">
        <v>2424</v>
      </c>
      <c r="Z799" s="45"/>
      <c r="AA799" s="54" t="s">
        <v>190</v>
      </c>
      <c r="AB799" s="112" t="s">
        <v>190</v>
      </c>
    </row>
    <row r="800" spans="2:28" s="132" customFormat="1" ht="136.15" customHeight="1">
      <c r="B800" s="751"/>
      <c r="C800" s="548"/>
      <c r="D800" s="482"/>
      <c r="E800" s="492"/>
      <c r="F800" s="493"/>
      <c r="G800" s="493"/>
      <c r="H800" s="193" t="s">
        <v>2425</v>
      </c>
      <c r="I800" s="79" t="s">
        <v>2426</v>
      </c>
      <c r="J800" s="75" t="s">
        <v>2337</v>
      </c>
      <c r="K800" s="79" t="s">
        <v>2417</v>
      </c>
      <c r="L800" s="75"/>
      <c r="M800" s="65"/>
      <c r="N800" s="65"/>
      <c r="O800" s="62"/>
      <c r="P800" s="62"/>
      <c r="Q800" s="65"/>
      <c r="R800" s="65"/>
      <c r="S800" s="65"/>
      <c r="T800" s="65"/>
      <c r="U800" s="65"/>
      <c r="V800" s="65"/>
      <c r="W800" s="65"/>
      <c r="X800" s="45" t="s">
        <v>2427</v>
      </c>
      <c r="Y800" s="69" t="s">
        <v>2428</v>
      </c>
      <c r="Z800" s="75"/>
      <c r="AA800" s="54" t="s">
        <v>190</v>
      </c>
      <c r="AB800" s="112" t="s">
        <v>190</v>
      </c>
    </row>
    <row r="801" spans="2:28" s="132" customFormat="1" ht="145.9" customHeight="1">
      <c r="B801" s="749" t="s">
        <v>3147</v>
      </c>
      <c r="C801" s="548"/>
      <c r="D801" s="482" t="s">
        <v>2412</v>
      </c>
      <c r="E801" s="482" t="s">
        <v>2429</v>
      </c>
      <c r="F801" s="456" t="s">
        <v>2430</v>
      </c>
      <c r="G801" s="456" t="s">
        <v>2431</v>
      </c>
      <c r="H801" s="75" t="s">
        <v>2432</v>
      </c>
      <c r="I801" s="75" t="s">
        <v>2433</v>
      </c>
      <c r="J801" s="75" t="s">
        <v>2337</v>
      </c>
      <c r="K801" s="79" t="s">
        <v>2434</v>
      </c>
      <c r="L801" s="75"/>
      <c r="M801" s="65"/>
      <c r="N801" s="62"/>
      <c r="O801" s="65"/>
      <c r="P801" s="65"/>
      <c r="Q801" s="65"/>
      <c r="R801" s="65"/>
      <c r="S801" s="65"/>
      <c r="T801" s="65"/>
      <c r="U801" s="65"/>
      <c r="V801" s="65"/>
      <c r="W801" s="65"/>
      <c r="X801" s="489" t="s">
        <v>2441</v>
      </c>
      <c r="Y801" s="489" t="s">
        <v>2442</v>
      </c>
      <c r="Z801" s="56"/>
      <c r="AA801" s="54" t="s">
        <v>190</v>
      </c>
      <c r="AB801" s="112" t="s">
        <v>190</v>
      </c>
    </row>
    <row r="802" spans="2:28" s="132" customFormat="1" ht="130.9" customHeight="1">
      <c r="B802" s="750"/>
      <c r="C802" s="548"/>
      <c r="D802" s="482"/>
      <c r="E802" s="482"/>
      <c r="F802" s="456"/>
      <c r="G802" s="456"/>
      <c r="H802" s="75" t="s">
        <v>2435</v>
      </c>
      <c r="I802" s="75" t="s">
        <v>2436</v>
      </c>
      <c r="J802" s="75" t="s">
        <v>2337</v>
      </c>
      <c r="K802" s="79" t="s">
        <v>2437</v>
      </c>
      <c r="L802" s="75"/>
      <c r="M802" s="65"/>
      <c r="N802" s="178"/>
      <c r="O802" s="65"/>
      <c r="P802" s="65"/>
      <c r="Q802" s="65"/>
      <c r="R802" s="65"/>
      <c r="S802" s="62"/>
      <c r="T802" s="65"/>
      <c r="U802" s="65"/>
      <c r="V802" s="65"/>
      <c r="W802" s="65"/>
      <c r="X802" s="490"/>
      <c r="Y802" s="490"/>
      <c r="Z802" s="56"/>
      <c r="AA802" s="54" t="s">
        <v>190</v>
      </c>
      <c r="AB802" s="112" t="s">
        <v>190</v>
      </c>
    </row>
    <row r="803" spans="2:28" s="132" customFormat="1" ht="228.6" customHeight="1">
      <c r="B803" s="751"/>
      <c r="C803" s="548"/>
      <c r="D803" s="482"/>
      <c r="E803" s="482"/>
      <c r="F803" s="456"/>
      <c r="G803" s="456"/>
      <c r="H803" s="75" t="s">
        <v>2438</v>
      </c>
      <c r="I803" s="75" t="s">
        <v>2439</v>
      </c>
      <c r="J803" s="75" t="s">
        <v>2337</v>
      </c>
      <c r="K803" s="79" t="s">
        <v>2440</v>
      </c>
      <c r="L803" s="75"/>
      <c r="M803" s="65"/>
      <c r="N803" s="65"/>
      <c r="O803" s="65"/>
      <c r="P803" s="62"/>
      <c r="Q803" s="65"/>
      <c r="R803" s="65"/>
      <c r="S803" s="65"/>
      <c r="T803" s="65"/>
      <c r="U803" s="65"/>
      <c r="V803" s="65"/>
      <c r="W803" s="65"/>
      <c r="X803" s="490"/>
      <c r="Y803" s="490"/>
      <c r="Z803" s="56"/>
      <c r="AA803" s="54" t="s">
        <v>190</v>
      </c>
      <c r="AB803" s="112" t="s">
        <v>190</v>
      </c>
    </row>
    <row r="804" spans="2:28" s="132" customFormat="1" ht="203.45" customHeight="1">
      <c r="B804" s="483" t="s">
        <v>3148</v>
      </c>
      <c r="C804" s="548"/>
      <c r="D804" s="456"/>
      <c r="E804" s="417" t="s">
        <v>3067</v>
      </c>
      <c r="F804" s="493" t="s">
        <v>2445</v>
      </c>
      <c r="G804" s="493" t="s">
        <v>2446</v>
      </c>
      <c r="H804" s="79" t="s">
        <v>2447</v>
      </c>
      <c r="I804" s="79" t="s">
        <v>2448</v>
      </c>
      <c r="J804" s="75" t="s">
        <v>2337</v>
      </c>
      <c r="K804" s="79" t="s">
        <v>2449</v>
      </c>
      <c r="L804" s="75"/>
      <c r="M804" s="194"/>
      <c r="N804" s="194"/>
      <c r="O804" s="195"/>
      <c r="P804" s="194"/>
      <c r="Q804" s="194"/>
      <c r="R804" s="195"/>
      <c r="S804" s="194"/>
      <c r="T804" s="194"/>
      <c r="U804" s="195"/>
      <c r="V804" s="194"/>
      <c r="W804" s="194"/>
      <c r="X804" s="45" t="s">
        <v>2450</v>
      </c>
      <c r="Y804" s="69" t="s">
        <v>2451</v>
      </c>
      <c r="Z804" s="45"/>
      <c r="AA804" s="54" t="s">
        <v>190</v>
      </c>
      <c r="AB804" s="112" t="s">
        <v>190</v>
      </c>
    </row>
    <row r="805" spans="2:28" s="132" customFormat="1" ht="327.60000000000002" customHeight="1">
      <c r="B805" s="484"/>
      <c r="C805" s="548"/>
      <c r="D805" s="456"/>
      <c r="E805" s="417"/>
      <c r="F805" s="493"/>
      <c r="G805" s="493"/>
      <c r="H805" s="79" t="s">
        <v>2452</v>
      </c>
      <c r="I805" s="79" t="s">
        <v>2453</v>
      </c>
      <c r="J805" s="75" t="s">
        <v>2337</v>
      </c>
      <c r="K805" s="79" t="s">
        <v>2454</v>
      </c>
      <c r="L805" s="75"/>
      <c r="M805" s="194"/>
      <c r="N805" s="194"/>
      <c r="O805" s="194"/>
      <c r="P805" s="194"/>
      <c r="Q805" s="194"/>
      <c r="R805" s="195"/>
      <c r="S805" s="194"/>
      <c r="T805" s="194"/>
      <c r="U805" s="194"/>
      <c r="V805" s="194"/>
      <c r="W805" s="194"/>
      <c r="X805" s="45" t="s">
        <v>2455</v>
      </c>
      <c r="Y805" s="69" t="s">
        <v>2456</v>
      </c>
      <c r="Z805" s="45"/>
      <c r="AA805" s="54" t="s">
        <v>190</v>
      </c>
      <c r="AB805" s="112" t="s">
        <v>190</v>
      </c>
    </row>
    <row r="806" spans="2:28" s="132" customFormat="1" ht="369" customHeight="1">
      <c r="B806" s="483" t="s">
        <v>3149</v>
      </c>
      <c r="C806" s="548"/>
      <c r="D806" s="456"/>
      <c r="E806" s="417" t="s">
        <v>2457</v>
      </c>
      <c r="F806" s="493" t="s">
        <v>2458</v>
      </c>
      <c r="G806" s="493" t="s">
        <v>2459</v>
      </c>
      <c r="H806" s="79" t="s">
        <v>2460</v>
      </c>
      <c r="I806" s="79" t="s">
        <v>2461</v>
      </c>
      <c r="J806" s="75" t="s">
        <v>2337</v>
      </c>
      <c r="K806" s="79" t="s">
        <v>2454</v>
      </c>
      <c r="L806" s="75"/>
      <c r="M806" s="194"/>
      <c r="N806" s="194"/>
      <c r="O806" s="194"/>
      <c r="P806" s="194"/>
      <c r="Q806" s="194"/>
      <c r="R806" s="195"/>
      <c r="S806" s="194"/>
      <c r="T806" s="194"/>
      <c r="U806" s="194"/>
      <c r="V806" s="194"/>
      <c r="W806" s="194"/>
      <c r="X806" s="45" t="s">
        <v>2462</v>
      </c>
      <c r="Y806" s="69" t="s">
        <v>2463</v>
      </c>
      <c r="Z806" s="45"/>
      <c r="AA806" s="54" t="s">
        <v>190</v>
      </c>
      <c r="AB806" s="112" t="s">
        <v>190</v>
      </c>
    </row>
    <row r="807" spans="2:28" s="132" customFormat="1" ht="350.45" customHeight="1">
      <c r="B807" s="484"/>
      <c r="C807" s="548"/>
      <c r="D807" s="456"/>
      <c r="E807" s="417"/>
      <c r="F807" s="493"/>
      <c r="G807" s="493"/>
      <c r="H807" s="79" t="s">
        <v>2464</v>
      </c>
      <c r="I807" s="79" t="s">
        <v>2465</v>
      </c>
      <c r="J807" s="75" t="s">
        <v>2337</v>
      </c>
      <c r="K807" s="79" t="s">
        <v>2454</v>
      </c>
      <c r="L807" s="75"/>
      <c r="M807" s="194"/>
      <c r="N807" s="194"/>
      <c r="O807" s="194"/>
      <c r="P807" s="194"/>
      <c r="Q807" s="194"/>
      <c r="R807" s="194"/>
      <c r="S807" s="194"/>
      <c r="T807" s="194"/>
      <c r="U807" s="194"/>
      <c r="V807" s="194"/>
      <c r="W807" s="195"/>
      <c r="X807" s="45" t="s">
        <v>2466</v>
      </c>
      <c r="Y807" s="69" t="s">
        <v>2467</v>
      </c>
      <c r="Z807" s="45"/>
      <c r="AA807" s="54" t="s">
        <v>190</v>
      </c>
      <c r="AB807" s="112" t="s">
        <v>190</v>
      </c>
    </row>
    <row r="808" spans="2:28" s="132" customFormat="1" ht="246" customHeight="1">
      <c r="B808" s="483" t="s">
        <v>3150</v>
      </c>
      <c r="C808" s="548"/>
      <c r="D808" s="456"/>
      <c r="E808" s="456" t="s">
        <v>2444</v>
      </c>
      <c r="F808" s="493" t="s">
        <v>2468</v>
      </c>
      <c r="G808" s="493" t="s">
        <v>2469</v>
      </c>
      <c r="H808" s="79" t="s">
        <v>2470</v>
      </c>
      <c r="I808" s="79" t="s">
        <v>2471</v>
      </c>
      <c r="J808" s="75" t="s">
        <v>2337</v>
      </c>
      <c r="K808" s="79" t="s">
        <v>2454</v>
      </c>
      <c r="L808" s="75"/>
      <c r="M808" s="194"/>
      <c r="N808" s="194"/>
      <c r="O808" s="194"/>
      <c r="P808" s="194"/>
      <c r="Q808" s="194"/>
      <c r="R808" s="194"/>
      <c r="S808" s="194"/>
      <c r="T808" s="194"/>
      <c r="U808" s="194"/>
      <c r="V808" s="194"/>
      <c r="W808" s="195"/>
      <c r="X808" s="45" t="s">
        <v>2472</v>
      </c>
      <c r="Y808" s="69" t="s">
        <v>2473</v>
      </c>
      <c r="Z808" s="45"/>
      <c r="AA808" s="54" t="s">
        <v>190</v>
      </c>
      <c r="AB808" s="112" t="s">
        <v>190</v>
      </c>
    </row>
    <row r="809" spans="2:28" s="132" customFormat="1" ht="307.14999999999998" customHeight="1">
      <c r="B809" s="484"/>
      <c r="C809" s="554"/>
      <c r="D809" s="456"/>
      <c r="E809" s="456"/>
      <c r="F809" s="493"/>
      <c r="G809" s="493"/>
      <c r="H809" s="79" t="s">
        <v>2474</v>
      </c>
      <c r="I809" s="79" t="s">
        <v>2475</v>
      </c>
      <c r="J809" s="75" t="s">
        <v>2337</v>
      </c>
      <c r="K809" s="79" t="s">
        <v>2454</v>
      </c>
      <c r="L809" s="75"/>
      <c r="M809" s="194"/>
      <c r="N809" s="194"/>
      <c r="O809" s="194"/>
      <c r="P809" s="194"/>
      <c r="Q809" s="194"/>
      <c r="R809" s="195"/>
      <c r="S809" s="194"/>
      <c r="T809" s="194"/>
      <c r="U809" s="194"/>
      <c r="V809" s="194"/>
      <c r="W809" s="194"/>
      <c r="X809" s="45" t="s">
        <v>2476</v>
      </c>
      <c r="Y809" s="69" t="s">
        <v>2477</v>
      </c>
      <c r="Z809" s="45"/>
      <c r="AA809" s="54" t="s">
        <v>190</v>
      </c>
      <c r="AB809" s="112" t="s">
        <v>190</v>
      </c>
    </row>
    <row r="810" spans="2:28" s="132" customFormat="1" ht="174">
      <c r="B810" s="79" t="s">
        <v>3151</v>
      </c>
      <c r="C810" s="483" t="s">
        <v>2479</v>
      </c>
      <c r="D810" s="68" t="s">
        <v>2480</v>
      </c>
      <c r="E810" s="68" t="s">
        <v>2481</v>
      </c>
      <c r="F810" s="45" t="s">
        <v>2482</v>
      </c>
      <c r="G810" s="45" t="s">
        <v>2483</v>
      </c>
      <c r="H810" s="79" t="s">
        <v>2484</v>
      </c>
      <c r="I810" s="72" t="s">
        <v>2485</v>
      </c>
      <c r="J810" s="75" t="s">
        <v>2337</v>
      </c>
      <c r="K810" s="72" t="s">
        <v>2486</v>
      </c>
      <c r="L810" s="44"/>
      <c r="M810" s="196" t="s">
        <v>2487</v>
      </c>
      <c r="N810" s="196" t="s">
        <v>2487</v>
      </c>
      <c r="O810" s="196" t="s">
        <v>2487</v>
      </c>
      <c r="P810" s="196" t="s">
        <v>2487</v>
      </c>
      <c r="Q810" s="196" t="s">
        <v>2487</v>
      </c>
      <c r="R810" s="196" t="s">
        <v>2487</v>
      </c>
      <c r="S810" s="196" t="s">
        <v>2487</v>
      </c>
      <c r="T810" s="196" t="s">
        <v>2487</v>
      </c>
      <c r="U810" s="196" t="s">
        <v>2487</v>
      </c>
      <c r="V810" s="196" t="s">
        <v>2487</v>
      </c>
      <c r="W810" s="196" t="s">
        <v>2487</v>
      </c>
      <c r="X810" s="22" t="s">
        <v>2488</v>
      </c>
      <c r="Y810" s="34" t="s">
        <v>2489</v>
      </c>
      <c r="Z810" s="44"/>
      <c r="AA810" s="54" t="s">
        <v>190</v>
      </c>
      <c r="AB810" s="112" t="s">
        <v>190</v>
      </c>
    </row>
    <row r="811" spans="2:28" s="132" customFormat="1" ht="108.75">
      <c r="B811" s="79" t="s">
        <v>3152</v>
      </c>
      <c r="C811" s="507"/>
      <c r="D811" s="68" t="s">
        <v>2490</v>
      </c>
      <c r="E811" s="68" t="s">
        <v>2491</v>
      </c>
      <c r="F811" s="68" t="s">
        <v>2492</v>
      </c>
      <c r="G811" s="68" t="s">
        <v>2493</v>
      </c>
      <c r="H811" s="79" t="s">
        <v>2494</v>
      </c>
      <c r="I811" s="72" t="s">
        <v>2495</v>
      </c>
      <c r="J811" s="75" t="s">
        <v>2337</v>
      </c>
      <c r="K811" s="72" t="s">
        <v>2496</v>
      </c>
      <c r="L811" s="44"/>
      <c r="M811" s="196" t="s">
        <v>2487</v>
      </c>
      <c r="N811" s="196" t="s">
        <v>2487</v>
      </c>
      <c r="O811" s="196" t="s">
        <v>2487</v>
      </c>
      <c r="P811" s="196" t="s">
        <v>2487</v>
      </c>
      <c r="Q811" s="196" t="s">
        <v>2487</v>
      </c>
      <c r="R811" s="196" t="s">
        <v>2487</v>
      </c>
      <c r="S811" s="196" t="s">
        <v>2487</v>
      </c>
      <c r="T811" s="196" t="s">
        <v>2487</v>
      </c>
      <c r="U811" s="196" t="s">
        <v>2487</v>
      </c>
      <c r="V811" s="196" t="s">
        <v>2487</v>
      </c>
      <c r="W811" s="196" t="s">
        <v>2487</v>
      </c>
      <c r="X811" s="22" t="s">
        <v>2488</v>
      </c>
      <c r="Y811" s="34" t="s">
        <v>2489</v>
      </c>
      <c r="Z811" s="44" t="s">
        <v>2487</v>
      </c>
      <c r="AA811" s="54" t="s">
        <v>190</v>
      </c>
      <c r="AB811" s="112" t="s">
        <v>190</v>
      </c>
    </row>
    <row r="812" spans="2:28" s="132" customFormat="1" ht="180.6" customHeight="1">
      <c r="B812" s="79" t="s">
        <v>3153</v>
      </c>
      <c r="C812" s="507"/>
      <c r="D812" s="68" t="s">
        <v>2497</v>
      </c>
      <c r="E812" s="68" t="s">
        <v>2498</v>
      </c>
      <c r="F812" s="68" t="s">
        <v>2499</v>
      </c>
      <c r="G812" s="68" t="s">
        <v>2500</v>
      </c>
      <c r="H812" s="79" t="s">
        <v>2501</v>
      </c>
      <c r="I812" s="72" t="s">
        <v>2502</v>
      </c>
      <c r="J812" s="75" t="s">
        <v>2337</v>
      </c>
      <c r="K812" s="72" t="s">
        <v>2486</v>
      </c>
      <c r="L812" s="44"/>
      <c r="M812" s="196" t="s">
        <v>2487</v>
      </c>
      <c r="N812" s="196" t="s">
        <v>2487</v>
      </c>
      <c r="O812" s="196" t="s">
        <v>2487</v>
      </c>
      <c r="P812" s="196" t="s">
        <v>2487</v>
      </c>
      <c r="Q812" s="196" t="s">
        <v>2487</v>
      </c>
      <c r="R812" s="196" t="s">
        <v>2487</v>
      </c>
      <c r="S812" s="196" t="s">
        <v>2487</v>
      </c>
      <c r="T812" s="196" t="s">
        <v>2487</v>
      </c>
      <c r="U812" s="196" t="s">
        <v>2487</v>
      </c>
      <c r="V812" s="196" t="s">
        <v>2487</v>
      </c>
      <c r="W812" s="196" t="s">
        <v>2487</v>
      </c>
      <c r="X812" s="22" t="s">
        <v>2503</v>
      </c>
      <c r="Y812" s="34" t="s">
        <v>2504</v>
      </c>
      <c r="Z812" s="44" t="s">
        <v>2487</v>
      </c>
      <c r="AA812" s="54" t="s">
        <v>190</v>
      </c>
      <c r="AB812" s="112" t="s">
        <v>190</v>
      </c>
    </row>
    <row r="813" spans="2:28" s="132" customFormat="1" ht="182.45" customHeight="1">
      <c r="B813" s="79" t="s">
        <v>3154</v>
      </c>
      <c r="C813" s="507"/>
      <c r="D813" s="68" t="s">
        <v>2505</v>
      </c>
      <c r="E813" s="68" t="s">
        <v>2506</v>
      </c>
      <c r="F813" s="79" t="s">
        <v>2507</v>
      </c>
      <c r="G813" s="79" t="s">
        <v>2508</v>
      </c>
      <c r="H813" s="79" t="s">
        <v>2509</v>
      </c>
      <c r="I813" s="72" t="s">
        <v>2510</v>
      </c>
      <c r="J813" s="75" t="s">
        <v>2337</v>
      </c>
      <c r="K813" s="72" t="s">
        <v>2511</v>
      </c>
      <c r="L813" s="44"/>
      <c r="M813" s="196" t="s">
        <v>2487</v>
      </c>
      <c r="N813" s="196" t="s">
        <v>2487</v>
      </c>
      <c r="O813" s="196" t="s">
        <v>2487</v>
      </c>
      <c r="P813" s="196" t="s">
        <v>2487</v>
      </c>
      <c r="Q813" s="196" t="s">
        <v>2487</v>
      </c>
      <c r="R813" s="196" t="s">
        <v>2487</v>
      </c>
      <c r="S813" s="196" t="s">
        <v>2487</v>
      </c>
      <c r="T813" s="196" t="s">
        <v>2487</v>
      </c>
      <c r="U813" s="196" t="s">
        <v>2487</v>
      </c>
      <c r="V813" s="196" t="s">
        <v>2487</v>
      </c>
      <c r="W813" s="196" t="s">
        <v>2487</v>
      </c>
      <c r="X813" s="22" t="s">
        <v>2512</v>
      </c>
      <c r="Y813" s="34" t="s">
        <v>2513</v>
      </c>
      <c r="Z813" s="44" t="s">
        <v>2487</v>
      </c>
      <c r="AA813" s="54" t="s">
        <v>190</v>
      </c>
      <c r="AB813" s="112" t="s">
        <v>190</v>
      </c>
    </row>
    <row r="814" spans="2:28" s="132" customFormat="1" ht="142.15" customHeight="1">
      <c r="B814" s="79" t="s">
        <v>3155</v>
      </c>
      <c r="C814" s="507"/>
      <c r="D814" s="117" t="s">
        <v>2514</v>
      </c>
      <c r="E814" s="68" t="s">
        <v>2515</v>
      </c>
      <c r="F814" s="117" t="s">
        <v>2516</v>
      </c>
      <c r="G814" s="68" t="s">
        <v>2517</v>
      </c>
      <c r="H814" s="79" t="s">
        <v>2518</v>
      </c>
      <c r="I814" s="72" t="s">
        <v>2510</v>
      </c>
      <c r="J814" s="75" t="s">
        <v>2337</v>
      </c>
      <c r="K814" s="72" t="s">
        <v>2519</v>
      </c>
      <c r="L814" s="44"/>
      <c r="M814" s="26" t="s">
        <v>2487</v>
      </c>
      <c r="N814" s="26" t="s">
        <v>2487</v>
      </c>
      <c r="O814" s="26" t="s">
        <v>2487</v>
      </c>
      <c r="P814" s="26" t="s">
        <v>2487</v>
      </c>
      <c r="Q814" s="26" t="s">
        <v>2487</v>
      </c>
      <c r="R814" s="26" t="s">
        <v>2487</v>
      </c>
      <c r="S814" s="26" t="s">
        <v>2487</v>
      </c>
      <c r="T814" s="26" t="s">
        <v>2487</v>
      </c>
      <c r="U814" s="26" t="s">
        <v>2487</v>
      </c>
      <c r="V814" s="26" t="s">
        <v>2487</v>
      </c>
      <c r="W814" s="26" t="s">
        <v>2487</v>
      </c>
      <c r="X814" s="22" t="s">
        <v>2520</v>
      </c>
      <c r="Y814" s="34" t="s">
        <v>2521</v>
      </c>
      <c r="Z814" s="44" t="s">
        <v>2487</v>
      </c>
      <c r="AA814" s="54" t="s">
        <v>190</v>
      </c>
      <c r="AB814" s="112" t="s">
        <v>190</v>
      </c>
    </row>
    <row r="815" spans="2:28" s="132" customFormat="1" ht="187.15" customHeight="1">
      <c r="B815" s="79" t="s">
        <v>3156</v>
      </c>
      <c r="C815" s="507"/>
      <c r="D815" s="117" t="s">
        <v>2522</v>
      </c>
      <c r="E815" s="68" t="s">
        <v>2523</v>
      </c>
      <c r="F815" s="117" t="s">
        <v>2482</v>
      </c>
      <c r="G815" s="68" t="s">
        <v>2524</v>
      </c>
      <c r="H815" s="79" t="s">
        <v>2525</v>
      </c>
      <c r="I815" s="72" t="s">
        <v>2526</v>
      </c>
      <c r="J815" s="75" t="s">
        <v>2337</v>
      </c>
      <c r="K815" s="72" t="s">
        <v>2527</v>
      </c>
      <c r="L815" s="44"/>
      <c r="M815" s="26" t="s">
        <v>2487</v>
      </c>
      <c r="N815" s="26" t="s">
        <v>2487</v>
      </c>
      <c r="O815" s="26" t="s">
        <v>2487</v>
      </c>
      <c r="P815" s="26" t="s">
        <v>2487</v>
      </c>
      <c r="Q815" s="26" t="s">
        <v>2487</v>
      </c>
      <c r="R815" s="26" t="s">
        <v>2487</v>
      </c>
      <c r="S815" s="26" t="s">
        <v>2487</v>
      </c>
      <c r="T815" s="26" t="s">
        <v>2487</v>
      </c>
      <c r="U815" s="26" t="s">
        <v>2487</v>
      </c>
      <c r="V815" s="26" t="s">
        <v>2487</v>
      </c>
      <c r="W815" s="26" t="s">
        <v>2487</v>
      </c>
      <c r="X815" s="22" t="s">
        <v>2528</v>
      </c>
      <c r="Y815" s="34" t="s">
        <v>2529</v>
      </c>
      <c r="Z815" s="44" t="s">
        <v>2487</v>
      </c>
      <c r="AA815" s="54" t="s">
        <v>190</v>
      </c>
      <c r="AB815" s="112" t="s">
        <v>190</v>
      </c>
    </row>
    <row r="816" spans="2:28" s="132" customFormat="1" ht="164.45" customHeight="1">
      <c r="B816" s="608" t="s">
        <v>3157</v>
      </c>
      <c r="C816" s="507"/>
      <c r="D816" s="454" t="s">
        <v>2531</v>
      </c>
      <c r="E816" s="454" t="s">
        <v>2532</v>
      </c>
      <c r="F816" s="607" t="s">
        <v>2533</v>
      </c>
      <c r="G816" s="36" t="s">
        <v>2534</v>
      </c>
      <c r="H816" s="72" t="s">
        <v>2534</v>
      </c>
      <c r="I816" s="72" t="s">
        <v>2535</v>
      </c>
      <c r="J816" s="75" t="s">
        <v>2337</v>
      </c>
      <c r="K816" s="72" t="s">
        <v>2536</v>
      </c>
      <c r="L816" s="198" t="s">
        <v>2487</v>
      </c>
      <c r="M816" s="198" t="s">
        <v>2487</v>
      </c>
      <c r="N816" s="198" t="s">
        <v>2487</v>
      </c>
      <c r="O816" s="198" t="s">
        <v>2487</v>
      </c>
      <c r="P816" s="198" t="s">
        <v>2487</v>
      </c>
      <c r="Q816" s="198" t="s">
        <v>2487</v>
      </c>
      <c r="R816" s="199" t="s">
        <v>2487</v>
      </c>
      <c r="S816" s="198" t="s">
        <v>2487</v>
      </c>
      <c r="T816" s="198" t="s">
        <v>2487</v>
      </c>
      <c r="U816" s="198" t="s">
        <v>2487</v>
      </c>
      <c r="V816" s="198" t="s">
        <v>2487</v>
      </c>
      <c r="W816" s="198" t="s">
        <v>2487</v>
      </c>
      <c r="X816" s="22" t="s">
        <v>2537</v>
      </c>
      <c r="Y816" s="34" t="s">
        <v>2538</v>
      </c>
      <c r="Z816" s="44"/>
      <c r="AA816" s="54" t="s">
        <v>190</v>
      </c>
      <c r="AB816" s="112" t="s">
        <v>190</v>
      </c>
    </row>
    <row r="817" spans="2:28" s="132" customFormat="1" ht="187.15" customHeight="1">
      <c r="B817" s="608"/>
      <c r="C817" s="507"/>
      <c r="D817" s="454"/>
      <c r="E817" s="454"/>
      <c r="F817" s="607"/>
      <c r="G817" s="36" t="s">
        <v>2539</v>
      </c>
      <c r="H817" s="72" t="s">
        <v>2539</v>
      </c>
      <c r="I817" s="72" t="s">
        <v>2540</v>
      </c>
      <c r="J817" s="75" t="s">
        <v>2337</v>
      </c>
      <c r="K817" s="72" t="s">
        <v>2536</v>
      </c>
      <c r="L817" s="198" t="s">
        <v>2487</v>
      </c>
      <c r="M817" s="198" t="s">
        <v>2487</v>
      </c>
      <c r="N817" s="198" t="s">
        <v>2487</v>
      </c>
      <c r="O817" s="198" t="s">
        <v>2487</v>
      </c>
      <c r="P817" s="198" t="s">
        <v>2487</v>
      </c>
      <c r="Q817" s="198" t="s">
        <v>2487</v>
      </c>
      <c r="R817" s="198" t="s">
        <v>2487</v>
      </c>
      <c r="S817" s="198" t="s">
        <v>2487</v>
      </c>
      <c r="T817" s="198" t="s">
        <v>2487</v>
      </c>
      <c r="U817" s="198" t="s">
        <v>2487</v>
      </c>
      <c r="V817" s="198" t="s">
        <v>2487</v>
      </c>
      <c r="W817" s="199" t="s">
        <v>2487</v>
      </c>
      <c r="X817" s="22" t="s">
        <v>2541</v>
      </c>
      <c r="Y817" s="34" t="s">
        <v>2542</v>
      </c>
      <c r="Z817" s="44"/>
      <c r="AA817" s="54" t="s">
        <v>190</v>
      </c>
      <c r="AB817" s="112" t="s">
        <v>190</v>
      </c>
    </row>
    <row r="818" spans="2:28" s="132" customFormat="1" ht="286.89999999999998" customHeight="1">
      <c r="B818" s="197" t="s">
        <v>3158</v>
      </c>
      <c r="C818" s="507"/>
      <c r="D818" s="72" t="s">
        <v>3068</v>
      </c>
      <c r="E818" s="72" t="s">
        <v>2544</v>
      </c>
      <c r="F818" s="72" t="s">
        <v>2545</v>
      </c>
      <c r="G818" s="72" t="s">
        <v>2546</v>
      </c>
      <c r="H818" s="72" t="s">
        <v>2547</v>
      </c>
      <c r="I818" s="72" t="s">
        <v>2548</v>
      </c>
      <c r="J818" s="75" t="s">
        <v>2337</v>
      </c>
      <c r="K818" s="72" t="s">
        <v>2549</v>
      </c>
      <c r="L818" s="196" t="s">
        <v>2487</v>
      </c>
      <c r="M818" s="196" t="s">
        <v>2487</v>
      </c>
      <c r="N818" s="196" t="s">
        <v>2487</v>
      </c>
      <c r="O818" s="196" t="s">
        <v>2487</v>
      </c>
      <c r="P818" s="196" t="s">
        <v>2487</v>
      </c>
      <c r="Q818" s="199" t="s">
        <v>2487</v>
      </c>
      <c r="R818" s="196" t="s">
        <v>2487</v>
      </c>
      <c r="S818" s="196" t="s">
        <v>2487</v>
      </c>
      <c r="T818" s="196" t="s">
        <v>2487</v>
      </c>
      <c r="U818" s="196" t="s">
        <v>2487</v>
      </c>
      <c r="V818" s="196" t="s">
        <v>2487</v>
      </c>
      <c r="W818" s="196" t="s">
        <v>2487</v>
      </c>
      <c r="X818" s="22" t="s">
        <v>2550</v>
      </c>
      <c r="Y818" s="34" t="s">
        <v>2551</v>
      </c>
      <c r="Z818" s="201" t="s">
        <v>2487</v>
      </c>
      <c r="AA818" s="54" t="s">
        <v>190</v>
      </c>
      <c r="AB818" s="112" t="s">
        <v>190</v>
      </c>
    </row>
    <row r="819" spans="2:28" s="132" customFormat="1" ht="197.45" customHeight="1">
      <c r="B819" s="197" t="s">
        <v>3159</v>
      </c>
      <c r="C819" s="507"/>
      <c r="D819" s="72" t="s">
        <v>2552</v>
      </c>
      <c r="E819" s="72" t="s">
        <v>2553</v>
      </c>
      <c r="F819" s="72" t="s">
        <v>2554</v>
      </c>
      <c r="G819" s="72" t="s">
        <v>2555</v>
      </c>
      <c r="H819" s="454" t="s">
        <v>2556</v>
      </c>
      <c r="I819" s="454" t="s">
        <v>2548</v>
      </c>
      <c r="J819" s="75" t="s">
        <v>2337</v>
      </c>
      <c r="K819" s="72" t="s">
        <v>2549</v>
      </c>
      <c r="L819" s="196" t="s">
        <v>2487</v>
      </c>
      <c r="M819" s="196" t="s">
        <v>2487</v>
      </c>
      <c r="N819" s="196" t="s">
        <v>2487</v>
      </c>
      <c r="O819" s="196" t="s">
        <v>2487</v>
      </c>
      <c r="P819" s="196" t="s">
        <v>2487</v>
      </c>
      <c r="Q819" s="199" t="s">
        <v>2487</v>
      </c>
      <c r="R819" s="196" t="s">
        <v>2487</v>
      </c>
      <c r="S819" s="196" t="s">
        <v>2487</v>
      </c>
      <c r="T819" s="196" t="s">
        <v>2487</v>
      </c>
      <c r="U819" s="196" t="s">
        <v>2487</v>
      </c>
      <c r="V819" s="196" t="s">
        <v>2487</v>
      </c>
      <c r="W819" s="196" t="s">
        <v>2487</v>
      </c>
      <c r="X819" s="424" t="s">
        <v>2557</v>
      </c>
      <c r="Y819" s="418" t="s">
        <v>2558</v>
      </c>
      <c r="Z819" s="201" t="s">
        <v>2487</v>
      </c>
      <c r="AA819" s="54" t="s">
        <v>190</v>
      </c>
      <c r="AB819" s="112" t="s">
        <v>190</v>
      </c>
    </row>
    <row r="820" spans="2:28" s="132" customFormat="1" ht="156.6" customHeight="1">
      <c r="B820" s="197" t="s">
        <v>3160</v>
      </c>
      <c r="C820" s="507"/>
      <c r="D820" s="202" t="s">
        <v>2559</v>
      </c>
      <c r="E820" s="23" t="s">
        <v>2553</v>
      </c>
      <c r="F820" s="72" t="s">
        <v>2554</v>
      </c>
      <c r="G820" s="72" t="s">
        <v>2555</v>
      </c>
      <c r="H820" s="454"/>
      <c r="I820" s="454"/>
      <c r="J820" s="75" t="s">
        <v>2337</v>
      </c>
      <c r="K820" s="72" t="s">
        <v>2549</v>
      </c>
      <c r="L820" s="196" t="s">
        <v>2487</v>
      </c>
      <c r="M820" s="196" t="s">
        <v>2487</v>
      </c>
      <c r="N820" s="196" t="s">
        <v>2487</v>
      </c>
      <c r="O820" s="196" t="s">
        <v>2487</v>
      </c>
      <c r="P820" s="196" t="s">
        <v>2487</v>
      </c>
      <c r="Q820" s="199" t="s">
        <v>2487</v>
      </c>
      <c r="R820" s="196" t="s">
        <v>2487</v>
      </c>
      <c r="S820" s="196" t="s">
        <v>2487</v>
      </c>
      <c r="T820" s="196" t="s">
        <v>2487</v>
      </c>
      <c r="U820" s="196" t="s">
        <v>2487</v>
      </c>
      <c r="V820" s="196" t="s">
        <v>2487</v>
      </c>
      <c r="W820" s="196" t="s">
        <v>2487</v>
      </c>
      <c r="X820" s="424"/>
      <c r="Y820" s="418"/>
      <c r="Z820" s="201" t="s">
        <v>2487</v>
      </c>
      <c r="AA820" s="54" t="s">
        <v>190</v>
      </c>
      <c r="AB820" s="112" t="s">
        <v>190</v>
      </c>
    </row>
    <row r="821" spans="2:28" s="132" customFormat="1" ht="327" customHeight="1">
      <c r="B821" s="746" t="s">
        <v>3161</v>
      </c>
      <c r="C821" s="507"/>
      <c r="D821" s="649" t="s">
        <v>3069</v>
      </c>
      <c r="E821" s="203"/>
      <c r="F821" s="736" t="s">
        <v>3070</v>
      </c>
      <c r="G821" s="736" t="s">
        <v>3071</v>
      </c>
      <c r="H821" s="72" t="s">
        <v>2560</v>
      </c>
      <c r="I821" s="72" t="s">
        <v>2561</v>
      </c>
      <c r="J821" s="75" t="s">
        <v>2337</v>
      </c>
      <c r="K821" s="72" t="s">
        <v>2562</v>
      </c>
      <c r="L821" s="204" t="s">
        <v>2487</v>
      </c>
      <c r="M821" s="204" t="s">
        <v>2487</v>
      </c>
      <c r="N821" s="205" t="s">
        <v>2487</v>
      </c>
      <c r="O821" s="204" t="s">
        <v>2487</v>
      </c>
      <c r="P821" s="204" t="s">
        <v>2487</v>
      </c>
      <c r="Q821" s="206" t="s">
        <v>2487</v>
      </c>
      <c r="R821" s="204" t="s">
        <v>2487</v>
      </c>
      <c r="S821" s="204" t="s">
        <v>2487</v>
      </c>
      <c r="T821" s="205" t="s">
        <v>2487</v>
      </c>
      <c r="U821" s="204" t="s">
        <v>2487</v>
      </c>
      <c r="V821" s="204" t="s">
        <v>2487</v>
      </c>
      <c r="W821" s="206" t="s">
        <v>2487</v>
      </c>
      <c r="X821" s="23" t="s">
        <v>2563</v>
      </c>
      <c r="Y821" s="36" t="s">
        <v>2564</v>
      </c>
      <c r="Z821" s="205" t="s">
        <v>2487</v>
      </c>
      <c r="AA821" s="54" t="s">
        <v>190</v>
      </c>
      <c r="AB821" s="112" t="s">
        <v>190</v>
      </c>
    </row>
    <row r="822" spans="2:28" s="132" customFormat="1" ht="228" customHeight="1">
      <c r="B822" s="747"/>
      <c r="C822" s="507"/>
      <c r="D822" s="650"/>
      <c r="E822" s="203"/>
      <c r="F822" s="752"/>
      <c r="G822" s="752"/>
      <c r="H822" s="72" t="s">
        <v>2565</v>
      </c>
      <c r="I822" s="72" t="s">
        <v>2566</v>
      </c>
      <c r="J822" s="75" t="s">
        <v>2337</v>
      </c>
      <c r="K822" s="72" t="s">
        <v>2567</v>
      </c>
      <c r="L822" s="204" t="s">
        <v>2487</v>
      </c>
      <c r="M822" s="204" t="s">
        <v>2487</v>
      </c>
      <c r="N822" s="205" t="s">
        <v>2487</v>
      </c>
      <c r="O822" s="204" t="s">
        <v>2487</v>
      </c>
      <c r="P822" s="204" t="s">
        <v>2487</v>
      </c>
      <c r="Q822" s="206" t="s">
        <v>2487</v>
      </c>
      <c r="R822" s="204" t="s">
        <v>2487</v>
      </c>
      <c r="S822" s="204" t="s">
        <v>2487</v>
      </c>
      <c r="T822" s="205" t="s">
        <v>2487</v>
      </c>
      <c r="U822" s="204" t="s">
        <v>2487</v>
      </c>
      <c r="V822" s="204" t="s">
        <v>2487</v>
      </c>
      <c r="W822" s="206" t="s">
        <v>2487</v>
      </c>
      <c r="X822" s="23" t="s">
        <v>2568</v>
      </c>
      <c r="Y822" s="36" t="s">
        <v>2569</v>
      </c>
      <c r="Z822" s="205" t="s">
        <v>2487</v>
      </c>
      <c r="AA822" s="54" t="s">
        <v>190</v>
      </c>
      <c r="AB822" s="112" t="s">
        <v>190</v>
      </c>
    </row>
    <row r="823" spans="2:28" s="132" customFormat="1" ht="196.9" customHeight="1">
      <c r="B823" s="748"/>
      <c r="C823" s="507"/>
      <c r="D823" s="651"/>
      <c r="E823" s="203"/>
      <c r="F823" s="737"/>
      <c r="G823" s="737"/>
      <c r="H823" s="72" t="s">
        <v>2570</v>
      </c>
      <c r="I823" s="72" t="s">
        <v>2571</v>
      </c>
      <c r="J823" s="75" t="s">
        <v>2337</v>
      </c>
      <c r="K823" s="72" t="s">
        <v>2567</v>
      </c>
      <c r="L823" s="204" t="s">
        <v>2487</v>
      </c>
      <c r="M823" s="204" t="s">
        <v>2487</v>
      </c>
      <c r="N823" s="205" t="s">
        <v>2487</v>
      </c>
      <c r="O823" s="204" t="s">
        <v>2487</v>
      </c>
      <c r="P823" s="204" t="s">
        <v>2487</v>
      </c>
      <c r="Q823" s="206" t="s">
        <v>2487</v>
      </c>
      <c r="R823" s="204" t="s">
        <v>2487</v>
      </c>
      <c r="S823" s="204" t="s">
        <v>2487</v>
      </c>
      <c r="T823" s="205" t="s">
        <v>2487</v>
      </c>
      <c r="U823" s="204" t="s">
        <v>2487</v>
      </c>
      <c r="V823" s="204" t="s">
        <v>2487</v>
      </c>
      <c r="W823" s="206" t="s">
        <v>2487</v>
      </c>
      <c r="X823" s="23" t="s">
        <v>2572</v>
      </c>
      <c r="Y823" s="36" t="s">
        <v>2573</v>
      </c>
      <c r="Z823" s="205" t="s">
        <v>2487</v>
      </c>
      <c r="AA823" s="54" t="s">
        <v>190</v>
      </c>
      <c r="AB823" s="112" t="s">
        <v>190</v>
      </c>
    </row>
    <row r="824" spans="2:28" s="132" customFormat="1" ht="269.45" customHeight="1">
      <c r="B824" s="210" t="s">
        <v>3162</v>
      </c>
      <c r="C824" s="507"/>
      <c r="D824" s="23" t="s">
        <v>3072</v>
      </c>
      <c r="E824" s="203"/>
      <c r="F824" s="207" t="s">
        <v>3073</v>
      </c>
      <c r="G824" s="207" t="s">
        <v>3074</v>
      </c>
      <c r="H824" s="72" t="s">
        <v>2574</v>
      </c>
      <c r="I824" s="72" t="s">
        <v>2575</v>
      </c>
      <c r="J824" s="75" t="s">
        <v>2337</v>
      </c>
      <c r="K824" s="72" t="s">
        <v>2562</v>
      </c>
      <c r="L824" s="204" t="s">
        <v>2487</v>
      </c>
      <c r="M824" s="204" t="s">
        <v>2487</v>
      </c>
      <c r="N824" s="205" t="s">
        <v>2487</v>
      </c>
      <c r="O824" s="204" t="s">
        <v>2487</v>
      </c>
      <c r="P824" s="204" t="s">
        <v>2487</v>
      </c>
      <c r="Q824" s="206" t="s">
        <v>2487</v>
      </c>
      <c r="R824" s="204" t="s">
        <v>2487</v>
      </c>
      <c r="S824" s="204" t="s">
        <v>2487</v>
      </c>
      <c r="T824" s="205" t="s">
        <v>2487</v>
      </c>
      <c r="U824" s="204" t="s">
        <v>2487</v>
      </c>
      <c r="V824" s="204" t="s">
        <v>2487</v>
      </c>
      <c r="W824" s="206" t="s">
        <v>2487</v>
      </c>
      <c r="X824" s="23" t="s">
        <v>2576</v>
      </c>
      <c r="Y824" s="36" t="s">
        <v>2577</v>
      </c>
      <c r="Z824" s="205" t="s">
        <v>2487</v>
      </c>
      <c r="AA824" s="54" t="s">
        <v>190</v>
      </c>
      <c r="AB824" s="112" t="s">
        <v>190</v>
      </c>
    </row>
    <row r="825" spans="2:28" s="132" customFormat="1" ht="266.45" customHeight="1">
      <c r="B825" s="746" t="s">
        <v>3163</v>
      </c>
      <c r="C825" s="507"/>
      <c r="D825" s="649" t="s">
        <v>3075</v>
      </c>
      <c r="E825" s="203"/>
      <c r="F825" s="736" t="s">
        <v>3076</v>
      </c>
      <c r="G825" s="736" t="s">
        <v>3077</v>
      </c>
      <c r="H825" s="72" t="s">
        <v>2578</v>
      </c>
      <c r="I825" s="72" t="s">
        <v>2579</v>
      </c>
      <c r="J825" s="75" t="s">
        <v>2337</v>
      </c>
      <c r="K825" s="72" t="s">
        <v>2580</v>
      </c>
      <c r="L825" s="204" t="s">
        <v>2487</v>
      </c>
      <c r="M825" s="204" t="s">
        <v>2487</v>
      </c>
      <c r="N825" s="205" t="s">
        <v>2487</v>
      </c>
      <c r="O825" s="204" t="s">
        <v>2487</v>
      </c>
      <c r="P825" s="204" t="s">
        <v>2487</v>
      </c>
      <c r="Q825" s="206" t="s">
        <v>2487</v>
      </c>
      <c r="R825" s="204" t="s">
        <v>2487</v>
      </c>
      <c r="S825" s="204" t="s">
        <v>2487</v>
      </c>
      <c r="T825" s="205" t="s">
        <v>2487</v>
      </c>
      <c r="U825" s="204" t="s">
        <v>2487</v>
      </c>
      <c r="V825" s="204" t="s">
        <v>2487</v>
      </c>
      <c r="W825" s="206" t="s">
        <v>2487</v>
      </c>
      <c r="X825" s="23" t="s">
        <v>2581</v>
      </c>
      <c r="Y825" s="36" t="s">
        <v>2582</v>
      </c>
      <c r="Z825" s="205" t="s">
        <v>2487</v>
      </c>
      <c r="AA825" s="54" t="s">
        <v>190</v>
      </c>
      <c r="AB825" s="112" t="s">
        <v>190</v>
      </c>
    </row>
    <row r="826" spans="2:28" s="132" customFormat="1" ht="258.60000000000002" customHeight="1">
      <c r="B826" s="748"/>
      <c r="C826" s="484"/>
      <c r="D826" s="651"/>
      <c r="E826" s="208"/>
      <c r="F826" s="737"/>
      <c r="G826" s="737"/>
      <c r="H826" s="72" t="s">
        <v>2583</v>
      </c>
      <c r="I826" s="72" t="s">
        <v>2584</v>
      </c>
      <c r="J826" s="75" t="s">
        <v>2337</v>
      </c>
      <c r="K826" s="72" t="s">
        <v>2454</v>
      </c>
      <c r="L826" s="204" t="s">
        <v>2487</v>
      </c>
      <c r="M826" s="204" t="s">
        <v>2487</v>
      </c>
      <c r="N826" s="205" t="s">
        <v>2487</v>
      </c>
      <c r="O826" s="204" t="s">
        <v>2487</v>
      </c>
      <c r="P826" s="204" t="s">
        <v>2487</v>
      </c>
      <c r="Q826" s="206" t="s">
        <v>2487</v>
      </c>
      <c r="R826" s="204" t="s">
        <v>2487</v>
      </c>
      <c r="S826" s="204" t="s">
        <v>2487</v>
      </c>
      <c r="T826" s="205" t="s">
        <v>2487</v>
      </c>
      <c r="U826" s="204" t="s">
        <v>2487</v>
      </c>
      <c r="V826" s="204" t="s">
        <v>2487</v>
      </c>
      <c r="W826" s="206" t="s">
        <v>2487</v>
      </c>
      <c r="X826" s="23" t="s">
        <v>2585</v>
      </c>
      <c r="Y826" s="36" t="s">
        <v>2586</v>
      </c>
      <c r="Z826" s="205" t="s">
        <v>2487</v>
      </c>
      <c r="AA826" s="54" t="s">
        <v>190</v>
      </c>
      <c r="AB826" s="112" t="s">
        <v>190</v>
      </c>
    </row>
    <row r="827" spans="2:28" s="132" customFormat="1" ht="18.75">
      <c r="B827" s="228"/>
      <c r="C827" s="213"/>
      <c r="D827" s="213"/>
      <c r="E827" s="213"/>
      <c r="F827" s="213"/>
      <c r="G827" s="213"/>
      <c r="H827" s="229"/>
      <c r="I827" s="229"/>
      <c r="J827" s="229"/>
      <c r="K827" s="229"/>
      <c r="L827" s="213"/>
      <c r="M827" s="213"/>
      <c r="N827" s="213"/>
      <c r="O827" s="213"/>
      <c r="P827" s="213"/>
      <c r="Q827" s="213"/>
      <c r="R827" s="213"/>
      <c r="S827" s="213"/>
      <c r="T827" s="213"/>
      <c r="U827" s="213"/>
      <c r="V827" s="213"/>
      <c r="W827" s="213"/>
      <c r="X827" s="213"/>
      <c r="Y827" s="231"/>
      <c r="Z827" s="229"/>
      <c r="AA827" s="229"/>
      <c r="AB827" s="232"/>
    </row>
    <row r="828" spans="2:28" s="132" customFormat="1" ht="21.75">
      <c r="B828" s="444" t="s">
        <v>2589</v>
      </c>
      <c r="C828" s="445"/>
      <c r="D828" s="445"/>
      <c r="E828" s="445"/>
      <c r="F828" s="445"/>
      <c r="G828" s="445"/>
      <c r="H828" s="445"/>
      <c r="I828" s="445"/>
      <c r="J828" s="445"/>
      <c r="K828" s="445"/>
      <c r="L828" s="445"/>
      <c r="M828" s="445"/>
      <c r="N828" s="445"/>
      <c r="O828" s="445"/>
      <c r="P828" s="445"/>
      <c r="Q828" s="445"/>
      <c r="R828" s="445"/>
      <c r="S828" s="445"/>
      <c r="T828" s="445"/>
      <c r="U828" s="445"/>
      <c r="V828" s="445"/>
      <c r="W828" s="445"/>
      <c r="X828" s="445"/>
      <c r="Y828" s="445"/>
      <c r="Z828" s="445"/>
      <c r="AA828" s="445"/>
      <c r="AB828" s="446"/>
    </row>
    <row r="829" spans="2:28" s="132" customFormat="1" ht="21.75">
      <c r="B829" s="479"/>
      <c r="C829" s="480"/>
      <c r="D829" s="480"/>
      <c r="E829" s="480"/>
      <c r="F829" s="480"/>
      <c r="G829" s="480"/>
      <c r="H829" s="480"/>
      <c r="I829" s="480"/>
      <c r="J829" s="480"/>
      <c r="K829" s="480"/>
      <c r="L829" s="480"/>
      <c r="M829" s="480"/>
      <c r="N829" s="480"/>
      <c r="O829" s="480"/>
      <c r="P829" s="480"/>
      <c r="Q829" s="480"/>
      <c r="R829" s="480"/>
      <c r="S829" s="480"/>
      <c r="T829" s="480"/>
      <c r="U829" s="480"/>
      <c r="V829" s="480"/>
      <c r="W829" s="480"/>
      <c r="X829" s="480"/>
      <c r="Y829" s="480"/>
      <c r="Z829" s="480"/>
      <c r="AA829" s="480"/>
      <c r="AB829" s="481"/>
    </row>
    <row r="830" spans="2:28" s="132" customFormat="1" ht="21.75">
      <c r="B830" s="225">
        <v>1</v>
      </c>
      <c r="C830" s="225">
        <v>2</v>
      </c>
      <c r="D830" s="225">
        <v>3</v>
      </c>
      <c r="E830" s="225">
        <v>4</v>
      </c>
      <c r="F830" s="225">
        <v>5</v>
      </c>
      <c r="G830" s="212">
        <v>6</v>
      </c>
      <c r="H830" s="225">
        <v>7</v>
      </c>
      <c r="I830" s="212">
        <v>8</v>
      </c>
      <c r="J830" s="225">
        <v>9</v>
      </c>
      <c r="K830" s="225">
        <v>9</v>
      </c>
      <c r="L830" s="450">
        <v>10</v>
      </c>
      <c r="M830" s="450"/>
      <c r="N830" s="450"/>
      <c r="O830" s="450"/>
      <c r="P830" s="450"/>
      <c r="Q830" s="450"/>
      <c r="R830" s="450"/>
      <c r="S830" s="450"/>
      <c r="T830" s="450"/>
      <c r="U830" s="450"/>
      <c r="V830" s="450"/>
      <c r="W830" s="450"/>
      <c r="X830" s="450">
        <v>11</v>
      </c>
      <c r="Y830" s="450"/>
      <c r="Z830" s="450">
        <v>12</v>
      </c>
      <c r="AA830" s="450"/>
      <c r="AB830" s="450"/>
    </row>
    <row r="831" spans="2:28" s="132" customFormat="1" ht="21.75">
      <c r="B831" s="426" t="s">
        <v>66</v>
      </c>
      <c r="C831" s="461" t="s">
        <v>180</v>
      </c>
      <c r="D831" s="461" t="s">
        <v>67</v>
      </c>
      <c r="E831" s="461" t="s">
        <v>68</v>
      </c>
      <c r="F831" s="426" t="s">
        <v>69</v>
      </c>
      <c r="G831" s="461" t="s">
        <v>181</v>
      </c>
      <c r="H831" s="461" t="s">
        <v>244</v>
      </c>
      <c r="I831" s="461" t="s">
        <v>70</v>
      </c>
      <c r="J831" s="461" t="s">
        <v>183</v>
      </c>
      <c r="K831" s="461" t="s">
        <v>71</v>
      </c>
      <c r="L831" s="426" t="s">
        <v>72</v>
      </c>
      <c r="M831" s="426"/>
      <c r="N831" s="426"/>
      <c r="O831" s="426"/>
      <c r="P831" s="426"/>
      <c r="Q831" s="426"/>
      <c r="R831" s="426"/>
      <c r="S831" s="426"/>
      <c r="T831" s="426"/>
      <c r="U831" s="426"/>
      <c r="V831" s="426"/>
      <c r="W831" s="426"/>
      <c r="X831" s="426" t="s">
        <v>73</v>
      </c>
      <c r="Y831" s="426"/>
      <c r="Z831" s="426" t="s">
        <v>74</v>
      </c>
      <c r="AA831" s="426"/>
      <c r="AB831" s="426"/>
    </row>
    <row r="832" spans="2:28" s="132" customFormat="1" ht="21.75">
      <c r="B832" s="426"/>
      <c r="C832" s="461"/>
      <c r="D832" s="461"/>
      <c r="E832" s="461"/>
      <c r="F832" s="426"/>
      <c r="G832" s="461"/>
      <c r="H832" s="461"/>
      <c r="I832" s="461"/>
      <c r="J832" s="461"/>
      <c r="K832" s="461"/>
      <c r="L832" s="450" t="s">
        <v>75</v>
      </c>
      <c r="M832" s="450"/>
      <c r="N832" s="450"/>
      <c r="O832" s="450" t="s">
        <v>76</v>
      </c>
      <c r="P832" s="450"/>
      <c r="Q832" s="450"/>
      <c r="R832" s="450" t="s">
        <v>77</v>
      </c>
      <c r="S832" s="450"/>
      <c r="T832" s="450"/>
      <c r="U832" s="450" t="s">
        <v>78</v>
      </c>
      <c r="V832" s="450"/>
      <c r="W832" s="450"/>
      <c r="X832" s="485" t="s">
        <v>79</v>
      </c>
      <c r="Y832" s="486" t="s">
        <v>80</v>
      </c>
      <c r="Z832" s="461" t="s">
        <v>81</v>
      </c>
      <c r="AA832" s="426" t="s">
        <v>82</v>
      </c>
      <c r="AB832" s="426"/>
    </row>
    <row r="833" spans="2:28" s="132" customFormat="1" ht="21.75">
      <c r="B833" s="426"/>
      <c r="C833" s="461"/>
      <c r="D833" s="461"/>
      <c r="E833" s="487"/>
      <c r="F833" s="488"/>
      <c r="G833" s="487"/>
      <c r="H833" s="487"/>
      <c r="I833" s="487"/>
      <c r="J833" s="461"/>
      <c r="K833" s="461"/>
      <c r="L833" s="51">
        <v>1</v>
      </c>
      <c r="M833" s="51">
        <v>2</v>
      </c>
      <c r="N833" s="51">
        <v>3</v>
      </c>
      <c r="O833" s="51">
        <v>4</v>
      </c>
      <c r="P833" s="51">
        <v>5</v>
      </c>
      <c r="Q833" s="51">
        <v>6</v>
      </c>
      <c r="R833" s="51">
        <v>7</v>
      </c>
      <c r="S833" s="51">
        <v>8</v>
      </c>
      <c r="T833" s="51">
        <v>9</v>
      </c>
      <c r="U833" s="51">
        <v>10</v>
      </c>
      <c r="V833" s="51">
        <v>11</v>
      </c>
      <c r="W833" s="51">
        <v>12</v>
      </c>
      <c r="X833" s="485"/>
      <c r="Y833" s="486"/>
      <c r="Z833" s="461"/>
      <c r="AA833" s="51" t="s">
        <v>83</v>
      </c>
      <c r="AB833" s="226" t="s">
        <v>84</v>
      </c>
    </row>
    <row r="834" spans="2:28" s="381" customFormat="1" ht="87">
      <c r="B834" s="75" t="s">
        <v>2590</v>
      </c>
      <c r="C834" s="478" t="s">
        <v>2591</v>
      </c>
      <c r="D834" s="478" t="s">
        <v>2699</v>
      </c>
      <c r="E834" s="478" t="s">
        <v>2592</v>
      </c>
      <c r="F834" s="478" t="s">
        <v>2700</v>
      </c>
      <c r="G834" s="466" t="s">
        <v>240</v>
      </c>
      <c r="H834" s="77" t="s">
        <v>2846</v>
      </c>
      <c r="I834" s="77" t="s">
        <v>2847</v>
      </c>
      <c r="J834" s="77" t="s">
        <v>2960</v>
      </c>
      <c r="K834" s="77" t="s">
        <v>2811</v>
      </c>
      <c r="L834" s="382"/>
      <c r="M834" s="383"/>
      <c r="N834" s="383"/>
      <c r="O834" s="383"/>
      <c r="P834" s="383"/>
      <c r="Q834" s="383"/>
      <c r="R834" s="383"/>
      <c r="S834" s="383"/>
      <c r="T834" s="383"/>
      <c r="U834" s="384"/>
      <c r="V834" s="384"/>
      <c r="W834" s="383"/>
      <c r="X834" s="465" t="s">
        <v>2812</v>
      </c>
      <c r="Y834" s="421" t="s">
        <v>2813</v>
      </c>
      <c r="Z834" s="75"/>
      <c r="AA834" s="75" t="s">
        <v>240</v>
      </c>
      <c r="AB834" s="184" t="s">
        <v>240</v>
      </c>
    </row>
    <row r="835" spans="2:28" s="381" customFormat="1" ht="67.150000000000006" customHeight="1">
      <c r="B835" s="75" t="s">
        <v>2593</v>
      </c>
      <c r="C835" s="478"/>
      <c r="D835" s="478"/>
      <c r="E835" s="478"/>
      <c r="F835" s="478"/>
      <c r="G835" s="467"/>
      <c r="H835" s="77" t="s">
        <v>2848</v>
      </c>
      <c r="I835" s="77" t="s">
        <v>2849</v>
      </c>
      <c r="J835" s="77" t="s">
        <v>2960</v>
      </c>
      <c r="K835" s="77" t="s">
        <v>2814</v>
      </c>
      <c r="L835" s="382"/>
      <c r="M835" s="382"/>
      <c r="N835" s="383"/>
      <c r="O835" s="60"/>
      <c r="P835" s="60"/>
      <c r="Q835" s="60"/>
      <c r="R835" s="383"/>
      <c r="S835" s="60"/>
      <c r="T835" s="60"/>
      <c r="U835" s="60"/>
      <c r="V835" s="60"/>
      <c r="W835" s="385"/>
      <c r="X835" s="465"/>
      <c r="Y835" s="421"/>
      <c r="Z835" s="75"/>
      <c r="AA835" s="75" t="s">
        <v>240</v>
      </c>
      <c r="AB835" s="184" t="s">
        <v>240</v>
      </c>
    </row>
    <row r="836" spans="2:28" s="381" customFormat="1" ht="64.900000000000006" customHeight="1">
      <c r="B836" s="75" t="s">
        <v>2594</v>
      </c>
      <c r="C836" s="478"/>
      <c r="D836" s="478"/>
      <c r="E836" s="478"/>
      <c r="F836" s="478"/>
      <c r="G836" s="467"/>
      <c r="H836" s="77" t="s">
        <v>2756</v>
      </c>
      <c r="I836" s="77" t="s">
        <v>2757</v>
      </c>
      <c r="J836" s="77" t="s">
        <v>2960</v>
      </c>
      <c r="K836" s="77" t="s">
        <v>2814</v>
      </c>
      <c r="L836" s="383"/>
      <c r="M836" s="382"/>
      <c r="N836" s="383"/>
      <c r="O836" s="60"/>
      <c r="P836" s="60"/>
      <c r="Q836" s="60"/>
      <c r="R836" s="383"/>
      <c r="S836" s="60"/>
      <c r="T836" s="60"/>
      <c r="U836" s="60"/>
      <c r="V836" s="60"/>
      <c r="W836" s="385"/>
      <c r="X836" s="465"/>
      <c r="Y836" s="421"/>
      <c r="Z836" s="75"/>
      <c r="AA836" s="75" t="s">
        <v>240</v>
      </c>
      <c r="AB836" s="184" t="s">
        <v>240</v>
      </c>
    </row>
    <row r="837" spans="2:28" s="381" customFormat="1" ht="87">
      <c r="B837" s="75" t="s">
        <v>2595</v>
      </c>
      <c r="C837" s="478"/>
      <c r="D837" s="478"/>
      <c r="E837" s="478"/>
      <c r="F837" s="478"/>
      <c r="G837" s="467"/>
      <c r="H837" s="77" t="s">
        <v>2850</v>
      </c>
      <c r="I837" s="77" t="s">
        <v>2851</v>
      </c>
      <c r="J837" s="77" t="s">
        <v>2960</v>
      </c>
      <c r="K837" s="77" t="s">
        <v>2814</v>
      </c>
      <c r="L837" s="386"/>
      <c r="M837" s="387"/>
      <c r="N837" s="386"/>
      <c r="O837" s="386"/>
      <c r="P837" s="386"/>
      <c r="Q837" s="386"/>
      <c r="R837" s="386"/>
      <c r="S837" s="386"/>
      <c r="T837" s="386"/>
      <c r="U837" s="386"/>
      <c r="V837" s="386"/>
      <c r="W837" s="386"/>
      <c r="X837" s="465"/>
      <c r="Y837" s="421"/>
      <c r="Z837" s="60"/>
      <c r="AA837" s="75" t="s">
        <v>240</v>
      </c>
      <c r="AB837" s="184" t="s">
        <v>240</v>
      </c>
    </row>
    <row r="838" spans="2:28" s="381" customFormat="1" ht="85.9" customHeight="1">
      <c r="B838" s="75" t="s">
        <v>2596</v>
      </c>
      <c r="C838" s="478"/>
      <c r="D838" s="478"/>
      <c r="E838" s="478"/>
      <c r="F838" s="478"/>
      <c r="G838" s="467"/>
      <c r="H838" s="77" t="s">
        <v>2852</v>
      </c>
      <c r="I838" s="77" t="s">
        <v>2724</v>
      </c>
      <c r="J838" s="77" t="s">
        <v>2960</v>
      </c>
      <c r="K838" s="77" t="s">
        <v>2814</v>
      </c>
      <c r="L838" s="60"/>
      <c r="M838" s="60"/>
      <c r="N838" s="380"/>
      <c r="O838" s="380"/>
      <c r="P838" s="380"/>
      <c r="Q838" s="380"/>
      <c r="R838" s="60"/>
      <c r="S838" s="60"/>
      <c r="T838" s="121"/>
      <c r="U838" s="119"/>
      <c r="V838" s="121"/>
      <c r="W838" s="121"/>
      <c r="X838" s="465"/>
      <c r="Y838" s="421"/>
      <c r="Z838" s="60"/>
      <c r="AA838" s="75" t="s">
        <v>240</v>
      </c>
      <c r="AB838" s="184" t="s">
        <v>240</v>
      </c>
    </row>
    <row r="839" spans="2:28" s="381" customFormat="1" ht="210.6" customHeight="1">
      <c r="B839" s="75" t="s">
        <v>2597</v>
      </c>
      <c r="C839" s="478"/>
      <c r="D839" s="478"/>
      <c r="E839" s="478"/>
      <c r="F839" s="478"/>
      <c r="G839" s="467"/>
      <c r="H839" s="77" t="s">
        <v>2723</v>
      </c>
      <c r="I839" s="77" t="s">
        <v>2724</v>
      </c>
      <c r="J839" s="77" t="s">
        <v>2960</v>
      </c>
      <c r="K839" s="77" t="s">
        <v>2814</v>
      </c>
      <c r="L839" s="60"/>
      <c r="M839" s="60"/>
      <c r="N839" s="121"/>
      <c r="O839" s="60"/>
      <c r="P839" s="380"/>
      <c r="Q839" s="380"/>
      <c r="R839" s="380"/>
      <c r="S839" s="380"/>
      <c r="T839" s="121"/>
      <c r="U839" s="119"/>
      <c r="V839" s="121"/>
      <c r="W839" s="121"/>
      <c r="X839" s="465"/>
      <c r="Y839" s="421"/>
      <c r="Z839" s="60"/>
      <c r="AA839" s="75" t="s">
        <v>240</v>
      </c>
      <c r="AB839" s="184" t="s">
        <v>240</v>
      </c>
    </row>
    <row r="840" spans="2:28" s="381" customFormat="1" ht="159.6" customHeight="1">
      <c r="B840" s="75" t="s">
        <v>2598</v>
      </c>
      <c r="C840" s="478" t="s">
        <v>2599</v>
      </c>
      <c r="D840" s="478" t="s">
        <v>2699</v>
      </c>
      <c r="E840" s="478" t="s">
        <v>2600</v>
      </c>
      <c r="F840" s="478" t="s">
        <v>2701</v>
      </c>
      <c r="G840" s="467"/>
      <c r="H840" s="77" t="s">
        <v>2853</v>
      </c>
      <c r="I840" s="77" t="s">
        <v>2725</v>
      </c>
      <c r="J840" s="77" t="s">
        <v>2960</v>
      </c>
      <c r="K840" s="77" t="s">
        <v>2814</v>
      </c>
      <c r="L840" s="60"/>
      <c r="M840" s="60"/>
      <c r="N840" s="60"/>
      <c r="O840" s="380"/>
      <c r="P840" s="380"/>
      <c r="Q840" s="380"/>
      <c r="R840" s="380"/>
      <c r="S840" s="380"/>
      <c r="T840" s="380"/>
      <c r="U840" s="60"/>
      <c r="V840" s="60"/>
      <c r="W840" s="60"/>
      <c r="X840" s="465" t="s">
        <v>2812</v>
      </c>
      <c r="Y840" s="421" t="s">
        <v>2813</v>
      </c>
      <c r="Z840" s="60"/>
      <c r="AA840" s="75" t="s">
        <v>240</v>
      </c>
      <c r="AB840" s="184" t="s">
        <v>240</v>
      </c>
    </row>
    <row r="841" spans="2:28" s="381" customFormat="1" ht="142.9" customHeight="1">
      <c r="B841" s="75" t="s">
        <v>2601</v>
      </c>
      <c r="C841" s="478"/>
      <c r="D841" s="478"/>
      <c r="E841" s="478"/>
      <c r="F841" s="478"/>
      <c r="G841" s="467"/>
      <c r="H841" s="77" t="s">
        <v>2726</v>
      </c>
      <c r="I841" s="77" t="s">
        <v>2727</v>
      </c>
      <c r="J841" s="77" t="s">
        <v>2960</v>
      </c>
      <c r="K841" s="77" t="s">
        <v>2814</v>
      </c>
      <c r="L841" s="60"/>
      <c r="M841" s="60"/>
      <c r="N841" s="121"/>
      <c r="O841" s="60"/>
      <c r="P841" s="60"/>
      <c r="Q841" s="60"/>
      <c r="R841" s="380"/>
      <c r="S841" s="380"/>
      <c r="T841" s="380"/>
      <c r="U841" s="60"/>
      <c r="V841" s="60"/>
      <c r="W841" s="60"/>
      <c r="X841" s="465"/>
      <c r="Y841" s="421"/>
      <c r="Z841" s="60"/>
      <c r="AA841" s="75" t="s">
        <v>240</v>
      </c>
      <c r="AB841" s="95">
        <v>1000000</v>
      </c>
    </row>
    <row r="842" spans="2:28" s="381" customFormat="1" ht="138.6" customHeight="1">
      <c r="B842" s="75" t="s">
        <v>2602</v>
      </c>
      <c r="C842" s="478" t="s">
        <v>2603</v>
      </c>
      <c r="D842" s="478" t="s">
        <v>2702</v>
      </c>
      <c r="E842" s="478" t="s">
        <v>2604</v>
      </c>
      <c r="F842" s="478" t="s">
        <v>2703</v>
      </c>
      <c r="G842" s="467"/>
      <c r="H842" s="77" t="s">
        <v>2728</v>
      </c>
      <c r="I842" s="77" t="s">
        <v>2729</v>
      </c>
      <c r="J842" s="77" t="s">
        <v>2960</v>
      </c>
      <c r="K842" s="77" t="s">
        <v>2814</v>
      </c>
      <c r="L842" s="60"/>
      <c r="M842" s="60"/>
      <c r="N842" s="380"/>
      <c r="O842" s="60"/>
      <c r="P842" s="60"/>
      <c r="Q842" s="60"/>
      <c r="R842" s="60"/>
      <c r="S842" s="60"/>
      <c r="T842" s="60"/>
      <c r="U842" s="60"/>
      <c r="V842" s="60"/>
      <c r="W842" s="60"/>
      <c r="X842" s="465" t="s">
        <v>2815</v>
      </c>
      <c r="Y842" s="476" t="s">
        <v>2816</v>
      </c>
      <c r="Z842" s="60"/>
      <c r="AA842" s="75" t="s">
        <v>240</v>
      </c>
      <c r="AB842" s="184" t="s">
        <v>240</v>
      </c>
    </row>
    <row r="843" spans="2:28" s="381" customFormat="1" ht="136.9" customHeight="1">
      <c r="B843" s="75" t="s">
        <v>2605</v>
      </c>
      <c r="C843" s="478"/>
      <c r="D843" s="478"/>
      <c r="E843" s="478"/>
      <c r="F843" s="478"/>
      <c r="G843" s="467"/>
      <c r="H843" s="77" t="s">
        <v>2730</v>
      </c>
      <c r="I843" s="77" t="s">
        <v>2731</v>
      </c>
      <c r="J843" s="77" t="s">
        <v>2960</v>
      </c>
      <c r="K843" s="77" t="s">
        <v>2814</v>
      </c>
      <c r="L843" s="60"/>
      <c r="M843" s="60"/>
      <c r="N843" s="60"/>
      <c r="O843" s="380"/>
      <c r="P843" s="60"/>
      <c r="Q843" s="60"/>
      <c r="R843" s="121"/>
      <c r="S843" s="60"/>
      <c r="T843" s="60"/>
      <c r="U843" s="60"/>
      <c r="V843" s="60"/>
      <c r="W843" s="60"/>
      <c r="X843" s="465"/>
      <c r="Y843" s="476"/>
      <c r="Z843" s="60"/>
      <c r="AA843" s="75" t="s">
        <v>240</v>
      </c>
      <c r="AB843" s="184" t="s">
        <v>240</v>
      </c>
    </row>
    <row r="844" spans="2:28" s="381" customFormat="1" ht="78.599999999999994" customHeight="1">
      <c r="B844" s="75" t="s">
        <v>2606</v>
      </c>
      <c r="C844" s="478"/>
      <c r="D844" s="478"/>
      <c r="E844" s="478"/>
      <c r="F844" s="478"/>
      <c r="G844" s="467"/>
      <c r="H844" s="77" t="s">
        <v>2732</v>
      </c>
      <c r="I844" s="77" t="s">
        <v>2733</v>
      </c>
      <c r="J844" s="77" t="s">
        <v>2960</v>
      </c>
      <c r="K844" s="77" t="s">
        <v>2817</v>
      </c>
      <c r="L844" s="60"/>
      <c r="M844" s="60"/>
      <c r="N844" s="60"/>
      <c r="O844" s="60"/>
      <c r="P844" s="380"/>
      <c r="Q844" s="380"/>
      <c r="R844" s="380"/>
      <c r="S844" s="380"/>
      <c r="T844" s="121"/>
      <c r="U844" s="60"/>
      <c r="V844" s="60"/>
      <c r="W844" s="60"/>
      <c r="X844" s="465"/>
      <c r="Y844" s="476"/>
      <c r="Z844" s="60"/>
      <c r="AA844" s="75" t="s">
        <v>240</v>
      </c>
      <c r="AB844" s="184" t="s">
        <v>240</v>
      </c>
    </row>
    <row r="845" spans="2:28" s="381" customFormat="1" ht="65.25">
      <c r="B845" s="75" t="s">
        <v>2607</v>
      </c>
      <c r="C845" s="478"/>
      <c r="D845" s="478"/>
      <c r="E845" s="478"/>
      <c r="F845" s="478"/>
      <c r="G845" s="467"/>
      <c r="H845" s="77" t="s">
        <v>2734</v>
      </c>
      <c r="I845" s="77" t="s">
        <v>2735</v>
      </c>
      <c r="J845" s="77" t="s">
        <v>2960</v>
      </c>
      <c r="K845" s="77" t="s">
        <v>2817</v>
      </c>
      <c r="L845" s="60"/>
      <c r="M845" s="60"/>
      <c r="N845" s="60"/>
      <c r="O845" s="60"/>
      <c r="P845" s="121"/>
      <c r="Q845" s="121"/>
      <c r="R845" s="121"/>
      <c r="S845" s="121"/>
      <c r="T845" s="380"/>
      <c r="U845" s="380"/>
      <c r="V845" s="121"/>
      <c r="W845" s="121"/>
      <c r="X845" s="465"/>
      <c r="Y845" s="476"/>
      <c r="Z845" s="60"/>
      <c r="AA845" s="75" t="s">
        <v>240</v>
      </c>
      <c r="AB845" s="184" t="s">
        <v>240</v>
      </c>
    </row>
    <row r="846" spans="2:28" s="381" customFormat="1" ht="141.6" customHeight="1">
      <c r="B846" s="75" t="s">
        <v>2608</v>
      </c>
      <c r="C846" s="478" t="s">
        <v>2603</v>
      </c>
      <c r="D846" s="478" t="s">
        <v>2702</v>
      </c>
      <c r="E846" s="478" t="s">
        <v>2604</v>
      </c>
      <c r="F846" s="478" t="s">
        <v>2704</v>
      </c>
      <c r="G846" s="467"/>
      <c r="H846" s="77" t="s">
        <v>2736</v>
      </c>
      <c r="I846" s="77" t="s">
        <v>2737</v>
      </c>
      <c r="J846" s="77" t="s">
        <v>2960</v>
      </c>
      <c r="K846" s="77" t="s">
        <v>2818</v>
      </c>
      <c r="L846" s="60"/>
      <c r="M846" s="60"/>
      <c r="N846" s="380"/>
      <c r="O846" s="60"/>
      <c r="P846" s="60"/>
      <c r="Q846" s="60"/>
      <c r="R846" s="60"/>
      <c r="S846" s="60"/>
      <c r="T846" s="60"/>
      <c r="U846" s="60"/>
      <c r="V846" s="60"/>
      <c r="W846" s="60"/>
      <c r="X846" s="465" t="s">
        <v>2815</v>
      </c>
      <c r="Y846" s="476" t="s">
        <v>2816</v>
      </c>
      <c r="Z846" s="60"/>
      <c r="AA846" s="75" t="s">
        <v>240</v>
      </c>
      <c r="AB846" s="184" t="s">
        <v>240</v>
      </c>
    </row>
    <row r="847" spans="2:28" s="381" customFormat="1" ht="376.9" customHeight="1">
      <c r="B847" s="75" t="s">
        <v>2609</v>
      </c>
      <c r="C847" s="478"/>
      <c r="D847" s="478"/>
      <c r="E847" s="478"/>
      <c r="F847" s="478"/>
      <c r="G847" s="467"/>
      <c r="H847" s="77" t="s">
        <v>2738</v>
      </c>
      <c r="I847" s="77" t="s">
        <v>2737</v>
      </c>
      <c r="J847" s="77" t="s">
        <v>2960</v>
      </c>
      <c r="K847" s="77" t="s">
        <v>2819</v>
      </c>
      <c r="L847" s="60"/>
      <c r="M847" s="60"/>
      <c r="N847" s="60"/>
      <c r="O847" s="380"/>
      <c r="P847" s="60"/>
      <c r="Q847" s="60"/>
      <c r="R847" s="121"/>
      <c r="S847" s="60"/>
      <c r="T847" s="60"/>
      <c r="U847" s="60"/>
      <c r="V847" s="60"/>
      <c r="W847" s="60"/>
      <c r="X847" s="465"/>
      <c r="Y847" s="476"/>
      <c r="Z847" s="60"/>
      <c r="AA847" s="75" t="s">
        <v>240</v>
      </c>
      <c r="AB847" s="184" t="s">
        <v>240</v>
      </c>
    </row>
    <row r="848" spans="2:28" s="381" customFormat="1" ht="87">
      <c r="B848" s="75" t="s">
        <v>2610</v>
      </c>
      <c r="C848" s="478"/>
      <c r="D848" s="478"/>
      <c r="E848" s="478"/>
      <c r="F848" s="478"/>
      <c r="G848" s="467"/>
      <c r="H848" s="77" t="s">
        <v>2732</v>
      </c>
      <c r="I848" s="77" t="s">
        <v>2735</v>
      </c>
      <c r="J848" s="77" t="s">
        <v>2960</v>
      </c>
      <c r="K848" s="77" t="s">
        <v>2819</v>
      </c>
      <c r="L848" s="60"/>
      <c r="M848" s="60"/>
      <c r="N848" s="60"/>
      <c r="O848" s="60"/>
      <c r="P848" s="380"/>
      <c r="Q848" s="380"/>
      <c r="R848" s="380"/>
      <c r="S848" s="380"/>
      <c r="T848" s="121"/>
      <c r="U848" s="60"/>
      <c r="V848" s="60"/>
      <c r="W848" s="60"/>
      <c r="X848" s="465"/>
      <c r="Y848" s="476"/>
      <c r="Z848" s="60"/>
      <c r="AA848" s="75" t="s">
        <v>240</v>
      </c>
      <c r="AB848" s="184" t="s">
        <v>240</v>
      </c>
    </row>
    <row r="849" spans="2:28" s="381" customFormat="1" ht="87">
      <c r="B849" s="75" t="s">
        <v>2611</v>
      </c>
      <c r="C849" s="478"/>
      <c r="D849" s="478"/>
      <c r="E849" s="478"/>
      <c r="F849" s="478"/>
      <c r="G849" s="467"/>
      <c r="H849" s="77" t="s">
        <v>2739</v>
      </c>
      <c r="I849" s="77" t="s">
        <v>2740</v>
      </c>
      <c r="J849" s="77" t="s">
        <v>2960</v>
      </c>
      <c r="K849" s="77" t="s">
        <v>2819</v>
      </c>
      <c r="L849" s="60"/>
      <c r="M849" s="60"/>
      <c r="N849" s="60"/>
      <c r="O849" s="60"/>
      <c r="P849" s="121"/>
      <c r="Q849" s="121"/>
      <c r="R849" s="121"/>
      <c r="S849" s="121"/>
      <c r="T849" s="380"/>
      <c r="U849" s="380"/>
      <c r="V849" s="380"/>
      <c r="W849" s="380"/>
      <c r="X849" s="465"/>
      <c r="Y849" s="476"/>
      <c r="Z849" s="60"/>
      <c r="AA849" s="75" t="s">
        <v>240</v>
      </c>
      <c r="AB849" s="184" t="s">
        <v>240</v>
      </c>
    </row>
    <row r="850" spans="2:28" s="381" customFormat="1" ht="228" customHeight="1">
      <c r="B850" s="75" t="s">
        <v>2612</v>
      </c>
      <c r="C850" s="478" t="s">
        <v>2603</v>
      </c>
      <c r="D850" s="478" t="s">
        <v>2702</v>
      </c>
      <c r="E850" s="478" t="s">
        <v>2604</v>
      </c>
      <c r="F850" s="478" t="s">
        <v>2705</v>
      </c>
      <c r="G850" s="467"/>
      <c r="H850" s="77" t="s">
        <v>2741</v>
      </c>
      <c r="I850" s="77" t="s">
        <v>2742</v>
      </c>
      <c r="J850" s="77" t="s">
        <v>2960</v>
      </c>
      <c r="K850" s="77" t="s">
        <v>2819</v>
      </c>
      <c r="L850" s="60"/>
      <c r="M850" s="60"/>
      <c r="N850" s="380"/>
      <c r="O850" s="60"/>
      <c r="P850" s="60"/>
      <c r="Q850" s="60"/>
      <c r="R850" s="60"/>
      <c r="S850" s="60"/>
      <c r="T850" s="60"/>
      <c r="U850" s="60"/>
      <c r="V850" s="60"/>
      <c r="W850" s="60"/>
      <c r="X850" s="465" t="s">
        <v>2815</v>
      </c>
      <c r="Y850" s="476" t="s">
        <v>2816</v>
      </c>
      <c r="Z850" s="60"/>
      <c r="AA850" s="75" t="s">
        <v>240</v>
      </c>
      <c r="AB850" s="184" t="s">
        <v>240</v>
      </c>
    </row>
    <row r="851" spans="2:28" s="381" customFormat="1" ht="167.45" customHeight="1">
      <c r="B851" s="75" t="s">
        <v>2613</v>
      </c>
      <c r="C851" s="478"/>
      <c r="D851" s="478"/>
      <c r="E851" s="478"/>
      <c r="F851" s="478"/>
      <c r="G851" s="467"/>
      <c r="H851" s="77" t="s">
        <v>2743</v>
      </c>
      <c r="I851" s="77" t="s">
        <v>2744</v>
      </c>
      <c r="J851" s="77" t="s">
        <v>2960</v>
      </c>
      <c r="K851" s="77" t="s">
        <v>2819</v>
      </c>
      <c r="L851" s="60"/>
      <c r="M851" s="60"/>
      <c r="N851" s="60"/>
      <c r="O851" s="380"/>
      <c r="P851" s="60"/>
      <c r="Q851" s="60"/>
      <c r="R851" s="121"/>
      <c r="S851" s="60"/>
      <c r="T851" s="60"/>
      <c r="U851" s="60"/>
      <c r="V851" s="60"/>
      <c r="W851" s="60"/>
      <c r="X851" s="465"/>
      <c r="Y851" s="476"/>
      <c r="Z851" s="60"/>
      <c r="AA851" s="75" t="s">
        <v>240</v>
      </c>
      <c r="AB851" s="184" t="s">
        <v>240</v>
      </c>
    </row>
    <row r="852" spans="2:28" s="381" customFormat="1" ht="87">
      <c r="B852" s="75" t="s">
        <v>2614</v>
      </c>
      <c r="C852" s="478"/>
      <c r="D852" s="478"/>
      <c r="E852" s="478"/>
      <c r="F852" s="478"/>
      <c r="G852" s="467"/>
      <c r="H852" s="77" t="s">
        <v>2732</v>
      </c>
      <c r="I852" s="77" t="s">
        <v>2735</v>
      </c>
      <c r="J852" s="77" t="s">
        <v>2960</v>
      </c>
      <c r="K852" s="77" t="s">
        <v>2819</v>
      </c>
      <c r="L852" s="60"/>
      <c r="M852" s="60"/>
      <c r="N852" s="60"/>
      <c r="O852" s="60"/>
      <c r="P852" s="380"/>
      <c r="Q852" s="380"/>
      <c r="R852" s="380"/>
      <c r="S852" s="380"/>
      <c r="T852" s="380"/>
      <c r="U852" s="380"/>
      <c r="V852" s="380"/>
      <c r="W852" s="380"/>
      <c r="X852" s="465"/>
      <c r="Y852" s="476"/>
      <c r="Z852" s="60"/>
      <c r="AA852" s="75" t="s">
        <v>240</v>
      </c>
      <c r="AB852" s="184" t="s">
        <v>240</v>
      </c>
    </row>
    <row r="853" spans="2:28" s="381" customFormat="1" ht="130.5">
      <c r="B853" s="75" t="s">
        <v>2615</v>
      </c>
      <c r="C853" s="478"/>
      <c r="D853" s="478"/>
      <c r="E853" s="478"/>
      <c r="F853" s="478"/>
      <c r="G853" s="467"/>
      <c r="H853" s="77" t="s">
        <v>2745</v>
      </c>
      <c r="I853" s="77" t="s">
        <v>2735</v>
      </c>
      <c r="J853" s="77" t="s">
        <v>2960</v>
      </c>
      <c r="K853" s="77" t="s">
        <v>2819</v>
      </c>
      <c r="L853" s="60"/>
      <c r="M853" s="60"/>
      <c r="N853" s="380"/>
      <c r="O853" s="477"/>
      <c r="P853" s="477"/>
      <c r="Q853" s="477"/>
      <c r="R853" s="380"/>
      <c r="S853" s="60"/>
      <c r="T853" s="60"/>
      <c r="U853" s="60"/>
      <c r="V853" s="60"/>
      <c r="W853" s="60"/>
      <c r="X853" s="465"/>
      <c r="Y853" s="476"/>
      <c r="Z853" s="60"/>
      <c r="AA853" s="75" t="s">
        <v>240</v>
      </c>
      <c r="AB853" s="184" t="s">
        <v>240</v>
      </c>
    </row>
    <row r="854" spans="2:28" s="381" customFormat="1" ht="87">
      <c r="B854" s="75" t="s">
        <v>2616</v>
      </c>
      <c r="C854" s="478"/>
      <c r="D854" s="478"/>
      <c r="E854" s="478"/>
      <c r="F854" s="478"/>
      <c r="G854" s="467"/>
      <c r="H854" s="77" t="s">
        <v>2746</v>
      </c>
      <c r="I854" s="77" t="s">
        <v>2747</v>
      </c>
      <c r="J854" s="77" t="s">
        <v>2960</v>
      </c>
      <c r="K854" s="77" t="s">
        <v>2819</v>
      </c>
      <c r="L854" s="60"/>
      <c r="M854" s="60"/>
      <c r="N854" s="60"/>
      <c r="O854" s="119"/>
      <c r="P854" s="119"/>
      <c r="Q854" s="119"/>
      <c r="R854" s="119"/>
      <c r="S854" s="60"/>
      <c r="T854" s="60"/>
      <c r="U854" s="380"/>
      <c r="V854" s="60"/>
      <c r="W854" s="60"/>
      <c r="X854" s="465"/>
      <c r="Y854" s="476"/>
      <c r="Z854" s="60"/>
      <c r="AA854" s="75" t="s">
        <v>240</v>
      </c>
      <c r="AB854" s="184" t="s">
        <v>240</v>
      </c>
    </row>
    <row r="855" spans="2:28" s="381" customFormat="1" ht="163.9" customHeight="1">
      <c r="B855" s="75" t="s">
        <v>2617</v>
      </c>
      <c r="C855" s="478"/>
      <c r="D855" s="478"/>
      <c r="E855" s="478"/>
      <c r="F855" s="478"/>
      <c r="G855" s="467"/>
      <c r="H855" s="77" t="s">
        <v>2748</v>
      </c>
      <c r="I855" s="77" t="s">
        <v>2735</v>
      </c>
      <c r="J855" s="77" t="s">
        <v>2960</v>
      </c>
      <c r="K855" s="77" t="s">
        <v>2819</v>
      </c>
      <c r="L855" s="60"/>
      <c r="M855" s="60"/>
      <c r="N855" s="60"/>
      <c r="O855" s="477"/>
      <c r="P855" s="477"/>
      <c r="Q855" s="477"/>
      <c r="R855" s="60"/>
      <c r="S855" s="60"/>
      <c r="T855" s="60"/>
      <c r="U855" s="60"/>
      <c r="V855" s="60"/>
      <c r="W855" s="60"/>
      <c r="X855" s="465"/>
      <c r="Y855" s="476"/>
      <c r="Z855" s="60"/>
      <c r="AA855" s="75" t="s">
        <v>240</v>
      </c>
      <c r="AB855" s="184" t="s">
        <v>240</v>
      </c>
    </row>
    <row r="856" spans="2:28" s="381" customFormat="1" ht="87">
      <c r="B856" s="75" t="s">
        <v>2618</v>
      </c>
      <c r="C856" s="478"/>
      <c r="D856" s="478"/>
      <c r="E856" s="478"/>
      <c r="F856" s="478"/>
      <c r="G856" s="467"/>
      <c r="H856" s="77" t="s">
        <v>2749</v>
      </c>
      <c r="I856" s="77" t="s">
        <v>2747</v>
      </c>
      <c r="J856" s="77" t="s">
        <v>2960</v>
      </c>
      <c r="K856" s="77" t="s">
        <v>2819</v>
      </c>
      <c r="L856" s="60"/>
      <c r="M856" s="60"/>
      <c r="N856" s="60"/>
      <c r="O856" s="60"/>
      <c r="P856" s="60"/>
      <c r="Q856" s="60"/>
      <c r="R856" s="60"/>
      <c r="S856" s="60"/>
      <c r="T856" s="60"/>
      <c r="U856" s="380"/>
      <c r="V856" s="60"/>
      <c r="W856" s="60"/>
      <c r="X856" s="465"/>
      <c r="Y856" s="476"/>
      <c r="Z856" s="60"/>
      <c r="AA856" s="75" t="s">
        <v>240</v>
      </c>
      <c r="AB856" s="184" t="s">
        <v>240</v>
      </c>
    </row>
    <row r="857" spans="2:28" s="381" customFormat="1" ht="87">
      <c r="B857" s="75" t="s">
        <v>2619</v>
      </c>
      <c r="C857" s="478"/>
      <c r="D857" s="478"/>
      <c r="E857" s="478"/>
      <c r="F857" s="478"/>
      <c r="G857" s="467"/>
      <c r="H857" s="77" t="s">
        <v>2750</v>
      </c>
      <c r="I857" s="77" t="s">
        <v>2751</v>
      </c>
      <c r="J857" s="77" t="s">
        <v>2960</v>
      </c>
      <c r="K857" s="77" t="s">
        <v>2820</v>
      </c>
      <c r="L857" s="60"/>
      <c r="M857" s="60"/>
      <c r="N857" s="60"/>
      <c r="O857" s="60"/>
      <c r="P857" s="60"/>
      <c r="Q857" s="380"/>
      <c r="R857" s="477"/>
      <c r="S857" s="477"/>
      <c r="T857" s="477"/>
      <c r="U857" s="60"/>
      <c r="V857" s="60"/>
      <c r="W857" s="60"/>
      <c r="X857" s="465"/>
      <c r="Y857" s="476"/>
      <c r="Z857" s="60"/>
      <c r="AA857" s="75" t="s">
        <v>240</v>
      </c>
      <c r="AB857" s="184" t="s">
        <v>240</v>
      </c>
    </row>
    <row r="858" spans="2:28" s="381" customFormat="1" ht="108.75">
      <c r="B858" s="75" t="s">
        <v>2620</v>
      </c>
      <c r="C858" s="482" t="s">
        <v>2599</v>
      </c>
      <c r="D858" s="482" t="s">
        <v>2699</v>
      </c>
      <c r="E858" s="482" t="s">
        <v>2621</v>
      </c>
      <c r="F858" s="482" t="s">
        <v>2706</v>
      </c>
      <c r="G858" s="467"/>
      <c r="H858" s="79" t="s">
        <v>2752</v>
      </c>
      <c r="I858" s="79" t="s">
        <v>2753</v>
      </c>
      <c r="J858" s="77" t="s">
        <v>2960</v>
      </c>
      <c r="K858" s="80" t="s">
        <v>2821</v>
      </c>
      <c r="L858" s="60"/>
      <c r="M858" s="60"/>
      <c r="N858" s="380"/>
      <c r="O858" s="60"/>
      <c r="P858" s="60"/>
      <c r="Q858" s="60"/>
      <c r="R858" s="60"/>
      <c r="S858" s="60"/>
      <c r="T858" s="60"/>
      <c r="U858" s="60"/>
      <c r="V858" s="60"/>
      <c r="W858" s="60"/>
      <c r="X858" s="424" t="s">
        <v>2822</v>
      </c>
      <c r="Y858" s="418" t="s">
        <v>2823</v>
      </c>
      <c r="Z858" s="60"/>
      <c r="AA858" s="75" t="s">
        <v>240</v>
      </c>
      <c r="AB858" s="184" t="s">
        <v>240</v>
      </c>
    </row>
    <row r="859" spans="2:28" s="381" customFormat="1" ht="108.75">
      <c r="B859" s="75" t="s">
        <v>2622</v>
      </c>
      <c r="C859" s="482"/>
      <c r="D859" s="482"/>
      <c r="E859" s="482"/>
      <c r="F859" s="482"/>
      <c r="G859" s="467"/>
      <c r="H859" s="79" t="s">
        <v>2754</v>
      </c>
      <c r="I859" s="79" t="s">
        <v>2755</v>
      </c>
      <c r="J859" s="77" t="s">
        <v>2960</v>
      </c>
      <c r="K859" s="80" t="s">
        <v>2821</v>
      </c>
      <c r="L859" s="60"/>
      <c r="M859" s="60"/>
      <c r="N859" s="60"/>
      <c r="O859" s="60"/>
      <c r="P859" s="380"/>
      <c r="Q859" s="60"/>
      <c r="R859" s="60"/>
      <c r="S859" s="60"/>
      <c r="T859" s="60"/>
      <c r="U859" s="60"/>
      <c r="V859" s="60"/>
      <c r="W859" s="60"/>
      <c r="X859" s="424"/>
      <c r="Y859" s="418"/>
      <c r="Z859" s="60"/>
      <c r="AA859" s="75" t="s">
        <v>240</v>
      </c>
      <c r="AB859" s="184" t="s">
        <v>240</v>
      </c>
    </row>
    <row r="860" spans="2:28" s="381" customFormat="1" ht="48.6" customHeight="1">
      <c r="B860" s="75" t="s">
        <v>2623</v>
      </c>
      <c r="C860" s="482"/>
      <c r="D860" s="482"/>
      <c r="E860" s="482"/>
      <c r="F860" s="482"/>
      <c r="G860" s="467"/>
      <c r="H860" s="80" t="s">
        <v>2756</v>
      </c>
      <c r="I860" s="80" t="s">
        <v>2757</v>
      </c>
      <c r="J860" s="77" t="s">
        <v>2960</v>
      </c>
      <c r="K860" s="80" t="s">
        <v>2824</v>
      </c>
      <c r="L860" s="60"/>
      <c r="M860" s="60"/>
      <c r="N860" s="60"/>
      <c r="O860" s="60"/>
      <c r="P860" s="380"/>
      <c r="Q860" s="60"/>
      <c r="R860" s="60"/>
      <c r="S860" s="60"/>
      <c r="T860" s="60"/>
      <c r="U860" s="60"/>
      <c r="V860" s="60"/>
      <c r="W860" s="60"/>
      <c r="X860" s="424"/>
      <c r="Y860" s="418"/>
      <c r="Z860" s="60"/>
      <c r="AA860" s="75" t="s">
        <v>240</v>
      </c>
      <c r="AB860" s="184" t="s">
        <v>240</v>
      </c>
    </row>
    <row r="861" spans="2:28" s="381" customFormat="1" ht="67.150000000000006" customHeight="1">
      <c r="B861" s="75" t="s">
        <v>2624</v>
      </c>
      <c r="C861" s="482"/>
      <c r="D861" s="482"/>
      <c r="E861" s="482"/>
      <c r="F861" s="482"/>
      <c r="G861" s="467"/>
      <c r="H861" s="80" t="s">
        <v>2758</v>
      </c>
      <c r="I861" s="80" t="s">
        <v>2759</v>
      </c>
      <c r="J861" s="77" t="s">
        <v>2960</v>
      </c>
      <c r="K861" s="80" t="s">
        <v>2824</v>
      </c>
      <c r="L861" s="60"/>
      <c r="M861" s="60"/>
      <c r="N861" s="60"/>
      <c r="O861" s="60"/>
      <c r="P861" s="380"/>
      <c r="Q861" s="60"/>
      <c r="R861" s="60"/>
      <c r="S861" s="60"/>
      <c r="T861" s="60"/>
      <c r="U861" s="60"/>
      <c r="V861" s="60"/>
      <c r="W861" s="60"/>
      <c r="X861" s="424"/>
      <c r="Y861" s="418"/>
      <c r="Z861" s="60"/>
      <c r="AA861" s="75" t="s">
        <v>240</v>
      </c>
      <c r="AB861" s="184" t="s">
        <v>240</v>
      </c>
    </row>
    <row r="862" spans="2:28" s="381" customFormat="1" ht="136.15" customHeight="1">
      <c r="B862" s="75" t="s">
        <v>2625</v>
      </c>
      <c r="C862" s="482"/>
      <c r="D862" s="482"/>
      <c r="E862" s="482"/>
      <c r="F862" s="482"/>
      <c r="G862" s="467"/>
      <c r="H862" s="80" t="s">
        <v>2760</v>
      </c>
      <c r="I862" s="80" t="s">
        <v>2761</v>
      </c>
      <c r="J862" s="77" t="s">
        <v>2960</v>
      </c>
      <c r="K862" s="80" t="s">
        <v>2821</v>
      </c>
      <c r="L862" s="60"/>
      <c r="M862" s="60"/>
      <c r="N862" s="60"/>
      <c r="O862" s="60"/>
      <c r="P862" s="380"/>
      <c r="Q862" s="60"/>
      <c r="R862" s="60"/>
      <c r="S862" s="60"/>
      <c r="T862" s="60"/>
      <c r="U862" s="60"/>
      <c r="V862" s="60"/>
      <c r="W862" s="60"/>
      <c r="X862" s="424"/>
      <c r="Y862" s="418"/>
      <c r="Z862" s="60"/>
      <c r="AA862" s="75" t="s">
        <v>240</v>
      </c>
      <c r="AB862" s="184" t="s">
        <v>240</v>
      </c>
    </row>
    <row r="863" spans="2:28" s="381" customFormat="1" ht="113.45" customHeight="1">
      <c r="B863" s="75" t="s">
        <v>2626</v>
      </c>
      <c r="C863" s="482"/>
      <c r="D863" s="482"/>
      <c r="E863" s="482"/>
      <c r="F863" s="482"/>
      <c r="G863" s="467"/>
      <c r="H863" s="80" t="s">
        <v>2762</v>
      </c>
      <c r="I863" s="80" t="s">
        <v>2763</v>
      </c>
      <c r="J863" s="77" t="s">
        <v>2960</v>
      </c>
      <c r="K863" s="80" t="s">
        <v>2825</v>
      </c>
      <c r="L863" s="60"/>
      <c r="M863" s="60"/>
      <c r="N863" s="60"/>
      <c r="O863" s="60"/>
      <c r="P863" s="60"/>
      <c r="Q863" s="380"/>
      <c r="R863" s="60"/>
      <c r="S863" s="60"/>
      <c r="T863" s="60"/>
      <c r="U863" s="60"/>
      <c r="V863" s="60"/>
      <c r="W863" s="60"/>
      <c r="X863" s="424"/>
      <c r="Y863" s="418"/>
      <c r="Z863" s="60"/>
      <c r="AA863" s="75" t="s">
        <v>240</v>
      </c>
      <c r="AB863" s="184" t="s">
        <v>240</v>
      </c>
    </row>
    <row r="864" spans="2:28" s="381" customFormat="1" ht="109.15" customHeight="1">
      <c r="B864" s="75" t="s">
        <v>2627</v>
      </c>
      <c r="C864" s="482"/>
      <c r="D864" s="482"/>
      <c r="E864" s="482"/>
      <c r="F864" s="482"/>
      <c r="G864" s="467"/>
      <c r="H864" s="80" t="s">
        <v>2764</v>
      </c>
      <c r="I864" s="80" t="s">
        <v>2765</v>
      </c>
      <c r="J864" s="77" t="s">
        <v>2960</v>
      </c>
      <c r="K864" s="80" t="s">
        <v>2825</v>
      </c>
      <c r="L864" s="60"/>
      <c r="M864" s="60"/>
      <c r="N864" s="60"/>
      <c r="O864" s="60"/>
      <c r="P864" s="60"/>
      <c r="Q864" s="60"/>
      <c r="R864" s="60"/>
      <c r="S864" s="380"/>
      <c r="T864" s="60"/>
      <c r="U864" s="60"/>
      <c r="V864" s="60"/>
      <c r="W864" s="60"/>
      <c r="X864" s="424"/>
      <c r="Y864" s="418"/>
      <c r="Z864" s="60"/>
      <c r="AA864" s="75" t="s">
        <v>240</v>
      </c>
      <c r="AB864" s="95">
        <v>12000000</v>
      </c>
    </row>
    <row r="865" spans="2:28" s="381" customFormat="1" ht="93.6" customHeight="1">
      <c r="B865" s="75" t="s">
        <v>2628</v>
      </c>
      <c r="C865" s="482" t="s">
        <v>2599</v>
      </c>
      <c r="D865" s="482" t="s">
        <v>2699</v>
      </c>
      <c r="E865" s="482" t="s">
        <v>2621</v>
      </c>
      <c r="F865" s="475" t="s">
        <v>2707</v>
      </c>
      <c r="G865" s="467"/>
      <c r="H865" s="80" t="s">
        <v>2766</v>
      </c>
      <c r="I865" s="80" t="s">
        <v>2767</v>
      </c>
      <c r="J865" s="77" t="s">
        <v>2960</v>
      </c>
      <c r="K865" s="80" t="s">
        <v>2826</v>
      </c>
      <c r="L865" s="60"/>
      <c r="M865" s="60"/>
      <c r="N865" s="60"/>
      <c r="O865" s="380"/>
      <c r="P865" s="60"/>
      <c r="Q865" s="60"/>
      <c r="R865" s="60"/>
      <c r="S865" s="60"/>
      <c r="T865" s="60"/>
      <c r="U865" s="60"/>
      <c r="V865" s="60"/>
      <c r="W865" s="60"/>
      <c r="X865" s="424" t="s">
        <v>2827</v>
      </c>
      <c r="Y865" s="418" t="s">
        <v>2828</v>
      </c>
      <c r="Z865" s="60"/>
      <c r="AA865" s="75" t="s">
        <v>240</v>
      </c>
      <c r="AB865" s="184" t="s">
        <v>240</v>
      </c>
    </row>
    <row r="866" spans="2:28" s="381" customFormat="1" ht="93.6" customHeight="1">
      <c r="B866" s="75" t="s">
        <v>2629</v>
      </c>
      <c r="C866" s="482"/>
      <c r="D866" s="482"/>
      <c r="E866" s="482"/>
      <c r="F866" s="475"/>
      <c r="G866" s="467"/>
      <c r="H866" s="80" t="s">
        <v>2768</v>
      </c>
      <c r="I866" s="80" t="s">
        <v>2769</v>
      </c>
      <c r="J866" s="77" t="s">
        <v>2960</v>
      </c>
      <c r="K866" s="80" t="s">
        <v>2829</v>
      </c>
      <c r="L866" s="60"/>
      <c r="M866" s="60"/>
      <c r="N866" s="60"/>
      <c r="O866" s="60"/>
      <c r="P866" s="380"/>
      <c r="Q866" s="60"/>
      <c r="R866" s="60"/>
      <c r="S866" s="60"/>
      <c r="T866" s="60"/>
      <c r="U866" s="60"/>
      <c r="V866" s="60"/>
      <c r="W866" s="60"/>
      <c r="X866" s="424"/>
      <c r="Y866" s="418"/>
      <c r="Z866" s="60"/>
      <c r="AA866" s="75" t="s">
        <v>240</v>
      </c>
      <c r="AB866" s="184" t="s">
        <v>240</v>
      </c>
    </row>
    <row r="867" spans="2:28" s="381" customFormat="1" ht="93.6" customHeight="1">
      <c r="B867" s="75" t="s">
        <v>2630</v>
      </c>
      <c r="C867" s="482"/>
      <c r="D867" s="482"/>
      <c r="E867" s="482"/>
      <c r="F867" s="475"/>
      <c r="G867" s="467"/>
      <c r="H867" s="80" t="s">
        <v>2770</v>
      </c>
      <c r="I867" s="80" t="s">
        <v>2771</v>
      </c>
      <c r="J867" s="77" t="s">
        <v>2960</v>
      </c>
      <c r="K867" s="80" t="s">
        <v>2829</v>
      </c>
      <c r="L867" s="60"/>
      <c r="M867" s="60"/>
      <c r="N867" s="60"/>
      <c r="O867" s="60"/>
      <c r="P867" s="60"/>
      <c r="Q867" s="380"/>
      <c r="R867" s="60"/>
      <c r="S867" s="60"/>
      <c r="T867" s="60"/>
      <c r="U867" s="60"/>
      <c r="V867" s="60"/>
      <c r="W867" s="60"/>
      <c r="X867" s="424"/>
      <c r="Y867" s="418"/>
      <c r="Z867" s="60"/>
      <c r="AA867" s="75" t="s">
        <v>240</v>
      </c>
      <c r="AB867" s="184" t="s">
        <v>240</v>
      </c>
    </row>
    <row r="868" spans="2:28" s="381" customFormat="1" ht="93.6" customHeight="1">
      <c r="B868" s="75" t="s">
        <v>2631</v>
      </c>
      <c r="C868" s="482"/>
      <c r="D868" s="482"/>
      <c r="E868" s="482"/>
      <c r="F868" s="475"/>
      <c r="G868" s="467"/>
      <c r="H868" s="80" t="s">
        <v>2772</v>
      </c>
      <c r="I868" s="80" t="s">
        <v>2773</v>
      </c>
      <c r="J868" s="77" t="s">
        <v>2960</v>
      </c>
      <c r="K868" s="80" t="s">
        <v>2829</v>
      </c>
      <c r="L868" s="60"/>
      <c r="M868" s="60"/>
      <c r="N868" s="60"/>
      <c r="O868" s="60"/>
      <c r="P868" s="60"/>
      <c r="Q868" s="60"/>
      <c r="R868" s="380"/>
      <c r="S868" s="60"/>
      <c r="T868" s="60"/>
      <c r="U868" s="60"/>
      <c r="V868" s="60"/>
      <c r="W868" s="60"/>
      <c r="X868" s="424"/>
      <c r="Y868" s="418"/>
      <c r="Z868" s="60"/>
      <c r="AA868" s="75" t="s">
        <v>240</v>
      </c>
      <c r="AB868" s="184" t="s">
        <v>240</v>
      </c>
    </row>
    <row r="869" spans="2:28" s="381" customFormat="1" ht="93.6" customHeight="1">
      <c r="B869" s="75" t="s">
        <v>2632</v>
      </c>
      <c r="C869" s="482"/>
      <c r="D869" s="482"/>
      <c r="E869" s="482"/>
      <c r="F869" s="475"/>
      <c r="G869" s="467"/>
      <c r="H869" s="80" t="s">
        <v>2774</v>
      </c>
      <c r="I869" s="80" t="s">
        <v>2775</v>
      </c>
      <c r="J869" s="77" t="s">
        <v>2960</v>
      </c>
      <c r="K869" s="80" t="s">
        <v>2829</v>
      </c>
      <c r="L869" s="60"/>
      <c r="M869" s="60"/>
      <c r="N869" s="60"/>
      <c r="O869" s="60"/>
      <c r="P869" s="60"/>
      <c r="Q869" s="60"/>
      <c r="R869" s="60"/>
      <c r="S869" s="380"/>
      <c r="T869" s="380"/>
      <c r="U869" s="380"/>
      <c r="V869" s="380"/>
      <c r="W869" s="380"/>
      <c r="X869" s="424"/>
      <c r="Y869" s="418"/>
      <c r="Z869" s="60"/>
      <c r="AA869" s="75" t="s">
        <v>240</v>
      </c>
      <c r="AB869" s="184" t="s">
        <v>240</v>
      </c>
    </row>
    <row r="870" spans="2:28" s="381" customFormat="1" ht="93.6" customHeight="1">
      <c r="B870" s="75" t="s">
        <v>2633</v>
      </c>
      <c r="C870" s="456" t="s">
        <v>2599</v>
      </c>
      <c r="D870" s="456" t="s">
        <v>2699</v>
      </c>
      <c r="E870" s="456" t="s">
        <v>2621</v>
      </c>
      <c r="F870" s="475" t="s">
        <v>2708</v>
      </c>
      <c r="G870" s="467"/>
      <c r="H870" s="80" t="s">
        <v>2776</v>
      </c>
      <c r="I870" s="80" t="s">
        <v>2777</v>
      </c>
      <c r="J870" s="77" t="s">
        <v>2960</v>
      </c>
      <c r="K870" s="80" t="s">
        <v>2830</v>
      </c>
      <c r="L870" s="60"/>
      <c r="M870" s="380"/>
      <c r="N870" s="380"/>
      <c r="O870" s="60"/>
      <c r="P870" s="60"/>
      <c r="Q870" s="60"/>
      <c r="R870" s="60"/>
      <c r="S870" s="60"/>
      <c r="T870" s="60"/>
      <c r="U870" s="60"/>
      <c r="V870" s="60"/>
      <c r="W870" s="60"/>
      <c r="X870" s="463" t="s">
        <v>2831</v>
      </c>
      <c r="Y870" s="464" t="s">
        <v>2832</v>
      </c>
      <c r="Z870" s="60"/>
      <c r="AA870" s="75" t="s">
        <v>240</v>
      </c>
      <c r="AB870" s="95">
        <v>1000000</v>
      </c>
    </row>
    <row r="871" spans="2:28" s="381" customFormat="1" ht="93.6" customHeight="1">
      <c r="B871" s="75" t="s">
        <v>2634</v>
      </c>
      <c r="C871" s="456"/>
      <c r="D871" s="456"/>
      <c r="E871" s="456"/>
      <c r="F871" s="475"/>
      <c r="G871" s="467"/>
      <c r="H871" s="80" t="s">
        <v>2778</v>
      </c>
      <c r="I871" s="80" t="s">
        <v>2777</v>
      </c>
      <c r="J871" s="77" t="s">
        <v>2960</v>
      </c>
      <c r="K871" s="80" t="s">
        <v>2830</v>
      </c>
      <c r="L871" s="60"/>
      <c r="M871" s="60"/>
      <c r="N871" s="60"/>
      <c r="O871" s="380"/>
      <c r="P871" s="60"/>
      <c r="Q871" s="60"/>
      <c r="R871" s="60"/>
      <c r="S871" s="60"/>
      <c r="T871" s="60"/>
      <c r="U871" s="60"/>
      <c r="V871" s="60"/>
      <c r="W871" s="60"/>
      <c r="X871" s="463"/>
      <c r="Y871" s="464"/>
      <c r="Z871" s="60"/>
      <c r="AA871" s="75" t="s">
        <v>240</v>
      </c>
      <c r="AB871" s="184" t="s">
        <v>240</v>
      </c>
    </row>
    <row r="872" spans="2:28" s="381" customFormat="1" ht="93.6" customHeight="1">
      <c r="B872" s="75" t="s">
        <v>2635</v>
      </c>
      <c r="C872" s="456"/>
      <c r="D872" s="456"/>
      <c r="E872" s="456"/>
      <c r="F872" s="475"/>
      <c r="G872" s="467"/>
      <c r="H872" s="80" t="s">
        <v>2779</v>
      </c>
      <c r="I872" s="80" t="s">
        <v>2777</v>
      </c>
      <c r="J872" s="77" t="s">
        <v>2960</v>
      </c>
      <c r="K872" s="80" t="s">
        <v>2830</v>
      </c>
      <c r="L872" s="60"/>
      <c r="M872" s="60"/>
      <c r="N872" s="60"/>
      <c r="O872" s="60"/>
      <c r="P872" s="380"/>
      <c r="Q872" s="60"/>
      <c r="R872" s="60"/>
      <c r="S872" s="60"/>
      <c r="T872" s="60"/>
      <c r="U872" s="60"/>
      <c r="V872" s="60"/>
      <c r="W872" s="60"/>
      <c r="X872" s="463"/>
      <c r="Y872" s="464"/>
      <c r="Z872" s="60"/>
      <c r="AA872" s="75" t="s">
        <v>240</v>
      </c>
      <c r="AB872" s="184" t="s">
        <v>240</v>
      </c>
    </row>
    <row r="873" spans="2:28" s="381" customFormat="1" ht="93.6" customHeight="1">
      <c r="B873" s="75" t="s">
        <v>2636</v>
      </c>
      <c r="C873" s="456"/>
      <c r="D873" s="456"/>
      <c r="E873" s="456"/>
      <c r="F873" s="475"/>
      <c r="G873" s="467"/>
      <c r="H873" s="80" t="s">
        <v>2780</v>
      </c>
      <c r="I873" s="80" t="s">
        <v>2777</v>
      </c>
      <c r="J873" s="77" t="s">
        <v>2960</v>
      </c>
      <c r="K873" s="80" t="s">
        <v>2830</v>
      </c>
      <c r="L873" s="60"/>
      <c r="M873" s="60"/>
      <c r="N873" s="60"/>
      <c r="O873" s="380"/>
      <c r="P873" s="380"/>
      <c r="Q873" s="60"/>
      <c r="R873" s="60"/>
      <c r="S873" s="60"/>
      <c r="T873" s="60"/>
      <c r="U873" s="60"/>
      <c r="V873" s="60"/>
      <c r="W873" s="60"/>
      <c r="X873" s="463"/>
      <c r="Y873" s="464"/>
      <c r="Z873" s="60"/>
      <c r="AA873" s="75" t="s">
        <v>240</v>
      </c>
      <c r="AB873" s="184" t="s">
        <v>240</v>
      </c>
    </row>
    <row r="874" spans="2:28" s="381" customFormat="1" ht="93.6" customHeight="1">
      <c r="B874" s="75" t="s">
        <v>2637</v>
      </c>
      <c r="C874" s="456"/>
      <c r="D874" s="456"/>
      <c r="E874" s="456"/>
      <c r="F874" s="475"/>
      <c r="G874" s="467"/>
      <c r="H874" s="80" t="s">
        <v>2781</v>
      </c>
      <c r="I874" s="80" t="s">
        <v>2782</v>
      </c>
      <c r="J874" s="77" t="s">
        <v>2960</v>
      </c>
      <c r="K874" s="80" t="s">
        <v>2830</v>
      </c>
      <c r="L874" s="60"/>
      <c r="M874" s="60"/>
      <c r="N874" s="60"/>
      <c r="O874" s="60"/>
      <c r="P874" s="60"/>
      <c r="Q874" s="380"/>
      <c r="R874" s="380"/>
      <c r="S874" s="60"/>
      <c r="T874" s="60"/>
      <c r="U874" s="60"/>
      <c r="V874" s="60"/>
      <c r="W874" s="60"/>
      <c r="X874" s="463"/>
      <c r="Y874" s="464"/>
      <c r="Z874" s="60"/>
      <c r="AA874" s="75" t="s">
        <v>240</v>
      </c>
      <c r="AB874" s="184" t="s">
        <v>240</v>
      </c>
    </row>
    <row r="875" spans="2:28" s="381" customFormat="1" ht="93.6" customHeight="1">
      <c r="B875" s="75" t="s">
        <v>2638</v>
      </c>
      <c r="C875" s="456"/>
      <c r="D875" s="456"/>
      <c r="E875" s="456"/>
      <c r="F875" s="475"/>
      <c r="G875" s="467"/>
      <c r="H875" s="80" t="s">
        <v>2783</v>
      </c>
      <c r="I875" s="80" t="s">
        <v>2784</v>
      </c>
      <c r="J875" s="77" t="s">
        <v>2960</v>
      </c>
      <c r="K875" s="80" t="s">
        <v>2830</v>
      </c>
      <c r="L875" s="60"/>
      <c r="M875" s="60"/>
      <c r="N875" s="60"/>
      <c r="O875" s="60"/>
      <c r="P875" s="60"/>
      <c r="Q875" s="60"/>
      <c r="R875" s="60"/>
      <c r="S875" s="380"/>
      <c r="T875" s="60"/>
      <c r="U875" s="60"/>
      <c r="V875" s="60"/>
      <c r="W875" s="60"/>
      <c r="X875" s="463"/>
      <c r="Y875" s="464"/>
      <c r="Z875" s="60"/>
      <c r="AA875" s="75" t="s">
        <v>240</v>
      </c>
      <c r="AB875" s="184" t="s">
        <v>240</v>
      </c>
    </row>
    <row r="876" spans="2:28" s="381" customFormat="1" ht="93.6" customHeight="1">
      <c r="B876" s="75" t="s">
        <v>2639</v>
      </c>
      <c r="C876" s="456"/>
      <c r="D876" s="456"/>
      <c r="E876" s="456"/>
      <c r="F876" s="475"/>
      <c r="G876" s="467"/>
      <c r="H876" s="80" t="s">
        <v>2781</v>
      </c>
      <c r="I876" s="80" t="s">
        <v>2784</v>
      </c>
      <c r="J876" s="77" t="s">
        <v>2960</v>
      </c>
      <c r="K876" s="80" t="s">
        <v>2830</v>
      </c>
      <c r="L876" s="60"/>
      <c r="M876" s="60"/>
      <c r="N876" s="60"/>
      <c r="O876" s="60"/>
      <c r="P876" s="60"/>
      <c r="Q876" s="60"/>
      <c r="R876" s="380"/>
      <c r="S876" s="380"/>
      <c r="T876" s="60"/>
      <c r="U876" s="60"/>
      <c r="V876" s="60"/>
      <c r="W876" s="60"/>
      <c r="X876" s="463"/>
      <c r="Y876" s="464"/>
      <c r="Z876" s="60"/>
      <c r="AA876" s="75" t="s">
        <v>240</v>
      </c>
      <c r="AB876" s="184" t="s">
        <v>240</v>
      </c>
    </row>
    <row r="877" spans="2:28" s="381" customFormat="1" ht="93.6" customHeight="1">
      <c r="B877" s="75" t="s">
        <v>2640</v>
      </c>
      <c r="C877" s="456" t="s">
        <v>2599</v>
      </c>
      <c r="D877" s="456" t="s">
        <v>2699</v>
      </c>
      <c r="E877" s="456" t="s">
        <v>2621</v>
      </c>
      <c r="F877" s="456" t="s">
        <v>2709</v>
      </c>
      <c r="G877" s="467"/>
      <c r="H877" s="79" t="s">
        <v>2752</v>
      </c>
      <c r="I877" s="79" t="s">
        <v>2753</v>
      </c>
      <c r="J877" s="77" t="s">
        <v>2960</v>
      </c>
      <c r="K877" s="80" t="s">
        <v>2833</v>
      </c>
      <c r="L877" s="60"/>
      <c r="M877" s="60"/>
      <c r="N877" s="380"/>
      <c r="O877" s="60"/>
      <c r="P877" s="60"/>
      <c r="Q877" s="60"/>
      <c r="R877" s="60"/>
      <c r="S877" s="60"/>
      <c r="T877" s="60"/>
      <c r="U877" s="60"/>
      <c r="V877" s="60"/>
      <c r="W877" s="60"/>
      <c r="X877" s="424" t="s">
        <v>2822</v>
      </c>
      <c r="Y877" s="418" t="s">
        <v>2823</v>
      </c>
      <c r="Z877" s="60"/>
      <c r="AA877" s="75" t="s">
        <v>240</v>
      </c>
      <c r="AB877" s="95">
        <v>7000000</v>
      </c>
    </row>
    <row r="878" spans="2:28" s="381" customFormat="1" ht="93.6" customHeight="1">
      <c r="B878" s="75" t="s">
        <v>2641</v>
      </c>
      <c r="C878" s="456"/>
      <c r="D878" s="456"/>
      <c r="E878" s="456"/>
      <c r="F878" s="456"/>
      <c r="G878" s="467"/>
      <c r="H878" s="79" t="s">
        <v>2754</v>
      </c>
      <c r="I878" s="79" t="s">
        <v>2755</v>
      </c>
      <c r="J878" s="77" t="s">
        <v>2960</v>
      </c>
      <c r="K878" s="80" t="s">
        <v>2834</v>
      </c>
      <c r="L878" s="60"/>
      <c r="M878" s="60"/>
      <c r="N878" s="60"/>
      <c r="O878" s="380"/>
      <c r="P878" s="60"/>
      <c r="Q878" s="60"/>
      <c r="R878" s="60"/>
      <c r="S878" s="60"/>
      <c r="T878" s="60"/>
      <c r="U878" s="60"/>
      <c r="V878" s="60"/>
      <c r="W878" s="60"/>
      <c r="X878" s="424"/>
      <c r="Y878" s="418"/>
      <c r="Z878" s="60"/>
      <c r="AA878" s="75" t="s">
        <v>240</v>
      </c>
      <c r="AB878" s="184" t="s">
        <v>240</v>
      </c>
    </row>
    <row r="879" spans="2:28" s="381" customFormat="1" ht="93.6" customHeight="1">
      <c r="B879" s="75" t="s">
        <v>2642</v>
      </c>
      <c r="C879" s="456"/>
      <c r="D879" s="456"/>
      <c r="E879" s="456"/>
      <c r="F879" s="456"/>
      <c r="G879" s="467"/>
      <c r="H879" s="80" t="s">
        <v>2756</v>
      </c>
      <c r="I879" s="80" t="s">
        <v>2757</v>
      </c>
      <c r="J879" s="77" t="s">
        <v>2960</v>
      </c>
      <c r="K879" s="80" t="s">
        <v>2824</v>
      </c>
      <c r="L879" s="60"/>
      <c r="M879" s="60"/>
      <c r="N879" s="60"/>
      <c r="O879" s="380"/>
      <c r="P879" s="60"/>
      <c r="Q879" s="60"/>
      <c r="R879" s="60"/>
      <c r="S879" s="60"/>
      <c r="T879" s="60"/>
      <c r="U879" s="60"/>
      <c r="V879" s="60"/>
      <c r="W879" s="60"/>
      <c r="X879" s="424"/>
      <c r="Y879" s="418"/>
      <c r="Z879" s="60"/>
      <c r="AA879" s="75" t="s">
        <v>240</v>
      </c>
      <c r="AB879" s="184" t="s">
        <v>240</v>
      </c>
    </row>
    <row r="880" spans="2:28" s="381" customFormat="1" ht="93.6" customHeight="1">
      <c r="B880" s="75" t="s">
        <v>2643</v>
      </c>
      <c r="C880" s="456"/>
      <c r="D880" s="456"/>
      <c r="E880" s="456"/>
      <c r="F880" s="456"/>
      <c r="G880" s="467"/>
      <c r="H880" s="80" t="s">
        <v>2758</v>
      </c>
      <c r="I880" s="80" t="s">
        <v>2759</v>
      </c>
      <c r="J880" s="77" t="s">
        <v>2960</v>
      </c>
      <c r="K880" s="80" t="s">
        <v>2834</v>
      </c>
      <c r="L880" s="60"/>
      <c r="M880" s="60"/>
      <c r="N880" s="60"/>
      <c r="O880" s="380"/>
      <c r="P880" s="60"/>
      <c r="Q880" s="60"/>
      <c r="R880" s="60"/>
      <c r="S880" s="60"/>
      <c r="T880" s="60"/>
      <c r="U880" s="60"/>
      <c r="V880" s="60"/>
      <c r="W880" s="60"/>
      <c r="X880" s="424"/>
      <c r="Y880" s="418"/>
      <c r="Z880" s="60"/>
      <c r="AA880" s="75" t="s">
        <v>240</v>
      </c>
      <c r="AB880" s="184" t="s">
        <v>240</v>
      </c>
    </row>
    <row r="881" spans="2:28" s="381" customFormat="1" ht="93.6" customHeight="1">
      <c r="B881" s="75" t="s">
        <v>2644</v>
      </c>
      <c r="C881" s="456"/>
      <c r="D881" s="456"/>
      <c r="E881" s="456"/>
      <c r="F881" s="456"/>
      <c r="G881" s="467"/>
      <c r="H881" s="80" t="s">
        <v>2760</v>
      </c>
      <c r="I881" s="80" t="s">
        <v>2761</v>
      </c>
      <c r="J881" s="77" t="s">
        <v>2960</v>
      </c>
      <c r="K881" s="80" t="s">
        <v>2834</v>
      </c>
      <c r="L881" s="60"/>
      <c r="M881" s="60"/>
      <c r="N881" s="60"/>
      <c r="O881" s="380"/>
      <c r="P881" s="380"/>
      <c r="Q881" s="380"/>
      <c r="R881" s="60"/>
      <c r="S881" s="60"/>
      <c r="T881" s="60"/>
      <c r="U881" s="60"/>
      <c r="V881" s="60"/>
      <c r="W881" s="60"/>
      <c r="X881" s="424"/>
      <c r="Y881" s="418"/>
      <c r="Z881" s="60"/>
      <c r="AA881" s="75" t="s">
        <v>240</v>
      </c>
      <c r="AB881" s="184" t="s">
        <v>240</v>
      </c>
    </row>
    <row r="882" spans="2:28" s="381" customFormat="1" ht="93.6" customHeight="1">
      <c r="B882" s="75" t="s">
        <v>2645</v>
      </c>
      <c r="C882" s="456"/>
      <c r="D882" s="456"/>
      <c r="E882" s="456"/>
      <c r="F882" s="456"/>
      <c r="G882" s="467"/>
      <c r="H882" s="79" t="s">
        <v>2785</v>
      </c>
      <c r="I882" s="79" t="s">
        <v>2786</v>
      </c>
      <c r="J882" s="77" t="s">
        <v>2960</v>
      </c>
      <c r="K882" s="80" t="s">
        <v>2834</v>
      </c>
      <c r="L882" s="60"/>
      <c r="M882" s="60"/>
      <c r="N882" s="60"/>
      <c r="O882" s="60"/>
      <c r="P882" s="60"/>
      <c r="Q882" s="380"/>
      <c r="R882" s="380"/>
      <c r="S882" s="60"/>
      <c r="T882" s="60"/>
      <c r="U882" s="60"/>
      <c r="V882" s="60"/>
      <c r="W882" s="60"/>
      <c r="X882" s="424"/>
      <c r="Y882" s="418"/>
      <c r="Z882" s="60"/>
      <c r="AA882" s="75" t="s">
        <v>240</v>
      </c>
      <c r="AB882" s="184" t="s">
        <v>240</v>
      </c>
    </row>
    <row r="883" spans="2:28" s="381" customFormat="1" ht="93.6" customHeight="1">
      <c r="B883" s="75" t="s">
        <v>2646</v>
      </c>
      <c r="C883" s="456" t="s">
        <v>2599</v>
      </c>
      <c r="D883" s="456" t="s">
        <v>2699</v>
      </c>
      <c r="E883" s="456" t="s">
        <v>2621</v>
      </c>
      <c r="F883" s="456" t="s">
        <v>2710</v>
      </c>
      <c r="G883" s="467"/>
      <c r="H883" s="79" t="s">
        <v>2752</v>
      </c>
      <c r="I883" s="79" t="s">
        <v>2753</v>
      </c>
      <c r="J883" s="77" t="s">
        <v>2960</v>
      </c>
      <c r="K883" s="80" t="s">
        <v>2833</v>
      </c>
      <c r="L883" s="60"/>
      <c r="M883" s="60"/>
      <c r="N883" s="380"/>
      <c r="O883" s="60"/>
      <c r="P883" s="60"/>
      <c r="Q883" s="60"/>
      <c r="R883" s="60"/>
      <c r="S883" s="60"/>
      <c r="T883" s="60"/>
      <c r="U883" s="60"/>
      <c r="V883" s="60"/>
      <c r="W883" s="60"/>
      <c r="X883" s="424" t="s">
        <v>2822</v>
      </c>
      <c r="Y883" s="418" t="s">
        <v>2823</v>
      </c>
      <c r="Z883" s="60"/>
      <c r="AA883" s="75" t="s">
        <v>240</v>
      </c>
      <c r="AB883" s="95">
        <v>200000</v>
      </c>
    </row>
    <row r="884" spans="2:28" s="381" customFormat="1" ht="93.6" customHeight="1">
      <c r="B884" s="75" t="s">
        <v>2647</v>
      </c>
      <c r="C884" s="456"/>
      <c r="D884" s="456"/>
      <c r="E884" s="456"/>
      <c r="F884" s="456"/>
      <c r="G884" s="467"/>
      <c r="H884" s="79" t="s">
        <v>2754</v>
      </c>
      <c r="I884" s="79" t="s">
        <v>2755</v>
      </c>
      <c r="J884" s="77" t="s">
        <v>2960</v>
      </c>
      <c r="K884" s="80" t="s">
        <v>2835</v>
      </c>
      <c r="L884" s="60"/>
      <c r="M884" s="60"/>
      <c r="N884" s="60"/>
      <c r="O884" s="380"/>
      <c r="P884" s="60"/>
      <c r="Q884" s="60"/>
      <c r="R884" s="60"/>
      <c r="S884" s="60"/>
      <c r="T884" s="60"/>
      <c r="U884" s="60"/>
      <c r="V884" s="60"/>
      <c r="W884" s="60"/>
      <c r="X884" s="424"/>
      <c r="Y884" s="418"/>
      <c r="Z884" s="60"/>
      <c r="AA884" s="75" t="s">
        <v>240</v>
      </c>
      <c r="AB884" s="184" t="s">
        <v>240</v>
      </c>
    </row>
    <row r="885" spans="2:28" s="381" customFormat="1" ht="93.6" customHeight="1">
      <c r="B885" s="75" t="s">
        <v>2648</v>
      </c>
      <c r="C885" s="456"/>
      <c r="D885" s="456"/>
      <c r="E885" s="456"/>
      <c r="F885" s="456"/>
      <c r="G885" s="467"/>
      <c r="H885" s="80" t="s">
        <v>2756</v>
      </c>
      <c r="I885" s="80" t="s">
        <v>2757</v>
      </c>
      <c r="J885" s="77" t="s">
        <v>2960</v>
      </c>
      <c r="K885" s="80" t="s">
        <v>2824</v>
      </c>
      <c r="L885" s="60"/>
      <c r="M885" s="60"/>
      <c r="N885" s="60"/>
      <c r="O885" s="380"/>
      <c r="P885" s="60"/>
      <c r="Q885" s="60"/>
      <c r="R885" s="60"/>
      <c r="S885" s="60"/>
      <c r="T885" s="60"/>
      <c r="U885" s="60"/>
      <c r="V885" s="60"/>
      <c r="W885" s="60"/>
      <c r="X885" s="424"/>
      <c r="Y885" s="418"/>
      <c r="Z885" s="60"/>
      <c r="AA885" s="75" t="s">
        <v>240</v>
      </c>
      <c r="AB885" s="184" t="s">
        <v>240</v>
      </c>
    </row>
    <row r="886" spans="2:28" s="381" customFormat="1" ht="93.6" customHeight="1">
      <c r="B886" s="75" t="s">
        <v>2649</v>
      </c>
      <c r="C886" s="456"/>
      <c r="D886" s="456"/>
      <c r="E886" s="456"/>
      <c r="F886" s="456"/>
      <c r="G886" s="467"/>
      <c r="H886" s="80" t="s">
        <v>2758</v>
      </c>
      <c r="I886" s="80" t="s">
        <v>2759</v>
      </c>
      <c r="J886" s="77" t="s">
        <v>2960</v>
      </c>
      <c r="K886" s="80" t="s">
        <v>2824</v>
      </c>
      <c r="L886" s="380"/>
      <c r="M886" s="60"/>
      <c r="N886" s="60"/>
      <c r="O886" s="60"/>
      <c r="P886" s="60"/>
      <c r="Q886" s="60"/>
      <c r="R886" s="60"/>
      <c r="S886" s="60"/>
      <c r="T886" s="60"/>
      <c r="U886" s="60"/>
      <c r="V886" s="60"/>
      <c r="W886" s="60"/>
      <c r="X886" s="424"/>
      <c r="Y886" s="418"/>
      <c r="Z886" s="60"/>
      <c r="AA886" s="75" t="s">
        <v>240</v>
      </c>
      <c r="AB886" s="184" t="s">
        <v>240</v>
      </c>
    </row>
    <row r="887" spans="2:28" s="381" customFormat="1" ht="93.6" customHeight="1">
      <c r="B887" s="75" t="s">
        <v>2650</v>
      </c>
      <c r="C887" s="456"/>
      <c r="D887" s="456"/>
      <c r="E887" s="456"/>
      <c r="F887" s="456"/>
      <c r="G887" s="467"/>
      <c r="H887" s="80" t="s">
        <v>2760</v>
      </c>
      <c r="I887" s="80" t="s">
        <v>2761</v>
      </c>
      <c r="J887" s="77" t="s">
        <v>2960</v>
      </c>
      <c r="K887" s="80" t="s">
        <v>2835</v>
      </c>
      <c r="L887" s="380"/>
      <c r="M887" s="60"/>
      <c r="N887" s="60"/>
      <c r="O887" s="380"/>
      <c r="P887" s="380"/>
      <c r="Q887" s="380"/>
      <c r="R887" s="60"/>
      <c r="S887" s="60"/>
      <c r="T887" s="60"/>
      <c r="U887" s="60"/>
      <c r="V887" s="60"/>
      <c r="W887" s="60"/>
      <c r="X887" s="424"/>
      <c r="Y887" s="418"/>
      <c r="Z887" s="60"/>
      <c r="AA887" s="75" t="s">
        <v>240</v>
      </c>
      <c r="AB887" s="184" t="s">
        <v>240</v>
      </c>
    </row>
    <row r="888" spans="2:28" s="381" customFormat="1" ht="93.6" customHeight="1">
      <c r="B888" s="75" t="s">
        <v>2651</v>
      </c>
      <c r="C888" s="456"/>
      <c r="D888" s="456"/>
      <c r="E888" s="456"/>
      <c r="F888" s="456"/>
      <c r="G888" s="467"/>
      <c r="H888" s="79" t="s">
        <v>2785</v>
      </c>
      <c r="I888" s="79" t="s">
        <v>2786</v>
      </c>
      <c r="J888" s="77" t="s">
        <v>2960</v>
      </c>
      <c r="K888" s="80" t="s">
        <v>2835</v>
      </c>
      <c r="L888" s="60"/>
      <c r="M888" s="60"/>
      <c r="N888" s="60"/>
      <c r="O888" s="380"/>
      <c r="P888" s="380"/>
      <c r="Q888" s="121"/>
      <c r="R888" s="121"/>
      <c r="S888" s="60"/>
      <c r="T888" s="60"/>
      <c r="U888" s="60"/>
      <c r="V888" s="60"/>
      <c r="W888" s="60"/>
      <c r="X888" s="424"/>
      <c r="Y888" s="418"/>
      <c r="Z888" s="60"/>
      <c r="AA888" s="75" t="s">
        <v>240</v>
      </c>
      <c r="AB888" s="184" t="s">
        <v>240</v>
      </c>
    </row>
    <row r="889" spans="2:28" s="381" customFormat="1" ht="93.6" customHeight="1">
      <c r="B889" s="75" t="s">
        <v>2652</v>
      </c>
      <c r="C889" s="456" t="s">
        <v>2599</v>
      </c>
      <c r="D889" s="456" t="s">
        <v>2699</v>
      </c>
      <c r="E889" s="456" t="s">
        <v>2621</v>
      </c>
      <c r="F889" s="456" t="s">
        <v>2711</v>
      </c>
      <c r="G889" s="467"/>
      <c r="H889" s="79" t="s">
        <v>2752</v>
      </c>
      <c r="I889" s="79" t="s">
        <v>2753</v>
      </c>
      <c r="J889" s="77" t="s">
        <v>2960</v>
      </c>
      <c r="K889" s="80" t="s">
        <v>2835</v>
      </c>
      <c r="L889" s="60"/>
      <c r="M889" s="60"/>
      <c r="N889" s="380"/>
      <c r="O889" s="60"/>
      <c r="P889" s="60"/>
      <c r="Q889" s="60"/>
      <c r="R889" s="60"/>
      <c r="S889" s="60"/>
      <c r="T889" s="60"/>
      <c r="U889" s="60"/>
      <c r="V889" s="60"/>
      <c r="W889" s="60"/>
      <c r="X889" s="424" t="s">
        <v>2822</v>
      </c>
      <c r="Y889" s="418" t="s">
        <v>2823</v>
      </c>
      <c r="Z889" s="60"/>
      <c r="AA889" s="75" t="s">
        <v>240</v>
      </c>
      <c r="AB889" s="95">
        <v>5000000</v>
      </c>
    </row>
    <row r="890" spans="2:28" s="381" customFormat="1" ht="93.6" customHeight="1">
      <c r="B890" s="75" t="s">
        <v>2653</v>
      </c>
      <c r="C890" s="456"/>
      <c r="D890" s="456"/>
      <c r="E890" s="456"/>
      <c r="F890" s="456"/>
      <c r="G890" s="467"/>
      <c r="H890" s="79" t="s">
        <v>2754</v>
      </c>
      <c r="I890" s="79" t="s">
        <v>2755</v>
      </c>
      <c r="J890" s="77" t="s">
        <v>2960</v>
      </c>
      <c r="K890" s="80" t="s">
        <v>2821</v>
      </c>
      <c r="L890" s="60"/>
      <c r="M890" s="60"/>
      <c r="N890" s="60"/>
      <c r="O890" s="380"/>
      <c r="P890" s="60"/>
      <c r="Q890" s="60"/>
      <c r="R890" s="60"/>
      <c r="S890" s="60"/>
      <c r="T890" s="60"/>
      <c r="U890" s="60"/>
      <c r="V890" s="60"/>
      <c r="W890" s="60"/>
      <c r="X890" s="424"/>
      <c r="Y890" s="418"/>
      <c r="Z890" s="60"/>
      <c r="AA890" s="75" t="s">
        <v>240</v>
      </c>
      <c r="AB890" s="184" t="s">
        <v>240</v>
      </c>
    </row>
    <row r="891" spans="2:28" s="381" customFormat="1" ht="93.6" customHeight="1">
      <c r="B891" s="75" t="s">
        <v>2654</v>
      </c>
      <c r="C891" s="456"/>
      <c r="D891" s="456"/>
      <c r="E891" s="456"/>
      <c r="F891" s="456"/>
      <c r="G891" s="467"/>
      <c r="H891" s="80" t="s">
        <v>2756</v>
      </c>
      <c r="I891" s="80" t="s">
        <v>2757</v>
      </c>
      <c r="J891" s="77" t="s">
        <v>2960</v>
      </c>
      <c r="K891" s="80" t="s">
        <v>2824</v>
      </c>
      <c r="L891" s="60"/>
      <c r="M891" s="60"/>
      <c r="N891" s="60"/>
      <c r="O891" s="380"/>
      <c r="P891" s="60"/>
      <c r="Q891" s="60"/>
      <c r="R891" s="60"/>
      <c r="S891" s="60"/>
      <c r="T891" s="60"/>
      <c r="U891" s="60"/>
      <c r="V891" s="60"/>
      <c r="W891" s="60"/>
      <c r="X891" s="424"/>
      <c r="Y891" s="418"/>
      <c r="Z891" s="60"/>
      <c r="AA891" s="75" t="s">
        <v>240</v>
      </c>
      <c r="AB891" s="184" t="s">
        <v>240</v>
      </c>
    </row>
    <row r="892" spans="2:28" s="381" customFormat="1" ht="90" customHeight="1">
      <c r="B892" s="75" t="s">
        <v>2655</v>
      </c>
      <c r="C892" s="456"/>
      <c r="D892" s="456"/>
      <c r="E892" s="456"/>
      <c r="F892" s="456"/>
      <c r="G892" s="467"/>
      <c r="H892" s="80" t="s">
        <v>2758</v>
      </c>
      <c r="I892" s="80" t="s">
        <v>2759</v>
      </c>
      <c r="J892" s="77" t="s">
        <v>2960</v>
      </c>
      <c r="K892" s="80" t="s">
        <v>2824</v>
      </c>
      <c r="L892" s="60"/>
      <c r="M892" s="60"/>
      <c r="N892" s="60"/>
      <c r="O892" s="380"/>
      <c r="P892" s="60"/>
      <c r="Q892" s="60"/>
      <c r="R892" s="60"/>
      <c r="S892" s="60"/>
      <c r="T892" s="60"/>
      <c r="U892" s="60"/>
      <c r="V892" s="60"/>
      <c r="W892" s="60"/>
      <c r="X892" s="424"/>
      <c r="Y892" s="418"/>
      <c r="Z892" s="60"/>
      <c r="AA892" s="75" t="s">
        <v>240</v>
      </c>
      <c r="AB892" s="184" t="s">
        <v>240</v>
      </c>
    </row>
    <row r="893" spans="2:28" s="381" customFormat="1" ht="108.75">
      <c r="B893" s="75" t="s">
        <v>2656</v>
      </c>
      <c r="C893" s="456"/>
      <c r="D893" s="456"/>
      <c r="E893" s="456"/>
      <c r="F893" s="456"/>
      <c r="G893" s="467"/>
      <c r="H893" s="80" t="s">
        <v>2760</v>
      </c>
      <c r="I893" s="80" t="s">
        <v>2761</v>
      </c>
      <c r="J893" s="77" t="s">
        <v>2960</v>
      </c>
      <c r="K893" s="80" t="s">
        <v>2821</v>
      </c>
      <c r="L893" s="60"/>
      <c r="M893" s="60"/>
      <c r="N893" s="60"/>
      <c r="O893" s="380"/>
      <c r="P893" s="380"/>
      <c r="Q893" s="380"/>
      <c r="R893" s="60"/>
      <c r="S893" s="60"/>
      <c r="T893" s="60"/>
      <c r="U893" s="60"/>
      <c r="V893" s="60"/>
      <c r="W893" s="60"/>
      <c r="X893" s="424"/>
      <c r="Y893" s="418"/>
      <c r="Z893" s="60"/>
      <c r="AA893" s="75" t="s">
        <v>240</v>
      </c>
      <c r="AB893" s="184" t="s">
        <v>240</v>
      </c>
    </row>
    <row r="894" spans="2:28" s="381" customFormat="1" ht="91.15" customHeight="1">
      <c r="B894" s="75" t="s">
        <v>2657</v>
      </c>
      <c r="C894" s="456"/>
      <c r="D894" s="456"/>
      <c r="E894" s="456"/>
      <c r="F894" s="456"/>
      <c r="G894" s="467"/>
      <c r="H894" s="79" t="s">
        <v>2785</v>
      </c>
      <c r="I894" s="79" t="s">
        <v>2786</v>
      </c>
      <c r="J894" s="77" t="s">
        <v>2960</v>
      </c>
      <c r="K894" s="80" t="s">
        <v>2835</v>
      </c>
      <c r="L894" s="60"/>
      <c r="M894" s="60"/>
      <c r="N894" s="60"/>
      <c r="O894" s="60"/>
      <c r="P894" s="60"/>
      <c r="Q894" s="380"/>
      <c r="R894" s="380"/>
      <c r="S894" s="60"/>
      <c r="T894" s="60"/>
      <c r="U894" s="60"/>
      <c r="V894" s="60"/>
      <c r="W894" s="60"/>
      <c r="X894" s="424"/>
      <c r="Y894" s="418"/>
      <c r="Z894" s="60"/>
      <c r="AA894" s="75" t="s">
        <v>240</v>
      </c>
      <c r="AB894" s="184" t="s">
        <v>240</v>
      </c>
    </row>
    <row r="895" spans="2:28" s="381" customFormat="1" ht="65.25">
      <c r="B895" s="75" t="s">
        <v>2658</v>
      </c>
      <c r="C895" s="417" t="s">
        <v>2599</v>
      </c>
      <c r="D895" s="417" t="s">
        <v>2699</v>
      </c>
      <c r="E895" s="417" t="s">
        <v>2621</v>
      </c>
      <c r="F895" s="417" t="s">
        <v>2712</v>
      </c>
      <c r="G895" s="467"/>
      <c r="H895" s="75" t="s">
        <v>2752</v>
      </c>
      <c r="I895" s="75" t="s">
        <v>2753</v>
      </c>
      <c r="J895" s="77" t="s">
        <v>2960</v>
      </c>
      <c r="K895" s="77" t="s">
        <v>2836</v>
      </c>
      <c r="L895" s="60"/>
      <c r="M895" s="60"/>
      <c r="N895" s="380"/>
      <c r="O895" s="60"/>
      <c r="P895" s="60"/>
      <c r="Q895" s="60"/>
      <c r="R895" s="60"/>
      <c r="S895" s="60"/>
      <c r="T895" s="60"/>
      <c r="U895" s="60"/>
      <c r="V895" s="60"/>
      <c r="W895" s="60"/>
      <c r="X895" s="424" t="s">
        <v>2822</v>
      </c>
      <c r="Y895" s="418" t="s">
        <v>2823</v>
      </c>
      <c r="Z895" s="60"/>
      <c r="AA895" s="75" t="s">
        <v>240</v>
      </c>
      <c r="AB895" s="184" t="s">
        <v>240</v>
      </c>
    </row>
    <row r="896" spans="2:28" s="381" customFormat="1" ht="65.25">
      <c r="B896" s="75" t="s">
        <v>2659</v>
      </c>
      <c r="C896" s="417"/>
      <c r="D896" s="417"/>
      <c r="E896" s="417"/>
      <c r="F896" s="417"/>
      <c r="G896" s="467"/>
      <c r="H896" s="75" t="s">
        <v>2754</v>
      </c>
      <c r="I896" s="75" t="s">
        <v>2755</v>
      </c>
      <c r="J896" s="77" t="s">
        <v>2960</v>
      </c>
      <c r="K896" s="77" t="s">
        <v>2836</v>
      </c>
      <c r="L896" s="60"/>
      <c r="M896" s="60"/>
      <c r="N896" s="60"/>
      <c r="O896" s="380"/>
      <c r="P896" s="60"/>
      <c r="Q896" s="60"/>
      <c r="R896" s="60"/>
      <c r="S896" s="60"/>
      <c r="T896" s="60"/>
      <c r="U896" s="60"/>
      <c r="V896" s="60"/>
      <c r="W896" s="60"/>
      <c r="X896" s="424"/>
      <c r="Y896" s="418"/>
      <c r="Z896" s="60"/>
      <c r="AA896" s="75" t="s">
        <v>240</v>
      </c>
      <c r="AB896" s="184" t="s">
        <v>240</v>
      </c>
    </row>
    <row r="897" spans="2:28" s="381" customFormat="1" ht="60" customHeight="1">
      <c r="B897" s="75" t="s">
        <v>2660</v>
      </c>
      <c r="C897" s="417"/>
      <c r="D897" s="417"/>
      <c r="E897" s="417"/>
      <c r="F897" s="417"/>
      <c r="G897" s="467"/>
      <c r="H897" s="77" t="s">
        <v>2756</v>
      </c>
      <c r="I897" s="77" t="s">
        <v>2757</v>
      </c>
      <c r="J897" s="77" t="s">
        <v>2960</v>
      </c>
      <c r="K897" s="77" t="s">
        <v>2824</v>
      </c>
      <c r="L897" s="60"/>
      <c r="M897" s="60"/>
      <c r="N897" s="60"/>
      <c r="O897" s="380"/>
      <c r="P897" s="60"/>
      <c r="Q897" s="60"/>
      <c r="R897" s="60"/>
      <c r="S897" s="60"/>
      <c r="T897" s="60"/>
      <c r="U897" s="60"/>
      <c r="V897" s="60"/>
      <c r="W897" s="60"/>
      <c r="X897" s="424"/>
      <c r="Y897" s="418"/>
      <c r="Z897" s="60"/>
      <c r="AA897" s="75" t="s">
        <v>240</v>
      </c>
      <c r="AB897" s="184" t="s">
        <v>240</v>
      </c>
    </row>
    <row r="898" spans="2:28" s="381" customFormat="1" ht="84" customHeight="1">
      <c r="B898" s="75" t="s">
        <v>2661</v>
      </c>
      <c r="C898" s="417"/>
      <c r="D898" s="417"/>
      <c r="E898" s="417"/>
      <c r="F898" s="417"/>
      <c r="G898" s="467"/>
      <c r="H898" s="77" t="s">
        <v>2758</v>
      </c>
      <c r="I898" s="77" t="s">
        <v>2759</v>
      </c>
      <c r="J898" s="77" t="s">
        <v>2960</v>
      </c>
      <c r="K898" s="77" t="s">
        <v>2824</v>
      </c>
      <c r="L898" s="60"/>
      <c r="M898" s="60"/>
      <c r="N898" s="60"/>
      <c r="O898" s="380"/>
      <c r="P898" s="60"/>
      <c r="Q898" s="60"/>
      <c r="R898" s="60"/>
      <c r="S898" s="60"/>
      <c r="T898" s="60"/>
      <c r="U898" s="60"/>
      <c r="V898" s="60"/>
      <c r="W898" s="60"/>
      <c r="X898" s="424"/>
      <c r="Y898" s="418"/>
      <c r="Z898" s="60"/>
      <c r="AA898" s="75" t="s">
        <v>240</v>
      </c>
      <c r="AB898" s="184" t="s">
        <v>240</v>
      </c>
    </row>
    <row r="899" spans="2:28" s="381" customFormat="1" ht="84" customHeight="1">
      <c r="B899" s="75" t="s">
        <v>2662</v>
      </c>
      <c r="C899" s="417"/>
      <c r="D899" s="417"/>
      <c r="E899" s="417"/>
      <c r="F899" s="417"/>
      <c r="G899" s="467"/>
      <c r="H899" s="77" t="s">
        <v>2760</v>
      </c>
      <c r="I899" s="77" t="s">
        <v>2761</v>
      </c>
      <c r="J899" s="77" t="s">
        <v>2960</v>
      </c>
      <c r="K899" s="77" t="s">
        <v>2835</v>
      </c>
      <c r="L899" s="60"/>
      <c r="M899" s="60"/>
      <c r="N899" s="60"/>
      <c r="O899" s="380"/>
      <c r="P899" s="380"/>
      <c r="Q899" s="380"/>
      <c r="R899" s="60"/>
      <c r="S899" s="60"/>
      <c r="T899" s="60"/>
      <c r="U899" s="60"/>
      <c r="V899" s="60"/>
      <c r="W899" s="60"/>
      <c r="X899" s="424"/>
      <c r="Y899" s="418"/>
      <c r="Z899" s="60"/>
      <c r="AA899" s="60"/>
      <c r="AB899" s="95">
        <v>2000000</v>
      </c>
    </row>
    <row r="900" spans="2:28" s="381" customFormat="1" ht="84" customHeight="1">
      <c r="B900" s="75" t="s">
        <v>2663</v>
      </c>
      <c r="C900" s="417"/>
      <c r="D900" s="417"/>
      <c r="E900" s="417"/>
      <c r="F900" s="417"/>
      <c r="G900" s="467"/>
      <c r="H900" s="75" t="s">
        <v>2785</v>
      </c>
      <c r="I900" s="75" t="s">
        <v>2786</v>
      </c>
      <c r="J900" s="77" t="s">
        <v>2960</v>
      </c>
      <c r="K900" s="77" t="s">
        <v>2835</v>
      </c>
      <c r="L900" s="60"/>
      <c r="M900" s="60"/>
      <c r="N900" s="60"/>
      <c r="O900" s="60"/>
      <c r="P900" s="60"/>
      <c r="Q900" s="380"/>
      <c r="R900" s="380"/>
      <c r="S900" s="60"/>
      <c r="T900" s="60"/>
      <c r="U900" s="60"/>
      <c r="V900" s="60"/>
      <c r="W900" s="60"/>
      <c r="X900" s="424"/>
      <c r="Y900" s="418"/>
      <c r="Z900" s="60"/>
      <c r="AA900" s="75" t="s">
        <v>240</v>
      </c>
      <c r="AB900" s="184" t="s">
        <v>240</v>
      </c>
    </row>
    <row r="901" spans="2:28" s="381" customFormat="1" ht="84" customHeight="1">
      <c r="B901" s="75" t="s">
        <v>2664</v>
      </c>
      <c r="C901" s="417" t="s">
        <v>2599</v>
      </c>
      <c r="D901" s="417" t="s">
        <v>2699</v>
      </c>
      <c r="E901" s="417" t="s">
        <v>2621</v>
      </c>
      <c r="F901" s="417" t="s">
        <v>2713</v>
      </c>
      <c r="G901" s="467"/>
      <c r="H901" s="75" t="s">
        <v>2752</v>
      </c>
      <c r="I901" s="75" t="s">
        <v>2753</v>
      </c>
      <c r="J901" s="77" t="s">
        <v>2960</v>
      </c>
      <c r="K901" s="77" t="s">
        <v>2836</v>
      </c>
      <c r="L901" s="60"/>
      <c r="M901" s="60"/>
      <c r="N901" s="380"/>
      <c r="O901" s="60"/>
      <c r="P901" s="60"/>
      <c r="Q901" s="60"/>
      <c r="R901" s="60"/>
      <c r="S901" s="60"/>
      <c r="T901" s="60"/>
      <c r="U901" s="60"/>
      <c r="V901" s="60"/>
      <c r="W901" s="60"/>
      <c r="X901" s="424" t="s">
        <v>2822</v>
      </c>
      <c r="Y901" s="418" t="s">
        <v>2823</v>
      </c>
      <c r="Z901" s="60"/>
      <c r="AA901" s="60"/>
      <c r="AB901" s="95">
        <v>3000000</v>
      </c>
    </row>
    <row r="902" spans="2:28" s="381" customFormat="1" ht="84" customHeight="1">
      <c r="B902" s="75" t="s">
        <v>2665</v>
      </c>
      <c r="C902" s="417"/>
      <c r="D902" s="417"/>
      <c r="E902" s="417"/>
      <c r="F902" s="417"/>
      <c r="G902" s="467"/>
      <c r="H902" s="75" t="s">
        <v>2754</v>
      </c>
      <c r="I902" s="75" t="s">
        <v>2755</v>
      </c>
      <c r="J902" s="77" t="s">
        <v>2960</v>
      </c>
      <c r="K902" s="77" t="s">
        <v>2836</v>
      </c>
      <c r="L902" s="60"/>
      <c r="M902" s="60"/>
      <c r="N902" s="60"/>
      <c r="O902" s="380"/>
      <c r="P902" s="60"/>
      <c r="Q902" s="60"/>
      <c r="R902" s="60"/>
      <c r="S902" s="60"/>
      <c r="T902" s="60"/>
      <c r="U902" s="60"/>
      <c r="V902" s="60"/>
      <c r="W902" s="60"/>
      <c r="X902" s="424"/>
      <c r="Y902" s="418"/>
      <c r="Z902" s="60"/>
      <c r="AA902" s="75" t="s">
        <v>240</v>
      </c>
      <c r="AB902" s="184" t="s">
        <v>240</v>
      </c>
    </row>
    <row r="903" spans="2:28" s="381" customFormat="1" ht="84" customHeight="1">
      <c r="B903" s="75" t="s">
        <v>2666</v>
      </c>
      <c r="C903" s="417"/>
      <c r="D903" s="417"/>
      <c r="E903" s="417"/>
      <c r="F903" s="417"/>
      <c r="G903" s="467"/>
      <c r="H903" s="77" t="s">
        <v>2756</v>
      </c>
      <c r="I903" s="77" t="s">
        <v>2757</v>
      </c>
      <c r="J903" s="77" t="s">
        <v>2960</v>
      </c>
      <c r="K903" s="77" t="s">
        <v>2836</v>
      </c>
      <c r="L903" s="60"/>
      <c r="M903" s="60"/>
      <c r="N903" s="60"/>
      <c r="O903" s="380"/>
      <c r="P903" s="60"/>
      <c r="Q903" s="60"/>
      <c r="R903" s="60"/>
      <c r="S903" s="60"/>
      <c r="T903" s="60"/>
      <c r="U903" s="60"/>
      <c r="V903" s="60"/>
      <c r="W903" s="60"/>
      <c r="X903" s="424"/>
      <c r="Y903" s="418"/>
      <c r="Z903" s="60"/>
      <c r="AA903" s="75" t="s">
        <v>240</v>
      </c>
      <c r="AB903" s="184" t="s">
        <v>240</v>
      </c>
    </row>
    <row r="904" spans="2:28" s="381" customFormat="1" ht="112.9" customHeight="1">
      <c r="B904" s="75" t="s">
        <v>2667</v>
      </c>
      <c r="C904" s="417"/>
      <c r="D904" s="417"/>
      <c r="E904" s="417"/>
      <c r="F904" s="417"/>
      <c r="G904" s="467"/>
      <c r="H904" s="77" t="s">
        <v>2758</v>
      </c>
      <c r="I904" s="77" t="s">
        <v>2759</v>
      </c>
      <c r="J904" s="77" t="s">
        <v>2960</v>
      </c>
      <c r="K904" s="77" t="s">
        <v>2836</v>
      </c>
      <c r="L904" s="60"/>
      <c r="M904" s="60"/>
      <c r="N904" s="60"/>
      <c r="O904" s="380"/>
      <c r="P904" s="60"/>
      <c r="Q904" s="60"/>
      <c r="R904" s="60"/>
      <c r="S904" s="60"/>
      <c r="T904" s="60"/>
      <c r="U904" s="60"/>
      <c r="V904" s="60"/>
      <c r="W904" s="60"/>
      <c r="X904" s="424"/>
      <c r="Y904" s="418"/>
      <c r="Z904" s="60"/>
      <c r="AA904" s="75" t="s">
        <v>240</v>
      </c>
      <c r="AB904" s="184" t="s">
        <v>240</v>
      </c>
    </row>
    <row r="905" spans="2:28" s="381" customFormat="1" ht="112.9" customHeight="1">
      <c r="B905" s="75" t="s">
        <v>2668</v>
      </c>
      <c r="C905" s="417"/>
      <c r="D905" s="417"/>
      <c r="E905" s="417"/>
      <c r="F905" s="417"/>
      <c r="G905" s="467"/>
      <c r="H905" s="77" t="s">
        <v>2760</v>
      </c>
      <c r="I905" s="77" t="s">
        <v>2761</v>
      </c>
      <c r="J905" s="77" t="s">
        <v>2960</v>
      </c>
      <c r="K905" s="77" t="s">
        <v>2836</v>
      </c>
      <c r="L905" s="60"/>
      <c r="M905" s="60"/>
      <c r="N905" s="60"/>
      <c r="O905" s="380"/>
      <c r="P905" s="380"/>
      <c r="Q905" s="380"/>
      <c r="R905" s="60"/>
      <c r="S905" s="60"/>
      <c r="T905" s="60"/>
      <c r="U905" s="60"/>
      <c r="V905" s="60"/>
      <c r="W905" s="60"/>
      <c r="X905" s="424"/>
      <c r="Y905" s="418"/>
      <c r="Z905" s="60"/>
      <c r="AA905" s="75" t="s">
        <v>240</v>
      </c>
      <c r="AB905" s="184" t="s">
        <v>240</v>
      </c>
    </row>
    <row r="906" spans="2:28" s="381" customFormat="1" ht="112.9" customHeight="1">
      <c r="B906" s="75" t="s">
        <v>2669</v>
      </c>
      <c r="C906" s="417"/>
      <c r="D906" s="417"/>
      <c r="E906" s="417"/>
      <c r="F906" s="417"/>
      <c r="G906" s="467"/>
      <c r="H906" s="75" t="s">
        <v>2785</v>
      </c>
      <c r="I906" s="75" t="s">
        <v>2786</v>
      </c>
      <c r="J906" s="77" t="s">
        <v>2960</v>
      </c>
      <c r="K906" s="77" t="s">
        <v>2836</v>
      </c>
      <c r="L906" s="60"/>
      <c r="M906" s="60"/>
      <c r="N906" s="60"/>
      <c r="O906" s="60"/>
      <c r="P906" s="60"/>
      <c r="Q906" s="380"/>
      <c r="R906" s="380"/>
      <c r="S906" s="60"/>
      <c r="T906" s="60"/>
      <c r="U906" s="60"/>
      <c r="V906" s="60"/>
      <c r="W906" s="60"/>
      <c r="X906" s="424"/>
      <c r="Y906" s="418"/>
      <c r="Z906" s="60"/>
      <c r="AA906" s="75" t="s">
        <v>240</v>
      </c>
      <c r="AB906" s="184" t="s">
        <v>240</v>
      </c>
    </row>
    <row r="907" spans="2:28" s="381" customFormat="1" ht="146.44999999999999" customHeight="1">
      <c r="B907" s="75" t="s">
        <v>2670</v>
      </c>
      <c r="C907" s="417" t="s">
        <v>2599</v>
      </c>
      <c r="D907" s="417" t="s">
        <v>2699</v>
      </c>
      <c r="E907" s="417" t="s">
        <v>2671</v>
      </c>
      <c r="F907" s="417" t="s">
        <v>2714</v>
      </c>
      <c r="G907" s="467"/>
      <c r="H907" s="75" t="s">
        <v>2787</v>
      </c>
      <c r="I907" s="75" t="s">
        <v>2788</v>
      </c>
      <c r="J907" s="77" t="s">
        <v>2960</v>
      </c>
      <c r="K907" s="77" t="s">
        <v>2821</v>
      </c>
      <c r="L907" s="380"/>
      <c r="M907" s="380"/>
      <c r="N907" s="380"/>
      <c r="O907" s="60"/>
      <c r="P907" s="60"/>
      <c r="Q907" s="60"/>
      <c r="R907" s="60"/>
      <c r="S907" s="60"/>
      <c r="T907" s="60"/>
      <c r="U907" s="60"/>
      <c r="V907" s="60"/>
      <c r="W907" s="60"/>
      <c r="X907" s="424" t="s">
        <v>2822</v>
      </c>
      <c r="Y907" s="418" t="s">
        <v>2823</v>
      </c>
      <c r="Z907" s="60"/>
      <c r="AA907" s="75" t="s">
        <v>240</v>
      </c>
      <c r="AB907" s="184" t="s">
        <v>240</v>
      </c>
    </row>
    <row r="908" spans="2:28" s="381" customFormat="1" ht="146.44999999999999" customHeight="1">
      <c r="B908" s="75" t="s">
        <v>2672</v>
      </c>
      <c r="C908" s="417"/>
      <c r="D908" s="417"/>
      <c r="E908" s="417"/>
      <c r="F908" s="417"/>
      <c r="G908" s="467"/>
      <c r="H908" s="75" t="s">
        <v>2754</v>
      </c>
      <c r="I908" s="75" t="s">
        <v>2755</v>
      </c>
      <c r="J908" s="77" t="s">
        <v>2960</v>
      </c>
      <c r="K908" s="77" t="s">
        <v>2821</v>
      </c>
      <c r="L908" s="60"/>
      <c r="M908" s="60"/>
      <c r="N908" s="60"/>
      <c r="O908" s="380"/>
      <c r="P908" s="60"/>
      <c r="Q908" s="60"/>
      <c r="R908" s="60"/>
      <c r="S908" s="60"/>
      <c r="T908" s="60"/>
      <c r="U908" s="60"/>
      <c r="V908" s="60"/>
      <c r="W908" s="60"/>
      <c r="X908" s="424"/>
      <c r="Y908" s="418"/>
      <c r="Z908" s="60"/>
      <c r="AA908" s="75" t="s">
        <v>240</v>
      </c>
      <c r="AB908" s="95">
        <v>25000000</v>
      </c>
    </row>
    <row r="909" spans="2:28" s="381" customFormat="1" ht="146.44999999999999" customHeight="1">
      <c r="B909" s="75" t="s">
        <v>2673</v>
      </c>
      <c r="C909" s="417"/>
      <c r="D909" s="417"/>
      <c r="E909" s="417"/>
      <c r="F909" s="417"/>
      <c r="G909" s="467"/>
      <c r="H909" s="77" t="s">
        <v>2756</v>
      </c>
      <c r="I909" s="77" t="s">
        <v>2757</v>
      </c>
      <c r="J909" s="77" t="s">
        <v>2960</v>
      </c>
      <c r="K909" s="77" t="s">
        <v>2824</v>
      </c>
      <c r="L909" s="60"/>
      <c r="M909" s="60"/>
      <c r="N909" s="60"/>
      <c r="O909" s="380"/>
      <c r="P909" s="60"/>
      <c r="Q909" s="60"/>
      <c r="R909" s="60"/>
      <c r="S909" s="60"/>
      <c r="T909" s="60"/>
      <c r="U909" s="60"/>
      <c r="V909" s="60"/>
      <c r="W909" s="60"/>
      <c r="X909" s="424"/>
      <c r="Y909" s="418"/>
      <c r="Z909" s="60"/>
      <c r="AA909" s="75" t="s">
        <v>240</v>
      </c>
      <c r="AB909" s="184" t="s">
        <v>240</v>
      </c>
    </row>
    <row r="910" spans="2:28" s="381" customFormat="1" ht="146.44999999999999" customHeight="1">
      <c r="B910" s="75" t="s">
        <v>2674</v>
      </c>
      <c r="C910" s="417"/>
      <c r="D910" s="417"/>
      <c r="E910" s="417"/>
      <c r="F910" s="417"/>
      <c r="G910" s="467"/>
      <c r="H910" s="77" t="s">
        <v>2758</v>
      </c>
      <c r="I910" s="77" t="s">
        <v>2759</v>
      </c>
      <c r="J910" s="77" t="s">
        <v>2960</v>
      </c>
      <c r="K910" s="77" t="s">
        <v>2824</v>
      </c>
      <c r="L910" s="60"/>
      <c r="M910" s="60"/>
      <c r="N910" s="60"/>
      <c r="O910" s="380"/>
      <c r="P910" s="60"/>
      <c r="Q910" s="60"/>
      <c r="R910" s="60"/>
      <c r="S910" s="60"/>
      <c r="T910" s="60"/>
      <c r="U910" s="60"/>
      <c r="V910" s="60"/>
      <c r="W910" s="60"/>
      <c r="X910" s="424"/>
      <c r="Y910" s="418"/>
      <c r="Z910" s="60"/>
      <c r="AA910" s="75" t="s">
        <v>240</v>
      </c>
      <c r="AB910" s="184" t="s">
        <v>240</v>
      </c>
    </row>
    <row r="911" spans="2:28" s="381" customFormat="1" ht="146.44999999999999" customHeight="1">
      <c r="B911" s="75" t="s">
        <v>2675</v>
      </c>
      <c r="C911" s="417"/>
      <c r="D911" s="417"/>
      <c r="E911" s="417"/>
      <c r="F911" s="417"/>
      <c r="G911" s="467"/>
      <c r="H911" s="77" t="s">
        <v>2760</v>
      </c>
      <c r="I911" s="77" t="s">
        <v>2761</v>
      </c>
      <c r="J911" s="77" t="s">
        <v>2960</v>
      </c>
      <c r="K911" s="77" t="s">
        <v>2821</v>
      </c>
      <c r="L911" s="60"/>
      <c r="M911" s="60"/>
      <c r="N911" s="60"/>
      <c r="O911" s="380"/>
      <c r="P911" s="380"/>
      <c r="Q911" s="380"/>
      <c r="R911" s="60"/>
      <c r="S911" s="60"/>
      <c r="T911" s="60"/>
      <c r="U911" s="60"/>
      <c r="V911" s="60"/>
      <c r="W911" s="60"/>
      <c r="X911" s="424"/>
      <c r="Y911" s="418"/>
      <c r="Z911" s="60"/>
      <c r="AA911" s="75" t="s">
        <v>240</v>
      </c>
      <c r="AB911" s="184" t="s">
        <v>240</v>
      </c>
    </row>
    <row r="912" spans="2:28" s="381" customFormat="1" ht="146.44999999999999" customHeight="1">
      <c r="B912" s="75" t="s">
        <v>2676</v>
      </c>
      <c r="C912" s="417"/>
      <c r="D912" s="417"/>
      <c r="E912" s="417"/>
      <c r="F912" s="417"/>
      <c r="G912" s="467"/>
      <c r="H912" s="75" t="s">
        <v>2785</v>
      </c>
      <c r="I912" s="75" t="s">
        <v>2786</v>
      </c>
      <c r="J912" s="77" t="s">
        <v>2960</v>
      </c>
      <c r="K912" s="77" t="s">
        <v>2837</v>
      </c>
      <c r="L912" s="60"/>
      <c r="M912" s="60"/>
      <c r="N912" s="60"/>
      <c r="O912" s="60"/>
      <c r="P912" s="60"/>
      <c r="Q912" s="380"/>
      <c r="R912" s="380"/>
      <c r="S912" s="60"/>
      <c r="T912" s="60"/>
      <c r="U912" s="60"/>
      <c r="V912" s="60"/>
      <c r="W912" s="60"/>
      <c r="X912" s="424"/>
      <c r="Y912" s="418"/>
      <c r="Z912" s="60"/>
      <c r="AA912" s="75" t="s">
        <v>240</v>
      </c>
      <c r="AB912" s="184" t="s">
        <v>240</v>
      </c>
    </row>
    <row r="913" spans="2:28" s="381" customFormat="1" ht="108.75">
      <c r="B913" s="75" t="s">
        <v>2677</v>
      </c>
      <c r="C913" s="417" t="s">
        <v>2599</v>
      </c>
      <c r="D913" s="417" t="s">
        <v>2699</v>
      </c>
      <c r="E913" s="417" t="s">
        <v>2671</v>
      </c>
      <c r="F913" s="417" t="s">
        <v>2715</v>
      </c>
      <c r="G913" s="467"/>
      <c r="H913" s="75" t="s">
        <v>2787</v>
      </c>
      <c r="I913" s="75" t="s">
        <v>2788</v>
      </c>
      <c r="J913" s="77" t="s">
        <v>2960</v>
      </c>
      <c r="K913" s="77" t="s">
        <v>2821</v>
      </c>
      <c r="L913" s="380"/>
      <c r="M913" s="380"/>
      <c r="N913" s="380"/>
      <c r="O913" s="60"/>
      <c r="P913" s="60"/>
      <c r="Q913" s="60"/>
      <c r="R913" s="60"/>
      <c r="S913" s="60"/>
      <c r="T913" s="60"/>
      <c r="U913" s="60"/>
      <c r="V913" s="60"/>
      <c r="W913" s="60"/>
      <c r="X913" s="424" t="s">
        <v>2822</v>
      </c>
      <c r="Y913" s="418" t="s">
        <v>2823</v>
      </c>
      <c r="Z913" s="60"/>
      <c r="AA913" s="75" t="s">
        <v>240</v>
      </c>
      <c r="AB913" s="95">
        <v>40000000</v>
      </c>
    </row>
    <row r="914" spans="2:28" s="381" customFormat="1" ht="137.44999999999999" customHeight="1">
      <c r="B914" s="75" t="s">
        <v>2678</v>
      </c>
      <c r="C914" s="417"/>
      <c r="D914" s="417"/>
      <c r="E914" s="417"/>
      <c r="F914" s="417"/>
      <c r="G914" s="467"/>
      <c r="H914" s="75" t="s">
        <v>2754</v>
      </c>
      <c r="I914" s="75" t="s">
        <v>2755</v>
      </c>
      <c r="J914" s="77" t="s">
        <v>2960</v>
      </c>
      <c r="K914" s="77" t="s">
        <v>2821</v>
      </c>
      <c r="L914" s="60"/>
      <c r="M914" s="60"/>
      <c r="N914" s="60"/>
      <c r="O914" s="380"/>
      <c r="P914" s="60"/>
      <c r="Q914" s="60"/>
      <c r="R914" s="60"/>
      <c r="S914" s="60"/>
      <c r="T914" s="60"/>
      <c r="U914" s="60"/>
      <c r="V914" s="60"/>
      <c r="W914" s="60"/>
      <c r="X914" s="424"/>
      <c r="Y914" s="418"/>
      <c r="Z914" s="60"/>
      <c r="AA914" s="75" t="s">
        <v>240</v>
      </c>
      <c r="AB914" s="184" t="s">
        <v>240</v>
      </c>
    </row>
    <row r="915" spans="2:28" s="381" customFormat="1" ht="137.44999999999999" customHeight="1">
      <c r="B915" s="75" t="s">
        <v>2679</v>
      </c>
      <c r="C915" s="417"/>
      <c r="D915" s="417"/>
      <c r="E915" s="417"/>
      <c r="F915" s="417"/>
      <c r="G915" s="467"/>
      <c r="H915" s="77" t="s">
        <v>2756</v>
      </c>
      <c r="I915" s="77" t="s">
        <v>2757</v>
      </c>
      <c r="J915" s="77" t="s">
        <v>2960</v>
      </c>
      <c r="K915" s="77" t="s">
        <v>2824</v>
      </c>
      <c r="L915" s="60"/>
      <c r="M915" s="60"/>
      <c r="N915" s="60"/>
      <c r="O915" s="380"/>
      <c r="P915" s="60"/>
      <c r="Q915" s="60"/>
      <c r="R915" s="60"/>
      <c r="S915" s="60"/>
      <c r="T915" s="60"/>
      <c r="U915" s="60"/>
      <c r="V915" s="60"/>
      <c r="W915" s="60"/>
      <c r="X915" s="424"/>
      <c r="Y915" s="418"/>
      <c r="Z915" s="60"/>
      <c r="AA915" s="75" t="s">
        <v>240</v>
      </c>
      <c r="AB915" s="184" t="s">
        <v>240</v>
      </c>
    </row>
    <row r="916" spans="2:28" s="381" customFormat="1" ht="137.44999999999999" customHeight="1">
      <c r="B916" s="75" t="s">
        <v>2680</v>
      </c>
      <c r="C916" s="417"/>
      <c r="D916" s="417"/>
      <c r="E916" s="417"/>
      <c r="F916" s="417"/>
      <c r="G916" s="467"/>
      <c r="H916" s="77" t="s">
        <v>2758</v>
      </c>
      <c r="I916" s="77" t="s">
        <v>2759</v>
      </c>
      <c r="J916" s="77" t="s">
        <v>2960</v>
      </c>
      <c r="K916" s="77" t="s">
        <v>2824</v>
      </c>
      <c r="L916" s="60"/>
      <c r="M916" s="60"/>
      <c r="N916" s="60"/>
      <c r="O916" s="380"/>
      <c r="P916" s="60"/>
      <c r="Q916" s="60"/>
      <c r="R916" s="60"/>
      <c r="S916" s="60"/>
      <c r="T916" s="60"/>
      <c r="U916" s="60"/>
      <c r="V916" s="60"/>
      <c r="W916" s="60"/>
      <c r="X916" s="424"/>
      <c r="Y916" s="418"/>
      <c r="Z916" s="60"/>
      <c r="AA916" s="75" t="s">
        <v>240</v>
      </c>
      <c r="AB916" s="184" t="s">
        <v>240</v>
      </c>
    </row>
    <row r="917" spans="2:28" s="381" customFormat="1" ht="137.44999999999999" customHeight="1">
      <c r="B917" s="75" t="s">
        <v>2681</v>
      </c>
      <c r="C917" s="417"/>
      <c r="D917" s="417"/>
      <c r="E917" s="417"/>
      <c r="F917" s="417"/>
      <c r="G917" s="467"/>
      <c r="H917" s="77" t="s">
        <v>2760</v>
      </c>
      <c r="I917" s="77" t="s">
        <v>2761</v>
      </c>
      <c r="J917" s="77" t="s">
        <v>2960</v>
      </c>
      <c r="K917" s="77" t="s">
        <v>2838</v>
      </c>
      <c r="L917" s="60"/>
      <c r="M917" s="60"/>
      <c r="N917" s="60"/>
      <c r="O917" s="380"/>
      <c r="P917" s="380"/>
      <c r="Q917" s="380"/>
      <c r="R917" s="60"/>
      <c r="S917" s="60"/>
      <c r="T917" s="60"/>
      <c r="U917" s="60"/>
      <c r="V917" s="60"/>
      <c r="W917" s="60"/>
      <c r="X917" s="424"/>
      <c r="Y917" s="418"/>
      <c r="Z917" s="60"/>
      <c r="AA917" s="75" t="s">
        <v>240</v>
      </c>
      <c r="AB917" s="184" t="s">
        <v>240</v>
      </c>
    </row>
    <row r="918" spans="2:28" s="381" customFormat="1" ht="137.44999999999999" customHeight="1">
      <c r="B918" s="75" t="s">
        <v>2682</v>
      </c>
      <c r="C918" s="417"/>
      <c r="D918" s="417"/>
      <c r="E918" s="417"/>
      <c r="F918" s="417"/>
      <c r="G918" s="467"/>
      <c r="H918" s="75" t="s">
        <v>2785</v>
      </c>
      <c r="I918" s="75" t="s">
        <v>2786</v>
      </c>
      <c r="J918" s="77" t="s">
        <v>2960</v>
      </c>
      <c r="K918" s="77" t="s">
        <v>2838</v>
      </c>
      <c r="L918" s="60"/>
      <c r="M918" s="60"/>
      <c r="N918" s="60"/>
      <c r="O918" s="60"/>
      <c r="P918" s="60"/>
      <c r="Q918" s="380"/>
      <c r="R918" s="380"/>
      <c r="S918" s="380"/>
      <c r="T918" s="380"/>
      <c r="U918" s="60"/>
      <c r="V918" s="60"/>
      <c r="W918" s="60"/>
      <c r="X918" s="424"/>
      <c r="Y918" s="418"/>
      <c r="Z918" s="60"/>
      <c r="AA918" s="75" t="s">
        <v>240</v>
      </c>
      <c r="AB918" s="184" t="s">
        <v>240</v>
      </c>
    </row>
    <row r="919" spans="2:28" s="381" customFormat="1" ht="137.44999999999999" customHeight="1">
      <c r="B919" s="75" t="s">
        <v>2683</v>
      </c>
      <c r="C919" s="417" t="s">
        <v>2599</v>
      </c>
      <c r="D919" s="417" t="s">
        <v>2699</v>
      </c>
      <c r="E919" s="417" t="s">
        <v>2684</v>
      </c>
      <c r="F919" s="417" t="s">
        <v>2716</v>
      </c>
      <c r="G919" s="467"/>
      <c r="H919" s="75" t="s">
        <v>2789</v>
      </c>
      <c r="I919" s="75" t="s">
        <v>2790</v>
      </c>
      <c r="J919" s="77" t="s">
        <v>2960</v>
      </c>
      <c r="K919" s="77" t="s">
        <v>2838</v>
      </c>
      <c r="L919" s="380"/>
      <c r="M919" s="380"/>
      <c r="N919" s="380"/>
      <c r="O919" s="60"/>
      <c r="P919" s="60"/>
      <c r="Q919" s="60"/>
      <c r="R919" s="60"/>
      <c r="S919" s="60"/>
      <c r="T919" s="60"/>
      <c r="U919" s="60"/>
      <c r="V919" s="60"/>
      <c r="W919" s="60"/>
      <c r="X919" s="424" t="s">
        <v>2839</v>
      </c>
      <c r="Y919" s="418" t="s">
        <v>2840</v>
      </c>
      <c r="Z919" s="60"/>
      <c r="AA919" s="75" t="s">
        <v>240</v>
      </c>
      <c r="AB919" s="184" t="s">
        <v>240</v>
      </c>
    </row>
    <row r="920" spans="2:28" s="381" customFormat="1" ht="137.44999999999999" customHeight="1">
      <c r="B920" s="75" t="s">
        <v>2685</v>
      </c>
      <c r="C920" s="417"/>
      <c r="D920" s="417"/>
      <c r="E920" s="417"/>
      <c r="F920" s="417"/>
      <c r="G920" s="467"/>
      <c r="H920" s="75" t="s">
        <v>2791</v>
      </c>
      <c r="I920" s="75" t="s">
        <v>2792</v>
      </c>
      <c r="J920" s="77" t="s">
        <v>2960</v>
      </c>
      <c r="K920" s="77" t="s">
        <v>2838</v>
      </c>
      <c r="L920" s="60"/>
      <c r="M920" s="60"/>
      <c r="N920" s="60"/>
      <c r="O920" s="380"/>
      <c r="P920" s="60"/>
      <c r="Q920" s="60"/>
      <c r="R920" s="60"/>
      <c r="S920" s="60"/>
      <c r="T920" s="60"/>
      <c r="U920" s="60"/>
      <c r="V920" s="60"/>
      <c r="W920" s="60"/>
      <c r="X920" s="424"/>
      <c r="Y920" s="418"/>
      <c r="Z920" s="60"/>
      <c r="AA920" s="75" t="s">
        <v>240</v>
      </c>
      <c r="AB920" s="184" t="s">
        <v>240</v>
      </c>
    </row>
    <row r="921" spans="2:28" s="381" customFormat="1" ht="137.44999999999999" customHeight="1">
      <c r="B921" s="75" t="s">
        <v>2686</v>
      </c>
      <c r="C921" s="417"/>
      <c r="D921" s="417"/>
      <c r="E921" s="417"/>
      <c r="F921" s="417"/>
      <c r="G921" s="467"/>
      <c r="H921" s="75" t="s">
        <v>2793</v>
      </c>
      <c r="I921" s="75" t="s">
        <v>2794</v>
      </c>
      <c r="J921" s="77" t="s">
        <v>2960</v>
      </c>
      <c r="K921" s="77" t="s">
        <v>2838</v>
      </c>
      <c r="L921" s="60"/>
      <c r="M921" s="60"/>
      <c r="N921" s="60"/>
      <c r="O921" s="380"/>
      <c r="P921" s="60"/>
      <c r="Q921" s="60"/>
      <c r="R921" s="60"/>
      <c r="S921" s="60"/>
      <c r="T921" s="60"/>
      <c r="U921" s="60"/>
      <c r="V921" s="60"/>
      <c r="W921" s="60"/>
      <c r="X921" s="424"/>
      <c r="Y921" s="418"/>
      <c r="Z921" s="60"/>
      <c r="AA921" s="75" t="s">
        <v>240</v>
      </c>
      <c r="AB921" s="184" t="s">
        <v>240</v>
      </c>
    </row>
    <row r="922" spans="2:28" s="381" customFormat="1" ht="137.44999999999999" customHeight="1">
      <c r="B922" s="75" t="s">
        <v>2687</v>
      </c>
      <c r="C922" s="417" t="s">
        <v>2599</v>
      </c>
      <c r="D922" s="417" t="s">
        <v>2699</v>
      </c>
      <c r="E922" s="417" t="s">
        <v>2592</v>
      </c>
      <c r="F922" s="417" t="s">
        <v>2717</v>
      </c>
      <c r="G922" s="467"/>
      <c r="H922" s="75" t="s">
        <v>2795</v>
      </c>
      <c r="I922" s="75" t="s">
        <v>2796</v>
      </c>
      <c r="J922" s="77" t="s">
        <v>2960</v>
      </c>
      <c r="K922" s="77" t="s">
        <v>2838</v>
      </c>
      <c r="L922" s="380"/>
      <c r="M922" s="380"/>
      <c r="N922" s="380"/>
      <c r="O922" s="60"/>
      <c r="P922" s="60"/>
      <c r="Q922" s="60"/>
      <c r="R922" s="60"/>
      <c r="S922" s="60"/>
      <c r="T922" s="60"/>
      <c r="U922" s="60"/>
      <c r="V922" s="60"/>
      <c r="W922" s="60"/>
      <c r="X922" s="465" t="s">
        <v>2822</v>
      </c>
      <c r="Y922" s="421" t="s">
        <v>2823</v>
      </c>
      <c r="Z922" s="60"/>
      <c r="AA922" s="75" t="s">
        <v>240</v>
      </c>
      <c r="AB922" s="95">
        <v>6000000</v>
      </c>
    </row>
    <row r="923" spans="2:28" s="381" customFormat="1" ht="137.44999999999999" customHeight="1">
      <c r="B923" s="75" t="s">
        <v>2688</v>
      </c>
      <c r="C923" s="417"/>
      <c r="D923" s="417"/>
      <c r="E923" s="417"/>
      <c r="F923" s="417"/>
      <c r="G923" s="467"/>
      <c r="H923" s="75" t="s">
        <v>2797</v>
      </c>
      <c r="I923" s="75" t="s">
        <v>2798</v>
      </c>
      <c r="J923" s="77" t="s">
        <v>2960</v>
      </c>
      <c r="K923" s="75" t="s">
        <v>2841</v>
      </c>
      <c r="L923" s="380"/>
      <c r="M923" s="380"/>
      <c r="N923" s="380"/>
      <c r="O923" s="60"/>
      <c r="P923" s="60"/>
      <c r="Q923" s="60"/>
      <c r="R923" s="60"/>
      <c r="S923" s="60"/>
      <c r="T923" s="60"/>
      <c r="U923" s="60"/>
      <c r="V923" s="60"/>
      <c r="W923" s="60"/>
      <c r="X923" s="465"/>
      <c r="Y923" s="421"/>
      <c r="Z923" s="60"/>
      <c r="AA923" s="75" t="s">
        <v>240</v>
      </c>
      <c r="AB923" s="184" t="s">
        <v>240</v>
      </c>
    </row>
    <row r="924" spans="2:28" s="381" customFormat="1" ht="137.44999999999999" customHeight="1">
      <c r="B924" s="75" t="s">
        <v>2689</v>
      </c>
      <c r="C924" s="417"/>
      <c r="D924" s="417"/>
      <c r="E924" s="417"/>
      <c r="F924" s="417"/>
      <c r="G924" s="467"/>
      <c r="H924" s="75" t="s">
        <v>2799</v>
      </c>
      <c r="I924" s="75" t="s">
        <v>2800</v>
      </c>
      <c r="J924" s="77" t="s">
        <v>2960</v>
      </c>
      <c r="K924" s="75" t="s">
        <v>2842</v>
      </c>
      <c r="L924" s="60"/>
      <c r="M924" s="60"/>
      <c r="N924" s="380"/>
      <c r="O924" s="380"/>
      <c r="P924" s="60"/>
      <c r="Q924" s="60"/>
      <c r="R924" s="60"/>
      <c r="S924" s="60"/>
      <c r="T924" s="60"/>
      <c r="U924" s="60"/>
      <c r="V924" s="60"/>
      <c r="W924" s="60"/>
      <c r="X924" s="465"/>
      <c r="Y924" s="421"/>
      <c r="Z924" s="60"/>
      <c r="AA924" s="75" t="s">
        <v>240</v>
      </c>
      <c r="AB924" s="184" t="s">
        <v>240</v>
      </c>
    </row>
    <row r="925" spans="2:28" s="381" customFormat="1" ht="137.44999999999999" customHeight="1">
      <c r="B925" s="75" t="s">
        <v>2690</v>
      </c>
      <c r="C925" s="417"/>
      <c r="D925" s="417"/>
      <c r="E925" s="417"/>
      <c r="F925" s="417"/>
      <c r="G925" s="467"/>
      <c r="H925" s="75" t="s">
        <v>2756</v>
      </c>
      <c r="I925" s="75" t="s">
        <v>2757</v>
      </c>
      <c r="J925" s="77" t="s">
        <v>2960</v>
      </c>
      <c r="K925" s="75" t="s">
        <v>2824</v>
      </c>
      <c r="L925" s="60"/>
      <c r="M925" s="60"/>
      <c r="N925" s="60"/>
      <c r="O925" s="380"/>
      <c r="P925" s="60"/>
      <c r="Q925" s="60"/>
      <c r="R925" s="60"/>
      <c r="S925" s="60"/>
      <c r="T925" s="60"/>
      <c r="U925" s="60"/>
      <c r="V925" s="60"/>
      <c r="W925" s="60"/>
      <c r="X925" s="465"/>
      <c r="Y925" s="421"/>
      <c r="Z925" s="60"/>
      <c r="AA925" s="75" t="s">
        <v>240</v>
      </c>
      <c r="AB925" s="184" t="s">
        <v>240</v>
      </c>
    </row>
    <row r="926" spans="2:28" s="381" customFormat="1" ht="137.44999999999999" customHeight="1">
      <c r="B926" s="75" t="s">
        <v>2691</v>
      </c>
      <c r="C926" s="417"/>
      <c r="D926" s="417"/>
      <c r="E926" s="417"/>
      <c r="F926" s="417"/>
      <c r="G926" s="467"/>
      <c r="H926" s="75" t="s">
        <v>2801</v>
      </c>
      <c r="I926" s="75" t="s">
        <v>2802</v>
      </c>
      <c r="J926" s="77" t="s">
        <v>2960</v>
      </c>
      <c r="K926" s="75" t="s">
        <v>2824</v>
      </c>
      <c r="L926" s="60"/>
      <c r="M926" s="60"/>
      <c r="N926" s="60"/>
      <c r="O926" s="380"/>
      <c r="P926" s="60"/>
      <c r="Q926" s="60"/>
      <c r="R926" s="60"/>
      <c r="S926" s="60"/>
      <c r="T926" s="60"/>
      <c r="U926" s="60"/>
      <c r="V926" s="60"/>
      <c r="W926" s="60"/>
      <c r="X926" s="465"/>
      <c r="Y926" s="421"/>
      <c r="Z926" s="60"/>
      <c r="AA926" s="75" t="s">
        <v>240</v>
      </c>
      <c r="AB926" s="184" t="s">
        <v>240</v>
      </c>
    </row>
    <row r="927" spans="2:28" s="381" customFormat="1" ht="137.44999999999999" customHeight="1">
      <c r="B927" s="75" t="s">
        <v>2692</v>
      </c>
      <c r="C927" s="417"/>
      <c r="D927" s="417"/>
      <c r="E927" s="417"/>
      <c r="F927" s="417"/>
      <c r="G927" s="467"/>
      <c r="H927" s="75" t="s">
        <v>2760</v>
      </c>
      <c r="I927" s="75" t="s">
        <v>2803</v>
      </c>
      <c r="J927" s="77" t="s">
        <v>2960</v>
      </c>
      <c r="K927" s="75" t="s">
        <v>2824</v>
      </c>
      <c r="L927" s="60"/>
      <c r="M927" s="60"/>
      <c r="N927" s="60"/>
      <c r="O927" s="380"/>
      <c r="P927" s="380"/>
      <c r="Q927" s="60"/>
      <c r="R927" s="60"/>
      <c r="S927" s="60"/>
      <c r="T927" s="60"/>
      <c r="U927" s="60"/>
      <c r="V927" s="60"/>
      <c r="W927" s="60"/>
      <c r="X927" s="465"/>
      <c r="Y927" s="421"/>
      <c r="Z927" s="60"/>
      <c r="AA927" s="75" t="s">
        <v>240</v>
      </c>
      <c r="AB927" s="184" t="s">
        <v>240</v>
      </c>
    </row>
    <row r="928" spans="2:28" s="381" customFormat="1" ht="137.44999999999999" customHeight="1">
      <c r="B928" s="75" t="s">
        <v>2693</v>
      </c>
      <c r="C928" s="417"/>
      <c r="D928" s="417"/>
      <c r="E928" s="417"/>
      <c r="F928" s="417"/>
      <c r="G928" s="467"/>
      <c r="H928" s="75" t="s">
        <v>2804</v>
      </c>
      <c r="I928" s="75" t="s">
        <v>2805</v>
      </c>
      <c r="J928" s="77" t="s">
        <v>2960</v>
      </c>
      <c r="K928" s="75" t="s">
        <v>2842</v>
      </c>
      <c r="L928" s="60"/>
      <c r="M928" s="60"/>
      <c r="N928" s="60"/>
      <c r="O928" s="60"/>
      <c r="P928" s="60"/>
      <c r="Q928" s="60"/>
      <c r="R928" s="380"/>
      <c r="S928" s="380"/>
      <c r="T928" s="60"/>
      <c r="U928" s="60"/>
      <c r="V928" s="60"/>
      <c r="W928" s="60"/>
      <c r="X928" s="465"/>
      <c r="Y928" s="421"/>
      <c r="Z928" s="60"/>
      <c r="AA928" s="75" t="s">
        <v>240</v>
      </c>
      <c r="AB928" s="184" t="s">
        <v>240</v>
      </c>
    </row>
    <row r="929" spans="2:28" s="381" customFormat="1" ht="127.15" customHeight="1">
      <c r="B929" s="75" t="s">
        <v>2694</v>
      </c>
      <c r="C929" s="417"/>
      <c r="D929" s="417"/>
      <c r="E929" s="417"/>
      <c r="F929" s="417"/>
      <c r="G929" s="468"/>
      <c r="H929" s="75" t="s">
        <v>2806</v>
      </c>
      <c r="I929" s="75" t="s">
        <v>2807</v>
      </c>
      <c r="J929" s="77" t="s">
        <v>2960</v>
      </c>
      <c r="K929" s="75" t="s">
        <v>2842</v>
      </c>
      <c r="L929" s="60"/>
      <c r="M929" s="60"/>
      <c r="N929" s="60"/>
      <c r="O929" s="60"/>
      <c r="P929" s="60"/>
      <c r="Q929" s="60"/>
      <c r="R929" s="60"/>
      <c r="S929" s="380"/>
      <c r="T929" s="380"/>
      <c r="U929" s="60"/>
      <c r="V929" s="60"/>
      <c r="W929" s="60"/>
      <c r="X929" s="465"/>
      <c r="Y929" s="421"/>
      <c r="Z929" s="60"/>
      <c r="AA929" s="75" t="s">
        <v>240</v>
      </c>
      <c r="AB929" s="184" t="s">
        <v>240</v>
      </c>
    </row>
    <row r="930" spans="2:28" s="381" customFormat="1" ht="151.15" customHeight="1">
      <c r="B930" s="75" t="s">
        <v>2695</v>
      </c>
      <c r="C930" s="60" t="s">
        <v>2599</v>
      </c>
      <c r="D930" s="60" t="s">
        <v>2699</v>
      </c>
      <c r="E930" s="45" t="s">
        <v>2696</v>
      </c>
      <c r="F930" s="20" t="s">
        <v>2718</v>
      </c>
      <c r="G930" s="34" t="s">
        <v>2854</v>
      </c>
      <c r="H930" s="20" t="s">
        <v>2808</v>
      </c>
      <c r="I930" s="20" t="s">
        <v>2809</v>
      </c>
      <c r="J930" s="77" t="s">
        <v>2960</v>
      </c>
      <c r="K930" s="20" t="s">
        <v>2843</v>
      </c>
      <c r="L930" s="44"/>
      <c r="M930" s="134"/>
      <c r="N930" s="134"/>
      <c r="O930" s="276"/>
      <c r="P930" s="276"/>
      <c r="Q930" s="134"/>
      <c r="R930" s="276"/>
      <c r="S930" s="388"/>
      <c r="T930" s="276"/>
      <c r="U930" s="134"/>
      <c r="V930" s="134"/>
      <c r="W930" s="134"/>
      <c r="X930" s="432" t="s">
        <v>2822</v>
      </c>
      <c r="Y930" s="432" t="s">
        <v>2844</v>
      </c>
      <c r="Z930" s="44"/>
      <c r="AA930" s="75" t="s">
        <v>240</v>
      </c>
      <c r="AB930" s="184" t="s">
        <v>240</v>
      </c>
    </row>
    <row r="931" spans="2:28" s="381" customFormat="1" ht="195" customHeight="1">
      <c r="B931" s="75" t="s">
        <v>2697</v>
      </c>
      <c r="C931" s="60" t="s">
        <v>2599</v>
      </c>
      <c r="D931" s="60" t="s">
        <v>2699</v>
      </c>
      <c r="E931" s="45" t="s">
        <v>2696</v>
      </c>
      <c r="F931" s="20" t="s">
        <v>2719</v>
      </c>
      <c r="G931" s="34" t="s">
        <v>2855</v>
      </c>
      <c r="H931" s="20" t="s">
        <v>2810</v>
      </c>
      <c r="I931" s="20" t="s">
        <v>2809</v>
      </c>
      <c r="J931" s="77" t="s">
        <v>2960</v>
      </c>
      <c r="K931" s="20" t="s">
        <v>2843</v>
      </c>
      <c r="L931" s="276"/>
      <c r="M931" s="276"/>
      <c r="N931" s="276"/>
      <c r="O931" s="276"/>
      <c r="P931" s="276"/>
      <c r="Q931" s="134"/>
      <c r="R931" s="276"/>
      <c r="S931" s="388"/>
      <c r="T931" s="276"/>
      <c r="U931" s="134"/>
      <c r="V931" s="134"/>
      <c r="W931" s="134"/>
      <c r="X931" s="552"/>
      <c r="Y931" s="552"/>
      <c r="Z931" s="44"/>
      <c r="AA931" s="75" t="s">
        <v>240</v>
      </c>
      <c r="AB931" s="184" t="s">
        <v>240</v>
      </c>
    </row>
    <row r="932" spans="2:28" s="381" customFormat="1" ht="192.6" customHeight="1">
      <c r="B932" s="75" t="s">
        <v>2698</v>
      </c>
      <c r="C932" s="60" t="s">
        <v>2599</v>
      </c>
      <c r="D932" s="60" t="s">
        <v>2699</v>
      </c>
      <c r="E932" s="60" t="s">
        <v>2696</v>
      </c>
      <c r="F932" s="20" t="s">
        <v>2720</v>
      </c>
      <c r="G932" s="22" t="s">
        <v>2810</v>
      </c>
      <c r="H932" s="20" t="s">
        <v>2809</v>
      </c>
      <c r="I932" s="20" t="s">
        <v>2809</v>
      </c>
      <c r="J932" s="77" t="s">
        <v>2960</v>
      </c>
      <c r="K932" s="20" t="s">
        <v>2843</v>
      </c>
      <c r="L932" s="276"/>
      <c r="M932" s="276"/>
      <c r="N932" s="276"/>
      <c r="O932" s="276"/>
      <c r="P932" s="276"/>
      <c r="Q932" s="134"/>
      <c r="R932" s="276"/>
      <c r="S932" s="388"/>
      <c r="T932" s="276"/>
      <c r="U932" s="134"/>
      <c r="V932" s="134"/>
      <c r="W932" s="134"/>
      <c r="X932" s="552"/>
      <c r="Y932" s="552"/>
      <c r="Z932" s="44"/>
      <c r="AA932" s="75" t="s">
        <v>240</v>
      </c>
      <c r="AB932" s="184" t="s">
        <v>240</v>
      </c>
    </row>
    <row r="933" spans="2:28" s="381" customFormat="1" ht="172.15" customHeight="1">
      <c r="B933" s="75" t="s">
        <v>2698</v>
      </c>
      <c r="C933" s="60" t="s">
        <v>2599</v>
      </c>
      <c r="D933" s="60" t="s">
        <v>2699</v>
      </c>
      <c r="E933" s="60" t="s">
        <v>2696</v>
      </c>
      <c r="F933" s="20" t="s">
        <v>2721</v>
      </c>
      <c r="G933" s="22" t="s">
        <v>2810</v>
      </c>
      <c r="H933" s="20" t="s">
        <v>2809</v>
      </c>
      <c r="I933" s="20" t="s">
        <v>2809</v>
      </c>
      <c r="J933" s="77" t="s">
        <v>2960</v>
      </c>
      <c r="K933" s="20" t="s">
        <v>2843</v>
      </c>
      <c r="L933" s="276"/>
      <c r="M933" s="276"/>
      <c r="N933" s="276"/>
      <c r="O933" s="276"/>
      <c r="P933" s="276"/>
      <c r="Q933" s="134"/>
      <c r="R933" s="276"/>
      <c r="S933" s="388"/>
      <c r="T933" s="276"/>
      <c r="U933" s="134"/>
      <c r="V933" s="134"/>
      <c r="W933" s="134"/>
      <c r="X933" s="552"/>
      <c r="Y933" s="552"/>
      <c r="Z933" s="44"/>
      <c r="AA933" s="75" t="s">
        <v>240</v>
      </c>
      <c r="AB933" s="184" t="s">
        <v>240</v>
      </c>
    </row>
    <row r="934" spans="2:28" s="381" customFormat="1" ht="153" customHeight="1">
      <c r="B934" s="75" t="s">
        <v>2698</v>
      </c>
      <c r="C934" s="69" t="s">
        <v>2599</v>
      </c>
      <c r="D934" s="69" t="s">
        <v>2699</v>
      </c>
      <c r="E934" s="66" t="s">
        <v>2696</v>
      </c>
      <c r="F934" s="63" t="s">
        <v>2722</v>
      </c>
      <c r="G934" s="22" t="s">
        <v>2810</v>
      </c>
      <c r="H934" s="20" t="s">
        <v>2809</v>
      </c>
      <c r="I934" s="20" t="s">
        <v>2809</v>
      </c>
      <c r="J934" s="77" t="s">
        <v>2960</v>
      </c>
      <c r="K934" s="20" t="s">
        <v>2845</v>
      </c>
      <c r="L934" s="276"/>
      <c r="M934" s="276"/>
      <c r="N934" s="276"/>
      <c r="O934" s="276"/>
      <c r="P934" s="276"/>
      <c r="Q934" s="134"/>
      <c r="R934" s="276"/>
      <c r="S934" s="388"/>
      <c r="T934" s="276"/>
      <c r="U934" s="134"/>
      <c r="V934" s="134"/>
      <c r="W934" s="134"/>
      <c r="X934" s="433"/>
      <c r="Y934" s="433"/>
      <c r="Z934" s="44"/>
      <c r="AA934" s="75" t="s">
        <v>240</v>
      </c>
      <c r="AB934" s="184" t="s">
        <v>240</v>
      </c>
    </row>
    <row r="935" spans="2:28" ht="62.25" customHeight="1" thickBot="1">
      <c r="B935" s="469"/>
      <c r="C935" s="470"/>
      <c r="D935" s="471"/>
      <c r="E935" s="435" t="s">
        <v>65</v>
      </c>
      <c r="F935" s="435"/>
      <c r="G935" s="435"/>
      <c r="H935" s="435"/>
      <c r="I935" s="435"/>
      <c r="J935" s="435"/>
      <c r="K935" s="435"/>
      <c r="L935" s="435"/>
      <c r="M935" s="435"/>
      <c r="N935" s="435"/>
      <c r="O935" s="435"/>
      <c r="P935" s="435"/>
      <c r="Q935" s="435"/>
      <c r="R935" s="435"/>
      <c r="S935" s="435"/>
      <c r="T935" s="435"/>
      <c r="U935" s="435"/>
      <c r="V935" s="435"/>
      <c r="W935" s="435"/>
      <c r="X935" s="435"/>
      <c r="Y935" s="435"/>
      <c r="Z935" s="435"/>
      <c r="AA935" s="435"/>
      <c r="AB935" s="435"/>
    </row>
    <row r="936" spans="2:28" ht="15.75" thickBot="1">
      <c r="B936" s="472"/>
      <c r="C936" s="473"/>
      <c r="D936" s="474"/>
      <c r="E936" s="436"/>
      <c r="F936" s="436"/>
      <c r="G936" s="436"/>
      <c r="H936" s="436"/>
      <c r="I936" s="436"/>
      <c r="J936" s="436"/>
      <c r="K936" s="436"/>
      <c r="L936" s="436"/>
      <c r="M936" s="436"/>
      <c r="N936" s="436"/>
      <c r="O936" s="436"/>
      <c r="P936" s="436"/>
      <c r="Q936" s="436"/>
      <c r="R936" s="436"/>
      <c r="S936" s="436"/>
      <c r="T936" s="436"/>
      <c r="U936" s="436"/>
      <c r="V936" s="436"/>
      <c r="W936" s="436"/>
      <c r="X936" s="436"/>
      <c r="Y936" s="436"/>
      <c r="Z936" s="436"/>
      <c r="AA936" s="436"/>
      <c r="AB936" s="436"/>
    </row>
    <row r="937" spans="2:28" ht="59.25" customHeight="1" thickTop="1" thickBot="1">
      <c r="B937" s="472"/>
      <c r="C937" s="473"/>
      <c r="D937" s="474"/>
      <c r="E937" s="437" t="s">
        <v>1891</v>
      </c>
      <c r="F937" s="438"/>
      <c r="G937" s="438"/>
      <c r="H937" s="438"/>
      <c r="I937" s="438"/>
      <c r="J937" s="438"/>
      <c r="K937" s="438"/>
      <c r="L937" s="438"/>
      <c r="M937" s="438"/>
      <c r="N937" s="438"/>
      <c r="O937" s="438"/>
      <c r="P937" s="438"/>
      <c r="Q937" s="438"/>
      <c r="R937" s="438"/>
      <c r="S937" s="438"/>
      <c r="T937" s="438"/>
      <c r="U937" s="438"/>
      <c r="V937" s="438"/>
      <c r="W937" s="438"/>
      <c r="X937" s="438"/>
      <c r="Y937" s="438"/>
      <c r="Z937" s="438"/>
      <c r="AA937" s="438"/>
      <c r="AB937" s="439"/>
    </row>
    <row r="938" spans="2:28" ht="15.75" thickBot="1">
      <c r="B938" s="472"/>
      <c r="C938" s="473"/>
      <c r="D938" s="474"/>
      <c r="E938" s="440"/>
      <c r="F938" s="441"/>
      <c r="G938" s="441"/>
      <c r="H938" s="441"/>
      <c r="I938" s="441"/>
      <c r="J938" s="441"/>
      <c r="K938" s="441"/>
      <c r="L938" s="441"/>
      <c r="M938" s="441"/>
      <c r="N938" s="441"/>
      <c r="O938" s="441"/>
      <c r="P938" s="441"/>
      <c r="Q938" s="441"/>
      <c r="R938" s="441"/>
      <c r="S938" s="441"/>
      <c r="T938" s="441"/>
      <c r="U938" s="441"/>
      <c r="V938" s="441"/>
      <c r="W938" s="441"/>
      <c r="X938" s="441"/>
      <c r="Y938" s="441"/>
      <c r="Z938" s="441"/>
      <c r="AA938" s="441"/>
      <c r="AB938" s="442"/>
    </row>
    <row r="939" spans="2:28">
      <c r="B939" s="30"/>
      <c r="C939" s="12"/>
      <c r="D939" s="12"/>
      <c r="E939" s="12"/>
      <c r="F939" s="12"/>
      <c r="G939" s="12"/>
      <c r="L939" s="12"/>
      <c r="M939" s="12"/>
      <c r="N939" s="12"/>
      <c r="O939" s="12"/>
      <c r="P939" s="12"/>
      <c r="Q939" s="12"/>
      <c r="R939" s="12"/>
      <c r="S939" s="12"/>
      <c r="T939" s="12"/>
      <c r="U939" s="12"/>
      <c r="V939" s="12"/>
      <c r="W939" s="12"/>
      <c r="Z939" s="24"/>
      <c r="AA939" s="24"/>
      <c r="AB939" s="96"/>
    </row>
    <row r="940" spans="2:28" s="132" customFormat="1" ht="21.75">
      <c r="B940" s="444" t="s">
        <v>1892</v>
      </c>
      <c r="C940" s="445"/>
      <c r="D940" s="445"/>
      <c r="E940" s="445"/>
      <c r="F940" s="445"/>
      <c r="G940" s="445"/>
      <c r="H940" s="445"/>
      <c r="I940" s="445"/>
      <c r="J940" s="445"/>
      <c r="K940" s="445"/>
      <c r="L940" s="445"/>
      <c r="M940" s="445"/>
      <c r="N940" s="445"/>
      <c r="O940" s="445"/>
      <c r="P940" s="445"/>
      <c r="Q940" s="445"/>
      <c r="R940" s="445"/>
      <c r="S940" s="445"/>
      <c r="T940" s="445"/>
      <c r="U940" s="445"/>
      <c r="V940" s="445"/>
      <c r="W940" s="445"/>
      <c r="X940" s="445"/>
      <c r="Y940" s="445"/>
      <c r="Z940" s="445"/>
      <c r="AA940" s="446"/>
      <c r="AB940" s="379"/>
    </row>
    <row r="941" spans="2:28" s="132" customFormat="1" ht="21.75">
      <c r="B941" s="447"/>
      <c r="C941" s="448"/>
      <c r="D941" s="448"/>
      <c r="E941" s="448"/>
      <c r="F941" s="448"/>
      <c r="G941" s="448"/>
      <c r="H941" s="448"/>
      <c r="I941" s="448"/>
      <c r="J941" s="448"/>
      <c r="K941" s="448"/>
      <c r="L941" s="448"/>
      <c r="M941" s="448"/>
      <c r="N941" s="448"/>
      <c r="O941" s="448"/>
      <c r="P941" s="448"/>
      <c r="Q941" s="448"/>
      <c r="R941" s="448"/>
      <c r="S941" s="448"/>
      <c r="T941" s="448"/>
      <c r="U941" s="448"/>
      <c r="V941" s="448"/>
      <c r="W941" s="448"/>
      <c r="X941" s="448"/>
      <c r="Y941" s="448"/>
      <c r="Z941" s="448"/>
      <c r="AA941" s="448"/>
      <c r="AB941" s="449"/>
    </row>
    <row r="942" spans="2:28" s="132" customFormat="1" ht="21.75">
      <c r="B942" s="225">
        <v>1</v>
      </c>
      <c r="C942" s="225">
        <v>2</v>
      </c>
      <c r="D942" s="225">
        <v>3</v>
      </c>
      <c r="E942" s="225">
        <v>4</v>
      </c>
      <c r="F942" s="225">
        <v>5</v>
      </c>
      <c r="G942" s="212">
        <v>6</v>
      </c>
      <c r="H942" s="225">
        <v>7</v>
      </c>
      <c r="I942" s="212">
        <v>8</v>
      </c>
      <c r="J942" s="225">
        <v>9</v>
      </c>
      <c r="K942" s="225">
        <v>9</v>
      </c>
      <c r="L942" s="450">
        <v>10</v>
      </c>
      <c r="M942" s="450"/>
      <c r="N942" s="450"/>
      <c r="O942" s="450"/>
      <c r="P942" s="450"/>
      <c r="Q942" s="450"/>
      <c r="R942" s="450"/>
      <c r="S942" s="450"/>
      <c r="T942" s="450"/>
      <c r="U942" s="450"/>
      <c r="V942" s="450"/>
      <c r="W942" s="450"/>
      <c r="X942" s="450">
        <v>11</v>
      </c>
      <c r="Y942" s="450"/>
      <c r="Z942" s="450">
        <v>12</v>
      </c>
      <c r="AA942" s="450"/>
      <c r="AB942" s="450"/>
    </row>
    <row r="943" spans="2:28" s="132" customFormat="1" ht="21.75">
      <c r="B943" s="426" t="s">
        <v>66</v>
      </c>
      <c r="C943" s="427" t="s">
        <v>180</v>
      </c>
      <c r="D943" s="427" t="s">
        <v>67</v>
      </c>
      <c r="E943" s="427" t="s">
        <v>68</v>
      </c>
      <c r="F943" s="443" t="s">
        <v>69</v>
      </c>
      <c r="G943" s="427" t="s">
        <v>181</v>
      </c>
      <c r="H943" s="427" t="s">
        <v>182</v>
      </c>
      <c r="I943" s="427" t="s">
        <v>70</v>
      </c>
      <c r="J943" s="461" t="s">
        <v>183</v>
      </c>
      <c r="K943" s="427" t="s">
        <v>71</v>
      </c>
      <c r="L943" s="443" t="s">
        <v>72</v>
      </c>
      <c r="M943" s="443"/>
      <c r="N943" s="443"/>
      <c r="O943" s="443"/>
      <c r="P943" s="443"/>
      <c r="Q943" s="443"/>
      <c r="R943" s="443"/>
      <c r="S943" s="443"/>
      <c r="T943" s="443"/>
      <c r="U943" s="443"/>
      <c r="V943" s="443"/>
      <c r="W943" s="443"/>
      <c r="X943" s="443" t="s">
        <v>73</v>
      </c>
      <c r="Y943" s="443"/>
      <c r="Z943" s="443" t="s">
        <v>74</v>
      </c>
      <c r="AA943" s="443"/>
      <c r="AB943" s="443"/>
    </row>
    <row r="944" spans="2:28" s="132" customFormat="1" ht="21.75">
      <c r="B944" s="426"/>
      <c r="C944" s="427"/>
      <c r="D944" s="427"/>
      <c r="E944" s="427"/>
      <c r="F944" s="443"/>
      <c r="G944" s="427"/>
      <c r="H944" s="427"/>
      <c r="I944" s="427"/>
      <c r="J944" s="461"/>
      <c r="K944" s="427"/>
      <c r="L944" s="450" t="s">
        <v>75</v>
      </c>
      <c r="M944" s="450"/>
      <c r="N944" s="450"/>
      <c r="O944" s="450" t="s">
        <v>76</v>
      </c>
      <c r="P944" s="450"/>
      <c r="Q944" s="450"/>
      <c r="R944" s="450" t="s">
        <v>77</v>
      </c>
      <c r="S944" s="450"/>
      <c r="T944" s="450"/>
      <c r="U944" s="450" t="s">
        <v>78</v>
      </c>
      <c r="V944" s="450"/>
      <c r="W944" s="450"/>
      <c r="X944" s="579" t="s">
        <v>79</v>
      </c>
      <c r="Y944" s="580" t="s">
        <v>80</v>
      </c>
      <c r="Z944" s="427" t="s">
        <v>81</v>
      </c>
      <c r="AA944" s="443" t="s">
        <v>82</v>
      </c>
      <c r="AB944" s="443"/>
    </row>
    <row r="945" spans="2:28" s="132" customFormat="1" ht="21.75">
      <c r="B945" s="426"/>
      <c r="C945" s="427"/>
      <c r="D945" s="427"/>
      <c r="E945" s="427"/>
      <c r="F945" s="443"/>
      <c r="G945" s="427"/>
      <c r="H945" s="427"/>
      <c r="I945" s="427"/>
      <c r="J945" s="461"/>
      <c r="K945" s="427"/>
      <c r="L945" s="51">
        <v>1</v>
      </c>
      <c r="M945" s="51">
        <v>2</v>
      </c>
      <c r="N945" s="51">
        <v>3</v>
      </c>
      <c r="O945" s="51">
        <v>4</v>
      </c>
      <c r="P945" s="51">
        <v>5</v>
      </c>
      <c r="Q945" s="51">
        <v>6</v>
      </c>
      <c r="R945" s="51">
        <v>7</v>
      </c>
      <c r="S945" s="51">
        <v>8</v>
      </c>
      <c r="T945" s="51">
        <v>9</v>
      </c>
      <c r="U945" s="51">
        <v>10</v>
      </c>
      <c r="V945" s="51">
        <v>11</v>
      </c>
      <c r="W945" s="51">
        <v>12</v>
      </c>
      <c r="X945" s="579"/>
      <c r="Y945" s="580"/>
      <c r="Z945" s="427"/>
      <c r="AA945" s="215" t="s">
        <v>83</v>
      </c>
      <c r="AB945" s="233" t="s">
        <v>84</v>
      </c>
    </row>
    <row r="946" spans="2:28" s="132" customFormat="1" ht="43.5">
      <c r="B946" s="407" t="s">
        <v>1996</v>
      </c>
      <c r="C946" s="407" t="s">
        <v>1997</v>
      </c>
      <c r="D946" s="407" t="s">
        <v>1998</v>
      </c>
      <c r="E946" s="414" t="s">
        <v>1999</v>
      </c>
      <c r="F946" s="407" t="s">
        <v>2000</v>
      </c>
      <c r="G946" s="407" t="s">
        <v>2001</v>
      </c>
      <c r="H946" s="462" t="s">
        <v>3079</v>
      </c>
      <c r="I946" s="462"/>
      <c r="J946" s="72" t="s">
        <v>1892</v>
      </c>
      <c r="K946" s="40" t="s">
        <v>2002</v>
      </c>
      <c r="L946" s="158"/>
      <c r="M946" s="159"/>
      <c r="N946" s="159"/>
      <c r="O946" s="159"/>
      <c r="P946" s="159"/>
      <c r="Q946" s="159"/>
      <c r="R946" s="159"/>
      <c r="S946" s="159"/>
      <c r="T946" s="158"/>
      <c r="U946" s="159"/>
      <c r="V946" s="159"/>
      <c r="W946" s="159"/>
      <c r="X946" s="424" t="s">
        <v>2003</v>
      </c>
      <c r="Y946" s="418" t="s">
        <v>2004</v>
      </c>
      <c r="Z946" s="22"/>
      <c r="AA946" s="407" t="s">
        <v>2005</v>
      </c>
      <c r="AB946" s="403" t="s">
        <v>240</v>
      </c>
    </row>
    <row r="947" spans="2:28" s="132" customFormat="1" ht="172.15" customHeight="1">
      <c r="B947" s="407"/>
      <c r="C947" s="407"/>
      <c r="D947" s="407"/>
      <c r="E947" s="414"/>
      <c r="F947" s="407"/>
      <c r="G947" s="407"/>
      <c r="H947" s="72" t="s">
        <v>2859</v>
      </c>
      <c r="I947" s="160" t="s">
        <v>2857</v>
      </c>
      <c r="J947" s="72" t="s">
        <v>1892</v>
      </c>
      <c r="K947" s="40" t="s">
        <v>2002</v>
      </c>
      <c r="L947" s="158"/>
      <c r="M947" s="159"/>
      <c r="N947" s="159"/>
      <c r="O947" s="159"/>
      <c r="P947" s="159"/>
      <c r="Q947" s="159"/>
      <c r="R947" s="159"/>
      <c r="S947" s="159"/>
      <c r="T947" s="158"/>
      <c r="U947" s="159"/>
      <c r="V947" s="159"/>
      <c r="W947" s="159"/>
      <c r="X947" s="424"/>
      <c r="Y947" s="418"/>
      <c r="Z947" s="432"/>
      <c r="AA947" s="407"/>
      <c r="AB947" s="403"/>
    </row>
    <row r="948" spans="2:28" s="132" customFormat="1" ht="120.6" customHeight="1">
      <c r="B948" s="407"/>
      <c r="C948" s="407"/>
      <c r="D948" s="407"/>
      <c r="E948" s="414"/>
      <c r="F948" s="407"/>
      <c r="G948" s="407"/>
      <c r="H948" s="72" t="s">
        <v>2860</v>
      </c>
      <c r="I948" s="160" t="s">
        <v>2858</v>
      </c>
      <c r="J948" s="72" t="s">
        <v>1892</v>
      </c>
      <c r="K948" s="40" t="s">
        <v>2002</v>
      </c>
      <c r="L948" s="158"/>
      <c r="M948" s="159"/>
      <c r="N948" s="159"/>
      <c r="O948" s="159"/>
      <c r="P948" s="159"/>
      <c r="Q948" s="159"/>
      <c r="R948" s="159"/>
      <c r="S948" s="159"/>
      <c r="T948" s="158"/>
      <c r="U948" s="159"/>
      <c r="V948" s="159"/>
      <c r="W948" s="159"/>
      <c r="X948" s="424"/>
      <c r="Y948" s="418"/>
      <c r="Z948" s="433"/>
      <c r="AA948" s="407"/>
      <c r="AB948" s="403"/>
    </row>
    <row r="949" spans="2:28" s="132" customFormat="1" ht="259.89999999999998" customHeight="1">
      <c r="B949" s="407"/>
      <c r="C949" s="407"/>
      <c r="D949" s="407"/>
      <c r="E949" s="414"/>
      <c r="F949" s="407"/>
      <c r="G949" s="407"/>
      <c r="H949" s="72" t="s">
        <v>2861</v>
      </c>
      <c r="I949" s="160" t="s">
        <v>2006</v>
      </c>
      <c r="J949" s="72" t="s">
        <v>1892</v>
      </c>
      <c r="K949" s="40" t="s">
        <v>2002</v>
      </c>
      <c r="L949" s="158"/>
      <c r="M949" s="158"/>
      <c r="N949" s="158"/>
      <c r="O949" s="158"/>
      <c r="P949" s="159"/>
      <c r="Q949" s="159"/>
      <c r="R949" s="159"/>
      <c r="S949" s="159"/>
      <c r="T949" s="159"/>
      <c r="U949" s="159"/>
      <c r="V949" s="159"/>
      <c r="W949" s="159"/>
      <c r="X949" s="22" t="s">
        <v>2007</v>
      </c>
      <c r="Y949" s="34" t="s">
        <v>2008</v>
      </c>
      <c r="Z949" s="22"/>
      <c r="AA949" s="20" t="s">
        <v>2009</v>
      </c>
      <c r="AB949" s="92" t="s">
        <v>240</v>
      </c>
    </row>
    <row r="950" spans="2:28" s="132" customFormat="1" ht="70.150000000000006" customHeight="1">
      <c r="B950" s="407"/>
      <c r="C950" s="407"/>
      <c r="D950" s="407"/>
      <c r="E950" s="414" t="s">
        <v>2010</v>
      </c>
      <c r="F950" s="407"/>
      <c r="G950" s="407"/>
      <c r="H950" s="606" t="s">
        <v>2862</v>
      </c>
      <c r="I950" s="72" t="s">
        <v>2011</v>
      </c>
      <c r="J950" s="72" t="s">
        <v>1892</v>
      </c>
      <c r="K950" s="460" t="s">
        <v>2002</v>
      </c>
      <c r="L950" s="457"/>
      <c r="M950" s="457"/>
      <c r="N950" s="457"/>
      <c r="O950" s="457"/>
      <c r="P950" s="457"/>
      <c r="Q950" s="458"/>
      <c r="R950" s="457"/>
      <c r="S950" s="457"/>
      <c r="T950" s="458"/>
      <c r="U950" s="459"/>
      <c r="V950" s="459"/>
      <c r="W950" s="459"/>
      <c r="X950" s="424" t="s">
        <v>2013</v>
      </c>
      <c r="Y950" s="418" t="s">
        <v>2014</v>
      </c>
      <c r="Z950" s="22"/>
      <c r="AA950" s="418" t="s">
        <v>240</v>
      </c>
      <c r="AB950" s="404" t="s">
        <v>240</v>
      </c>
    </row>
    <row r="951" spans="2:28" s="132" customFormat="1" ht="65.25">
      <c r="B951" s="407"/>
      <c r="C951" s="407"/>
      <c r="D951" s="407"/>
      <c r="E951" s="414"/>
      <c r="F951" s="407"/>
      <c r="G951" s="407"/>
      <c r="H951" s="606"/>
      <c r="I951" s="72" t="s">
        <v>2012</v>
      </c>
      <c r="J951" s="72" t="s">
        <v>1892</v>
      </c>
      <c r="K951" s="460"/>
      <c r="L951" s="457"/>
      <c r="M951" s="457"/>
      <c r="N951" s="457"/>
      <c r="O951" s="457"/>
      <c r="P951" s="457"/>
      <c r="Q951" s="458"/>
      <c r="R951" s="457"/>
      <c r="S951" s="457"/>
      <c r="T951" s="458"/>
      <c r="U951" s="459"/>
      <c r="V951" s="459"/>
      <c r="W951" s="459"/>
      <c r="X951" s="424"/>
      <c r="Y951" s="418"/>
      <c r="Z951" s="22"/>
      <c r="AA951" s="418"/>
      <c r="AB951" s="404"/>
    </row>
    <row r="952" spans="2:28" s="132" customFormat="1" ht="195" customHeight="1">
      <c r="B952" s="407"/>
      <c r="C952" s="407"/>
      <c r="D952" s="407"/>
      <c r="E952" s="414"/>
      <c r="F952" s="407"/>
      <c r="G952" s="407"/>
      <c r="H952" s="161" t="s">
        <v>2863</v>
      </c>
      <c r="I952" s="20" t="s">
        <v>2015</v>
      </c>
      <c r="J952" s="72" t="s">
        <v>1892</v>
      </c>
      <c r="K952" s="40" t="s">
        <v>2002</v>
      </c>
      <c r="L952" s="120"/>
      <c r="M952" s="120"/>
      <c r="N952" s="120"/>
      <c r="O952" s="120"/>
      <c r="P952" s="120"/>
      <c r="Q952" s="120"/>
      <c r="R952" s="158"/>
      <c r="S952" s="158"/>
      <c r="T952" s="158"/>
      <c r="U952" s="158"/>
      <c r="V952" s="158"/>
      <c r="W952" s="158"/>
      <c r="X952" s="22" t="s">
        <v>2016</v>
      </c>
      <c r="Y952" s="34" t="s">
        <v>2017</v>
      </c>
      <c r="Z952" s="22"/>
      <c r="AA952" s="22" t="s">
        <v>240</v>
      </c>
      <c r="AB952" s="92" t="s">
        <v>240</v>
      </c>
    </row>
    <row r="953" spans="2:28" s="132" customFormat="1" ht="328.9" customHeight="1">
      <c r="B953" s="20" t="s">
        <v>2018</v>
      </c>
      <c r="C953" s="407"/>
      <c r="D953" s="20" t="s">
        <v>2019</v>
      </c>
      <c r="E953" s="20" t="s">
        <v>2020</v>
      </c>
      <c r="F953" s="20" t="s">
        <v>2021</v>
      </c>
      <c r="G953" s="20" t="s">
        <v>2022</v>
      </c>
      <c r="H953" s="161" t="s">
        <v>2864</v>
      </c>
      <c r="I953" s="72" t="s">
        <v>2023</v>
      </c>
      <c r="J953" s="72" t="s">
        <v>1892</v>
      </c>
      <c r="K953" s="40" t="s">
        <v>2002</v>
      </c>
      <c r="L953" s="159"/>
      <c r="M953" s="159"/>
      <c r="N953" s="159"/>
      <c r="O953" s="159"/>
      <c r="P953" s="159"/>
      <c r="Q953" s="158"/>
      <c r="R953" s="120"/>
      <c r="S953" s="159"/>
      <c r="T953" s="159"/>
      <c r="U953" s="159"/>
      <c r="V953" s="159"/>
      <c r="W953" s="158"/>
      <c r="X953" s="22" t="s">
        <v>2024</v>
      </c>
      <c r="Y953" s="34" t="s">
        <v>2025</v>
      </c>
      <c r="Z953" s="22"/>
      <c r="AA953" s="162" t="s">
        <v>240</v>
      </c>
      <c r="AB953" s="92" t="s">
        <v>240</v>
      </c>
    </row>
    <row r="954" spans="2:28" s="132" customFormat="1" ht="232.9" customHeight="1">
      <c r="B954" s="432" t="s">
        <v>2026</v>
      </c>
      <c r="C954" s="432" t="s">
        <v>2027</v>
      </c>
      <c r="D954" s="407" t="s">
        <v>2028</v>
      </c>
      <c r="E954" s="432" t="s">
        <v>2029</v>
      </c>
      <c r="F954" s="432" t="s">
        <v>2030</v>
      </c>
      <c r="G954" s="432" t="s">
        <v>2031</v>
      </c>
      <c r="H954" s="72" t="s">
        <v>3078</v>
      </c>
      <c r="I954" s="72" t="s">
        <v>2032</v>
      </c>
      <c r="J954" s="72" t="s">
        <v>1892</v>
      </c>
      <c r="K954" s="40" t="s">
        <v>2033</v>
      </c>
      <c r="L954" s="120"/>
      <c r="M954" s="120"/>
      <c r="N954" s="158"/>
      <c r="O954" s="120"/>
      <c r="P954" s="120"/>
      <c r="Q954" s="158"/>
      <c r="R954" s="120"/>
      <c r="S954" s="120"/>
      <c r="T954" s="158"/>
      <c r="U954" s="120"/>
      <c r="V954" s="120"/>
      <c r="W954" s="158"/>
      <c r="X954" s="424" t="s">
        <v>2034</v>
      </c>
      <c r="Y954" s="418" t="s">
        <v>2035</v>
      </c>
      <c r="Z954" s="22"/>
      <c r="AA954" s="162" t="s">
        <v>240</v>
      </c>
      <c r="AB954" s="92" t="s">
        <v>240</v>
      </c>
    </row>
    <row r="955" spans="2:28" s="132" customFormat="1" ht="227.45" customHeight="1">
      <c r="B955" s="552"/>
      <c r="C955" s="552"/>
      <c r="D955" s="407"/>
      <c r="E955" s="552"/>
      <c r="F955" s="552"/>
      <c r="G955" s="552"/>
      <c r="H955" s="72" t="s">
        <v>2036</v>
      </c>
      <c r="I955" s="72" t="s">
        <v>2032</v>
      </c>
      <c r="J955" s="72" t="s">
        <v>1892</v>
      </c>
      <c r="K955" s="40" t="s">
        <v>2033</v>
      </c>
      <c r="L955" s="120"/>
      <c r="M955" s="120"/>
      <c r="N955" s="158"/>
      <c r="O955" s="158"/>
      <c r="P955" s="158"/>
      <c r="Q955" s="158"/>
      <c r="R955" s="120"/>
      <c r="S955" s="120"/>
      <c r="T955" s="158"/>
      <c r="U955" s="120"/>
      <c r="V955" s="120"/>
      <c r="W955" s="158"/>
      <c r="X955" s="424"/>
      <c r="Y955" s="418"/>
      <c r="Z955" s="22"/>
      <c r="AA955" s="162" t="s">
        <v>240</v>
      </c>
      <c r="AB955" s="92" t="s">
        <v>240</v>
      </c>
    </row>
    <row r="956" spans="2:28" s="132" customFormat="1" ht="43.5">
      <c r="B956" s="552"/>
      <c r="C956" s="552"/>
      <c r="D956" s="432"/>
      <c r="E956" s="552"/>
      <c r="F956" s="552"/>
      <c r="G956" s="552"/>
      <c r="H956" s="453" t="s">
        <v>2037</v>
      </c>
      <c r="I956" s="454" t="s">
        <v>2038</v>
      </c>
      <c r="J956" s="72" t="s">
        <v>1892</v>
      </c>
      <c r="K956" s="460" t="s">
        <v>2033</v>
      </c>
      <c r="L956" s="120"/>
      <c r="M956" s="158"/>
      <c r="N956" s="158"/>
      <c r="O956" s="158"/>
      <c r="P956" s="159"/>
      <c r="Q956" s="159"/>
      <c r="R956" s="159"/>
      <c r="S956" s="159"/>
      <c r="T956" s="159"/>
      <c r="U956" s="159"/>
      <c r="V956" s="159"/>
      <c r="W956" s="158"/>
      <c r="X956" s="424"/>
      <c r="Y956" s="418"/>
      <c r="Z956" s="22"/>
      <c r="AA956" s="162"/>
      <c r="AB956" s="92"/>
    </row>
    <row r="957" spans="2:28" s="132" customFormat="1" ht="124.9" customHeight="1">
      <c r="B957" s="552"/>
      <c r="C957" s="552"/>
      <c r="D957" s="552"/>
      <c r="E957" s="552"/>
      <c r="F957" s="552"/>
      <c r="G957" s="552"/>
      <c r="H957" s="453"/>
      <c r="I957" s="454"/>
      <c r="J957" s="72" t="s">
        <v>1892</v>
      </c>
      <c r="K957" s="460"/>
      <c r="L957" s="120"/>
      <c r="M957" s="159"/>
      <c r="N957" s="159"/>
      <c r="O957" s="159"/>
      <c r="P957" s="159"/>
      <c r="Q957" s="158"/>
      <c r="R957" s="158"/>
      <c r="S957" s="158"/>
      <c r="T957" s="159"/>
      <c r="U957" s="159"/>
      <c r="V957" s="159"/>
      <c r="W957" s="158"/>
      <c r="X957" s="424"/>
      <c r="Y957" s="418"/>
      <c r="Z957" s="22"/>
      <c r="AA957" s="162" t="s">
        <v>240</v>
      </c>
      <c r="AB957" s="92" t="s">
        <v>240</v>
      </c>
    </row>
    <row r="958" spans="2:28" s="132" customFormat="1" ht="108.75">
      <c r="B958" s="552"/>
      <c r="C958" s="552"/>
      <c r="D958" s="552"/>
      <c r="E958" s="552"/>
      <c r="F958" s="552"/>
      <c r="G958" s="552"/>
      <c r="H958" s="163" t="s">
        <v>2039</v>
      </c>
      <c r="I958" s="72" t="s">
        <v>2040</v>
      </c>
      <c r="J958" s="72" t="s">
        <v>1892</v>
      </c>
      <c r="K958" s="40" t="s">
        <v>2033</v>
      </c>
      <c r="L958" s="120"/>
      <c r="M958" s="159"/>
      <c r="N958" s="159"/>
      <c r="O958" s="159"/>
      <c r="P958" s="159"/>
      <c r="Q958" s="158"/>
      <c r="R958" s="158"/>
      <c r="S958" s="158"/>
      <c r="T958" s="159"/>
      <c r="U958" s="159"/>
      <c r="V958" s="159"/>
      <c r="W958" s="158"/>
      <c r="X958" s="424"/>
      <c r="Y958" s="418"/>
      <c r="Z958" s="22"/>
      <c r="AA958" s="162" t="s">
        <v>240</v>
      </c>
      <c r="AB958" s="92" t="s">
        <v>240</v>
      </c>
    </row>
    <row r="959" spans="2:28" s="132" customFormat="1" ht="119.45" customHeight="1">
      <c r="B959" s="433"/>
      <c r="C959" s="552"/>
      <c r="D959" s="433"/>
      <c r="E959" s="433"/>
      <c r="F959" s="433"/>
      <c r="G959" s="433"/>
      <c r="H959" s="163" t="s">
        <v>2041</v>
      </c>
      <c r="I959" s="72" t="s">
        <v>2040</v>
      </c>
      <c r="J959" s="72" t="s">
        <v>1892</v>
      </c>
      <c r="K959" s="40" t="s">
        <v>2033</v>
      </c>
      <c r="L959" s="120"/>
      <c r="M959" s="159"/>
      <c r="N959" s="159"/>
      <c r="O959" s="159"/>
      <c r="P959" s="159"/>
      <c r="Q959" s="159"/>
      <c r="R959" s="159"/>
      <c r="S959" s="158"/>
      <c r="T959" s="158"/>
      <c r="U959" s="158"/>
      <c r="V959" s="158"/>
      <c r="W959" s="158"/>
      <c r="X959" s="22"/>
      <c r="Y959" s="34"/>
      <c r="Z959" s="22"/>
      <c r="AA959" s="162" t="s">
        <v>240</v>
      </c>
      <c r="AB959" s="92" t="s">
        <v>240</v>
      </c>
    </row>
    <row r="960" spans="2:28" s="132" customFormat="1" ht="43.5">
      <c r="B960" s="432" t="s">
        <v>3165</v>
      </c>
      <c r="C960" s="552"/>
      <c r="D960" s="22" t="s">
        <v>2043</v>
      </c>
      <c r="E960" s="407" t="s">
        <v>2044</v>
      </c>
      <c r="F960" s="407" t="s">
        <v>2045</v>
      </c>
      <c r="G960" s="407" t="s">
        <v>2046</v>
      </c>
      <c r="H960" s="453" t="s">
        <v>2047</v>
      </c>
      <c r="I960" s="454" t="s">
        <v>2048</v>
      </c>
      <c r="J960" s="72" t="s">
        <v>1892</v>
      </c>
      <c r="K960" s="460" t="s">
        <v>2049</v>
      </c>
      <c r="L960" s="120"/>
      <c r="M960" s="120"/>
      <c r="N960" s="455"/>
      <c r="O960" s="120"/>
      <c r="P960" s="120"/>
      <c r="Q960" s="455"/>
      <c r="R960" s="120"/>
      <c r="S960" s="120"/>
      <c r="T960" s="455"/>
      <c r="U960" s="120"/>
      <c r="V960" s="120"/>
      <c r="W960" s="455"/>
      <c r="X960" s="424"/>
      <c r="Y960" s="418"/>
      <c r="Z960" s="22"/>
      <c r="AA960" s="162" t="s">
        <v>240</v>
      </c>
      <c r="AB960" s="92" t="s">
        <v>240</v>
      </c>
    </row>
    <row r="961" spans="2:28" s="132" customFormat="1" ht="69" customHeight="1">
      <c r="B961" s="552"/>
      <c r="C961" s="552"/>
      <c r="D961" s="407" t="s">
        <v>2050</v>
      </c>
      <c r="E961" s="407"/>
      <c r="F961" s="407"/>
      <c r="G961" s="407"/>
      <c r="H961" s="453"/>
      <c r="I961" s="454"/>
      <c r="J961" s="72" t="s">
        <v>1892</v>
      </c>
      <c r="K961" s="460"/>
      <c r="L961" s="120"/>
      <c r="M961" s="120"/>
      <c r="N961" s="455"/>
      <c r="O961" s="120"/>
      <c r="P961" s="120"/>
      <c r="Q961" s="455"/>
      <c r="R961" s="120"/>
      <c r="S961" s="120"/>
      <c r="T961" s="455"/>
      <c r="U961" s="120"/>
      <c r="V961" s="120"/>
      <c r="W961" s="455"/>
      <c r="X961" s="424"/>
      <c r="Y961" s="418"/>
      <c r="Z961" s="22"/>
      <c r="AA961" s="162" t="s">
        <v>240</v>
      </c>
      <c r="AB961" s="92" t="s">
        <v>240</v>
      </c>
    </row>
    <row r="962" spans="2:28" s="132" customFormat="1" ht="43.5">
      <c r="B962" s="552"/>
      <c r="C962" s="552"/>
      <c r="D962" s="407"/>
      <c r="E962" s="407"/>
      <c r="F962" s="407"/>
      <c r="G962" s="407"/>
      <c r="H962" s="453" t="s">
        <v>2051</v>
      </c>
      <c r="I962" s="454" t="s">
        <v>2052</v>
      </c>
      <c r="J962" s="72" t="s">
        <v>1892</v>
      </c>
      <c r="K962" s="460" t="s">
        <v>2049</v>
      </c>
      <c r="L962" s="120"/>
      <c r="M962" s="120"/>
      <c r="N962" s="455"/>
      <c r="O962" s="120"/>
      <c r="P962" s="120"/>
      <c r="Q962" s="455"/>
      <c r="R962" s="120"/>
      <c r="S962" s="120"/>
      <c r="T962" s="455"/>
      <c r="U962" s="120"/>
      <c r="V962" s="120"/>
      <c r="W962" s="455"/>
      <c r="X962" s="424"/>
      <c r="Y962" s="418"/>
      <c r="Z962" s="22"/>
      <c r="AA962" s="162" t="s">
        <v>240</v>
      </c>
      <c r="AB962" s="92" t="s">
        <v>240</v>
      </c>
    </row>
    <row r="963" spans="2:28" s="132" customFormat="1" ht="43.5">
      <c r="B963" s="552"/>
      <c r="C963" s="552"/>
      <c r="D963" s="407"/>
      <c r="E963" s="407"/>
      <c r="F963" s="407"/>
      <c r="G963" s="407"/>
      <c r="H963" s="453"/>
      <c r="I963" s="454"/>
      <c r="J963" s="72" t="s">
        <v>1892</v>
      </c>
      <c r="K963" s="460"/>
      <c r="L963" s="120"/>
      <c r="M963" s="120"/>
      <c r="N963" s="455"/>
      <c r="O963" s="120"/>
      <c r="P963" s="120"/>
      <c r="Q963" s="455"/>
      <c r="R963" s="120"/>
      <c r="S963" s="120"/>
      <c r="T963" s="455"/>
      <c r="U963" s="120"/>
      <c r="V963" s="120"/>
      <c r="W963" s="455"/>
      <c r="X963" s="424"/>
      <c r="Y963" s="418"/>
      <c r="Z963" s="22"/>
      <c r="AA963" s="162" t="s">
        <v>240</v>
      </c>
      <c r="AB963" s="92" t="s">
        <v>240</v>
      </c>
    </row>
    <row r="964" spans="2:28" s="132" customFormat="1" ht="43.5">
      <c r="B964" s="552"/>
      <c r="C964" s="552"/>
      <c r="D964" s="407"/>
      <c r="E964" s="407"/>
      <c r="F964" s="407"/>
      <c r="G964" s="407"/>
      <c r="H964" s="453"/>
      <c r="I964" s="454"/>
      <c r="J964" s="72" t="s">
        <v>1892</v>
      </c>
      <c r="K964" s="460"/>
      <c r="L964" s="120"/>
      <c r="M964" s="120"/>
      <c r="N964" s="455"/>
      <c r="O964" s="120"/>
      <c r="P964" s="120"/>
      <c r="Q964" s="455"/>
      <c r="R964" s="120"/>
      <c r="S964" s="120"/>
      <c r="T964" s="455"/>
      <c r="U964" s="120"/>
      <c r="V964" s="120"/>
      <c r="W964" s="455"/>
      <c r="X964" s="424"/>
      <c r="Y964" s="418"/>
      <c r="Z964" s="22"/>
      <c r="AA964" s="162" t="s">
        <v>240</v>
      </c>
      <c r="AB964" s="92" t="s">
        <v>240</v>
      </c>
    </row>
    <row r="965" spans="2:28" s="132" customFormat="1" ht="87">
      <c r="B965" s="552"/>
      <c r="C965" s="552"/>
      <c r="D965" s="407"/>
      <c r="E965" s="407"/>
      <c r="F965" s="454" t="s">
        <v>3164</v>
      </c>
      <c r="G965" s="407"/>
      <c r="H965" s="72" t="s">
        <v>2053</v>
      </c>
      <c r="I965" s="72" t="s">
        <v>2054</v>
      </c>
      <c r="J965" s="72" t="s">
        <v>1892</v>
      </c>
      <c r="K965" s="460"/>
      <c r="L965" s="164"/>
      <c r="M965" s="164"/>
      <c r="N965" s="164"/>
      <c r="O965" s="164"/>
      <c r="P965" s="164"/>
      <c r="Q965" s="455"/>
      <c r="R965" s="164"/>
      <c r="S965" s="164"/>
      <c r="T965" s="455"/>
      <c r="U965" s="164"/>
      <c r="V965" s="164"/>
      <c r="W965" s="455"/>
      <c r="X965" s="424"/>
      <c r="Y965" s="418"/>
      <c r="Z965" s="22"/>
      <c r="AA965" s="162" t="s">
        <v>240</v>
      </c>
      <c r="AB965" s="92" t="s">
        <v>240</v>
      </c>
    </row>
    <row r="966" spans="2:28" s="132" customFormat="1" ht="87">
      <c r="B966" s="552"/>
      <c r="C966" s="552"/>
      <c r="D966" s="407"/>
      <c r="E966" s="407"/>
      <c r="F966" s="454"/>
      <c r="G966" s="407"/>
      <c r="H966" s="72" t="s">
        <v>2055</v>
      </c>
      <c r="I966" s="72" t="s">
        <v>2054</v>
      </c>
      <c r="J966" s="72" t="s">
        <v>1892</v>
      </c>
      <c r="K966" s="460"/>
      <c r="L966" s="164"/>
      <c r="M966" s="164"/>
      <c r="N966" s="164"/>
      <c r="O966" s="164"/>
      <c r="P966" s="164"/>
      <c r="Q966" s="455"/>
      <c r="R966" s="164"/>
      <c r="S966" s="164"/>
      <c r="T966" s="455"/>
      <c r="U966" s="164"/>
      <c r="V966" s="164"/>
      <c r="W966" s="455"/>
      <c r="X966" s="424"/>
      <c r="Y966" s="418"/>
      <c r="Z966" s="22"/>
      <c r="AA966" s="162" t="s">
        <v>240</v>
      </c>
      <c r="AB966" s="92" t="s">
        <v>240</v>
      </c>
    </row>
    <row r="967" spans="2:28" s="132" customFormat="1" ht="87">
      <c r="B967" s="552"/>
      <c r="C967" s="552"/>
      <c r="D967" s="407"/>
      <c r="E967" s="407"/>
      <c r="F967" s="454"/>
      <c r="G967" s="407"/>
      <c r="H967" s="72" t="s">
        <v>2056</v>
      </c>
      <c r="I967" s="72" t="s">
        <v>2054</v>
      </c>
      <c r="J967" s="72" t="s">
        <v>1892</v>
      </c>
      <c r="K967" s="460"/>
      <c r="L967" s="164"/>
      <c r="M967" s="164"/>
      <c r="N967" s="164"/>
      <c r="O967" s="164"/>
      <c r="P967" s="164"/>
      <c r="Q967" s="455"/>
      <c r="R967" s="164"/>
      <c r="S967" s="164"/>
      <c r="T967" s="455"/>
      <c r="U967" s="164"/>
      <c r="V967" s="164"/>
      <c r="W967" s="455"/>
      <c r="X967" s="424"/>
      <c r="Y967" s="418"/>
      <c r="Z967" s="22"/>
      <c r="AA967" s="162" t="s">
        <v>240</v>
      </c>
      <c r="AB967" s="92" t="s">
        <v>240</v>
      </c>
    </row>
    <row r="968" spans="2:28" s="132" customFormat="1" ht="120" customHeight="1">
      <c r="B968" s="433"/>
      <c r="C968" s="433"/>
      <c r="D968" s="407"/>
      <c r="E968" s="407"/>
      <c r="F968" s="454"/>
      <c r="G968" s="407"/>
      <c r="H968" s="72" t="s">
        <v>2057</v>
      </c>
      <c r="I968" s="72" t="s">
        <v>2054</v>
      </c>
      <c r="J968" s="72" t="s">
        <v>1892</v>
      </c>
      <c r="K968" s="460"/>
      <c r="L968" s="164"/>
      <c r="M968" s="164"/>
      <c r="N968" s="164"/>
      <c r="O968" s="164"/>
      <c r="P968" s="164"/>
      <c r="Q968" s="455"/>
      <c r="R968" s="164"/>
      <c r="S968" s="164"/>
      <c r="T968" s="455"/>
      <c r="U968" s="164"/>
      <c r="V968" s="164"/>
      <c r="W968" s="455"/>
      <c r="X968" s="424"/>
      <c r="Y968" s="418"/>
      <c r="Z968" s="22"/>
      <c r="AA968" s="162" t="s">
        <v>240</v>
      </c>
      <c r="AB968" s="92" t="s">
        <v>240</v>
      </c>
    </row>
    <row r="969" spans="2:28" s="132" customFormat="1" ht="234.6" customHeight="1">
      <c r="B969" s="407" t="s">
        <v>2042</v>
      </c>
      <c r="C969" s="407" t="s">
        <v>2058</v>
      </c>
      <c r="D969" s="407" t="s">
        <v>2059</v>
      </c>
      <c r="E969" s="414" t="s">
        <v>190</v>
      </c>
      <c r="F969" s="407" t="s">
        <v>2060</v>
      </c>
      <c r="G969" s="407" t="s">
        <v>2061</v>
      </c>
      <c r="H969" s="72" t="s">
        <v>2062</v>
      </c>
      <c r="I969" s="72" t="s">
        <v>2063</v>
      </c>
      <c r="J969" s="72" t="s">
        <v>1892</v>
      </c>
      <c r="K969" s="20" t="s">
        <v>2064</v>
      </c>
      <c r="L969" s="164"/>
      <c r="M969" s="164"/>
      <c r="N969" s="164"/>
      <c r="O969" s="158"/>
      <c r="P969" s="164"/>
      <c r="Q969" s="164"/>
      <c r="R969" s="165"/>
      <c r="S969" s="164"/>
      <c r="T969" s="164"/>
      <c r="U969" s="165"/>
      <c r="V969" s="164"/>
      <c r="W969" s="165"/>
      <c r="X969" s="22" t="s">
        <v>2065</v>
      </c>
      <c r="Y969" s="34" t="s">
        <v>2066</v>
      </c>
      <c r="Z969" s="22"/>
      <c r="AA969" s="162" t="s">
        <v>240</v>
      </c>
      <c r="AB969" s="92" t="s">
        <v>240</v>
      </c>
    </row>
    <row r="970" spans="2:28" s="132" customFormat="1" ht="87">
      <c r="B970" s="407"/>
      <c r="C970" s="407"/>
      <c r="D970" s="407"/>
      <c r="E970" s="414"/>
      <c r="F970" s="407"/>
      <c r="G970" s="407"/>
      <c r="H970" s="72" t="s">
        <v>2067</v>
      </c>
      <c r="I970" s="72" t="s">
        <v>2068</v>
      </c>
      <c r="J970" s="72" t="s">
        <v>1892</v>
      </c>
      <c r="K970" s="20" t="s">
        <v>2064</v>
      </c>
      <c r="L970" s="164"/>
      <c r="M970" s="164"/>
      <c r="N970" s="165"/>
      <c r="O970" s="164"/>
      <c r="P970" s="164"/>
      <c r="Q970" s="165"/>
      <c r="R970" s="164"/>
      <c r="S970" s="164"/>
      <c r="T970" s="165"/>
      <c r="U970" s="164"/>
      <c r="V970" s="165"/>
      <c r="W970" s="164"/>
      <c r="X970" s="22" t="s">
        <v>2069</v>
      </c>
      <c r="Y970" s="34" t="s">
        <v>2066</v>
      </c>
      <c r="Z970" s="22"/>
      <c r="AA970" s="162" t="s">
        <v>240</v>
      </c>
      <c r="AB970" s="92" t="s">
        <v>240</v>
      </c>
    </row>
    <row r="971" spans="2:28" s="132" customFormat="1" ht="108.75">
      <c r="B971" s="407"/>
      <c r="C971" s="407"/>
      <c r="D971" s="407"/>
      <c r="E971" s="414"/>
      <c r="F971" s="407"/>
      <c r="G971" s="407"/>
      <c r="H971" s="72" t="s">
        <v>2070</v>
      </c>
      <c r="I971" s="72" t="s">
        <v>2071</v>
      </c>
      <c r="J971" s="72" t="s">
        <v>1892</v>
      </c>
      <c r="K971" s="20" t="s">
        <v>2064</v>
      </c>
      <c r="L971" s="164"/>
      <c r="M971" s="164"/>
      <c r="N971" s="164"/>
      <c r="O971" s="164"/>
      <c r="P971" s="164"/>
      <c r="Q971" s="164"/>
      <c r="R971" s="164"/>
      <c r="S971" s="165"/>
      <c r="T971" s="164"/>
      <c r="U971" s="164"/>
      <c r="V971" s="164"/>
      <c r="W971" s="164"/>
      <c r="X971" s="22" t="s">
        <v>2072</v>
      </c>
      <c r="Y971" s="34" t="s">
        <v>2066</v>
      </c>
      <c r="Z971" s="22"/>
      <c r="AA971" s="162" t="s">
        <v>240</v>
      </c>
      <c r="AB971" s="92" t="s">
        <v>240</v>
      </c>
    </row>
    <row r="972" spans="2:28" s="132" customFormat="1" ht="136.5" customHeight="1">
      <c r="B972" s="407"/>
      <c r="C972" s="407"/>
      <c r="D972" s="407"/>
      <c r="E972" s="414"/>
      <c r="F972" s="407"/>
      <c r="G972" s="407"/>
      <c r="H972" s="72" t="s">
        <v>2073</v>
      </c>
      <c r="I972" s="72" t="s">
        <v>2074</v>
      </c>
      <c r="J972" s="72" t="s">
        <v>1892</v>
      </c>
      <c r="K972" s="20" t="s">
        <v>2064</v>
      </c>
      <c r="L972" s="164"/>
      <c r="M972" s="164"/>
      <c r="N972" s="164"/>
      <c r="O972" s="164"/>
      <c r="P972" s="164"/>
      <c r="Q972" s="164"/>
      <c r="R972" s="165"/>
      <c r="S972" s="164"/>
      <c r="T972" s="164"/>
      <c r="U972" s="164"/>
      <c r="V972" s="164"/>
      <c r="W972" s="164"/>
      <c r="X972" s="22" t="s">
        <v>2075</v>
      </c>
      <c r="Y972" s="34" t="s">
        <v>2066</v>
      </c>
      <c r="Z972" s="22"/>
      <c r="AA972" s="162" t="s">
        <v>240</v>
      </c>
      <c r="AB972" s="92" t="s">
        <v>240</v>
      </c>
    </row>
    <row r="973" spans="2:28" s="132" customFormat="1" ht="151.15" customHeight="1">
      <c r="B973" s="407"/>
      <c r="C973" s="407"/>
      <c r="D973" s="407"/>
      <c r="E973" s="414"/>
      <c r="F973" s="407"/>
      <c r="G973" s="407"/>
      <c r="H973" s="72" t="s">
        <v>2076</v>
      </c>
      <c r="I973" s="72" t="s">
        <v>2077</v>
      </c>
      <c r="J973" s="72" t="s">
        <v>1892</v>
      </c>
      <c r="K973" s="20" t="s">
        <v>2064</v>
      </c>
      <c r="L973" s="164"/>
      <c r="M973" s="164"/>
      <c r="N973" s="164"/>
      <c r="O973" s="164"/>
      <c r="P973" s="164"/>
      <c r="Q973" s="164"/>
      <c r="R973" s="164"/>
      <c r="S973" s="165"/>
      <c r="T973" s="164"/>
      <c r="U973" s="164"/>
      <c r="V973" s="164"/>
      <c r="W973" s="164"/>
      <c r="X973" s="22" t="s">
        <v>2078</v>
      </c>
      <c r="Y973" s="34" t="s">
        <v>2066</v>
      </c>
      <c r="Z973" s="22"/>
      <c r="AA973" s="162" t="s">
        <v>240</v>
      </c>
      <c r="AB973" s="92" t="s">
        <v>240</v>
      </c>
    </row>
    <row r="974" spans="2:28" s="132" customFormat="1" ht="130.5">
      <c r="B974" s="407"/>
      <c r="C974" s="407"/>
      <c r="D974" s="407"/>
      <c r="E974" s="414"/>
      <c r="F974" s="407"/>
      <c r="G974" s="407"/>
      <c r="H974" s="72" t="s">
        <v>2079</v>
      </c>
      <c r="I974" s="72" t="s">
        <v>2080</v>
      </c>
      <c r="J974" s="72" t="s">
        <v>1892</v>
      </c>
      <c r="K974" s="20" t="s">
        <v>2064</v>
      </c>
      <c r="L974" s="165"/>
      <c r="M974" s="165"/>
      <c r="N974" s="165"/>
      <c r="O974" s="165"/>
      <c r="P974" s="165"/>
      <c r="Q974" s="165"/>
      <c r="R974" s="165"/>
      <c r="S974" s="165"/>
      <c r="T974" s="165"/>
      <c r="U974" s="165"/>
      <c r="V974" s="165"/>
      <c r="W974" s="165"/>
      <c r="X974" s="22" t="s">
        <v>2081</v>
      </c>
      <c r="Y974" s="34" t="s">
        <v>2066</v>
      </c>
      <c r="Z974" s="22"/>
      <c r="AA974" s="162" t="s">
        <v>240</v>
      </c>
      <c r="AB974" s="92" t="s">
        <v>240</v>
      </c>
    </row>
    <row r="975" spans="2:28">
      <c r="B975" s="434"/>
      <c r="C975" s="434"/>
      <c r="D975" s="434"/>
      <c r="E975" s="435" t="s">
        <v>65</v>
      </c>
      <c r="F975" s="435"/>
      <c r="G975" s="435"/>
      <c r="H975" s="435"/>
      <c r="I975" s="435"/>
      <c r="J975" s="435"/>
      <c r="K975" s="435"/>
      <c r="L975" s="435"/>
      <c r="M975" s="435"/>
      <c r="N975" s="435"/>
      <c r="O975" s="435"/>
      <c r="P975" s="435"/>
      <c r="Q975" s="435"/>
      <c r="R975" s="435"/>
      <c r="S975" s="435"/>
      <c r="T975" s="435"/>
      <c r="U975" s="435"/>
      <c r="V975" s="435"/>
      <c r="W975" s="435"/>
      <c r="X975" s="435"/>
      <c r="Y975" s="435"/>
      <c r="Z975" s="435"/>
      <c r="AA975" s="435"/>
      <c r="AB975" s="435"/>
    </row>
    <row r="976" spans="2:28" ht="56.25" customHeight="1" thickBot="1">
      <c r="B976" s="434"/>
      <c r="C976" s="434"/>
      <c r="D976" s="434"/>
      <c r="E976" s="436"/>
      <c r="F976" s="436"/>
      <c r="G976" s="436"/>
      <c r="H976" s="436"/>
      <c r="I976" s="436"/>
      <c r="J976" s="436"/>
      <c r="K976" s="436"/>
      <c r="L976" s="436"/>
      <c r="M976" s="436"/>
      <c r="N976" s="436"/>
      <c r="O976" s="436"/>
      <c r="P976" s="436"/>
      <c r="Q976" s="436"/>
      <c r="R976" s="436"/>
      <c r="S976" s="436"/>
      <c r="T976" s="436"/>
      <c r="U976" s="436"/>
      <c r="V976" s="436"/>
      <c r="W976" s="436"/>
      <c r="X976" s="436"/>
      <c r="Y976" s="436"/>
      <c r="Z976" s="436"/>
      <c r="AA976" s="436"/>
      <c r="AB976" s="436"/>
    </row>
    <row r="977" spans="2:28" ht="15.75" thickTop="1">
      <c r="B977" s="434"/>
      <c r="C977" s="434"/>
      <c r="D977" s="434"/>
      <c r="E977" s="437" t="s">
        <v>1893</v>
      </c>
      <c r="F977" s="438"/>
      <c r="G977" s="438"/>
      <c r="H977" s="438"/>
      <c r="I977" s="438"/>
      <c r="J977" s="438"/>
      <c r="K977" s="438"/>
      <c r="L977" s="438"/>
      <c r="M977" s="438"/>
      <c r="N977" s="438"/>
      <c r="O977" s="438"/>
      <c r="P977" s="438"/>
      <c r="Q977" s="438"/>
      <c r="R977" s="438"/>
      <c r="S977" s="438"/>
      <c r="T977" s="438"/>
      <c r="U977" s="438"/>
      <c r="V977" s="438"/>
      <c r="W977" s="438"/>
      <c r="X977" s="438"/>
      <c r="Y977" s="438"/>
      <c r="Z977" s="438"/>
      <c r="AA977" s="438"/>
      <c r="AB977" s="439"/>
    </row>
    <row r="978" spans="2:28" ht="49.5" customHeight="1">
      <c r="B978" s="434"/>
      <c r="C978" s="434"/>
      <c r="D978" s="434"/>
      <c r="E978" s="440"/>
      <c r="F978" s="441"/>
      <c r="G978" s="441"/>
      <c r="H978" s="441"/>
      <c r="I978" s="441"/>
      <c r="J978" s="441"/>
      <c r="K978" s="441"/>
      <c r="L978" s="441"/>
      <c r="M978" s="441"/>
      <c r="N978" s="441"/>
      <c r="O978" s="441"/>
      <c r="P978" s="441"/>
      <c r="Q978" s="441"/>
      <c r="R978" s="441"/>
      <c r="S978" s="441"/>
      <c r="T978" s="441"/>
      <c r="U978" s="441"/>
      <c r="V978" s="441"/>
      <c r="W978" s="441"/>
      <c r="X978" s="441"/>
      <c r="Y978" s="441"/>
      <c r="Z978" s="441"/>
      <c r="AA978" s="441"/>
      <c r="AB978" s="442"/>
    </row>
    <row r="979" spans="2:28">
      <c r="B979" s="30"/>
      <c r="C979" s="12"/>
      <c r="D979" s="12"/>
      <c r="E979" s="12"/>
      <c r="F979" s="12"/>
      <c r="G979" s="12"/>
      <c r="L979" s="12"/>
      <c r="M979" s="12"/>
      <c r="N979" s="12"/>
      <c r="O979" s="12"/>
      <c r="P979" s="12"/>
      <c r="Q979" s="12"/>
      <c r="R979" s="12"/>
      <c r="S979" s="12"/>
      <c r="T979" s="12"/>
      <c r="U979" s="12"/>
      <c r="V979" s="12"/>
      <c r="W979" s="12"/>
      <c r="Z979" s="24"/>
      <c r="AA979" s="24"/>
      <c r="AB979" s="96"/>
    </row>
    <row r="980" spans="2:28" s="132" customFormat="1" ht="21.75">
      <c r="B980" s="444" t="s">
        <v>63</v>
      </c>
      <c r="C980" s="445"/>
      <c r="D980" s="445"/>
      <c r="E980" s="445"/>
      <c r="F980" s="445"/>
      <c r="G980" s="445"/>
      <c r="H980" s="445"/>
      <c r="I980" s="445"/>
      <c r="J980" s="445"/>
      <c r="K980" s="445"/>
      <c r="L980" s="445"/>
      <c r="M980" s="445"/>
      <c r="N980" s="445"/>
      <c r="O980" s="445"/>
      <c r="P980" s="445"/>
      <c r="Q980" s="445"/>
      <c r="R980" s="445"/>
      <c r="S980" s="445"/>
      <c r="T980" s="445"/>
      <c r="U980" s="445"/>
      <c r="V980" s="445"/>
      <c r="W980" s="445"/>
      <c r="X980" s="445"/>
      <c r="Y980" s="445"/>
      <c r="Z980" s="445"/>
      <c r="AA980" s="446"/>
      <c r="AB980" s="379"/>
    </row>
    <row r="981" spans="2:28" s="132" customFormat="1" ht="21.75">
      <c r="B981" s="447"/>
      <c r="C981" s="448"/>
      <c r="D981" s="448"/>
      <c r="E981" s="448"/>
      <c r="F981" s="448"/>
      <c r="G981" s="448"/>
      <c r="H981" s="448"/>
      <c r="I981" s="448"/>
      <c r="J981" s="448"/>
      <c r="K981" s="448"/>
      <c r="L981" s="448"/>
      <c r="M981" s="448"/>
      <c r="N981" s="448"/>
      <c r="O981" s="448"/>
      <c r="P981" s="448"/>
      <c r="Q981" s="448"/>
      <c r="R981" s="448"/>
      <c r="S981" s="448"/>
      <c r="T981" s="448"/>
      <c r="U981" s="448"/>
      <c r="V981" s="448"/>
      <c r="W981" s="448"/>
      <c r="X981" s="448"/>
      <c r="Y981" s="448"/>
      <c r="Z981" s="448"/>
      <c r="AA981" s="448"/>
      <c r="AB981" s="449"/>
    </row>
    <row r="982" spans="2:28" s="132" customFormat="1" ht="21.75">
      <c r="B982" s="225">
        <v>1</v>
      </c>
      <c r="C982" s="225">
        <v>2</v>
      </c>
      <c r="D982" s="225">
        <v>3</v>
      </c>
      <c r="E982" s="225">
        <v>4</v>
      </c>
      <c r="F982" s="225">
        <v>5</v>
      </c>
      <c r="G982" s="212">
        <v>6</v>
      </c>
      <c r="H982" s="225">
        <v>7</v>
      </c>
      <c r="I982" s="212">
        <v>8</v>
      </c>
      <c r="J982" s="225">
        <v>9</v>
      </c>
      <c r="K982" s="225">
        <v>9</v>
      </c>
      <c r="L982" s="450">
        <v>10</v>
      </c>
      <c r="M982" s="450"/>
      <c r="N982" s="450"/>
      <c r="O982" s="450"/>
      <c r="P982" s="450"/>
      <c r="Q982" s="450"/>
      <c r="R982" s="450"/>
      <c r="S982" s="450"/>
      <c r="T982" s="450"/>
      <c r="U982" s="450"/>
      <c r="V982" s="450"/>
      <c r="W982" s="450"/>
      <c r="X982" s="450">
        <v>11</v>
      </c>
      <c r="Y982" s="450"/>
      <c r="Z982" s="450">
        <v>12</v>
      </c>
      <c r="AA982" s="450"/>
      <c r="AB982" s="450"/>
    </row>
    <row r="983" spans="2:28" s="132" customFormat="1" ht="21.75">
      <c r="B983" s="426" t="s">
        <v>66</v>
      </c>
      <c r="C983" s="427" t="s">
        <v>180</v>
      </c>
      <c r="D983" s="427" t="s">
        <v>67</v>
      </c>
      <c r="E983" s="427" t="s">
        <v>68</v>
      </c>
      <c r="F983" s="443" t="s">
        <v>69</v>
      </c>
      <c r="G983" s="427" t="s">
        <v>181</v>
      </c>
      <c r="H983" s="427" t="s">
        <v>182</v>
      </c>
      <c r="I983" s="427" t="s">
        <v>70</v>
      </c>
      <c r="J983" s="427" t="s">
        <v>183</v>
      </c>
      <c r="K983" s="427" t="s">
        <v>71</v>
      </c>
      <c r="L983" s="443" t="s">
        <v>72</v>
      </c>
      <c r="M983" s="443"/>
      <c r="N983" s="443"/>
      <c r="O983" s="443"/>
      <c r="P983" s="443"/>
      <c r="Q983" s="443"/>
      <c r="R983" s="443"/>
      <c r="S983" s="443"/>
      <c r="T983" s="443"/>
      <c r="U983" s="443"/>
      <c r="V983" s="443"/>
      <c r="W983" s="443"/>
      <c r="X983" s="443" t="s">
        <v>73</v>
      </c>
      <c r="Y983" s="443"/>
      <c r="Z983" s="443" t="s">
        <v>74</v>
      </c>
      <c r="AA983" s="443"/>
      <c r="AB983" s="443"/>
    </row>
    <row r="984" spans="2:28" s="132" customFormat="1" ht="21.75">
      <c r="B984" s="426"/>
      <c r="C984" s="427"/>
      <c r="D984" s="427"/>
      <c r="E984" s="427"/>
      <c r="F984" s="443"/>
      <c r="G984" s="427"/>
      <c r="H984" s="427"/>
      <c r="I984" s="427"/>
      <c r="J984" s="427"/>
      <c r="K984" s="427"/>
      <c r="L984" s="450" t="s">
        <v>75</v>
      </c>
      <c r="M984" s="450"/>
      <c r="N984" s="450"/>
      <c r="O984" s="450" t="s">
        <v>76</v>
      </c>
      <c r="P984" s="450"/>
      <c r="Q984" s="450"/>
      <c r="R984" s="450" t="s">
        <v>77</v>
      </c>
      <c r="S984" s="450"/>
      <c r="T984" s="450"/>
      <c r="U984" s="450" t="s">
        <v>78</v>
      </c>
      <c r="V984" s="450"/>
      <c r="W984" s="450"/>
      <c r="X984" s="579" t="s">
        <v>79</v>
      </c>
      <c r="Y984" s="580" t="s">
        <v>80</v>
      </c>
      <c r="Z984" s="427" t="s">
        <v>81</v>
      </c>
      <c r="AA984" s="443" t="s">
        <v>82</v>
      </c>
      <c r="AB984" s="443"/>
    </row>
    <row r="985" spans="2:28" s="132" customFormat="1" ht="21.75">
      <c r="B985" s="426"/>
      <c r="C985" s="427"/>
      <c r="D985" s="427"/>
      <c r="E985" s="427"/>
      <c r="F985" s="443"/>
      <c r="G985" s="427"/>
      <c r="H985" s="427"/>
      <c r="I985" s="427"/>
      <c r="J985" s="427"/>
      <c r="K985" s="427"/>
      <c r="L985" s="51">
        <v>1</v>
      </c>
      <c r="M985" s="51">
        <v>2</v>
      </c>
      <c r="N985" s="51">
        <v>3</v>
      </c>
      <c r="O985" s="51">
        <v>4</v>
      </c>
      <c r="P985" s="51">
        <v>5</v>
      </c>
      <c r="Q985" s="51">
        <v>6</v>
      </c>
      <c r="R985" s="51">
        <v>7</v>
      </c>
      <c r="S985" s="51">
        <v>8</v>
      </c>
      <c r="T985" s="51">
        <v>9</v>
      </c>
      <c r="U985" s="51">
        <v>10</v>
      </c>
      <c r="V985" s="51">
        <v>11</v>
      </c>
      <c r="W985" s="51">
        <v>12</v>
      </c>
      <c r="X985" s="579"/>
      <c r="Y985" s="580"/>
      <c r="Z985" s="427"/>
      <c r="AA985" s="215" t="s">
        <v>83</v>
      </c>
      <c r="AB985" s="233" t="s">
        <v>84</v>
      </c>
    </row>
    <row r="986" spans="2:28" s="132" customFormat="1" ht="228" customHeight="1">
      <c r="B986" s="19" t="s">
        <v>2224</v>
      </c>
      <c r="C986" s="407" t="s">
        <v>1894</v>
      </c>
      <c r="D986" s="407" t="s">
        <v>1895</v>
      </c>
      <c r="E986" s="34" t="s">
        <v>1896</v>
      </c>
      <c r="F986" s="34" t="s">
        <v>1897</v>
      </c>
      <c r="G986" s="34" t="s">
        <v>1898</v>
      </c>
      <c r="H986" s="20" t="s">
        <v>1911</v>
      </c>
      <c r="I986" s="20" t="s">
        <v>1912</v>
      </c>
      <c r="J986" s="20" t="s">
        <v>63</v>
      </c>
      <c r="K986" s="20" t="s">
        <v>1913</v>
      </c>
      <c r="L986" s="166"/>
      <c r="M986" s="166"/>
      <c r="N986" s="166"/>
      <c r="O986" s="166"/>
      <c r="P986" s="166"/>
      <c r="Q986" s="167"/>
      <c r="R986" s="166"/>
      <c r="S986" s="166"/>
      <c r="T986" s="166"/>
      <c r="U986" s="166"/>
      <c r="V986" s="166"/>
      <c r="W986" s="167"/>
      <c r="X986" s="22" t="s">
        <v>1914</v>
      </c>
      <c r="Y986" s="34" t="s">
        <v>1915</v>
      </c>
      <c r="Z986" s="129" t="s">
        <v>1916</v>
      </c>
      <c r="AA986" s="34" t="s">
        <v>1917</v>
      </c>
      <c r="AB986" s="92">
        <v>1650000</v>
      </c>
    </row>
    <row r="987" spans="2:28" s="132" customFormat="1" ht="72.599999999999994" customHeight="1">
      <c r="B987" s="429" t="s">
        <v>2225</v>
      </c>
      <c r="C987" s="407"/>
      <c r="D987" s="407"/>
      <c r="E987" s="417" t="s">
        <v>1899</v>
      </c>
      <c r="F987" s="421" t="s">
        <v>1900</v>
      </c>
      <c r="G987" s="421" t="s">
        <v>1901</v>
      </c>
      <c r="H987" s="417" t="s">
        <v>1918</v>
      </c>
      <c r="I987" s="417" t="s">
        <v>1919</v>
      </c>
      <c r="J987" s="75" t="s">
        <v>63</v>
      </c>
      <c r="K987" s="417" t="s">
        <v>1920</v>
      </c>
      <c r="L987" s="451"/>
      <c r="M987" s="451"/>
      <c r="N987" s="428"/>
      <c r="O987" s="428"/>
      <c r="P987" s="428"/>
      <c r="Q987" s="452"/>
      <c r="R987" s="428"/>
      <c r="S987" s="428"/>
      <c r="T987" s="428"/>
      <c r="U987" s="428"/>
      <c r="V987" s="428"/>
      <c r="W987" s="452"/>
      <c r="X987" s="424" t="s">
        <v>1921</v>
      </c>
      <c r="Y987" s="418" t="s">
        <v>1922</v>
      </c>
      <c r="Z987" s="418" t="s">
        <v>1923</v>
      </c>
      <c r="AA987" s="34" t="s">
        <v>1924</v>
      </c>
      <c r="AB987" s="425">
        <v>950000</v>
      </c>
    </row>
    <row r="988" spans="2:28" s="132" customFormat="1" ht="108.75">
      <c r="B988" s="430"/>
      <c r="C988" s="407"/>
      <c r="D988" s="407"/>
      <c r="E988" s="417"/>
      <c r="F988" s="421"/>
      <c r="G988" s="421"/>
      <c r="H988" s="417"/>
      <c r="I988" s="417"/>
      <c r="J988" s="75" t="s">
        <v>63</v>
      </c>
      <c r="K988" s="417"/>
      <c r="L988" s="451"/>
      <c r="M988" s="451"/>
      <c r="N988" s="428"/>
      <c r="O988" s="428"/>
      <c r="P988" s="428"/>
      <c r="Q988" s="452"/>
      <c r="R988" s="428"/>
      <c r="S988" s="428"/>
      <c r="T988" s="428"/>
      <c r="U988" s="428"/>
      <c r="V988" s="428"/>
      <c r="W988" s="452"/>
      <c r="X988" s="424"/>
      <c r="Y988" s="418"/>
      <c r="Z988" s="418"/>
      <c r="AA988" s="34" t="s">
        <v>1925</v>
      </c>
      <c r="AB988" s="425"/>
    </row>
    <row r="989" spans="2:28" s="132" customFormat="1" ht="78.599999999999994" customHeight="1">
      <c r="B989" s="430"/>
      <c r="C989" s="407"/>
      <c r="D989" s="407"/>
      <c r="E989" s="417"/>
      <c r="F989" s="421"/>
      <c r="G989" s="421"/>
      <c r="H989" s="417"/>
      <c r="I989" s="417"/>
      <c r="J989" s="75" t="s">
        <v>63</v>
      </c>
      <c r="K989" s="417"/>
      <c r="L989" s="451"/>
      <c r="M989" s="451"/>
      <c r="N989" s="428"/>
      <c r="O989" s="428"/>
      <c r="P989" s="428"/>
      <c r="Q989" s="452"/>
      <c r="R989" s="428"/>
      <c r="S989" s="428"/>
      <c r="T989" s="428"/>
      <c r="U989" s="428"/>
      <c r="V989" s="428"/>
      <c r="W989" s="452"/>
      <c r="X989" s="424"/>
      <c r="Y989" s="418"/>
      <c r="Z989" s="418"/>
      <c r="AA989" s="34" t="s">
        <v>1926</v>
      </c>
      <c r="AB989" s="425"/>
    </row>
    <row r="990" spans="2:28" s="132" customFormat="1" ht="184.15" customHeight="1">
      <c r="B990" s="430"/>
      <c r="C990" s="407"/>
      <c r="D990" s="407"/>
      <c r="E990" s="417" t="s">
        <v>1899</v>
      </c>
      <c r="F990" s="421"/>
      <c r="G990" s="421"/>
      <c r="H990" s="417" t="s">
        <v>1927</v>
      </c>
      <c r="I990" s="417" t="s">
        <v>1928</v>
      </c>
      <c r="J990" s="75" t="s">
        <v>63</v>
      </c>
      <c r="K990" s="417" t="s">
        <v>1920</v>
      </c>
      <c r="L990" s="451"/>
      <c r="M990" s="451"/>
      <c r="N990" s="428"/>
      <c r="O990" s="428"/>
      <c r="P990" s="428"/>
      <c r="Q990" s="452"/>
      <c r="R990" s="428"/>
      <c r="S990" s="428"/>
      <c r="T990" s="428"/>
      <c r="U990" s="428"/>
      <c r="V990" s="428"/>
      <c r="W990" s="452"/>
      <c r="X990" s="424" t="s">
        <v>1929</v>
      </c>
      <c r="Y990" s="418" t="s">
        <v>1930</v>
      </c>
      <c r="Z990" s="418" t="s">
        <v>1931</v>
      </c>
      <c r="AA990" s="34" t="s">
        <v>1932</v>
      </c>
      <c r="AB990" s="403">
        <v>2000000</v>
      </c>
    </row>
    <row r="991" spans="2:28" s="132" customFormat="1" ht="194.45" customHeight="1">
      <c r="B991" s="431"/>
      <c r="C991" s="407"/>
      <c r="D991" s="407"/>
      <c r="E991" s="417"/>
      <c r="F991" s="421"/>
      <c r="G991" s="421"/>
      <c r="H991" s="417"/>
      <c r="I991" s="417"/>
      <c r="J991" s="75" t="s">
        <v>63</v>
      </c>
      <c r="K991" s="417"/>
      <c r="L991" s="451"/>
      <c r="M991" s="451"/>
      <c r="N991" s="428"/>
      <c r="O991" s="428"/>
      <c r="P991" s="428"/>
      <c r="Q991" s="452"/>
      <c r="R991" s="428"/>
      <c r="S991" s="428"/>
      <c r="T991" s="428"/>
      <c r="U991" s="428"/>
      <c r="V991" s="428"/>
      <c r="W991" s="452"/>
      <c r="X991" s="424"/>
      <c r="Y991" s="418"/>
      <c r="Z991" s="418"/>
      <c r="AA991" s="34" t="s">
        <v>1933</v>
      </c>
      <c r="AB991" s="403"/>
    </row>
    <row r="992" spans="2:28" s="132" customFormat="1" ht="180" customHeight="1">
      <c r="B992" s="429" t="s">
        <v>2226</v>
      </c>
      <c r="C992" s="407"/>
      <c r="D992" s="407"/>
      <c r="E992" s="421" t="s">
        <v>1902</v>
      </c>
      <c r="F992" s="421" t="s">
        <v>1903</v>
      </c>
      <c r="G992" s="421" t="s">
        <v>1904</v>
      </c>
      <c r="H992" s="75" t="s">
        <v>1934</v>
      </c>
      <c r="I992" s="75" t="s">
        <v>1935</v>
      </c>
      <c r="J992" s="75" t="s">
        <v>63</v>
      </c>
      <c r="K992" s="75" t="s">
        <v>1936</v>
      </c>
      <c r="L992" s="168"/>
      <c r="M992" s="168"/>
      <c r="N992" s="169"/>
      <c r="O992" s="166"/>
      <c r="P992" s="166"/>
      <c r="Q992" s="167"/>
      <c r="R992" s="166"/>
      <c r="S992" s="166"/>
      <c r="T992" s="167"/>
      <c r="U992" s="166"/>
      <c r="V992" s="166"/>
      <c r="W992" s="167"/>
      <c r="X992" s="22" t="s">
        <v>1937</v>
      </c>
      <c r="Y992" s="34" t="s">
        <v>1938</v>
      </c>
      <c r="Z992" s="34" t="s">
        <v>1939</v>
      </c>
      <c r="AA992" s="34" t="s">
        <v>1940</v>
      </c>
      <c r="AB992" s="92">
        <v>100000</v>
      </c>
    </row>
    <row r="993" spans="2:28" s="132" customFormat="1" ht="198" customHeight="1">
      <c r="B993" s="431"/>
      <c r="C993" s="407"/>
      <c r="D993" s="407"/>
      <c r="E993" s="421"/>
      <c r="F993" s="421"/>
      <c r="G993" s="421"/>
      <c r="H993" s="75" t="s">
        <v>1941</v>
      </c>
      <c r="I993" s="75" t="s">
        <v>1942</v>
      </c>
      <c r="J993" s="75" t="s">
        <v>63</v>
      </c>
      <c r="K993" s="75" t="s">
        <v>1936</v>
      </c>
      <c r="L993" s="168"/>
      <c r="M993" s="168"/>
      <c r="N993" s="170"/>
      <c r="O993" s="167"/>
      <c r="P993" s="166"/>
      <c r="Q993" s="166"/>
      <c r="R993" s="166"/>
      <c r="S993" s="167"/>
      <c r="T993" s="166"/>
      <c r="U993" s="166"/>
      <c r="V993" s="166"/>
      <c r="W993" s="167"/>
      <c r="X993" s="22" t="s">
        <v>1943</v>
      </c>
      <c r="Y993" s="34" t="s">
        <v>1944</v>
      </c>
      <c r="Z993" s="34" t="s">
        <v>1939</v>
      </c>
      <c r="AA993" s="34" t="s">
        <v>1945</v>
      </c>
      <c r="AB993" s="92">
        <v>375000</v>
      </c>
    </row>
    <row r="994" spans="2:28" s="132" customFormat="1" ht="70.900000000000006" customHeight="1">
      <c r="B994" s="414" t="s">
        <v>3166</v>
      </c>
      <c r="C994" s="407"/>
      <c r="D994" s="407"/>
      <c r="E994" s="421" t="s">
        <v>1905</v>
      </c>
      <c r="F994" s="421" t="s">
        <v>1906</v>
      </c>
      <c r="G994" s="421" t="s">
        <v>1907</v>
      </c>
      <c r="H994" s="417" t="s">
        <v>1946</v>
      </c>
      <c r="I994" s="417" t="s">
        <v>1947</v>
      </c>
      <c r="J994" s="75" t="s">
        <v>63</v>
      </c>
      <c r="K994" s="417" t="s">
        <v>1948</v>
      </c>
      <c r="L994" s="451"/>
      <c r="M994" s="451"/>
      <c r="N994" s="428"/>
      <c r="O994" s="428"/>
      <c r="P994" s="428"/>
      <c r="Q994" s="428"/>
      <c r="R994" s="428"/>
      <c r="S994" s="428"/>
      <c r="T994" s="428"/>
      <c r="U994" s="428"/>
      <c r="V994" s="428"/>
      <c r="W994" s="452"/>
      <c r="X994" s="424" t="s">
        <v>1949</v>
      </c>
      <c r="Y994" s="418" t="s">
        <v>1950</v>
      </c>
      <c r="Z994" s="418" t="s">
        <v>1951</v>
      </c>
      <c r="AA994" s="418" t="s">
        <v>1952</v>
      </c>
      <c r="AB994" s="403">
        <v>64350</v>
      </c>
    </row>
    <row r="995" spans="2:28" s="132" customFormat="1" ht="70.900000000000006" customHeight="1">
      <c r="B995" s="414"/>
      <c r="C995" s="407"/>
      <c r="D995" s="407"/>
      <c r="E995" s="421"/>
      <c r="F995" s="421"/>
      <c r="G995" s="421"/>
      <c r="H995" s="417"/>
      <c r="I995" s="417"/>
      <c r="J995" s="75" t="s">
        <v>63</v>
      </c>
      <c r="K995" s="417"/>
      <c r="L995" s="451"/>
      <c r="M995" s="451"/>
      <c r="N995" s="428"/>
      <c r="O995" s="428"/>
      <c r="P995" s="428"/>
      <c r="Q995" s="428"/>
      <c r="R995" s="428"/>
      <c r="S995" s="428"/>
      <c r="T995" s="428"/>
      <c r="U995" s="428"/>
      <c r="V995" s="428"/>
      <c r="W995" s="452"/>
      <c r="X995" s="424"/>
      <c r="Y995" s="418"/>
      <c r="Z995" s="418"/>
      <c r="AA995" s="418"/>
      <c r="AB995" s="403"/>
    </row>
    <row r="996" spans="2:28" s="132" customFormat="1" ht="70.900000000000006" customHeight="1">
      <c r="B996" s="414"/>
      <c r="C996" s="407"/>
      <c r="D996" s="407"/>
      <c r="E996" s="421"/>
      <c r="F996" s="421"/>
      <c r="G996" s="421"/>
      <c r="H996" s="417"/>
      <c r="I996" s="417"/>
      <c r="J996" s="75" t="s">
        <v>63</v>
      </c>
      <c r="K996" s="417"/>
      <c r="L996" s="451"/>
      <c r="M996" s="451"/>
      <c r="N996" s="428"/>
      <c r="O996" s="428"/>
      <c r="P996" s="428"/>
      <c r="Q996" s="428"/>
      <c r="R996" s="428"/>
      <c r="S996" s="428"/>
      <c r="T996" s="428"/>
      <c r="U996" s="428"/>
      <c r="V996" s="428"/>
      <c r="W996" s="452"/>
      <c r="X996" s="424"/>
      <c r="Y996" s="418"/>
      <c r="Z996" s="418"/>
      <c r="AA996" s="418"/>
      <c r="AB996" s="403"/>
    </row>
    <row r="997" spans="2:28" s="132" customFormat="1" ht="70.900000000000006" customHeight="1">
      <c r="B997" s="414"/>
      <c r="C997" s="407"/>
      <c r="D997" s="407"/>
      <c r="E997" s="421"/>
      <c r="F997" s="421"/>
      <c r="G997" s="421"/>
      <c r="H997" s="417"/>
      <c r="I997" s="417"/>
      <c r="J997" s="75" t="s">
        <v>63</v>
      </c>
      <c r="K997" s="417"/>
      <c r="L997" s="451"/>
      <c r="M997" s="451"/>
      <c r="N997" s="428"/>
      <c r="O997" s="428"/>
      <c r="P997" s="428"/>
      <c r="Q997" s="428"/>
      <c r="R997" s="428"/>
      <c r="S997" s="428"/>
      <c r="T997" s="428"/>
      <c r="U997" s="428"/>
      <c r="V997" s="428"/>
      <c r="W997" s="452"/>
      <c r="X997" s="424"/>
      <c r="Y997" s="418"/>
      <c r="Z997" s="418"/>
      <c r="AA997" s="418"/>
      <c r="AB997" s="403"/>
    </row>
    <row r="998" spans="2:28" s="132" customFormat="1" ht="70.150000000000006" customHeight="1">
      <c r="B998" s="429" t="s">
        <v>2227</v>
      </c>
      <c r="C998" s="407"/>
      <c r="D998" s="407"/>
      <c r="E998" s="421" t="s">
        <v>1896</v>
      </c>
      <c r="F998" s="421" t="s">
        <v>1908</v>
      </c>
      <c r="G998" s="421" t="s">
        <v>1909</v>
      </c>
      <c r="H998" s="417" t="s">
        <v>1953</v>
      </c>
      <c r="I998" s="417" t="s">
        <v>1954</v>
      </c>
      <c r="J998" s="75" t="s">
        <v>63</v>
      </c>
      <c r="K998" s="417" t="s">
        <v>1955</v>
      </c>
      <c r="L998" s="422"/>
      <c r="M998" s="422"/>
      <c r="N998" s="419"/>
      <c r="O998" s="419"/>
      <c r="P998" s="419"/>
      <c r="Q998" s="423"/>
      <c r="R998" s="419"/>
      <c r="S998" s="419"/>
      <c r="T998" s="419"/>
      <c r="U998" s="419"/>
      <c r="V998" s="419"/>
      <c r="W998" s="423"/>
      <c r="X998" s="424" t="s">
        <v>1956</v>
      </c>
      <c r="Y998" s="418" t="s">
        <v>1957</v>
      </c>
      <c r="Z998" s="420" t="s">
        <v>1916</v>
      </c>
      <c r="AA998" s="34" t="s">
        <v>1958</v>
      </c>
      <c r="AB998" s="403">
        <v>1600000</v>
      </c>
    </row>
    <row r="999" spans="2:28" s="132" customFormat="1" ht="70.150000000000006" customHeight="1">
      <c r="B999" s="430"/>
      <c r="C999" s="407"/>
      <c r="D999" s="407"/>
      <c r="E999" s="421"/>
      <c r="F999" s="421"/>
      <c r="G999" s="421"/>
      <c r="H999" s="417"/>
      <c r="I999" s="417"/>
      <c r="J999" s="75" t="s">
        <v>63</v>
      </c>
      <c r="K999" s="417"/>
      <c r="L999" s="422"/>
      <c r="M999" s="422"/>
      <c r="N999" s="419"/>
      <c r="O999" s="419"/>
      <c r="P999" s="419"/>
      <c r="Q999" s="423"/>
      <c r="R999" s="419"/>
      <c r="S999" s="419"/>
      <c r="T999" s="419"/>
      <c r="U999" s="419"/>
      <c r="V999" s="419"/>
      <c r="W999" s="423"/>
      <c r="X999" s="424"/>
      <c r="Y999" s="418"/>
      <c r="Z999" s="420"/>
      <c r="AA999" s="34" t="s">
        <v>1959</v>
      </c>
      <c r="AB999" s="403"/>
    </row>
    <row r="1000" spans="2:28" s="132" customFormat="1" ht="70.150000000000006" customHeight="1">
      <c r="B1000" s="430"/>
      <c r="C1000" s="407"/>
      <c r="D1000" s="407"/>
      <c r="E1000" s="421"/>
      <c r="F1000" s="421"/>
      <c r="G1000" s="421"/>
      <c r="H1000" s="417"/>
      <c r="I1000" s="417"/>
      <c r="J1000" s="75" t="s">
        <v>63</v>
      </c>
      <c r="K1000" s="417"/>
      <c r="L1000" s="422"/>
      <c r="M1000" s="422"/>
      <c r="N1000" s="419"/>
      <c r="O1000" s="419"/>
      <c r="P1000" s="419"/>
      <c r="Q1000" s="423"/>
      <c r="R1000" s="419"/>
      <c r="S1000" s="419"/>
      <c r="T1000" s="419"/>
      <c r="U1000" s="419"/>
      <c r="V1000" s="419"/>
      <c r="W1000" s="423"/>
      <c r="X1000" s="424"/>
      <c r="Y1000" s="418"/>
      <c r="Z1000" s="420"/>
      <c r="AA1000" s="34" t="s">
        <v>1960</v>
      </c>
      <c r="AB1000" s="403"/>
    </row>
    <row r="1001" spans="2:28" s="132" customFormat="1" ht="78" customHeight="1">
      <c r="B1001" s="430"/>
      <c r="C1001" s="407"/>
      <c r="D1001" s="407"/>
      <c r="E1001" s="421" t="s">
        <v>1905</v>
      </c>
      <c r="F1001" s="421"/>
      <c r="G1001" s="421"/>
      <c r="H1001" s="417" t="s">
        <v>1961</v>
      </c>
      <c r="I1001" s="417" t="s">
        <v>1962</v>
      </c>
      <c r="J1001" s="75" t="s">
        <v>63</v>
      </c>
      <c r="K1001" s="417" t="s">
        <v>1963</v>
      </c>
      <c r="L1001" s="422"/>
      <c r="M1001" s="422"/>
      <c r="N1001" s="423"/>
      <c r="O1001" s="419"/>
      <c r="P1001" s="419"/>
      <c r="Q1001" s="423"/>
      <c r="R1001" s="419"/>
      <c r="S1001" s="419"/>
      <c r="T1001" s="423"/>
      <c r="U1001" s="419"/>
      <c r="V1001" s="419"/>
      <c r="W1001" s="423"/>
      <c r="X1001" s="424" t="s">
        <v>1964</v>
      </c>
      <c r="Y1001" s="418" t="s">
        <v>1965</v>
      </c>
      <c r="Z1001" s="418" t="s">
        <v>1966</v>
      </c>
      <c r="AA1001" s="418" t="s">
        <v>1967</v>
      </c>
      <c r="AB1001" s="425">
        <v>285000</v>
      </c>
    </row>
    <row r="1002" spans="2:28" s="132" customFormat="1" ht="93" customHeight="1">
      <c r="B1002" s="430"/>
      <c r="C1002" s="407"/>
      <c r="D1002" s="407"/>
      <c r="E1002" s="421"/>
      <c r="F1002" s="421"/>
      <c r="G1002" s="421"/>
      <c r="H1002" s="417"/>
      <c r="I1002" s="417"/>
      <c r="J1002" s="75" t="s">
        <v>63</v>
      </c>
      <c r="K1002" s="417"/>
      <c r="L1002" s="422"/>
      <c r="M1002" s="422"/>
      <c r="N1002" s="423"/>
      <c r="O1002" s="419"/>
      <c r="P1002" s="419"/>
      <c r="Q1002" s="423"/>
      <c r="R1002" s="419"/>
      <c r="S1002" s="419"/>
      <c r="T1002" s="423"/>
      <c r="U1002" s="419"/>
      <c r="V1002" s="419"/>
      <c r="W1002" s="423"/>
      <c r="X1002" s="424"/>
      <c r="Y1002" s="418"/>
      <c r="Z1002" s="418"/>
      <c r="AA1002" s="418"/>
      <c r="AB1002" s="425"/>
    </row>
    <row r="1003" spans="2:28" s="132" customFormat="1" ht="231" customHeight="1">
      <c r="B1003" s="431"/>
      <c r="C1003" s="407"/>
      <c r="D1003" s="407"/>
      <c r="E1003" s="69" t="s">
        <v>1910</v>
      </c>
      <c r="F1003" s="421"/>
      <c r="G1003" s="421"/>
      <c r="H1003" s="75" t="s">
        <v>1968</v>
      </c>
      <c r="I1003" s="75" t="s">
        <v>1969</v>
      </c>
      <c r="J1003" s="75" t="s">
        <v>63</v>
      </c>
      <c r="K1003" s="75" t="s">
        <v>1936</v>
      </c>
      <c r="L1003" s="171"/>
      <c r="M1003" s="171"/>
      <c r="N1003" s="172"/>
      <c r="O1003" s="172"/>
      <c r="P1003" s="172"/>
      <c r="Q1003" s="173"/>
      <c r="R1003" s="172"/>
      <c r="S1003" s="172"/>
      <c r="T1003" s="172"/>
      <c r="U1003" s="172"/>
      <c r="V1003" s="172"/>
      <c r="W1003" s="173"/>
      <c r="X1003" s="22" t="s">
        <v>1970</v>
      </c>
      <c r="Y1003" s="34" t="s">
        <v>1971</v>
      </c>
      <c r="Z1003" s="34" t="s">
        <v>1972</v>
      </c>
      <c r="AA1003" s="34" t="s">
        <v>1973</v>
      </c>
      <c r="AB1003" s="93">
        <v>1500000</v>
      </c>
    </row>
    <row r="1004" spans="2:28" s="132" customFormat="1" ht="408" customHeight="1">
      <c r="B1004" s="211" t="s">
        <v>2228</v>
      </c>
      <c r="C1004" s="407"/>
      <c r="D1004" s="407"/>
      <c r="E1004" s="69" t="s">
        <v>1905</v>
      </c>
      <c r="F1004" s="69" t="s">
        <v>1897</v>
      </c>
      <c r="G1004" s="69" t="s">
        <v>1898</v>
      </c>
      <c r="H1004" s="75" t="s">
        <v>1974</v>
      </c>
      <c r="I1004" s="75" t="s">
        <v>1975</v>
      </c>
      <c r="J1004" s="75" t="s">
        <v>63</v>
      </c>
      <c r="K1004" s="75" t="s">
        <v>1976</v>
      </c>
      <c r="L1004" s="168"/>
      <c r="M1004" s="168"/>
      <c r="N1004" s="166"/>
      <c r="O1004" s="174"/>
      <c r="P1004" s="166"/>
      <c r="Q1004" s="166"/>
      <c r="R1004" s="166"/>
      <c r="S1004" s="166"/>
      <c r="T1004" s="166"/>
      <c r="U1004" s="166"/>
      <c r="V1004" s="166"/>
      <c r="W1004" s="167"/>
      <c r="X1004" s="22" t="s">
        <v>1977</v>
      </c>
      <c r="Y1004" s="34" t="s">
        <v>1978</v>
      </c>
      <c r="Z1004" s="34" t="s">
        <v>3167</v>
      </c>
      <c r="AA1004" s="34" t="s">
        <v>1979</v>
      </c>
      <c r="AB1004" s="92">
        <v>250000</v>
      </c>
    </row>
    <row r="1005" spans="2:28" s="132" customFormat="1" ht="144.6" customHeight="1">
      <c r="B1005" s="416" t="s">
        <v>2229</v>
      </c>
      <c r="C1005" s="407"/>
      <c r="D1005" s="407"/>
      <c r="E1005" s="417" t="s">
        <v>240</v>
      </c>
      <c r="F1005" s="418" t="s">
        <v>1908</v>
      </c>
      <c r="G1005" s="418" t="s">
        <v>1909</v>
      </c>
      <c r="H1005" s="407" t="s">
        <v>1980</v>
      </c>
      <c r="I1005" s="407" t="s">
        <v>1981</v>
      </c>
      <c r="J1005" s="432" t="s">
        <v>63</v>
      </c>
      <c r="K1005" s="407" t="s">
        <v>1982</v>
      </c>
      <c r="L1005" s="419"/>
      <c r="M1005" s="419"/>
      <c r="N1005" s="419"/>
      <c r="O1005" s="419"/>
      <c r="P1005" s="419"/>
      <c r="Q1005" s="423"/>
      <c r="R1005" s="419"/>
      <c r="S1005" s="419"/>
      <c r="T1005" s="419"/>
      <c r="U1005" s="419"/>
      <c r="V1005" s="419"/>
      <c r="W1005" s="423"/>
      <c r="X1005" s="424" t="s">
        <v>1983</v>
      </c>
      <c r="Y1005" s="418" t="s">
        <v>1984</v>
      </c>
      <c r="Z1005" s="418" t="s">
        <v>1985</v>
      </c>
      <c r="AA1005" s="34" t="s">
        <v>1986</v>
      </c>
      <c r="AB1005" s="425">
        <v>142120</v>
      </c>
    </row>
    <row r="1006" spans="2:28" s="132" customFormat="1" ht="75" customHeight="1">
      <c r="B1006" s="416"/>
      <c r="C1006" s="407"/>
      <c r="D1006" s="407"/>
      <c r="E1006" s="417"/>
      <c r="F1006" s="418"/>
      <c r="G1006" s="418"/>
      <c r="H1006" s="407"/>
      <c r="I1006" s="407"/>
      <c r="J1006" s="552"/>
      <c r="K1006" s="407"/>
      <c r="L1006" s="419"/>
      <c r="M1006" s="419"/>
      <c r="N1006" s="419"/>
      <c r="O1006" s="419"/>
      <c r="P1006" s="419"/>
      <c r="Q1006" s="423"/>
      <c r="R1006" s="419"/>
      <c r="S1006" s="419"/>
      <c r="T1006" s="419"/>
      <c r="U1006" s="419"/>
      <c r="V1006" s="419"/>
      <c r="W1006" s="423"/>
      <c r="X1006" s="424"/>
      <c r="Y1006" s="418"/>
      <c r="Z1006" s="418"/>
      <c r="AA1006" s="34" t="s">
        <v>1987</v>
      </c>
      <c r="AB1006" s="425"/>
    </row>
    <row r="1007" spans="2:28" s="132" customFormat="1" ht="75" customHeight="1">
      <c r="B1007" s="416"/>
      <c r="C1007" s="407"/>
      <c r="D1007" s="407"/>
      <c r="E1007" s="417"/>
      <c r="F1007" s="418"/>
      <c r="G1007" s="418"/>
      <c r="H1007" s="407"/>
      <c r="I1007" s="407"/>
      <c r="J1007" s="433"/>
      <c r="K1007" s="407"/>
      <c r="L1007" s="419"/>
      <c r="M1007" s="419"/>
      <c r="N1007" s="419"/>
      <c r="O1007" s="419"/>
      <c r="P1007" s="419"/>
      <c r="Q1007" s="423"/>
      <c r="R1007" s="419"/>
      <c r="S1007" s="419"/>
      <c r="T1007" s="419"/>
      <c r="U1007" s="419"/>
      <c r="V1007" s="419"/>
      <c r="W1007" s="423"/>
      <c r="X1007" s="424"/>
      <c r="Y1007" s="418"/>
      <c r="Z1007" s="418"/>
      <c r="AA1007" s="34" t="s">
        <v>1988</v>
      </c>
      <c r="AB1007" s="425"/>
    </row>
    <row r="1008" spans="2:28" s="132" customFormat="1" ht="65.25">
      <c r="B1008" s="416" t="s">
        <v>2231</v>
      </c>
      <c r="C1008" s="407"/>
      <c r="D1008" s="407"/>
      <c r="E1008" s="417" t="s">
        <v>240</v>
      </c>
      <c r="F1008" s="418"/>
      <c r="G1008" s="418"/>
      <c r="H1008" s="407" t="s">
        <v>1989</v>
      </c>
      <c r="I1008" s="407" t="s">
        <v>1990</v>
      </c>
      <c r="J1008" s="432" t="s">
        <v>63</v>
      </c>
      <c r="K1008" s="407" t="s">
        <v>1991</v>
      </c>
      <c r="L1008" s="419"/>
      <c r="M1008" s="419"/>
      <c r="N1008" s="419"/>
      <c r="O1008" s="419"/>
      <c r="P1008" s="419"/>
      <c r="Q1008" s="423"/>
      <c r="R1008" s="419"/>
      <c r="S1008" s="419"/>
      <c r="T1008" s="419"/>
      <c r="U1008" s="419"/>
      <c r="V1008" s="419"/>
      <c r="W1008" s="423"/>
      <c r="X1008" s="424" t="s">
        <v>1992</v>
      </c>
      <c r="Y1008" s="418" t="s">
        <v>1993</v>
      </c>
      <c r="Z1008" s="418" t="s">
        <v>1994</v>
      </c>
      <c r="AA1008" s="34" t="s">
        <v>1995</v>
      </c>
      <c r="AB1008" s="403">
        <v>77220</v>
      </c>
    </row>
    <row r="1009" spans="2:28" s="132" customFormat="1" ht="139.9" customHeight="1">
      <c r="B1009" s="416"/>
      <c r="C1009" s="407"/>
      <c r="D1009" s="407"/>
      <c r="E1009" s="417"/>
      <c r="F1009" s="418"/>
      <c r="G1009" s="418"/>
      <c r="H1009" s="407"/>
      <c r="I1009" s="407"/>
      <c r="J1009" s="433"/>
      <c r="K1009" s="407"/>
      <c r="L1009" s="419"/>
      <c r="M1009" s="419"/>
      <c r="N1009" s="419"/>
      <c r="O1009" s="419"/>
      <c r="P1009" s="419"/>
      <c r="Q1009" s="423"/>
      <c r="R1009" s="419"/>
      <c r="S1009" s="419"/>
      <c r="T1009" s="419"/>
      <c r="U1009" s="419"/>
      <c r="V1009" s="419"/>
      <c r="W1009" s="423"/>
      <c r="X1009" s="424"/>
      <c r="Y1009" s="418"/>
      <c r="Z1009" s="418"/>
      <c r="AA1009" s="34" t="s">
        <v>1988</v>
      </c>
      <c r="AB1009" s="403"/>
    </row>
    <row r="1011" spans="2:28" ht="55.5" customHeight="1">
      <c r="B1011" s="405"/>
      <c r="C1011" s="406"/>
      <c r="D1011" s="406"/>
      <c r="E1011" s="406"/>
      <c r="F1011" s="406"/>
      <c r="G1011" s="406"/>
      <c r="H1011" s="406"/>
      <c r="I1011" s="406"/>
      <c r="J1011" s="406"/>
      <c r="K1011" s="406"/>
      <c r="L1011" s="90"/>
      <c r="M1011" s="90"/>
      <c r="N1011" s="90"/>
      <c r="O1011" s="90"/>
      <c r="P1011" s="90"/>
      <c r="Q1011" s="90"/>
      <c r="R1011" s="90"/>
      <c r="S1011" s="90"/>
      <c r="T1011" s="90"/>
      <c r="U1011" s="90"/>
      <c r="V1011" s="90"/>
      <c r="W1011" s="90"/>
      <c r="X1011" s="127"/>
      <c r="Y1011" s="123"/>
      <c r="Z1011" s="90"/>
      <c r="AA1011" s="90"/>
      <c r="AB1011" s="175">
        <f>SUM(AB1:AB1009)</f>
        <v>19416759162.929996</v>
      </c>
    </row>
  </sheetData>
  <mergeCells count="2250">
    <mergeCell ref="B821:B823"/>
    <mergeCell ref="B825:B826"/>
    <mergeCell ref="F954:F959"/>
    <mergeCell ref="G954:G959"/>
    <mergeCell ref="E954:E959"/>
    <mergeCell ref="D956:D959"/>
    <mergeCell ref="C954:C968"/>
    <mergeCell ref="B954:B959"/>
    <mergeCell ref="B960:B968"/>
    <mergeCell ref="X930:X934"/>
    <mergeCell ref="Y930:Y934"/>
    <mergeCell ref="B761:B765"/>
    <mergeCell ref="B753:B754"/>
    <mergeCell ref="B755:B756"/>
    <mergeCell ref="B757:B760"/>
    <mergeCell ref="B766:B767"/>
    <mergeCell ref="B775:B779"/>
    <mergeCell ref="F780:F788"/>
    <mergeCell ref="G780:G788"/>
    <mergeCell ref="G789:G790"/>
    <mergeCell ref="F794:F796"/>
    <mergeCell ref="G794:G796"/>
    <mergeCell ref="B780:B788"/>
    <mergeCell ref="B789:B790"/>
    <mergeCell ref="B794:B796"/>
    <mergeCell ref="B797:B800"/>
    <mergeCell ref="B801:B803"/>
    <mergeCell ref="D780:D795"/>
    <mergeCell ref="D821:D823"/>
    <mergeCell ref="F821:F823"/>
    <mergeCell ref="G821:G823"/>
    <mergeCell ref="D825:D826"/>
    <mergeCell ref="B590:B592"/>
    <mergeCell ref="F600:F615"/>
    <mergeCell ref="G600:G615"/>
    <mergeCell ref="A622:B623"/>
    <mergeCell ref="A624:B625"/>
    <mergeCell ref="A626:B627"/>
    <mergeCell ref="B658:B660"/>
    <mergeCell ref="B700:B701"/>
    <mergeCell ref="B702:B706"/>
    <mergeCell ref="B707:B709"/>
    <mergeCell ref="B710:B712"/>
    <mergeCell ref="B713:B722"/>
    <mergeCell ref="E723:E725"/>
    <mergeCell ref="F723:F732"/>
    <mergeCell ref="G723:G732"/>
    <mergeCell ref="B723:B732"/>
    <mergeCell ref="B377:B378"/>
    <mergeCell ref="B379:B381"/>
    <mergeCell ref="B382:B384"/>
    <mergeCell ref="C370:C384"/>
    <mergeCell ref="B407:B414"/>
    <mergeCell ref="B415:B420"/>
    <mergeCell ref="B421:B427"/>
    <mergeCell ref="B521:B523"/>
    <mergeCell ref="B524:B526"/>
    <mergeCell ref="B527:B529"/>
    <mergeCell ref="B530:B532"/>
    <mergeCell ref="B533:B535"/>
    <mergeCell ref="B536:B538"/>
    <mergeCell ref="B539:B541"/>
    <mergeCell ref="B542:B544"/>
    <mergeCell ref="B545:B547"/>
    <mergeCell ref="B548:B550"/>
    <mergeCell ref="B219:B225"/>
    <mergeCell ref="B226:B229"/>
    <mergeCell ref="B230:B235"/>
    <mergeCell ref="B236:B239"/>
    <mergeCell ref="B240:B242"/>
    <mergeCell ref="B243:B246"/>
    <mergeCell ref="B271:B274"/>
    <mergeCell ref="B275:B287"/>
    <mergeCell ref="B332:B335"/>
    <mergeCell ref="B338:B341"/>
    <mergeCell ref="B344:B346"/>
    <mergeCell ref="B347:B350"/>
    <mergeCell ref="B351:B354"/>
    <mergeCell ref="B358:B360"/>
    <mergeCell ref="B361:B362"/>
    <mergeCell ref="B370:B373"/>
    <mergeCell ref="B374:B376"/>
    <mergeCell ref="B265:B270"/>
    <mergeCell ref="B305:B307"/>
    <mergeCell ref="B321:D324"/>
    <mergeCell ref="C338:C341"/>
    <mergeCell ref="D338:D341"/>
    <mergeCell ref="B364:AB364"/>
    <mergeCell ref="L366:W366"/>
    <mergeCell ref="X366:Y366"/>
    <mergeCell ref="Z366:AB366"/>
    <mergeCell ref="E361:E362"/>
    <mergeCell ref="F361:F362"/>
    <mergeCell ref="G361:G362"/>
    <mergeCell ref="K367:K369"/>
    <mergeCell ref="L367:W367"/>
    <mergeCell ref="B78:B80"/>
    <mergeCell ref="B81:B83"/>
    <mergeCell ref="B84:B86"/>
    <mergeCell ref="B87:B95"/>
    <mergeCell ref="B96:B101"/>
    <mergeCell ref="B102:B103"/>
    <mergeCell ref="B104:B112"/>
    <mergeCell ref="B120:B122"/>
    <mergeCell ref="B123:B125"/>
    <mergeCell ref="B126:B131"/>
    <mergeCell ref="B132:B133"/>
    <mergeCell ref="B134:B136"/>
    <mergeCell ref="B137:B141"/>
    <mergeCell ref="B142:B144"/>
    <mergeCell ref="B187:B188"/>
    <mergeCell ref="B199:B202"/>
    <mergeCell ref="B210:B218"/>
    <mergeCell ref="B203:B209"/>
    <mergeCell ref="B117:B119"/>
    <mergeCell ref="B189:B193"/>
    <mergeCell ref="F825:F826"/>
    <mergeCell ref="G825:G826"/>
    <mergeCell ref="C775:C809"/>
    <mergeCell ref="C810:C826"/>
    <mergeCell ref="Z947:Z948"/>
    <mergeCell ref="J1005:J1007"/>
    <mergeCell ref="Z456:Z458"/>
    <mergeCell ref="AA456:AA458"/>
    <mergeCell ref="Z453:Z455"/>
    <mergeCell ref="AA453:AA455"/>
    <mergeCell ref="Z450:Z452"/>
    <mergeCell ref="AA450:AA452"/>
    <mergeCell ref="Z447:Z449"/>
    <mergeCell ref="AA447:AA449"/>
    <mergeCell ref="F499:F513"/>
    <mergeCell ref="G499:G513"/>
    <mergeCell ref="D499:D513"/>
    <mergeCell ref="C499:C513"/>
    <mergeCell ref="X704:X705"/>
    <mergeCell ref="Y704:Y705"/>
    <mergeCell ref="Y780:Y789"/>
    <mergeCell ref="X793:X794"/>
    <mergeCell ref="Y793:Y794"/>
    <mergeCell ref="Z489:Z491"/>
    <mergeCell ref="AA489:AA491"/>
    <mergeCell ref="Z486:Z488"/>
    <mergeCell ref="AA486:AA488"/>
    <mergeCell ref="AA483:AA485"/>
    <mergeCell ref="Z483:Z485"/>
    <mergeCell ref="Z480:Z482"/>
    <mergeCell ref="AA480:AA482"/>
    <mergeCell ref="Z477:Z479"/>
    <mergeCell ref="I51:I52"/>
    <mergeCell ref="X46:X48"/>
    <mergeCell ref="Y46:Y48"/>
    <mergeCell ref="B59:AB59"/>
    <mergeCell ref="H43:H45"/>
    <mergeCell ref="I43:I45"/>
    <mergeCell ref="J43:J45"/>
    <mergeCell ref="AA477:AA479"/>
    <mergeCell ref="Z474:Z476"/>
    <mergeCell ref="AA474:AA476"/>
    <mergeCell ref="Z471:Z473"/>
    <mergeCell ref="AA471:AA473"/>
    <mergeCell ref="Z468:Z470"/>
    <mergeCell ref="AA468:AA470"/>
    <mergeCell ref="Z465:Z467"/>
    <mergeCell ref="AA465:AA467"/>
    <mergeCell ref="Z462:Z464"/>
    <mergeCell ref="AA462:AA464"/>
    <mergeCell ref="Z459:Z461"/>
    <mergeCell ref="AA459:AA461"/>
    <mergeCell ref="X105:X112"/>
    <mergeCell ref="F230:F235"/>
    <mergeCell ref="D236:D239"/>
    <mergeCell ref="X198:X201"/>
    <mergeCell ref="X310:X311"/>
    <mergeCell ref="Y310:Y311"/>
    <mergeCell ref="Y318:Y320"/>
    <mergeCell ref="Y105:Y112"/>
    <mergeCell ref="X120:X122"/>
    <mergeCell ref="Y120:Y122"/>
    <mergeCell ref="Z120:Z122"/>
    <mergeCell ref="Y123:Y125"/>
    <mergeCell ref="Z206:Z207"/>
    <mergeCell ref="AA206:AA207"/>
    <mergeCell ref="AB206:AB207"/>
    <mergeCell ref="K204:K205"/>
    <mergeCell ref="L204:L205"/>
    <mergeCell ref="M204:M205"/>
    <mergeCell ref="F11:F13"/>
    <mergeCell ref="C56:C58"/>
    <mergeCell ref="G56:G58"/>
    <mergeCell ref="F56:F58"/>
    <mergeCell ref="E56:E58"/>
    <mergeCell ref="D56:D58"/>
    <mergeCell ref="B56:B58"/>
    <mergeCell ref="B53:B55"/>
    <mergeCell ref="E46:E50"/>
    <mergeCell ref="F46:F50"/>
    <mergeCell ref="G46:G50"/>
    <mergeCell ref="Y32:Y33"/>
    <mergeCell ref="X66:X67"/>
    <mergeCell ref="Y66:Y67"/>
    <mergeCell ref="X68:X74"/>
    <mergeCell ref="Y68:Y74"/>
    <mergeCell ref="B46:B50"/>
    <mergeCell ref="B51:B52"/>
    <mergeCell ref="B65:B77"/>
    <mergeCell ref="K38:K39"/>
    <mergeCell ref="B34:B36"/>
    <mergeCell ref="D43:D45"/>
    <mergeCell ref="E43:E45"/>
    <mergeCell ref="F43:F45"/>
    <mergeCell ref="G43:G45"/>
    <mergeCell ref="H51:H52"/>
    <mergeCell ref="B24:AB24"/>
    <mergeCell ref="AB18:AB22"/>
    <mergeCell ref="B18:B20"/>
    <mergeCell ref="D18:D20"/>
    <mergeCell ref="E18:E20"/>
    <mergeCell ref="F18:F20"/>
    <mergeCell ref="Y18:Y22"/>
    <mergeCell ref="Z18:Z22"/>
    <mergeCell ref="AA18:AA22"/>
    <mergeCell ref="X14:X15"/>
    <mergeCell ref="Y14:Y15"/>
    <mergeCell ref="Z14:Z15"/>
    <mergeCell ref="AA14:AA15"/>
    <mergeCell ref="B1:D4"/>
    <mergeCell ref="E1:AB2"/>
    <mergeCell ref="E3:AB4"/>
    <mergeCell ref="B5:AB5"/>
    <mergeCell ref="L7:W7"/>
    <mergeCell ref="H8:H10"/>
    <mergeCell ref="I8:I10"/>
    <mergeCell ref="J8:J10"/>
    <mergeCell ref="X27:Y27"/>
    <mergeCell ref="AB11:AB12"/>
    <mergeCell ref="AB14:AB15"/>
    <mergeCell ref="B11:B13"/>
    <mergeCell ref="C11:C22"/>
    <mergeCell ref="D11:D13"/>
    <mergeCell ref="E11:E13"/>
    <mergeCell ref="B8:B10"/>
    <mergeCell ref="C8:C10"/>
    <mergeCell ref="D8:D10"/>
    <mergeCell ref="E8:E10"/>
    <mergeCell ref="F8:F10"/>
    <mergeCell ref="G8:G10"/>
    <mergeCell ref="X11:X13"/>
    <mergeCell ref="Y11:Y13"/>
    <mergeCell ref="Z11:Z13"/>
    <mergeCell ref="AA11:AA12"/>
    <mergeCell ref="X18:X22"/>
    <mergeCell ref="X26:Y26"/>
    <mergeCell ref="Z26:AB26"/>
    <mergeCell ref="B27:B29"/>
    <mergeCell ref="C27:C29"/>
    <mergeCell ref="D27:D29"/>
    <mergeCell ref="E27:E29"/>
    <mergeCell ref="F27:F29"/>
    <mergeCell ref="G27:G29"/>
    <mergeCell ref="G11:G13"/>
    <mergeCell ref="B14:B15"/>
    <mergeCell ref="D14:D15"/>
    <mergeCell ref="E14:E15"/>
    <mergeCell ref="F14:F15"/>
    <mergeCell ref="G14:G15"/>
    <mergeCell ref="X7:Y7"/>
    <mergeCell ref="Z7:AB7"/>
    <mergeCell ref="K8:K10"/>
    <mergeCell ref="L8:W8"/>
    <mergeCell ref="X8:Y8"/>
    <mergeCell ref="Z8:AB8"/>
    <mergeCell ref="L9:N9"/>
    <mergeCell ref="O9:Q9"/>
    <mergeCell ref="R9:T9"/>
    <mergeCell ref="U9:W9"/>
    <mergeCell ref="X9:X10"/>
    <mergeCell ref="Y9:Y10"/>
    <mergeCell ref="B21:B22"/>
    <mergeCell ref="D21:D22"/>
    <mergeCell ref="E21:E22"/>
    <mergeCell ref="F21:F22"/>
    <mergeCell ref="G21:G22"/>
    <mergeCell ref="G18:G20"/>
    <mergeCell ref="Z9:Z10"/>
    <mergeCell ref="AA9:AB9"/>
    <mergeCell ref="H27:H29"/>
    <mergeCell ref="I27:I29"/>
    <mergeCell ref="L26:W26"/>
    <mergeCell ref="Z27:AB27"/>
    <mergeCell ref="L28:N28"/>
    <mergeCell ref="O28:Q28"/>
    <mergeCell ref="R28:T28"/>
    <mergeCell ref="U28:W28"/>
    <mergeCell ref="X28:X29"/>
    <mergeCell ref="Y28:Y29"/>
    <mergeCell ref="Z28:Z29"/>
    <mergeCell ref="AA28:AB28"/>
    <mergeCell ref="D38:D39"/>
    <mergeCell ref="E38:E39"/>
    <mergeCell ref="F38:F39"/>
    <mergeCell ref="D30:D33"/>
    <mergeCell ref="E30:E33"/>
    <mergeCell ref="F30:F33"/>
    <mergeCell ref="D34:D36"/>
    <mergeCell ref="E34:E36"/>
    <mergeCell ref="Y38:Y39"/>
    <mergeCell ref="AA38:AA39"/>
    <mergeCell ref="AB38:AB39"/>
    <mergeCell ref="X30:X33"/>
    <mergeCell ref="AA30:AA33"/>
    <mergeCell ref="AB30:AB33"/>
    <mergeCell ref="AA34:AA36"/>
    <mergeCell ref="AB34:AB36"/>
    <mergeCell ref="K34:K36"/>
    <mergeCell ref="J27:J29"/>
    <mergeCell ref="K27:K29"/>
    <mergeCell ref="L27:W27"/>
    <mergeCell ref="B6:AB6"/>
    <mergeCell ref="B23:AB23"/>
    <mergeCell ref="B25:AB25"/>
    <mergeCell ref="B40:AB40"/>
    <mergeCell ref="L42:W42"/>
    <mergeCell ref="X42:Y42"/>
    <mergeCell ref="Z42:AB42"/>
    <mergeCell ref="B38:B39"/>
    <mergeCell ref="G30:G33"/>
    <mergeCell ref="G34:G36"/>
    <mergeCell ref="G38:G39"/>
    <mergeCell ref="F34:F36"/>
    <mergeCell ref="Z30:Z39"/>
    <mergeCell ref="B30:B33"/>
    <mergeCell ref="C30:C39"/>
    <mergeCell ref="AA51:AA52"/>
    <mergeCell ref="X51:X52"/>
    <mergeCell ref="Y51:Y52"/>
    <mergeCell ref="F51:F52"/>
    <mergeCell ref="G51:G52"/>
    <mergeCell ref="E51:E52"/>
    <mergeCell ref="C46:C52"/>
    <mergeCell ref="D46:D52"/>
    <mergeCell ref="Z43:AB43"/>
    <mergeCell ref="L44:N44"/>
    <mergeCell ref="O44:Q44"/>
    <mergeCell ref="R44:T44"/>
    <mergeCell ref="U44:W44"/>
    <mergeCell ref="X44:X45"/>
    <mergeCell ref="Y44:Y45"/>
    <mergeCell ref="Z44:Z45"/>
    <mergeCell ref="AA44:AB44"/>
    <mergeCell ref="K43:K45"/>
    <mergeCell ref="L43:W43"/>
    <mergeCell ref="X43:Y43"/>
    <mergeCell ref="B43:B45"/>
    <mergeCell ref="C43:C45"/>
    <mergeCell ref="L61:W61"/>
    <mergeCell ref="X61:Y61"/>
    <mergeCell ref="Z61:AB61"/>
    <mergeCell ref="K62:K64"/>
    <mergeCell ref="Z53:Z55"/>
    <mergeCell ref="X53:X55"/>
    <mergeCell ref="Y53:Y55"/>
    <mergeCell ref="AA53:AA55"/>
    <mergeCell ref="F53:F55"/>
    <mergeCell ref="G53:G55"/>
    <mergeCell ref="H62:H64"/>
    <mergeCell ref="I62:I64"/>
    <mergeCell ref="J62:J64"/>
    <mergeCell ref="B62:B64"/>
    <mergeCell ref="X62:Y62"/>
    <mergeCell ref="C62:C64"/>
    <mergeCell ref="D62:D64"/>
    <mergeCell ref="E62:E64"/>
    <mergeCell ref="F62:F64"/>
    <mergeCell ref="G62:G64"/>
    <mergeCell ref="C53:C55"/>
    <mergeCell ref="D53:D55"/>
    <mergeCell ref="E53:E55"/>
    <mergeCell ref="AB46:AB58"/>
    <mergeCell ref="Z46:Z48"/>
    <mergeCell ref="AA46:AA48"/>
    <mergeCell ref="X49:X50"/>
    <mergeCell ref="Y49:Y50"/>
    <mergeCell ref="Z49:Z50"/>
    <mergeCell ref="AA49:AA50"/>
    <mergeCell ref="K51:K52"/>
    <mergeCell ref="Z51:Z52"/>
    <mergeCell ref="D107:D109"/>
    <mergeCell ref="C102:C103"/>
    <mergeCell ref="Z62:AB62"/>
    <mergeCell ref="L63:N63"/>
    <mergeCell ref="O63:Q63"/>
    <mergeCell ref="R63:T63"/>
    <mergeCell ref="U63:W63"/>
    <mergeCell ref="Z63:Z64"/>
    <mergeCell ref="AA63:AB63"/>
    <mergeCell ref="X63:X64"/>
    <mergeCell ref="Y63:Y64"/>
    <mergeCell ref="L62:W62"/>
    <mergeCell ref="X75:X76"/>
    <mergeCell ref="Y75:Y76"/>
    <mergeCell ref="X81:X83"/>
    <mergeCell ref="Y81:Y83"/>
    <mergeCell ref="G85:G86"/>
    <mergeCell ref="X87:X88"/>
    <mergeCell ref="D104:D106"/>
    <mergeCell ref="E102:E103"/>
    <mergeCell ref="F102:F103"/>
    <mergeCell ref="G102:G103"/>
    <mergeCell ref="D84:D101"/>
    <mergeCell ref="E84:E86"/>
    <mergeCell ref="F84:F86"/>
    <mergeCell ref="X97:X101"/>
    <mergeCell ref="Y97:Y101"/>
    <mergeCell ref="C117:C119"/>
    <mergeCell ref="D117:D119"/>
    <mergeCell ref="E117:E119"/>
    <mergeCell ref="F117:F119"/>
    <mergeCell ref="G117:G119"/>
    <mergeCell ref="E87:E94"/>
    <mergeCell ref="F87:F94"/>
    <mergeCell ref="E78:E80"/>
    <mergeCell ref="F78:F80"/>
    <mergeCell ref="G78:G80"/>
    <mergeCell ref="E81:E83"/>
    <mergeCell ref="F81:F83"/>
    <mergeCell ref="G81:G83"/>
    <mergeCell ref="G87:G94"/>
    <mergeCell ref="G96:G101"/>
    <mergeCell ref="C65:C101"/>
    <mergeCell ref="D65:D77"/>
    <mergeCell ref="E65:E77"/>
    <mergeCell ref="F65:F77"/>
    <mergeCell ref="G65:G77"/>
    <mergeCell ref="D78:D83"/>
    <mergeCell ref="B114:AB114"/>
    <mergeCell ref="L116:W116"/>
    <mergeCell ref="X116:Y116"/>
    <mergeCell ref="Z116:AB116"/>
    <mergeCell ref="H111:H112"/>
    <mergeCell ref="I111:I112"/>
    <mergeCell ref="E104:E112"/>
    <mergeCell ref="F104:F112"/>
    <mergeCell ref="G104:G112"/>
    <mergeCell ref="D110:D112"/>
    <mergeCell ref="C104:C111"/>
    <mergeCell ref="Y87:Y88"/>
    <mergeCell ref="X90:X95"/>
    <mergeCell ref="Y90:Y95"/>
    <mergeCell ref="F96:F101"/>
    <mergeCell ref="X102:X103"/>
    <mergeCell ref="Y102:Y103"/>
    <mergeCell ref="Z117:AB117"/>
    <mergeCell ref="L118:N118"/>
    <mergeCell ref="O118:Q118"/>
    <mergeCell ref="R118:T118"/>
    <mergeCell ref="U118:W118"/>
    <mergeCell ref="X118:X119"/>
    <mergeCell ref="Y118:Y119"/>
    <mergeCell ref="Z118:Z119"/>
    <mergeCell ref="AA118:AB118"/>
    <mergeCell ref="H117:H119"/>
    <mergeCell ref="I117:I119"/>
    <mergeCell ref="J117:J119"/>
    <mergeCell ref="K117:K119"/>
    <mergeCell ref="L117:W117"/>
    <mergeCell ref="X117:Y117"/>
    <mergeCell ref="AB123:AB125"/>
    <mergeCell ref="S123:S125"/>
    <mergeCell ref="T123:T125"/>
    <mergeCell ref="U123:U125"/>
    <mergeCell ref="V123:V125"/>
    <mergeCell ref="W123:W125"/>
    <mergeCell ref="X123:X125"/>
    <mergeCell ref="L123:L125"/>
    <mergeCell ref="M123:M125"/>
    <mergeCell ref="N123:N125"/>
    <mergeCell ref="O123:O125"/>
    <mergeCell ref="P123:P125"/>
    <mergeCell ref="Q123:Q125"/>
    <mergeCell ref="R123:R125"/>
    <mergeCell ref="AA120:AA122"/>
    <mergeCell ref="AB120:AB122"/>
    <mergeCell ref="AA128:AA134"/>
    <mergeCell ref="AB128:AB134"/>
    <mergeCell ref="Z123:Z125"/>
    <mergeCell ref="AA123:AA125"/>
    <mergeCell ref="C132:C136"/>
    <mergeCell ref="D132:D133"/>
    <mergeCell ref="E132:E141"/>
    <mergeCell ref="F132:F133"/>
    <mergeCell ref="G132:G133"/>
    <mergeCell ref="D134:D136"/>
    <mergeCell ref="F134:F136"/>
    <mergeCell ref="C120:C125"/>
    <mergeCell ref="D120:D122"/>
    <mergeCell ref="E120:E127"/>
    <mergeCell ref="F120:F122"/>
    <mergeCell ref="G120:G122"/>
    <mergeCell ref="D123:D125"/>
    <mergeCell ref="F123:F125"/>
    <mergeCell ref="G123:G125"/>
    <mergeCell ref="C126:C131"/>
    <mergeCell ref="D126:D131"/>
    <mergeCell ref="G134:G136"/>
    <mergeCell ref="C137:C141"/>
    <mergeCell ref="D137:D141"/>
    <mergeCell ref="F137:F141"/>
    <mergeCell ref="G137:G141"/>
    <mergeCell ref="F126:F131"/>
    <mergeCell ref="G126:G131"/>
    <mergeCell ref="E128:E131"/>
    <mergeCell ref="L149:W149"/>
    <mergeCell ref="B146:AB146"/>
    <mergeCell ref="L148:W148"/>
    <mergeCell ref="X148:Y148"/>
    <mergeCell ref="Z148:AB148"/>
    <mergeCell ref="B149:B151"/>
    <mergeCell ref="C149:C151"/>
    <mergeCell ref="D149:D151"/>
    <mergeCell ref="E149:E151"/>
    <mergeCell ref="F149:F151"/>
    <mergeCell ref="C142:C144"/>
    <mergeCell ref="D142:D144"/>
    <mergeCell ref="E142:E144"/>
    <mergeCell ref="F142:F144"/>
    <mergeCell ref="G142:G144"/>
    <mergeCell ref="X149:Y149"/>
    <mergeCell ref="Z149:AB149"/>
    <mergeCell ref="L150:N150"/>
    <mergeCell ref="G149:G151"/>
    <mergeCell ref="H149:H151"/>
    <mergeCell ref="I149:I151"/>
    <mergeCell ref="J149:J151"/>
    <mergeCell ref="K149:K151"/>
    <mergeCell ref="O150:Q150"/>
    <mergeCell ref="R150:T150"/>
    <mergeCell ref="U150:W150"/>
    <mergeCell ref="X150:X151"/>
    <mergeCell ref="Y150:Y151"/>
    <mergeCell ref="Z150:Z151"/>
    <mergeCell ref="AA150:AB150"/>
    <mergeCell ref="K161:K162"/>
    <mergeCell ref="X163:X171"/>
    <mergeCell ref="Y163:Y171"/>
    <mergeCell ref="R204:R205"/>
    <mergeCell ref="S204:S205"/>
    <mergeCell ref="T204:T205"/>
    <mergeCell ref="U204:U205"/>
    <mergeCell ref="V204:V205"/>
    <mergeCell ref="W204:W205"/>
    <mergeCell ref="Z204:Z205"/>
    <mergeCell ref="AA204:AA205"/>
    <mergeCell ref="AB198:AB201"/>
    <mergeCell ref="X187:X188"/>
    <mergeCell ref="AB152:AB188"/>
    <mergeCell ref="X177:X180"/>
    <mergeCell ref="Y177:Y180"/>
    <mergeCell ref="X181:X182"/>
    <mergeCell ref="Y181:Y182"/>
    <mergeCell ref="X183:X185"/>
    <mergeCell ref="W198:W201"/>
    <mergeCell ref="Y198:Y201"/>
    <mergeCell ref="Z198:Z201"/>
    <mergeCell ref="AA198:AA201"/>
    <mergeCell ref="AB204:AB205"/>
    <mergeCell ref="D189:D193"/>
    <mergeCell ref="E189:E193"/>
    <mergeCell ref="F189:F193"/>
    <mergeCell ref="G189:G193"/>
    <mergeCell ref="E194:E198"/>
    <mergeCell ref="F194:F198"/>
    <mergeCell ref="N204:N205"/>
    <mergeCell ref="O204:O205"/>
    <mergeCell ref="P204:P205"/>
    <mergeCell ref="Q204:Q205"/>
    <mergeCell ref="B163:B171"/>
    <mergeCell ref="C163:C171"/>
    <mergeCell ref="D163:D166"/>
    <mergeCell ref="E163:E171"/>
    <mergeCell ref="F163:F171"/>
    <mergeCell ref="D167:D171"/>
    <mergeCell ref="B152:B153"/>
    <mergeCell ref="C152:C162"/>
    <mergeCell ref="D152:D162"/>
    <mergeCell ref="E152:E153"/>
    <mergeCell ref="F152:F153"/>
    <mergeCell ref="B154:B158"/>
    <mergeCell ref="E154:E162"/>
    <mergeCell ref="F154:F158"/>
    <mergeCell ref="B159:B162"/>
    <mergeCell ref="F159:F162"/>
    <mergeCell ref="G194:G198"/>
    <mergeCell ref="F199:F202"/>
    <mergeCell ref="G199:G202"/>
    <mergeCell ref="D194:D209"/>
    <mergeCell ref="C189:C209"/>
    <mergeCell ref="E199:E209"/>
    <mergeCell ref="Y152:Y153"/>
    <mergeCell ref="X172:X176"/>
    <mergeCell ref="F181:F182"/>
    <mergeCell ref="B183:B185"/>
    <mergeCell ref="E183:E185"/>
    <mergeCell ref="F183:F185"/>
    <mergeCell ref="C187:C188"/>
    <mergeCell ref="D187:D188"/>
    <mergeCell ref="E187:E188"/>
    <mergeCell ref="F187:F188"/>
    <mergeCell ref="B172:B176"/>
    <mergeCell ref="C172:C186"/>
    <mergeCell ref="D172:D186"/>
    <mergeCell ref="E172:E176"/>
    <mergeCell ref="F172:F176"/>
    <mergeCell ref="B177:B180"/>
    <mergeCell ref="E177:E180"/>
    <mergeCell ref="F177:F180"/>
    <mergeCell ref="B181:B182"/>
    <mergeCell ref="E181:E182"/>
    <mergeCell ref="Y172:Y176"/>
    <mergeCell ref="H161:H162"/>
    <mergeCell ref="I161:I162"/>
    <mergeCell ref="X154:X158"/>
    <mergeCell ref="Y154:Y158"/>
    <mergeCell ref="X159:X162"/>
    <mergeCell ref="G181:G182"/>
    <mergeCell ref="G183:G185"/>
    <mergeCell ref="G187:G188"/>
    <mergeCell ref="Y187:Y188"/>
    <mergeCell ref="Z152:Z188"/>
    <mergeCell ref="AA152:AA188"/>
    <mergeCell ref="C210:C246"/>
    <mergeCell ref="D210:D218"/>
    <mergeCell ref="E210:E218"/>
    <mergeCell ref="F210:F218"/>
    <mergeCell ref="G210:G218"/>
    <mergeCell ref="G230:G235"/>
    <mergeCell ref="F243:F246"/>
    <mergeCell ref="G243:G246"/>
    <mergeCell ref="D230:D235"/>
    <mergeCell ref="G152:G153"/>
    <mergeCell ref="G154:G158"/>
    <mergeCell ref="G159:G162"/>
    <mergeCell ref="G163:G171"/>
    <mergeCell ref="G172:G176"/>
    <mergeCell ref="G177:G180"/>
    <mergeCell ref="E230:E235"/>
    <mergeCell ref="X210:X218"/>
    <mergeCell ref="Y210:Y213"/>
    <mergeCell ref="X230:X232"/>
    <mergeCell ref="Y230:Y232"/>
    <mergeCell ref="Y214:Y218"/>
    <mergeCell ref="X233:X235"/>
    <mergeCell ref="Y233:Y235"/>
    <mergeCell ref="Y183:Y185"/>
    <mergeCell ref="Y159:Y162"/>
    <mergeCell ref="X152:X153"/>
    <mergeCell ref="D219:D225"/>
    <mergeCell ref="E219:E225"/>
    <mergeCell ref="F219:F225"/>
    <mergeCell ref="G219:G225"/>
    <mergeCell ref="X219:X225"/>
    <mergeCell ref="Y219:Y225"/>
    <mergeCell ref="D226:D229"/>
    <mergeCell ref="E226:E229"/>
    <mergeCell ref="F226:F229"/>
    <mergeCell ref="G226:G229"/>
    <mergeCell ref="X226:X229"/>
    <mergeCell ref="Y226:Y229"/>
    <mergeCell ref="X236:X239"/>
    <mergeCell ref="G236:G239"/>
    <mergeCell ref="F203:F209"/>
    <mergeCell ref="G203:G209"/>
    <mergeCell ref="B194:B198"/>
    <mergeCell ref="L206:L207"/>
    <mergeCell ref="M206:M207"/>
    <mergeCell ref="N206:N207"/>
    <mergeCell ref="O206:O207"/>
    <mergeCell ref="P206:P207"/>
    <mergeCell ref="Q206:Q207"/>
    <mergeCell ref="R206:R207"/>
    <mergeCell ref="S206:S207"/>
    <mergeCell ref="T206:T207"/>
    <mergeCell ref="U206:U207"/>
    <mergeCell ref="V206:V207"/>
    <mergeCell ref="W206:W207"/>
    <mergeCell ref="Y247:Y254"/>
    <mergeCell ref="X255:X261"/>
    <mergeCell ref="Y255:Y261"/>
    <mergeCell ref="X262:X264"/>
    <mergeCell ref="Y262:Y264"/>
    <mergeCell ref="D243:D246"/>
    <mergeCell ref="E243:E246"/>
    <mergeCell ref="E236:E239"/>
    <mergeCell ref="F236:F239"/>
    <mergeCell ref="B262:B264"/>
    <mergeCell ref="C262:C264"/>
    <mergeCell ref="D262:D264"/>
    <mergeCell ref="E262:E264"/>
    <mergeCell ref="F262:F264"/>
    <mergeCell ref="G262:G264"/>
    <mergeCell ref="Y236:Y239"/>
    <mergeCell ref="D240:D242"/>
    <mergeCell ref="E240:E242"/>
    <mergeCell ref="F240:F242"/>
    <mergeCell ref="G240:G242"/>
    <mergeCell ref="X240:X242"/>
    <mergeCell ref="Y240:Y242"/>
    <mergeCell ref="B247:B254"/>
    <mergeCell ref="C247:C261"/>
    <mergeCell ref="D247:D254"/>
    <mergeCell ref="F247:F254"/>
    <mergeCell ref="G247:G250"/>
    <mergeCell ref="G251:G254"/>
    <mergeCell ref="B255:B261"/>
    <mergeCell ref="D255:D261"/>
    <mergeCell ref="E255:E261"/>
    <mergeCell ref="F255:F261"/>
    <mergeCell ref="D299:D304"/>
    <mergeCell ref="E299:E304"/>
    <mergeCell ref="F299:F304"/>
    <mergeCell ref="G299:G304"/>
    <mergeCell ref="G255:G261"/>
    <mergeCell ref="X243:X246"/>
    <mergeCell ref="X247:X254"/>
    <mergeCell ref="G275:G287"/>
    <mergeCell ref="C271:C287"/>
    <mergeCell ref="D271:D287"/>
    <mergeCell ref="F275:F287"/>
    <mergeCell ref="E271:E287"/>
    <mergeCell ref="K286:K287"/>
    <mergeCell ref="X265:X270"/>
    <mergeCell ref="Y265:Y270"/>
    <mergeCell ref="F271:F274"/>
    <mergeCell ref="G271:G274"/>
    <mergeCell ref="H275:H276"/>
    <mergeCell ref="X275:X276"/>
    <mergeCell ref="Y275:Y276"/>
    <mergeCell ref="X273:X274"/>
    <mergeCell ref="Y273:Y274"/>
    <mergeCell ref="X271:X272"/>
    <mergeCell ref="Y271:Y272"/>
    <mergeCell ref="C265:C270"/>
    <mergeCell ref="D265:D270"/>
    <mergeCell ref="E265:E270"/>
    <mergeCell ref="F265:F270"/>
    <mergeCell ref="G265:G270"/>
    <mergeCell ref="S310:S314"/>
    <mergeCell ref="T310:T314"/>
    <mergeCell ref="U310:U314"/>
    <mergeCell ref="V310:V314"/>
    <mergeCell ref="W310:W314"/>
    <mergeCell ref="E305:E307"/>
    <mergeCell ref="F305:F307"/>
    <mergeCell ref="G305:G307"/>
    <mergeCell ref="B308:B309"/>
    <mergeCell ref="D308:D309"/>
    <mergeCell ref="E308:E309"/>
    <mergeCell ref="F308:F309"/>
    <mergeCell ref="G308:G309"/>
    <mergeCell ref="X295:X296"/>
    <mergeCell ref="B288:B291"/>
    <mergeCell ref="C288:C309"/>
    <mergeCell ref="D288:D291"/>
    <mergeCell ref="E288:E291"/>
    <mergeCell ref="F288:F291"/>
    <mergeCell ref="G288:G291"/>
    <mergeCell ref="B292:B294"/>
    <mergeCell ref="D292:D294"/>
    <mergeCell ref="E292:E294"/>
    <mergeCell ref="F292:F294"/>
    <mergeCell ref="G292:G294"/>
    <mergeCell ref="B295:B298"/>
    <mergeCell ref="D295:D298"/>
    <mergeCell ref="E295:E298"/>
    <mergeCell ref="F295:F298"/>
    <mergeCell ref="G295:G298"/>
    <mergeCell ref="B299:B304"/>
    <mergeCell ref="D305:D307"/>
    <mergeCell ref="E321:AB322"/>
    <mergeCell ref="E323:AB324"/>
    <mergeCell ref="B312:B317"/>
    <mergeCell ref="C312:C317"/>
    <mergeCell ref="D312:D317"/>
    <mergeCell ref="E312:E320"/>
    <mergeCell ref="F312:F317"/>
    <mergeCell ref="G312:G317"/>
    <mergeCell ref="B318:B320"/>
    <mergeCell ref="C318:C320"/>
    <mergeCell ref="D318:D320"/>
    <mergeCell ref="F318:F320"/>
    <mergeCell ref="G318:G320"/>
    <mergeCell ref="Y295:Y296"/>
    <mergeCell ref="X297:X298"/>
    <mergeCell ref="Y297:Y298"/>
    <mergeCell ref="X308:X309"/>
    <mergeCell ref="Y308:Y309"/>
    <mergeCell ref="B310:B311"/>
    <mergeCell ref="C310:C311"/>
    <mergeCell ref="D310:D311"/>
    <mergeCell ref="E310:E311"/>
    <mergeCell ref="F310:F311"/>
    <mergeCell ref="G310:G311"/>
    <mergeCell ref="K310:K314"/>
    <mergeCell ref="L310:L314"/>
    <mergeCell ref="M310:M314"/>
    <mergeCell ref="N310:N314"/>
    <mergeCell ref="O310:O314"/>
    <mergeCell ref="P310:P314"/>
    <mergeCell ref="Q310:Q314"/>
    <mergeCell ref="R310:R314"/>
    <mergeCell ref="AA330:AB330"/>
    <mergeCell ref="B326:AB326"/>
    <mergeCell ref="L328:W328"/>
    <mergeCell ref="X328:Y328"/>
    <mergeCell ref="Z328:AB328"/>
    <mergeCell ref="B329:B331"/>
    <mergeCell ref="C329:C331"/>
    <mergeCell ref="D329:D331"/>
    <mergeCell ref="E329:E331"/>
    <mergeCell ref="F329:F331"/>
    <mergeCell ref="G329:G331"/>
    <mergeCell ref="H329:H331"/>
    <mergeCell ref="I329:I331"/>
    <mergeCell ref="J329:J331"/>
    <mergeCell ref="K329:K331"/>
    <mergeCell ref="L329:W329"/>
    <mergeCell ref="X329:Y329"/>
    <mergeCell ref="Z329:AB329"/>
    <mergeCell ref="L330:N330"/>
    <mergeCell ref="O330:Q330"/>
    <mergeCell ref="R330:T330"/>
    <mergeCell ref="U330:W330"/>
    <mergeCell ref="X330:X331"/>
    <mergeCell ref="Y330:Y331"/>
    <mergeCell ref="Z330:Z331"/>
    <mergeCell ref="E338:E341"/>
    <mergeCell ref="F338:F341"/>
    <mergeCell ref="G338:G341"/>
    <mergeCell ref="G342:G343"/>
    <mergeCell ref="D344:D357"/>
    <mergeCell ref="E344:E346"/>
    <mergeCell ref="X338:X341"/>
    <mergeCell ref="Y338:Y341"/>
    <mergeCell ref="X351:X355"/>
    <mergeCell ref="Y351:Y355"/>
    <mergeCell ref="Z351:Z355"/>
    <mergeCell ref="AA351:AA355"/>
    <mergeCell ref="AB351:AB355"/>
    <mergeCell ref="X342:X343"/>
    <mergeCell ref="Y342:Y343"/>
    <mergeCell ref="X344:X346"/>
    <mergeCell ref="Y344:Y346"/>
    <mergeCell ref="X347:X350"/>
    <mergeCell ref="Y347:Y350"/>
    <mergeCell ref="Y356:Y357"/>
    <mergeCell ref="X358:X360"/>
    <mergeCell ref="Y358:Y360"/>
    <mergeCell ref="X361:X362"/>
    <mergeCell ref="Y361:Y362"/>
    <mergeCell ref="E356:E357"/>
    <mergeCell ref="F356:F357"/>
    <mergeCell ref="G356:G357"/>
    <mergeCell ref="C332:C337"/>
    <mergeCell ref="E332:E337"/>
    <mergeCell ref="F332:F335"/>
    <mergeCell ref="G332:G335"/>
    <mergeCell ref="B336:B337"/>
    <mergeCell ref="F336:F337"/>
    <mergeCell ref="G336:G337"/>
    <mergeCell ref="C342:C357"/>
    <mergeCell ref="D342:D343"/>
    <mergeCell ref="E342:E343"/>
    <mergeCell ref="F342:F343"/>
    <mergeCell ref="F344:F346"/>
    <mergeCell ref="G344:G346"/>
    <mergeCell ref="E347:E350"/>
    <mergeCell ref="F347:F350"/>
    <mergeCell ref="G347:G350"/>
    <mergeCell ref="E351:E354"/>
    <mergeCell ref="F351:F354"/>
    <mergeCell ref="G351:G354"/>
    <mergeCell ref="C358:C360"/>
    <mergeCell ref="D358:D360"/>
    <mergeCell ref="E358:E360"/>
    <mergeCell ref="F358:F360"/>
    <mergeCell ref="G358:G360"/>
    <mergeCell ref="C361:C362"/>
    <mergeCell ref="X367:Y367"/>
    <mergeCell ref="Z367:AB367"/>
    <mergeCell ref="L368:N368"/>
    <mergeCell ref="O368:Q368"/>
    <mergeCell ref="R368:T368"/>
    <mergeCell ref="U368:W368"/>
    <mergeCell ref="X368:X369"/>
    <mergeCell ref="Y368:Y369"/>
    <mergeCell ref="Z368:Z369"/>
    <mergeCell ref="AA368:AB368"/>
    <mergeCell ref="B367:B369"/>
    <mergeCell ref="C367:C369"/>
    <mergeCell ref="D367:D369"/>
    <mergeCell ref="E367:E369"/>
    <mergeCell ref="F367:F369"/>
    <mergeCell ref="G367:G369"/>
    <mergeCell ref="H367:H369"/>
    <mergeCell ref="I367:I369"/>
    <mergeCell ref="J367:J369"/>
    <mergeCell ref="X370:X373"/>
    <mergeCell ref="Y370:Y373"/>
    <mergeCell ref="X375:X376"/>
    <mergeCell ref="Y375:Y376"/>
    <mergeCell ref="X378:X380"/>
    <mergeCell ref="Y378:Y380"/>
    <mergeCell ref="B386:AB386"/>
    <mergeCell ref="L388:W388"/>
    <mergeCell ref="X388:Y388"/>
    <mergeCell ref="Z388:AB388"/>
    <mergeCell ref="D370:D381"/>
    <mergeCell ref="E370:E373"/>
    <mergeCell ref="F370:F373"/>
    <mergeCell ref="G370:G373"/>
    <mergeCell ref="E374:E376"/>
    <mergeCell ref="F374:F376"/>
    <mergeCell ref="G374:G376"/>
    <mergeCell ref="E377:E378"/>
    <mergeCell ref="F377:F378"/>
    <mergeCell ref="G377:G378"/>
    <mergeCell ref="E379:E381"/>
    <mergeCell ref="F379:F381"/>
    <mergeCell ref="G382:G384"/>
    <mergeCell ref="G379:G381"/>
    <mergeCell ref="D382:D384"/>
    <mergeCell ref="E382:E384"/>
    <mergeCell ref="F382:F384"/>
    <mergeCell ref="Z389:AB389"/>
    <mergeCell ref="L390:N390"/>
    <mergeCell ref="O390:Q390"/>
    <mergeCell ref="R390:T390"/>
    <mergeCell ref="U390:W390"/>
    <mergeCell ref="X390:X391"/>
    <mergeCell ref="Y390:Y391"/>
    <mergeCell ref="Z390:Z391"/>
    <mergeCell ref="AA390:AB390"/>
    <mergeCell ref="AB392:AB393"/>
    <mergeCell ref="W392:W393"/>
    <mergeCell ref="D392:D393"/>
    <mergeCell ref="B404:B406"/>
    <mergeCell ref="C404:C406"/>
    <mergeCell ref="D404:D406"/>
    <mergeCell ref="E404:E406"/>
    <mergeCell ref="F404:F406"/>
    <mergeCell ref="G404:G406"/>
    <mergeCell ref="H404:H406"/>
    <mergeCell ref="I404:I406"/>
    <mergeCell ref="J404:J406"/>
    <mergeCell ref="B392:B399"/>
    <mergeCell ref="C392:C399"/>
    <mergeCell ref="E392:E399"/>
    <mergeCell ref="F392:F399"/>
    <mergeCell ref="Y394:Y399"/>
    <mergeCell ref="X394:X399"/>
    <mergeCell ref="Z394:Z399"/>
    <mergeCell ref="M392:M393"/>
    <mergeCell ref="U392:U393"/>
    <mergeCell ref="T392:T393"/>
    <mergeCell ref="S392:S393"/>
    <mergeCell ref="R392:R393"/>
    <mergeCell ref="Q392:Q393"/>
    <mergeCell ref="P392:P393"/>
    <mergeCell ref="O392:O393"/>
    <mergeCell ref="N392:N393"/>
    <mergeCell ref="W395:W396"/>
    <mergeCell ref="AA394:AA396"/>
    <mergeCell ref="AB394:AB396"/>
    <mergeCell ref="B389:B391"/>
    <mergeCell ref="C389:C391"/>
    <mergeCell ref="D389:D391"/>
    <mergeCell ref="E389:E391"/>
    <mergeCell ref="F389:F391"/>
    <mergeCell ref="G389:G391"/>
    <mergeCell ref="H389:H391"/>
    <mergeCell ref="I389:I391"/>
    <mergeCell ref="J389:J391"/>
    <mergeCell ref="R395:R396"/>
    <mergeCell ref="S395:S396"/>
    <mergeCell ref="T395:T396"/>
    <mergeCell ref="U395:U396"/>
    <mergeCell ref="V395:V396"/>
    <mergeCell ref="L392:L393"/>
    <mergeCell ref="V392:V393"/>
    <mergeCell ref="G392:G393"/>
    <mergeCell ref="K389:K391"/>
    <mergeCell ref="L389:W389"/>
    <mergeCell ref="X389:Y389"/>
    <mergeCell ref="R405:T405"/>
    <mergeCell ref="U405:W405"/>
    <mergeCell ref="X405:X406"/>
    <mergeCell ref="Y405:Y406"/>
    <mergeCell ref="Z405:Z406"/>
    <mergeCell ref="AA405:AB405"/>
    <mergeCell ref="X407:X413"/>
    <mergeCell ref="Y407:Y413"/>
    <mergeCell ref="Z407:Z413"/>
    <mergeCell ref="Z415:Z420"/>
    <mergeCell ref="X421:X427"/>
    <mergeCell ref="Y421:Y427"/>
    <mergeCell ref="Z421:Z427"/>
    <mergeCell ref="L403:W403"/>
    <mergeCell ref="X403:Y403"/>
    <mergeCell ref="Z403:AB403"/>
    <mergeCell ref="G394:G399"/>
    <mergeCell ref="L395:L396"/>
    <mergeCell ref="M395:M396"/>
    <mergeCell ref="N395:N396"/>
    <mergeCell ref="O395:O396"/>
    <mergeCell ref="P395:P396"/>
    <mergeCell ref="Q395:Q396"/>
    <mergeCell ref="B401:AB401"/>
    <mergeCell ref="X428:X435"/>
    <mergeCell ref="Y428:Y435"/>
    <mergeCell ref="Z428:Z435"/>
    <mergeCell ref="B436:D439"/>
    <mergeCell ref="E436:AB437"/>
    <mergeCell ref="E438:AB439"/>
    <mergeCell ref="B428:B435"/>
    <mergeCell ref="C428:C435"/>
    <mergeCell ref="D428:D435"/>
    <mergeCell ref="E428:E435"/>
    <mergeCell ref="F428:F435"/>
    <mergeCell ref="G428:G435"/>
    <mergeCell ref="B342:B343"/>
    <mergeCell ref="B356:B357"/>
    <mergeCell ref="C407:C427"/>
    <mergeCell ref="D407:D427"/>
    <mergeCell ref="E407:E414"/>
    <mergeCell ref="D394:D399"/>
    <mergeCell ref="F407:F414"/>
    <mergeCell ref="G407:G414"/>
    <mergeCell ref="E415:E420"/>
    <mergeCell ref="F415:F420"/>
    <mergeCell ref="G415:G420"/>
    <mergeCell ref="E421:E427"/>
    <mergeCell ref="F421:F427"/>
    <mergeCell ref="G421:G427"/>
    <mergeCell ref="K404:K406"/>
    <mergeCell ref="L404:W404"/>
    <mergeCell ref="X404:Y404"/>
    <mergeCell ref="Z404:AB404"/>
    <mergeCell ref="L405:N405"/>
    <mergeCell ref="O405:Q405"/>
    <mergeCell ref="B441:AB441"/>
    <mergeCell ref="L443:W443"/>
    <mergeCell ref="X443:Y443"/>
    <mergeCell ref="Z443:AB443"/>
    <mergeCell ref="B444:B446"/>
    <mergeCell ref="C444:C446"/>
    <mergeCell ref="D444:D446"/>
    <mergeCell ref="E444:E446"/>
    <mergeCell ref="F444:F446"/>
    <mergeCell ref="G444:G446"/>
    <mergeCell ref="H444:H446"/>
    <mergeCell ref="I444:I446"/>
    <mergeCell ref="J444:J446"/>
    <mergeCell ref="K444:K446"/>
    <mergeCell ref="L444:W444"/>
    <mergeCell ref="X444:Y444"/>
    <mergeCell ref="Z444:AB444"/>
    <mergeCell ref="L445:N445"/>
    <mergeCell ref="O445:Q445"/>
    <mergeCell ref="R445:T445"/>
    <mergeCell ref="U445:W445"/>
    <mergeCell ref="X445:X446"/>
    <mergeCell ref="Y445:Y446"/>
    <mergeCell ref="Z445:Z446"/>
    <mergeCell ref="AA445:AB445"/>
    <mergeCell ref="B447:B449"/>
    <mergeCell ref="C447:C452"/>
    <mergeCell ref="D447:D452"/>
    <mergeCell ref="E447:E449"/>
    <mergeCell ref="F447:F452"/>
    <mergeCell ref="G447:G452"/>
    <mergeCell ref="H447:H449"/>
    <mergeCell ref="K447:K449"/>
    <mergeCell ref="X447:X452"/>
    <mergeCell ref="Y447:Y452"/>
    <mergeCell ref="AB447:AB449"/>
    <mergeCell ref="B450:B452"/>
    <mergeCell ref="E450:E452"/>
    <mergeCell ref="H450:H452"/>
    <mergeCell ref="K450:K452"/>
    <mergeCell ref="AB450:AB452"/>
    <mergeCell ref="H462:H464"/>
    <mergeCell ref="K462:K491"/>
    <mergeCell ref="AB462:AB464"/>
    <mergeCell ref="B465:B467"/>
    <mergeCell ref="E465:E467"/>
    <mergeCell ref="H465:H467"/>
    <mergeCell ref="AB465:AB467"/>
    <mergeCell ref="B468:B470"/>
    <mergeCell ref="E468:E470"/>
    <mergeCell ref="H468:H470"/>
    <mergeCell ref="AB468:AB470"/>
    <mergeCell ref="B453:B455"/>
    <mergeCell ref="C453:C491"/>
    <mergeCell ref="D453:D491"/>
    <mergeCell ref="E453:E455"/>
    <mergeCell ref="F453:F491"/>
    <mergeCell ref="E471:E473"/>
    <mergeCell ref="H471:H473"/>
    <mergeCell ref="B480:B482"/>
    <mergeCell ref="E480:E482"/>
    <mergeCell ref="H480:H482"/>
    <mergeCell ref="B489:B491"/>
    <mergeCell ref="E489:E491"/>
    <mergeCell ref="H489:H491"/>
    <mergeCell ref="AB480:AB482"/>
    <mergeCell ref="B483:B485"/>
    <mergeCell ref="E483:E485"/>
    <mergeCell ref="H483:H485"/>
    <mergeCell ref="AB483:AB485"/>
    <mergeCell ref="B486:B488"/>
    <mergeCell ref="E486:E488"/>
    <mergeCell ref="H486:H488"/>
    <mergeCell ref="AB486:AB488"/>
    <mergeCell ref="AB471:AB473"/>
    <mergeCell ref="B474:B476"/>
    <mergeCell ref="E474:E476"/>
    <mergeCell ref="H474:H476"/>
    <mergeCell ref="AB474:AB476"/>
    <mergeCell ref="B477:B479"/>
    <mergeCell ref="E477:E479"/>
    <mergeCell ref="H477:H479"/>
    <mergeCell ref="AB477:AB479"/>
    <mergeCell ref="B569:B571"/>
    <mergeCell ref="B572:B574"/>
    <mergeCell ref="B575:B577"/>
    <mergeCell ref="B578:B580"/>
    <mergeCell ref="B581:B583"/>
    <mergeCell ref="B584:B586"/>
    <mergeCell ref="B587:B589"/>
    <mergeCell ref="Z524:Z526"/>
    <mergeCell ref="AA524:AA526"/>
    <mergeCell ref="B492:AB492"/>
    <mergeCell ref="B493:AB493"/>
    <mergeCell ref="L495:W495"/>
    <mergeCell ref="X495:Y495"/>
    <mergeCell ref="Y453:Y491"/>
    <mergeCell ref="AB453:AB455"/>
    <mergeCell ref="B456:B458"/>
    <mergeCell ref="E456:E458"/>
    <mergeCell ref="H456:H458"/>
    <mergeCell ref="AB456:AB458"/>
    <mergeCell ref="B459:B461"/>
    <mergeCell ref="E459:E461"/>
    <mergeCell ref="H459:H461"/>
    <mergeCell ref="K459:K461"/>
    <mergeCell ref="AB459:AB461"/>
    <mergeCell ref="B462:B464"/>
    <mergeCell ref="E462:E464"/>
    <mergeCell ref="AB489:AB491"/>
    <mergeCell ref="G453:G491"/>
    <mergeCell ref="H453:H455"/>
    <mergeCell ref="K453:K458"/>
    <mergeCell ref="X453:X491"/>
    <mergeCell ref="B471:B473"/>
    <mergeCell ref="Z632:AB632"/>
    <mergeCell ref="C622:C627"/>
    <mergeCell ref="D622:D627"/>
    <mergeCell ref="E622:E623"/>
    <mergeCell ref="F622:F623"/>
    <mergeCell ref="G622:G623"/>
    <mergeCell ref="X622:X623"/>
    <mergeCell ref="Y622:Y623"/>
    <mergeCell ref="E624:E625"/>
    <mergeCell ref="J499:J500"/>
    <mergeCell ref="X499:X513"/>
    <mergeCell ref="B499:B500"/>
    <mergeCell ref="Y499:Y513"/>
    <mergeCell ref="AA566:AA568"/>
    <mergeCell ref="AB566:AB568"/>
    <mergeCell ref="X567:X588"/>
    <mergeCell ref="Y567:Y588"/>
    <mergeCell ref="E569:E571"/>
    <mergeCell ref="H569:H571"/>
    <mergeCell ref="Z569:Z571"/>
    <mergeCell ref="AA569:AA571"/>
    <mergeCell ref="E542:E544"/>
    <mergeCell ref="H542:H544"/>
    <mergeCell ref="F530:F544"/>
    <mergeCell ref="G530:G544"/>
    <mergeCell ref="H530:H532"/>
    <mergeCell ref="B551:B553"/>
    <mergeCell ref="B554:B556"/>
    <mergeCell ref="B557:B559"/>
    <mergeCell ref="B560:B562"/>
    <mergeCell ref="B563:B565"/>
    <mergeCell ref="B566:B568"/>
    <mergeCell ref="C521:C592"/>
    <mergeCell ref="D521:D592"/>
    <mergeCell ref="E521:E523"/>
    <mergeCell ref="F521:F529"/>
    <mergeCell ref="G521:G529"/>
    <mergeCell ref="H521:H523"/>
    <mergeCell ref="X521:X544"/>
    <mergeCell ref="Y521:Y544"/>
    <mergeCell ref="Z521:Z523"/>
    <mergeCell ref="E566:E568"/>
    <mergeCell ref="H566:H568"/>
    <mergeCell ref="Z566:Z568"/>
    <mergeCell ref="AA521:AA523"/>
    <mergeCell ref="AB521:AB523"/>
    <mergeCell ref="E524:E526"/>
    <mergeCell ref="H524:H526"/>
    <mergeCell ref="J749:J751"/>
    <mergeCell ref="K749:K751"/>
    <mergeCell ref="X666:Y666"/>
    <mergeCell ref="L667:N667"/>
    <mergeCell ref="O667:Q667"/>
    <mergeCell ref="R667:T667"/>
    <mergeCell ref="U667:W667"/>
    <mergeCell ref="B616:AB616"/>
    <mergeCell ref="AA667:AB667"/>
    <mergeCell ref="Z660:Z661"/>
    <mergeCell ref="H666:H668"/>
    <mergeCell ref="I666:I668"/>
    <mergeCell ref="J666:J668"/>
    <mergeCell ref="K666:K668"/>
    <mergeCell ref="L666:W666"/>
    <mergeCell ref="X660:X661"/>
    <mergeCell ref="AB536:AB538"/>
    <mergeCell ref="E539:E541"/>
    <mergeCell ref="H539:H541"/>
    <mergeCell ref="Z539:Z541"/>
    <mergeCell ref="AA539:AA541"/>
    <mergeCell ref="AB539:AB541"/>
    <mergeCell ref="Z542:Z544"/>
    <mergeCell ref="AB600:AB602"/>
    <mergeCell ref="E527:E529"/>
    <mergeCell ref="H527:H529"/>
    <mergeCell ref="Z527:Z529"/>
    <mergeCell ref="AA527:AA529"/>
    <mergeCell ref="AB527:AB529"/>
    <mergeCell ref="E530:E532"/>
    <mergeCell ref="Z530:Z532"/>
    <mergeCell ref="AA530:AA532"/>
    <mergeCell ref="AB530:AB532"/>
    <mergeCell ref="E533:E535"/>
    <mergeCell ref="H533:H535"/>
    <mergeCell ref="Z533:Z535"/>
    <mergeCell ref="AA533:AA535"/>
    <mergeCell ref="AB533:AB535"/>
    <mergeCell ref="E536:E538"/>
    <mergeCell ref="D969:D974"/>
    <mergeCell ref="E969:E974"/>
    <mergeCell ref="F969:F974"/>
    <mergeCell ref="G969:G974"/>
    <mergeCell ref="I983:I985"/>
    <mergeCell ref="J983:J985"/>
    <mergeCell ref="K983:K985"/>
    <mergeCell ref="AB524:AB526"/>
    <mergeCell ref="F816:F817"/>
    <mergeCell ref="B816:B817"/>
    <mergeCell ref="D816:D817"/>
    <mergeCell ref="E816:E817"/>
    <mergeCell ref="C644:C645"/>
    <mergeCell ref="C658:C661"/>
    <mergeCell ref="D658:D661"/>
    <mergeCell ref="E658:E660"/>
    <mergeCell ref="F658:F660"/>
    <mergeCell ref="G658:G660"/>
    <mergeCell ref="B663:AB663"/>
    <mergeCell ref="D752:D756"/>
    <mergeCell ref="L749:W749"/>
    <mergeCell ref="X749:Y749"/>
    <mergeCell ref="Z749:AB749"/>
    <mergeCell ref="L750:N750"/>
    <mergeCell ref="O750:Q750"/>
    <mergeCell ref="R750:T750"/>
    <mergeCell ref="U750:W750"/>
    <mergeCell ref="AA750:AB750"/>
    <mergeCell ref="F749:F751"/>
    <mergeCell ref="G749:G751"/>
    <mergeCell ref="H536:H538"/>
    <mergeCell ref="AA536:AA538"/>
    <mergeCell ref="D965:D968"/>
    <mergeCell ref="E965:E968"/>
    <mergeCell ref="F965:F968"/>
    <mergeCell ref="G960:G968"/>
    <mergeCell ref="H960:H961"/>
    <mergeCell ref="D961:D964"/>
    <mergeCell ref="H950:H951"/>
    <mergeCell ref="K950:K951"/>
    <mergeCell ref="X944:X945"/>
    <mergeCell ref="Y944:Y945"/>
    <mergeCell ref="Z944:Z945"/>
    <mergeCell ref="X954:X958"/>
    <mergeCell ref="Y954:Y958"/>
    <mergeCell ref="K962:K964"/>
    <mergeCell ref="N962:N964"/>
    <mergeCell ref="Q962:Q964"/>
    <mergeCell ref="I960:I961"/>
    <mergeCell ref="K960:K961"/>
    <mergeCell ref="N960:N961"/>
    <mergeCell ref="Q960:Q961"/>
    <mergeCell ref="Q950:Q951"/>
    <mergeCell ref="B946:B952"/>
    <mergeCell ref="X965:X968"/>
    <mergeCell ref="AB987:AB989"/>
    <mergeCell ref="AB990:AB991"/>
    <mergeCell ref="F992:F993"/>
    <mergeCell ref="G992:G993"/>
    <mergeCell ref="E987:E989"/>
    <mergeCell ref="F987:F991"/>
    <mergeCell ref="G987:G991"/>
    <mergeCell ref="H987:H989"/>
    <mergeCell ref="I987:I989"/>
    <mergeCell ref="K987:K989"/>
    <mergeCell ref="B992:B993"/>
    <mergeCell ref="L987:L989"/>
    <mergeCell ref="M987:M989"/>
    <mergeCell ref="L994:L997"/>
    <mergeCell ref="M994:M997"/>
    <mergeCell ref="N994:N997"/>
    <mergeCell ref="O994:O997"/>
    <mergeCell ref="B987:B991"/>
    <mergeCell ref="W987:W989"/>
    <mergeCell ref="X987:X989"/>
    <mergeCell ref="Y987:Y989"/>
    <mergeCell ref="Z987:Z989"/>
    <mergeCell ref="Z990:Z991"/>
    <mergeCell ref="B994:B997"/>
    <mergeCell ref="S987:S989"/>
    <mergeCell ref="T987:T989"/>
    <mergeCell ref="Q987:Q989"/>
    <mergeCell ref="R987:R989"/>
    <mergeCell ref="B969:B974"/>
    <mergeCell ref="C969:C974"/>
    <mergeCell ref="W998:W1000"/>
    <mergeCell ref="X998:X1000"/>
    <mergeCell ref="Y998:Y1000"/>
    <mergeCell ref="Q998:Q1000"/>
    <mergeCell ref="F994:F997"/>
    <mergeCell ref="G994:G997"/>
    <mergeCell ref="H994:H997"/>
    <mergeCell ref="I994:I997"/>
    <mergeCell ref="K994:K997"/>
    <mergeCell ref="E992:E993"/>
    <mergeCell ref="Q990:Q991"/>
    <mergeCell ref="R990:R991"/>
    <mergeCell ref="S990:S991"/>
    <mergeCell ref="T990:T991"/>
    <mergeCell ref="U990:U991"/>
    <mergeCell ref="V990:V991"/>
    <mergeCell ref="W990:W991"/>
    <mergeCell ref="E990:E991"/>
    <mergeCell ref="H990:H991"/>
    <mergeCell ref="I990:I991"/>
    <mergeCell ref="K990:K991"/>
    <mergeCell ref="X990:X991"/>
    <mergeCell ref="Y990:Y991"/>
    <mergeCell ref="E994:E997"/>
    <mergeCell ref="Y994:Y997"/>
    <mergeCell ref="V998:V1000"/>
    <mergeCell ref="K998:K1000"/>
    <mergeCell ref="L998:L1000"/>
    <mergeCell ref="M998:M1000"/>
    <mergeCell ref="N998:N1000"/>
    <mergeCell ref="O998:O1000"/>
    <mergeCell ref="Z495:AB495"/>
    <mergeCell ref="B496:B498"/>
    <mergeCell ref="C496:C498"/>
    <mergeCell ref="D496:D498"/>
    <mergeCell ref="E496:E498"/>
    <mergeCell ref="F496:F498"/>
    <mergeCell ref="G496:G498"/>
    <mergeCell ref="H496:H498"/>
    <mergeCell ref="I496:I498"/>
    <mergeCell ref="J496:J498"/>
    <mergeCell ref="K496:K498"/>
    <mergeCell ref="L496:W496"/>
    <mergeCell ref="X496:Y496"/>
    <mergeCell ref="Z496:AB496"/>
    <mergeCell ref="L497:N497"/>
    <mergeCell ref="O497:Q497"/>
    <mergeCell ref="R497:T497"/>
    <mergeCell ref="U497:W497"/>
    <mergeCell ref="X497:X498"/>
    <mergeCell ref="Y497:Y498"/>
    <mergeCell ref="Z497:Z498"/>
    <mergeCell ref="AA497:AB497"/>
    <mergeCell ref="Z499:Z513"/>
    <mergeCell ref="AB499:AB500"/>
    <mergeCell ref="B515:AB515"/>
    <mergeCell ref="L517:W517"/>
    <mergeCell ref="X517:Y517"/>
    <mergeCell ref="Z517:AB517"/>
    <mergeCell ref="B518:B520"/>
    <mergeCell ref="C518:C520"/>
    <mergeCell ref="D518:D520"/>
    <mergeCell ref="E518:E520"/>
    <mergeCell ref="F518:F520"/>
    <mergeCell ref="G518:G520"/>
    <mergeCell ref="H518:H520"/>
    <mergeCell ref="I518:I520"/>
    <mergeCell ref="J518:J520"/>
    <mergeCell ref="K518:K520"/>
    <mergeCell ref="L518:W518"/>
    <mergeCell ref="X518:Y518"/>
    <mergeCell ref="Z518:AB518"/>
    <mergeCell ref="L519:N519"/>
    <mergeCell ref="O519:Q519"/>
    <mergeCell ref="R519:T519"/>
    <mergeCell ref="U519:W519"/>
    <mergeCell ref="X519:X520"/>
    <mergeCell ref="AA519:AB519"/>
    <mergeCell ref="Y519:Y520"/>
    <mergeCell ref="Z519:Z520"/>
    <mergeCell ref="E499:E500"/>
    <mergeCell ref="H499:H500"/>
    <mergeCell ref="AA499:AA500"/>
    <mergeCell ref="AA542:AA544"/>
    <mergeCell ref="AB542:AB544"/>
    <mergeCell ref="E545:E547"/>
    <mergeCell ref="F545:F574"/>
    <mergeCell ref="G545:G574"/>
    <mergeCell ref="H545:H547"/>
    <mergeCell ref="X545:X566"/>
    <mergeCell ref="Y545:Y566"/>
    <mergeCell ref="Z545:Z547"/>
    <mergeCell ref="AA545:AA547"/>
    <mergeCell ref="AB545:AB547"/>
    <mergeCell ref="E548:E550"/>
    <mergeCell ref="H548:H550"/>
    <mergeCell ref="Z548:Z550"/>
    <mergeCell ref="AA548:AA550"/>
    <mergeCell ref="AB548:AB550"/>
    <mergeCell ref="E551:E553"/>
    <mergeCell ref="H551:H553"/>
    <mergeCell ref="Z551:Z553"/>
    <mergeCell ref="AA551:AA553"/>
    <mergeCell ref="AB551:AB553"/>
    <mergeCell ref="E554:E556"/>
    <mergeCell ref="H554:H556"/>
    <mergeCell ref="Z554:Z556"/>
    <mergeCell ref="AA554:AA556"/>
    <mergeCell ref="AB554:AB556"/>
    <mergeCell ref="E557:E559"/>
    <mergeCell ref="H557:H559"/>
    <mergeCell ref="Z557:Z559"/>
    <mergeCell ref="AA557:AA559"/>
    <mergeCell ref="AB557:AB559"/>
    <mergeCell ref="E560:E562"/>
    <mergeCell ref="H560:H562"/>
    <mergeCell ref="Z560:Z562"/>
    <mergeCell ref="AA560:AA562"/>
    <mergeCell ref="AB560:AB562"/>
    <mergeCell ref="E563:E565"/>
    <mergeCell ref="H563:H565"/>
    <mergeCell ref="Z563:Z565"/>
    <mergeCell ref="AA563:AA565"/>
    <mergeCell ref="AB563:AB565"/>
    <mergeCell ref="AB569:AB571"/>
    <mergeCell ref="E572:E574"/>
    <mergeCell ref="H572:H574"/>
    <mergeCell ref="Z572:Z574"/>
    <mergeCell ref="AA572:AA574"/>
    <mergeCell ref="AB572:AB574"/>
    <mergeCell ref="E575:E577"/>
    <mergeCell ref="F575:F580"/>
    <mergeCell ref="G575:G580"/>
    <mergeCell ref="H575:H577"/>
    <mergeCell ref="Z575:Z577"/>
    <mergeCell ref="AA575:AA577"/>
    <mergeCell ref="AB575:AB577"/>
    <mergeCell ref="E578:E580"/>
    <mergeCell ref="H578:H580"/>
    <mergeCell ref="Z578:Z580"/>
    <mergeCell ref="AA578:AA580"/>
    <mergeCell ref="AB578:AB580"/>
    <mergeCell ref="E581:E583"/>
    <mergeCell ref="F581:F592"/>
    <mergeCell ref="G581:G592"/>
    <mergeCell ref="H581:H583"/>
    <mergeCell ref="Z581:Z583"/>
    <mergeCell ref="AA581:AA583"/>
    <mergeCell ref="AB581:AB583"/>
    <mergeCell ref="E584:E586"/>
    <mergeCell ref="H584:H586"/>
    <mergeCell ref="Z584:Z586"/>
    <mergeCell ref="AA584:AA586"/>
    <mergeCell ref="AB584:AB586"/>
    <mergeCell ref="E587:E589"/>
    <mergeCell ref="H587:H589"/>
    <mergeCell ref="Z587:Z589"/>
    <mergeCell ref="AA587:AA589"/>
    <mergeCell ref="AB587:AB589"/>
    <mergeCell ref="E590:E592"/>
    <mergeCell ref="H590:H592"/>
    <mergeCell ref="Z590:Z592"/>
    <mergeCell ref="AA590:AA592"/>
    <mergeCell ref="AB590:AB592"/>
    <mergeCell ref="B594:AB594"/>
    <mergeCell ref="L596:W596"/>
    <mergeCell ref="X596:Y596"/>
    <mergeCell ref="Z596:AB596"/>
    <mergeCell ref="B597:B599"/>
    <mergeCell ref="C597:C599"/>
    <mergeCell ref="D597:D599"/>
    <mergeCell ref="E597:E599"/>
    <mergeCell ref="F597:F599"/>
    <mergeCell ref="G597:G599"/>
    <mergeCell ref="H597:H599"/>
    <mergeCell ref="I597:I599"/>
    <mergeCell ref="J597:J599"/>
    <mergeCell ref="K597:K599"/>
    <mergeCell ref="L597:W597"/>
    <mergeCell ref="X597:Y597"/>
    <mergeCell ref="Z597:AB597"/>
    <mergeCell ref="L598:N598"/>
    <mergeCell ref="O598:Q598"/>
    <mergeCell ref="R598:T598"/>
    <mergeCell ref="U598:W598"/>
    <mergeCell ref="X598:X599"/>
    <mergeCell ref="Y598:Y599"/>
    <mergeCell ref="Z598:Z599"/>
    <mergeCell ref="AA598:AB598"/>
    <mergeCell ref="C600:C615"/>
    <mergeCell ref="D600:D606"/>
    <mergeCell ref="X600:X615"/>
    <mergeCell ref="Y600:Y615"/>
    <mergeCell ref="Z600:Z615"/>
    <mergeCell ref="E607:E608"/>
    <mergeCell ref="D608:D615"/>
    <mergeCell ref="B619:B621"/>
    <mergeCell ref="C619:C621"/>
    <mergeCell ref="D619:D621"/>
    <mergeCell ref="E619:E621"/>
    <mergeCell ref="F619:F621"/>
    <mergeCell ref="G619:G621"/>
    <mergeCell ref="H619:H621"/>
    <mergeCell ref="I619:I621"/>
    <mergeCell ref="J619:J621"/>
    <mergeCell ref="K619:K621"/>
    <mergeCell ref="L619:W619"/>
    <mergeCell ref="X619:Y619"/>
    <mergeCell ref="Z619:AB619"/>
    <mergeCell ref="L620:N620"/>
    <mergeCell ref="O620:Q620"/>
    <mergeCell ref="R620:T620"/>
    <mergeCell ref="U620:W620"/>
    <mergeCell ref="X620:X621"/>
    <mergeCell ref="Y620:Y621"/>
    <mergeCell ref="Z620:Z621"/>
    <mergeCell ref="AA620:AB620"/>
    <mergeCell ref="L618:W618"/>
    <mergeCell ref="X618:Y618"/>
    <mergeCell ref="Z618:AB618"/>
    <mergeCell ref="G624:G625"/>
    <mergeCell ref="X624:X625"/>
    <mergeCell ref="Y624:Y625"/>
    <mergeCell ref="E626:E627"/>
    <mergeCell ref="F626:F627"/>
    <mergeCell ref="X626:X627"/>
    <mergeCell ref="Y626:Y627"/>
    <mergeCell ref="B630:AB630"/>
    <mergeCell ref="G626:G627"/>
    <mergeCell ref="B633:B635"/>
    <mergeCell ref="C633:C635"/>
    <mergeCell ref="D633:D635"/>
    <mergeCell ref="E633:E635"/>
    <mergeCell ref="F633:F635"/>
    <mergeCell ref="G633:G635"/>
    <mergeCell ref="H633:H635"/>
    <mergeCell ref="I633:I635"/>
    <mergeCell ref="J633:J635"/>
    <mergeCell ref="K633:K635"/>
    <mergeCell ref="L633:W633"/>
    <mergeCell ref="X633:Y633"/>
    <mergeCell ref="Z633:AB633"/>
    <mergeCell ref="L634:N634"/>
    <mergeCell ref="O634:Q634"/>
    <mergeCell ref="R634:T634"/>
    <mergeCell ref="U634:W634"/>
    <mergeCell ref="X634:X635"/>
    <mergeCell ref="AA634:AB634"/>
    <mergeCell ref="Y634:Y635"/>
    <mergeCell ref="Z634:Z635"/>
    <mergeCell ref="L632:W632"/>
    <mergeCell ref="X632:Y632"/>
    <mergeCell ref="B636:B637"/>
    <mergeCell ref="C636:C637"/>
    <mergeCell ref="D636:D637"/>
    <mergeCell ref="E636:E637"/>
    <mergeCell ref="F636:F637"/>
    <mergeCell ref="G636:G637"/>
    <mergeCell ref="Z641:AB641"/>
    <mergeCell ref="L642:N642"/>
    <mergeCell ref="O642:Q642"/>
    <mergeCell ref="R642:T642"/>
    <mergeCell ref="U642:W642"/>
    <mergeCell ref="X642:X643"/>
    <mergeCell ref="Y642:Y643"/>
    <mergeCell ref="Z642:Z643"/>
    <mergeCell ref="AA642:AB642"/>
    <mergeCell ref="B638:AB638"/>
    <mergeCell ref="L640:W640"/>
    <mergeCell ref="X640:Y640"/>
    <mergeCell ref="Z640:AB640"/>
    <mergeCell ref="B641:B643"/>
    <mergeCell ref="C641:C643"/>
    <mergeCell ref="D641:D643"/>
    <mergeCell ref="E641:E643"/>
    <mergeCell ref="F641:F643"/>
    <mergeCell ref="G641:G643"/>
    <mergeCell ref="H641:H643"/>
    <mergeCell ref="I641:I643"/>
    <mergeCell ref="J641:J643"/>
    <mergeCell ref="K641:K643"/>
    <mergeCell ref="L641:W641"/>
    <mergeCell ref="X641:Y641"/>
    <mergeCell ref="J655:J657"/>
    <mergeCell ref="B647:D650"/>
    <mergeCell ref="E647:AB648"/>
    <mergeCell ref="E649:AB650"/>
    <mergeCell ref="B652:AB652"/>
    <mergeCell ref="L654:W654"/>
    <mergeCell ref="X654:Y654"/>
    <mergeCell ref="Z654:AB654"/>
    <mergeCell ref="Z656:Z657"/>
    <mergeCell ref="AA656:AB656"/>
    <mergeCell ref="B655:B657"/>
    <mergeCell ref="C655:C657"/>
    <mergeCell ref="D655:D657"/>
    <mergeCell ref="E655:E657"/>
    <mergeCell ref="F655:F657"/>
    <mergeCell ref="G655:G657"/>
    <mergeCell ref="H655:H657"/>
    <mergeCell ref="I655:I657"/>
    <mergeCell ref="K655:K657"/>
    <mergeCell ref="L655:W655"/>
    <mergeCell ref="X655:Y655"/>
    <mergeCell ref="Z655:AB655"/>
    <mergeCell ref="L656:N656"/>
    <mergeCell ref="O656:Q656"/>
    <mergeCell ref="R656:T656"/>
    <mergeCell ref="U656:W656"/>
    <mergeCell ref="X656:X657"/>
    <mergeCell ref="Y656:Y657"/>
    <mergeCell ref="L665:W665"/>
    <mergeCell ref="X665:Y665"/>
    <mergeCell ref="Z665:AB665"/>
    <mergeCell ref="Z666:AB666"/>
    <mergeCell ref="X667:X668"/>
    <mergeCell ref="Y667:Y668"/>
    <mergeCell ref="Z667:Z668"/>
    <mergeCell ref="B669:B671"/>
    <mergeCell ref="C669:C671"/>
    <mergeCell ref="D669:D671"/>
    <mergeCell ref="E669:E671"/>
    <mergeCell ref="F669:F671"/>
    <mergeCell ref="G669:G671"/>
    <mergeCell ref="X669:X670"/>
    <mergeCell ref="B672:B676"/>
    <mergeCell ref="C672:C676"/>
    <mergeCell ref="D672:D676"/>
    <mergeCell ref="E672:E676"/>
    <mergeCell ref="F672:F676"/>
    <mergeCell ref="G672:G676"/>
    <mergeCell ref="C666:C668"/>
    <mergeCell ref="D666:D668"/>
    <mergeCell ref="E666:E668"/>
    <mergeCell ref="F666:F668"/>
    <mergeCell ref="G666:G668"/>
    <mergeCell ref="B666:B668"/>
    <mergeCell ref="K681:K683"/>
    <mergeCell ref="L681:W681"/>
    <mergeCell ref="X681:Y681"/>
    <mergeCell ref="Z681:AB681"/>
    <mergeCell ref="L682:N682"/>
    <mergeCell ref="O682:Q682"/>
    <mergeCell ref="R682:T682"/>
    <mergeCell ref="D681:D683"/>
    <mergeCell ref="E681:E683"/>
    <mergeCell ref="F681:F683"/>
    <mergeCell ref="G681:G683"/>
    <mergeCell ref="H681:H683"/>
    <mergeCell ref="I681:I683"/>
    <mergeCell ref="Y674:Y675"/>
    <mergeCell ref="Z674:Z675"/>
    <mergeCell ref="AA674:AA675"/>
    <mergeCell ref="AB674:AB675"/>
    <mergeCell ref="B678:AB678"/>
    <mergeCell ref="L680:W680"/>
    <mergeCell ref="X680:Y680"/>
    <mergeCell ref="Z680:AB680"/>
    <mergeCell ref="X674:X676"/>
    <mergeCell ref="B689:D692"/>
    <mergeCell ref="E689:AB690"/>
    <mergeCell ref="E691:AB692"/>
    <mergeCell ref="Y698:Y699"/>
    <mergeCell ref="Z698:Z699"/>
    <mergeCell ref="AA698:AB698"/>
    <mergeCell ref="U682:W682"/>
    <mergeCell ref="X682:X683"/>
    <mergeCell ref="Y682:Y683"/>
    <mergeCell ref="Z682:Z683"/>
    <mergeCell ref="AA682:AB682"/>
    <mergeCell ref="C684:C688"/>
    <mergeCell ref="D684:D688"/>
    <mergeCell ref="B681:B683"/>
    <mergeCell ref="C681:C683"/>
    <mergeCell ref="J697:J699"/>
    <mergeCell ref="K697:K699"/>
    <mergeCell ref="L697:W697"/>
    <mergeCell ref="X697:Y697"/>
    <mergeCell ref="Z697:AB697"/>
    <mergeCell ref="L698:N698"/>
    <mergeCell ref="O698:Q698"/>
    <mergeCell ref="R698:T698"/>
    <mergeCell ref="U698:W698"/>
    <mergeCell ref="X698:X699"/>
    <mergeCell ref="D697:D699"/>
    <mergeCell ref="E697:E699"/>
    <mergeCell ref="F697:F699"/>
    <mergeCell ref="G697:G699"/>
    <mergeCell ref="H697:H699"/>
    <mergeCell ref="I697:I699"/>
    <mergeCell ref="J681:J683"/>
    <mergeCell ref="B734:AB734"/>
    <mergeCell ref="B735:AB735"/>
    <mergeCell ref="L736:W736"/>
    <mergeCell ref="X736:Y736"/>
    <mergeCell ref="X708:X709"/>
    <mergeCell ref="Y708:Y709"/>
    <mergeCell ref="B693:AB693"/>
    <mergeCell ref="B694:AB694"/>
    <mergeCell ref="B695:AB695"/>
    <mergeCell ref="L696:W696"/>
    <mergeCell ref="X696:Y696"/>
    <mergeCell ref="Z696:AB696"/>
    <mergeCell ref="B697:B699"/>
    <mergeCell ref="C697:C699"/>
    <mergeCell ref="C700:C709"/>
    <mergeCell ref="D700:D701"/>
    <mergeCell ref="F700:F701"/>
    <mergeCell ref="G700:G701"/>
    <mergeCell ref="D702:D709"/>
    <mergeCell ref="F702:F706"/>
    <mergeCell ref="G702:G706"/>
    <mergeCell ref="F707:F709"/>
    <mergeCell ref="G707:G709"/>
    <mergeCell ref="Z736:AB736"/>
    <mergeCell ref="C710:C732"/>
    <mergeCell ref="D710:D722"/>
    <mergeCell ref="D725:D732"/>
    <mergeCell ref="E726:E732"/>
    <mergeCell ref="E713:E722"/>
    <mergeCell ref="F710:F712"/>
    <mergeCell ref="G710:G712"/>
    <mergeCell ref="X711:X712"/>
    <mergeCell ref="B740:B741"/>
    <mergeCell ref="B742:B744"/>
    <mergeCell ref="Z737:AB737"/>
    <mergeCell ref="L738:N738"/>
    <mergeCell ref="O738:Q738"/>
    <mergeCell ref="R738:T738"/>
    <mergeCell ref="X738:X739"/>
    <mergeCell ref="Y738:Y739"/>
    <mergeCell ref="Z738:Z739"/>
    <mergeCell ref="AA738:AB738"/>
    <mergeCell ref="H737:H739"/>
    <mergeCell ref="I737:I739"/>
    <mergeCell ref="J737:J739"/>
    <mergeCell ref="K737:K739"/>
    <mergeCell ref="L737:W737"/>
    <mergeCell ref="X737:Y737"/>
    <mergeCell ref="B737:B739"/>
    <mergeCell ref="C737:C739"/>
    <mergeCell ref="D737:D739"/>
    <mergeCell ref="E737:E739"/>
    <mergeCell ref="F737:F739"/>
    <mergeCell ref="G737:G739"/>
    <mergeCell ref="C740:C744"/>
    <mergeCell ref="D740:D744"/>
    <mergeCell ref="E740:E741"/>
    <mergeCell ref="F740:F741"/>
    <mergeCell ref="G740:G741"/>
    <mergeCell ref="F742:F744"/>
    <mergeCell ref="G742:G744"/>
    <mergeCell ref="U738:W738"/>
    <mergeCell ref="Y711:Y712"/>
    <mergeCell ref="F713:F722"/>
    <mergeCell ref="G713:G722"/>
    <mergeCell ref="X713:X722"/>
    <mergeCell ref="Y713:Y722"/>
    <mergeCell ref="B746:AB746"/>
    <mergeCell ref="B747:AB747"/>
    <mergeCell ref="L748:W748"/>
    <mergeCell ref="X748:Y748"/>
    <mergeCell ref="Z748:AB748"/>
    <mergeCell ref="B749:B751"/>
    <mergeCell ref="C749:C751"/>
    <mergeCell ref="D749:D751"/>
    <mergeCell ref="E749:E751"/>
    <mergeCell ref="D757:D760"/>
    <mergeCell ref="E757:E760"/>
    <mergeCell ref="F757:F760"/>
    <mergeCell ref="G757:G760"/>
    <mergeCell ref="X757:X759"/>
    <mergeCell ref="Y757:Y760"/>
    <mergeCell ref="G753:G754"/>
    <mergeCell ref="E755:E756"/>
    <mergeCell ref="F755:F756"/>
    <mergeCell ref="G755:G756"/>
    <mergeCell ref="X755:X756"/>
    <mergeCell ref="Y755:Y756"/>
    <mergeCell ref="X750:X751"/>
    <mergeCell ref="Y750:Y751"/>
    <mergeCell ref="Z750:Z751"/>
    <mergeCell ref="C752:C760"/>
    <mergeCell ref="X752:X754"/>
    <mergeCell ref="Y752:Y754"/>
    <mergeCell ref="X772:Y772"/>
    <mergeCell ref="B772:B774"/>
    <mergeCell ref="C772:C774"/>
    <mergeCell ref="D772:D774"/>
    <mergeCell ref="E772:E774"/>
    <mergeCell ref="F772:F774"/>
    <mergeCell ref="G772:G774"/>
    <mergeCell ref="Z752:Z756"/>
    <mergeCell ref="E753:E754"/>
    <mergeCell ref="F753:F754"/>
    <mergeCell ref="H749:H751"/>
    <mergeCell ref="I749:I751"/>
    <mergeCell ref="Y761:Y765"/>
    <mergeCell ref="C766:C767"/>
    <mergeCell ref="D766:D767"/>
    <mergeCell ref="E766:E767"/>
    <mergeCell ref="F766:F767"/>
    <mergeCell ref="G766:G767"/>
    <mergeCell ref="X766:X767"/>
    <mergeCell ref="Y766:Y767"/>
    <mergeCell ref="C761:C765"/>
    <mergeCell ref="D761:D765"/>
    <mergeCell ref="E761:E765"/>
    <mergeCell ref="F761:F765"/>
    <mergeCell ref="G761:G765"/>
    <mergeCell ref="X761:X765"/>
    <mergeCell ref="Z757:Z758"/>
    <mergeCell ref="Z790:Z791"/>
    <mergeCell ref="B769:AB769"/>
    <mergeCell ref="B770:AB770"/>
    <mergeCell ref="L771:W771"/>
    <mergeCell ref="X771:Y771"/>
    <mergeCell ref="Z771:AB771"/>
    <mergeCell ref="Z773:Z774"/>
    <mergeCell ref="AA773:AB773"/>
    <mergeCell ref="D775:D779"/>
    <mergeCell ref="E775:E779"/>
    <mergeCell ref="F775:F779"/>
    <mergeCell ref="G775:G779"/>
    <mergeCell ref="X775:X779"/>
    <mergeCell ref="Y775:Y779"/>
    <mergeCell ref="Z775:Z779"/>
    <mergeCell ref="Y790:Y791"/>
    <mergeCell ref="E780:E788"/>
    <mergeCell ref="L780:L788"/>
    <mergeCell ref="F789:F790"/>
    <mergeCell ref="E790:E796"/>
    <mergeCell ref="Z772:AB772"/>
    <mergeCell ref="L773:N773"/>
    <mergeCell ref="O773:Q773"/>
    <mergeCell ref="R773:T773"/>
    <mergeCell ref="U773:W773"/>
    <mergeCell ref="X773:X774"/>
    <mergeCell ref="Y773:Y774"/>
    <mergeCell ref="H772:H774"/>
    <mergeCell ref="I772:I774"/>
    <mergeCell ref="J772:J774"/>
    <mergeCell ref="K772:K774"/>
    <mergeCell ref="L772:W772"/>
    <mergeCell ref="Y797:Y798"/>
    <mergeCell ref="X801:X803"/>
    <mergeCell ref="Y801:Y803"/>
    <mergeCell ref="Z797:Z798"/>
    <mergeCell ref="E799:E800"/>
    <mergeCell ref="D801:D803"/>
    <mergeCell ref="E801:E803"/>
    <mergeCell ref="F801:F803"/>
    <mergeCell ref="G801:G803"/>
    <mergeCell ref="D797:D800"/>
    <mergeCell ref="E797:E798"/>
    <mergeCell ref="F797:F800"/>
    <mergeCell ref="G797:G800"/>
    <mergeCell ref="G804:G805"/>
    <mergeCell ref="E806:E807"/>
    <mergeCell ref="F806:F807"/>
    <mergeCell ref="G806:G807"/>
    <mergeCell ref="D804:D809"/>
    <mergeCell ref="E804:E805"/>
    <mergeCell ref="F804:F805"/>
    <mergeCell ref="E808:E809"/>
    <mergeCell ref="F808:F809"/>
    <mergeCell ref="G808:G809"/>
    <mergeCell ref="B804:B805"/>
    <mergeCell ref="B806:B807"/>
    <mergeCell ref="B808:B809"/>
    <mergeCell ref="Y865:Y869"/>
    <mergeCell ref="F877:F882"/>
    <mergeCell ref="Z832:Z833"/>
    <mergeCell ref="H819:H820"/>
    <mergeCell ref="I819:I820"/>
    <mergeCell ref="X819:X820"/>
    <mergeCell ref="Y819:Y820"/>
    <mergeCell ref="B828:AB828"/>
    <mergeCell ref="K831:K833"/>
    <mergeCell ref="L831:W831"/>
    <mergeCell ref="X831:Y831"/>
    <mergeCell ref="Z831:AB831"/>
    <mergeCell ref="L832:N832"/>
    <mergeCell ref="O832:Q832"/>
    <mergeCell ref="R832:T832"/>
    <mergeCell ref="U832:W832"/>
    <mergeCell ref="X832:X833"/>
    <mergeCell ref="Y832:Y833"/>
    <mergeCell ref="E831:E833"/>
    <mergeCell ref="F831:F833"/>
    <mergeCell ref="G831:G833"/>
    <mergeCell ref="H831:H833"/>
    <mergeCell ref="I831:I833"/>
    <mergeCell ref="J831:J833"/>
    <mergeCell ref="E842:E845"/>
    <mergeCell ref="E834:E839"/>
    <mergeCell ref="E850:E857"/>
    <mergeCell ref="E858:E864"/>
    <mergeCell ref="E865:E869"/>
    <mergeCell ref="E846:E849"/>
    <mergeCell ref="E883:E888"/>
    <mergeCell ref="C877:C882"/>
    <mergeCell ref="D877:D882"/>
    <mergeCell ref="AA832:AB832"/>
    <mergeCell ref="B829:AB829"/>
    <mergeCell ref="L830:W830"/>
    <mergeCell ref="X830:Y830"/>
    <mergeCell ref="Z830:AB830"/>
    <mergeCell ref="B831:B833"/>
    <mergeCell ref="C831:C833"/>
    <mergeCell ref="D831:D833"/>
    <mergeCell ref="D850:D857"/>
    <mergeCell ref="C858:C864"/>
    <mergeCell ref="D858:D864"/>
    <mergeCell ref="C865:C869"/>
    <mergeCell ref="D865:D869"/>
    <mergeCell ref="C870:C876"/>
    <mergeCell ref="D870:D876"/>
    <mergeCell ref="F834:F839"/>
    <mergeCell ref="F840:F841"/>
    <mergeCell ref="F842:F845"/>
    <mergeCell ref="F846:F849"/>
    <mergeCell ref="F850:F857"/>
    <mergeCell ref="F858:F864"/>
    <mergeCell ref="F865:F869"/>
    <mergeCell ref="X865:X869"/>
    <mergeCell ref="C883:C888"/>
    <mergeCell ref="D883:D888"/>
    <mergeCell ref="F883:F888"/>
    <mergeCell ref="C889:C894"/>
    <mergeCell ref="D889:D894"/>
    <mergeCell ref="C895:C900"/>
    <mergeCell ref="D895:D900"/>
    <mergeCell ref="C901:C906"/>
    <mergeCell ref="D901:D906"/>
    <mergeCell ref="C907:C912"/>
    <mergeCell ref="C913:C918"/>
    <mergeCell ref="D913:D918"/>
    <mergeCell ref="C919:C921"/>
    <mergeCell ref="D919:D921"/>
    <mergeCell ref="C834:C839"/>
    <mergeCell ref="D834:D839"/>
    <mergeCell ref="C846:C849"/>
    <mergeCell ref="D846:D849"/>
    <mergeCell ref="D907:D912"/>
    <mergeCell ref="C850:C857"/>
    <mergeCell ref="C840:C841"/>
    <mergeCell ref="D840:D841"/>
    <mergeCell ref="C842:C845"/>
    <mergeCell ref="D842:D845"/>
    <mergeCell ref="F889:F894"/>
    <mergeCell ref="E870:E876"/>
    <mergeCell ref="F870:F876"/>
    <mergeCell ref="E877:E882"/>
    <mergeCell ref="X850:X857"/>
    <mergeCell ref="Y850:Y857"/>
    <mergeCell ref="O853:Q853"/>
    <mergeCell ref="O855:Q855"/>
    <mergeCell ref="R857:T857"/>
    <mergeCell ref="X858:X864"/>
    <mergeCell ref="Y858:Y864"/>
    <mergeCell ref="E919:E921"/>
    <mergeCell ref="F919:F921"/>
    <mergeCell ref="X834:X839"/>
    <mergeCell ref="Y834:Y839"/>
    <mergeCell ref="X840:X841"/>
    <mergeCell ref="Y840:Y841"/>
    <mergeCell ref="X842:X845"/>
    <mergeCell ref="Y842:Y845"/>
    <mergeCell ref="X846:X849"/>
    <mergeCell ref="Y846:Y849"/>
    <mergeCell ref="Y889:Y894"/>
    <mergeCell ref="X895:X900"/>
    <mergeCell ref="Y895:Y900"/>
    <mergeCell ref="F907:F912"/>
    <mergeCell ref="E913:E918"/>
    <mergeCell ref="F913:F918"/>
    <mergeCell ref="E895:E900"/>
    <mergeCell ref="F895:F900"/>
    <mergeCell ref="E901:E906"/>
    <mergeCell ref="E907:E912"/>
    <mergeCell ref="E840:E841"/>
    <mergeCell ref="F901:F906"/>
    <mergeCell ref="Y913:Y918"/>
    <mergeCell ref="X919:X921"/>
    <mergeCell ref="Y919:Y921"/>
    <mergeCell ref="X870:X876"/>
    <mergeCell ref="Y870:Y876"/>
    <mergeCell ref="X877:X882"/>
    <mergeCell ref="Y877:Y882"/>
    <mergeCell ref="X883:X888"/>
    <mergeCell ref="Y883:Y888"/>
    <mergeCell ref="X889:X894"/>
    <mergeCell ref="X946:X948"/>
    <mergeCell ref="Y946:Y948"/>
    <mergeCell ref="H943:H945"/>
    <mergeCell ref="X922:X929"/>
    <mergeCell ref="Y922:Y929"/>
    <mergeCell ref="X901:X906"/>
    <mergeCell ref="Y901:Y906"/>
    <mergeCell ref="X907:X912"/>
    <mergeCell ref="Y907:Y912"/>
    <mergeCell ref="X913:X918"/>
    <mergeCell ref="B941:AB941"/>
    <mergeCell ref="L942:W942"/>
    <mergeCell ref="X942:Y942"/>
    <mergeCell ref="Z942:AB942"/>
    <mergeCell ref="B943:B945"/>
    <mergeCell ref="C922:C929"/>
    <mergeCell ref="D922:D929"/>
    <mergeCell ref="E922:E929"/>
    <mergeCell ref="F922:F929"/>
    <mergeCell ref="G834:G929"/>
    <mergeCell ref="B935:D938"/>
    <mergeCell ref="O944:Q944"/>
    <mergeCell ref="R944:T944"/>
    <mergeCell ref="U944:W944"/>
    <mergeCell ref="AA944:AB944"/>
    <mergeCell ref="I943:I945"/>
    <mergeCell ref="J943:J945"/>
    <mergeCell ref="K943:K945"/>
    <mergeCell ref="L943:W943"/>
    <mergeCell ref="E946:E949"/>
    <mergeCell ref="H946:I946"/>
    <mergeCell ref="C943:C945"/>
    <mergeCell ref="D943:D945"/>
    <mergeCell ref="E943:E945"/>
    <mergeCell ref="F943:F945"/>
    <mergeCell ref="G943:G945"/>
    <mergeCell ref="AA946:AA948"/>
    <mergeCell ref="C946:C953"/>
    <mergeCell ref="E889:E894"/>
    <mergeCell ref="W960:W961"/>
    <mergeCell ref="E960:E964"/>
    <mergeCell ref="F960:F964"/>
    <mergeCell ref="AA950:AA951"/>
    <mergeCell ref="D954:D955"/>
    <mergeCell ref="R950:R951"/>
    <mergeCell ref="S950:S951"/>
    <mergeCell ref="T950:T951"/>
    <mergeCell ref="U950:U951"/>
    <mergeCell ref="H956:H957"/>
    <mergeCell ref="I956:I957"/>
    <mergeCell ref="K956:K957"/>
    <mergeCell ref="X950:X951"/>
    <mergeCell ref="Y950:Y951"/>
    <mergeCell ref="V950:V951"/>
    <mergeCell ref="W950:W951"/>
    <mergeCell ref="E950:E952"/>
    <mergeCell ref="D946:D952"/>
    <mergeCell ref="F946:F952"/>
    <mergeCell ref="G946:G952"/>
    <mergeCell ref="L950:L951"/>
    <mergeCell ref="M950:M951"/>
    <mergeCell ref="N950:N951"/>
    <mergeCell ref="O950:O951"/>
    <mergeCell ref="P950:P951"/>
    <mergeCell ref="E935:AB936"/>
    <mergeCell ref="E937:AB938"/>
    <mergeCell ref="B940:AA940"/>
    <mergeCell ref="X943:Y943"/>
    <mergeCell ref="Z943:AB943"/>
    <mergeCell ref="L944:N944"/>
    <mergeCell ref="Z983:AB983"/>
    <mergeCell ref="L983:W983"/>
    <mergeCell ref="U984:W984"/>
    <mergeCell ref="AA984:AB984"/>
    <mergeCell ref="G983:G985"/>
    <mergeCell ref="H983:H985"/>
    <mergeCell ref="H962:H964"/>
    <mergeCell ref="I962:I964"/>
    <mergeCell ref="L984:N984"/>
    <mergeCell ref="O984:Q984"/>
    <mergeCell ref="R984:T984"/>
    <mergeCell ref="T962:T964"/>
    <mergeCell ref="W962:W964"/>
    <mergeCell ref="Y965:Y968"/>
    <mergeCell ref="Q965:Q968"/>
    <mergeCell ref="T965:T968"/>
    <mergeCell ref="W965:W968"/>
    <mergeCell ref="X960:X964"/>
    <mergeCell ref="Y960:Y964"/>
    <mergeCell ref="T960:T961"/>
    <mergeCell ref="X984:X985"/>
    <mergeCell ref="Y984:Y985"/>
    <mergeCell ref="Z984:Z985"/>
    <mergeCell ref="K965:K968"/>
    <mergeCell ref="H1008:H1009"/>
    <mergeCell ref="B975:D978"/>
    <mergeCell ref="E975:AB976"/>
    <mergeCell ref="E977:AB978"/>
    <mergeCell ref="C986:C1009"/>
    <mergeCell ref="D986:D1009"/>
    <mergeCell ref="N987:N989"/>
    <mergeCell ref="O987:O989"/>
    <mergeCell ref="P987:P989"/>
    <mergeCell ref="E983:E985"/>
    <mergeCell ref="F983:F985"/>
    <mergeCell ref="U987:U989"/>
    <mergeCell ref="V987:V989"/>
    <mergeCell ref="X994:X997"/>
    <mergeCell ref="B980:AA980"/>
    <mergeCell ref="B981:AB981"/>
    <mergeCell ref="L982:W982"/>
    <mergeCell ref="X982:Y982"/>
    <mergeCell ref="Z982:AB982"/>
    <mergeCell ref="L990:L991"/>
    <mergeCell ref="M990:M991"/>
    <mergeCell ref="N990:N991"/>
    <mergeCell ref="O990:O991"/>
    <mergeCell ref="P990:P991"/>
    <mergeCell ref="D983:D985"/>
    <mergeCell ref="R994:R997"/>
    <mergeCell ref="S994:S997"/>
    <mergeCell ref="T994:T997"/>
    <mergeCell ref="U994:U997"/>
    <mergeCell ref="V994:V997"/>
    <mergeCell ref="W994:W997"/>
    <mergeCell ref="X983:Y983"/>
    <mergeCell ref="N1008:N1009"/>
    <mergeCell ref="N1001:N1002"/>
    <mergeCell ref="O1001:O1002"/>
    <mergeCell ref="P1001:P1002"/>
    <mergeCell ref="Q1001:Q1002"/>
    <mergeCell ref="R1001:R1002"/>
    <mergeCell ref="S1001:S1002"/>
    <mergeCell ref="T1001:T1002"/>
    <mergeCell ref="U1001:U1002"/>
    <mergeCell ref="V1001:V1002"/>
    <mergeCell ref="B983:B985"/>
    <mergeCell ref="C983:C985"/>
    <mergeCell ref="O1008:O1009"/>
    <mergeCell ref="P1008:P1009"/>
    <mergeCell ref="Q1008:Q1009"/>
    <mergeCell ref="R1008:R1009"/>
    <mergeCell ref="P998:P1000"/>
    <mergeCell ref="P994:P997"/>
    <mergeCell ref="Q994:Q997"/>
    <mergeCell ref="B998:B1003"/>
    <mergeCell ref="E998:E1000"/>
    <mergeCell ref="F998:F1003"/>
    <mergeCell ref="G998:G1003"/>
    <mergeCell ref="H998:H1000"/>
    <mergeCell ref="I998:I1000"/>
    <mergeCell ref="R998:R1000"/>
    <mergeCell ref="S998:S1000"/>
    <mergeCell ref="T998:T1000"/>
    <mergeCell ref="U998:U1000"/>
    <mergeCell ref="J1008:J1009"/>
    <mergeCell ref="B1008:B1009"/>
    <mergeCell ref="E1008:E1009"/>
    <mergeCell ref="Y1005:Y1007"/>
    <mergeCell ref="Z1005:Z1007"/>
    <mergeCell ref="AB1005:AB1007"/>
    <mergeCell ref="Y1008:Y1009"/>
    <mergeCell ref="I1008:I1009"/>
    <mergeCell ref="K1008:K1009"/>
    <mergeCell ref="L1008:L1009"/>
    <mergeCell ref="M1008:M1009"/>
    <mergeCell ref="W1001:W1002"/>
    <mergeCell ref="X1001:X1002"/>
    <mergeCell ref="Y1001:Y1002"/>
    <mergeCell ref="Z1001:Z1002"/>
    <mergeCell ref="AA1001:AA1002"/>
    <mergeCell ref="AB1001:AB1002"/>
    <mergeCell ref="Z994:Z997"/>
    <mergeCell ref="AA994:AA997"/>
    <mergeCell ref="AB994:AB997"/>
    <mergeCell ref="S1008:S1009"/>
    <mergeCell ref="T1008:T1009"/>
    <mergeCell ref="U1008:U1009"/>
    <mergeCell ref="V1008:V1009"/>
    <mergeCell ref="W1008:W1009"/>
    <mergeCell ref="X1008:X1009"/>
    <mergeCell ref="N1005:N1007"/>
    <mergeCell ref="O1005:O1007"/>
    <mergeCell ref="P1005:P1007"/>
    <mergeCell ref="Q1005:Q1007"/>
    <mergeCell ref="R1005:R1007"/>
    <mergeCell ref="S1005:S1007"/>
    <mergeCell ref="T1005:T1007"/>
    <mergeCell ref="U1005:U1007"/>
    <mergeCell ref="V1005:V1007"/>
    <mergeCell ref="Z536:Z538"/>
    <mergeCell ref="AB946:AB948"/>
    <mergeCell ref="AB950:AB951"/>
    <mergeCell ref="B1011:K1011"/>
    <mergeCell ref="AA136:AA140"/>
    <mergeCell ref="AB136:AB140"/>
    <mergeCell ref="AA142:AA144"/>
    <mergeCell ref="AB142:AB144"/>
    <mergeCell ref="AA212:AA213"/>
    <mergeCell ref="Z212:Z213"/>
    <mergeCell ref="AB212:AB213"/>
    <mergeCell ref="B1005:B1007"/>
    <mergeCell ref="E1005:E1007"/>
    <mergeCell ref="F1005:F1009"/>
    <mergeCell ref="G1005:G1009"/>
    <mergeCell ref="H1005:H1007"/>
    <mergeCell ref="I1005:I1007"/>
    <mergeCell ref="K1005:K1007"/>
    <mergeCell ref="L1005:L1007"/>
    <mergeCell ref="M1005:M1007"/>
    <mergeCell ref="Z998:Z1000"/>
    <mergeCell ref="AB998:AB1000"/>
    <mergeCell ref="E1001:E1002"/>
    <mergeCell ref="H1001:H1002"/>
    <mergeCell ref="I1001:I1002"/>
    <mergeCell ref="K1001:K1002"/>
    <mergeCell ref="L1001:L1002"/>
    <mergeCell ref="M1001:M1002"/>
    <mergeCell ref="Z1008:Z1009"/>
    <mergeCell ref="AB1008:AB1009"/>
    <mergeCell ref="W1005:W1007"/>
    <mergeCell ref="X1005:X1007"/>
  </mergeCells>
  <phoneticPr fontId="19" type="noConversion"/>
  <hyperlinks>
    <hyperlink ref="I742" r:id="rId1" xr:uid="{266833F7-1577-4F20-9B1B-0072B99FC75A}"/>
  </hyperlinks>
  <pageMargins left="0.15748031496062992" right="3.937007874015748E-2" top="0.55118110236220474" bottom="0.35433070866141736" header="0.31496062992125984" footer="0.31496062992125984"/>
  <pageSetup paperSize="3" scale="26" fitToHeight="0" orientation="landscape" r:id="rId2"/>
  <rowBreaks count="55" manualBreakCount="55">
    <brk id="17" max="28" man="1"/>
    <brk id="22" max="28" man="1"/>
    <brk id="39" max="28" man="1"/>
    <brk id="58" max="28" man="1"/>
    <brk id="73" max="28" man="1"/>
    <brk id="83" max="28" man="1"/>
    <brk id="112" max="28" man="1"/>
    <brk id="144" max="28" man="1"/>
    <brk id="162" max="28" man="1"/>
    <brk id="180" max="28" man="1"/>
    <brk id="188" max="28" man="1"/>
    <brk id="276" max="28" man="1"/>
    <brk id="282" max="28" man="1"/>
    <brk id="294" max="28" man="1"/>
    <brk id="300" max="28" man="1"/>
    <brk id="320" max="28" man="1"/>
    <brk id="337" max="28" man="1"/>
    <brk id="351" max="28" man="1"/>
    <brk id="362" max="28" man="1"/>
    <brk id="384" max="28" man="1"/>
    <brk id="399" max="28" man="1"/>
    <brk id="414" max="28" man="1"/>
    <brk id="424" max="28" man="1"/>
    <brk id="435" max="28" man="1"/>
    <brk id="450" max="28" man="1"/>
    <brk id="456" max="28" man="1"/>
    <brk id="470" max="28" man="1"/>
    <brk id="491" max="28" man="1"/>
    <brk id="507" max="28" man="1"/>
    <brk id="513" max="28" man="1"/>
    <brk id="529" max="28" man="1"/>
    <brk id="548" max="28" man="1"/>
    <brk id="557" max="28" man="1"/>
    <brk id="580" max="28" man="1"/>
    <brk id="592" max="28" man="1"/>
    <brk id="607" max="28" man="1"/>
    <brk id="615" max="28" man="1"/>
    <brk id="628" max="28" man="1"/>
    <brk id="646" max="28" man="1"/>
    <brk id="671" max="28" man="1"/>
    <brk id="688" max="28" man="1"/>
    <brk id="715" max="28" man="1"/>
    <brk id="727" max="28" man="1"/>
    <brk id="732" max="28" man="1"/>
    <brk id="744" max="28" man="1"/>
    <brk id="756" max="28" man="1"/>
    <brk id="767" max="28" man="1"/>
    <brk id="820" max="28" man="1"/>
    <brk id="826" max="28" man="1"/>
    <brk id="894" max="28" man="1"/>
    <brk id="910" max="28" man="1"/>
    <brk id="923" max="28" man="1"/>
    <brk id="934" max="28" man="1"/>
    <brk id="968" max="28" man="1"/>
    <brk id="974" max="28"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AB819B5A276B1429433F8069FC268B4" ma:contentTypeVersion="15" ma:contentTypeDescription="Crear nuevo documento." ma:contentTypeScope="" ma:versionID="47dd87f9df8e45f987b1db428678a160">
  <xsd:schema xmlns:xsd="http://www.w3.org/2001/XMLSchema" xmlns:xs="http://www.w3.org/2001/XMLSchema" xmlns:p="http://schemas.microsoft.com/office/2006/metadata/properties" xmlns:ns3="c144ccd4-0120-4ab8-a930-d708a54a5d4c" xmlns:ns4="f114e3eb-0648-4212-9e5c-0b145e24118c" targetNamespace="http://schemas.microsoft.com/office/2006/metadata/properties" ma:root="true" ma:fieldsID="2281f5db8ba7c3c641bb77a26ece52f2" ns3:_="" ns4:_="">
    <xsd:import namespace="c144ccd4-0120-4ab8-a930-d708a54a5d4c"/>
    <xsd:import namespace="f114e3eb-0648-4212-9e5c-0b145e24118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4ccd4-0120-4ab8-a930-d708a54a5d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e3eb-0648-4212-9e5c-0b145e24118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144ccd4-0120-4ab8-a930-d708a54a5d4c" xsi:nil="true"/>
  </documentManagement>
</p:properties>
</file>

<file path=customXml/itemProps1.xml><?xml version="1.0" encoding="utf-8"?>
<ds:datastoreItem xmlns:ds="http://schemas.openxmlformats.org/officeDocument/2006/customXml" ds:itemID="{F987A904-87AC-475F-9A8E-454208DCF689}">
  <ds:schemaRefs>
    <ds:schemaRef ds:uri="http://schemas.microsoft.com/sharepoint/v3/contenttype/forms"/>
  </ds:schemaRefs>
</ds:datastoreItem>
</file>

<file path=customXml/itemProps2.xml><?xml version="1.0" encoding="utf-8"?>
<ds:datastoreItem xmlns:ds="http://schemas.openxmlformats.org/officeDocument/2006/customXml" ds:itemID="{84C01E7E-9682-46E5-9C5F-FD09A17B7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4ccd4-0120-4ab8-a930-d708a54a5d4c"/>
    <ds:schemaRef ds:uri="f114e3eb-0648-4212-9e5c-0b145e241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DA09B-BECD-46CD-8837-CFF73EA4BA3B}">
  <ds:schemaRefs>
    <ds:schemaRef ds:uri="http://schemas.openxmlformats.org/package/2006/metadata/core-properties"/>
    <ds:schemaRef ds:uri="http://schemas.microsoft.com/office/2006/documentManagement/types"/>
    <ds:schemaRef ds:uri="http://purl.org/dc/elements/1.1/"/>
    <ds:schemaRef ds:uri="f114e3eb-0648-4212-9e5c-0b145e24118c"/>
    <ds:schemaRef ds:uri="http://schemas.microsoft.com/office/2006/metadata/properties"/>
    <ds:schemaRef ds:uri="http://purl.org/dc/terms/"/>
    <ds:schemaRef ds:uri="http://purl.org/dc/dcmitype/"/>
    <ds:schemaRef ds:uri="http://schemas.microsoft.com/office/infopath/2007/PartnerControls"/>
    <ds:schemaRef ds:uri="c144ccd4-0120-4ab8-a930-d708a54a5d4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Portada</vt:lpstr>
      <vt:lpstr>Presupuesto</vt:lpstr>
      <vt:lpstr>Índice</vt:lpstr>
      <vt:lpstr>Plan Operativo Anual 2026</vt:lpstr>
      <vt:lpstr>'Plan Operativo Anual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Lizbeth Mercedes Angomas</dc:creator>
  <cp:lastModifiedBy>Yonuery De La Cruz Espinosa</cp:lastModifiedBy>
  <cp:lastPrinted>2026-02-11T15:55:49Z</cp:lastPrinted>
  <dcterms:created xsi:type="dcterms:W3CDTF">2026-01-09T12:54:31Z</dcterms:created>
  <dcterms:modified xsi:type="dcterms:W3CDTF">2026-02-13T18:33:58Z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0x0101003AB819B5A276B1429433F8069FC268B4</vt:lpwstr>
  </property>
</Properties>
</file>