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invird-my.sharepoint.com/personal/yonuery_cruz_mived_gob_do/Documents/Escritorio/DRIVER CANON/OneDrive_2026-06-11/MAYO 2026/"/>
    </mc:Choice>
  </mc:AlternateContent>
  <xr:revisionPtr revIDLastSave="6" documentId="13_ncr:1_{96B2BE0E-45D0-4AAB-B735-D2338B21F129}" xr6:coauthVersionLast="47" xr6:coauthVersionMax="47" xr10:uidLastSave="{BBF59861-1592-4736-BBA3-26E0D0907864}"/>
  <bookViews>
    <workbookView xWindow="-120" yWindow="-120" windowWidth="29040" windowHeight="15720" xr2:uid="{E26B7773-EF1A-406B-B980-7CDC7F29D755}"/>
  </bookViews>
  <sheets>
    <sheet name="Ingresos y Egresos mayo 2026" sheetId="1" r:id="rId1"/>
  </sheets>
  <definedNames>
    <definedName name="_xlnm.Print_Area" localSheetId="0">'Ingresos y Egresos mayo 2026'!$A$1:$F$1305</definedName>
    <definedName name="_xlnm.Print_Titles" localSheetId="0">'Ingresos y Egresos mayo 2026'!$2:$8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293" i="1" l="1"/>
  <c r="F1290" i="1"/>
  <c r="F1291" i="1"/>
  <c r="D1293" i="1"/>
  <c r="E1293" i="1"/>
  <c r="F10" i="1"/>
  <c r="F11" i="1" s="1"/>
  <c r="F12" i="1" s="1"/>
  <c r="F13" i="1" s="1"/>
  <c r="F14" i="1" s="1"/>
  <c r="F15" i="1" s="1"/>
  <c r="F16" i="1" s="1"/>
  <c r="F17" i="1" s="1"/>
  <c r="F18" i="1" s="1"/>
  <c r="F19" i="1" s="1"/>
  <c r="F20" i="1" s="1"/>
  <c r="F21" i="1" s="1"/>
  <c r="F22" i="1" s="1"/>
  <c r="F23" i="1" s="1"/>
  <c r="F24" i="1" s="1"/>
  <c r="F25" i="1" s="1"/>
  <c r="F26" i="1" s="1"/>
  <c r="F27" i="1" s="1"/>
  <c r="F28" i="1" s="1"/>
  <c r="F29" i="1" s="1"/>
  <c r="F30" i="1" s="1"/>
  <c r="F31" i="1" s="1"/>
  <c r="F32" i="1" s="1"/>
  <c r="F33" i="1" s="1"/>
  <c r="F34" i="1" s="1"/>
  <c r="F35" i="1" s="1"/>
  <c r="F36" i="1" s="1"/>
  <c r="F37" i="1" s="1"/>
  <c r="F38" i="1" s="1"/>
  <c r="F39" i="1" s="1"/>
  <c r="F40" i="1" s="1"/>
  <c r="F41" i="1" s="1"/>
  <c r="F42" i="1" s="1"/>
  <c r="F43" i="1" s="1"/>
  <c r="F44" i="1" s="1"/>
  <c r="F45" i="1" s="1"/>
  <c r="F46" i="1" s="1"/>
  <c r="F47" i="1" s="1"/>
  <c r="F48" i="1" s="1"/>
  <c r="F49" i="1" s="1"/>
  <c r="F50" i="1" s="1"/>
  <c r="F51" i="1" s="1"/>
  <c r="F52" i="1" s="1"/>
  <c r="F53" i="1" s="1"/>
  <c r="F54" i="1" s="1"/>
  <c r="F55" i="1" s="1"/>
  <c r="F56" i="1" s="1"/>
  <c r="F57" i="1" s="1"/>
  <c r="F58" i="1" s="1"/>
  <c r="F59" i="1" s="1"/>
  <c r="F60" i="1" s="1"/>
  <c r="F61" i="1" s="1"/>
  <c r="F62" i="1" s="1"/>
  <c r="F63" i="1" s="1"/>
  <c r="F64" i="1" s="1"/>
  <c r="F65" i="1" s="1"/>
  <c r="F66" i="1" s="1"/>
  <c r="F67" i="1" s="1"/>
  <c r="F68" i="1" s="1"/>
  <c r="F69" i="1" s="1"/>
  <c r="F70" i="1" s="1"/>
  <c r="F71" i="1" s="1"/>
  <c r="F72" i="1" s="1"/>
  <c r="F73" i="1" s="1"/>
  <c r="F74" i="1" s="1"/>
  <c r="F75" i="1" s="1"/>
  <c r="F76" i="1" s="1"/>
  <c r="F77" i="1" s="1"/>
  <c r="F78" i="1" s="1"/>
  <c r="F79" i="1" s="1"/>
  <c r="F80" i="1" s="1"/>
  <c r="F81" i="1" s="1"/>
  <c r="F82" i="1" s="1"/>
  <c r="F83" i="1" s="1"/>
  <c r="F84" i="1" s="1"/>
  <c r="F85" i="1" s="1"/>
  <c r="F86" i="1" s="1"/>
  <c r="F87" i="1" s="1"/>
  <c r="F88" i="1" s="1"/>
  <c r="F89" i="1" s="1"/>
  <c r="F90" i="1" s="1"/>
  <c r="F91" i="1" s="1"/>
  <c r="F92" i="1" s="1"/>
  <c r="F93" i="1" s="1"/>
  <c r="F94" i="1" s="1"/>
  <c r="F95" i="1" s="1"/>
  <c r="F96" i="1" s="1"/>
  <c r="F97" i="1" s="1"/>
  <c r="F98" i="1" s="1"/>
  <c r="F99" i="1" s="1"/>
  <c r="F100" i="1" s="1"/>
  <c r="F101" i="1" s="1"/>
  <c r="F102" i="1" s="1"/>
  <c r="F103" i="1" s="1"/>
  <c r="F104" i="1" s="1"/>
  <c r="F105" i="1" s="1"/>
  <c r="F106" i="1" s="1"/>
  <c r="F107" i="1" s="1"/>
  <c r="F108" i="1" s="1"/>
  <c r="F109" i="1" s="1"/>
  <c r="F110" i="1" s="1"/>
  <c r="F111" i="1" s="1"/>
  <c r="F112" i="1" s="1"/>
  <c r="F113" i="1" s="1"/>
  <c r="F114" i="1" s="1"/>
  <c r="F115" i="1" s="1"/>
  <c r="F116" i="1" s="1"/>
  <c r="F117" i="1" s="1"/>
  <c r="F118" i="1" s="1"/>
  <c r="F119" i="1" s="1"/>
  <c r="F120" i="1" s="1"/>
  <c r="F121" i="1" s="1"/>
  <c r="F122" i="1" s="1"/>
  <c r="F123" i="1" s="1"/>
  <c r="F124" i="1" s="1"/>
  <c r="F125" i="1" s="1"/>
  <c r="F126" i="1" s="1"/>
  <c r="F127" i="1" s="1"/>
  <c r="F128" i="1" s="1"/>
  <c r="F129" i="1" s="1"/>
  <c r="F130" i="1" s="1"/>
  <c r="F131" i="1" s="1"/>
  <c r="F132" i="1" s="1"/>
  <c r="F133" i="1" s="1"/>
  <c r="F134" i="1" s="1"/>
  <c r="F135" i="1" s="1"/>
  <c r="F136" i="1" s="1"/>
  <c r="F137" i="1" s="1"/>
  <c r="F138" i="1" s="1"/>
  <c r="F139" i="1" s="1"/>
  <c r="F140" i="1" s="1"/>
  <c r="F141" i="1" s="1"/>
  <c r="F142" i="1" s="1"/>
  <c r="F143" i="1" s="1"/>
  <c r="F144" i="1" s="1"/>
  <c r="F145" i="1" s="1"/>
  <c r="F146" i="1" s="1"/>
  <c r="F147" i="1" s="1"/>
  <c r="F148" i="1" s="1"/>
  <c r="F149" i="1" s="1"/>
  <c r="F150" i="1" s="1"/>
  <c r="F151" i="1" s="1"/>
  <c r="F152" i="1" s="1"/>
  <c r="F153" i="1" s="1"/>
  <c r="F154" i="1" s="1"/>
  <c r="F155" i="1" s="1"/>
  <c r="F156" i="1" s="1"/>
  <c r="F157" i="1" s="1"/>
  <c r="F158" i="1" s="1"/>
  <c r="F159" i="1" s="1"/>
  <c r="F160" i="1" s="1"/>
  <c r="F161" i="1" s="1"/>
  <c r="F162" i="1" s="1"/>
  <c r="F163" i="1" s="1"/>
  <c r="F164" i="1" s="1"/>
  <c r="F165" i="1" s="1"/>
  <c r="F166" i="1" s="1"/>
  <c r="F167" i="1" s="1"/>
  <c r="F168" i="1" s="1"/>
  <c r="F169" i="1" s="1"/>
  <c r="F170" i="1" s="1"/>
  <c r="F171" i="1" s="1"/>
  <c r="F172" i="1" s="1"/>
  <c r="F173" i="1" s="1"/>
  <c r="F174" i="1" s="1"/>
  <c r="F175" i="1" s="1"/>
  <c r="F176" i="1" s="1"/>
  <c r="F177" i="1" s="1"/>
  <c r="F178" i="1" s="1"/>
  <c r="F179" i="1" s="1"/>
  <c r="F180" i="1" s="1"/>
  <c r="F181" i="1" s="1"/>
  <c r="F182" i="1" s="1"/>
  <c r="F183" i="1" s="1"/>
  <c r="F184" i="1" s="1"/>
  <c r="F185" i="1" s="1"/>
  <c r="F186" i="1" s="1"/>
  <c r="F187" i="1" s="1"/>
  <c r="F188" i="1" s="1"/>
  <c r="F189" i="1" s="1"/>
  <c r="F190" i="1" s="1"/>
  <c r="F191" i="1" s="1"/>
  <c r="F192" i="1" s="1"/>
  <c r="F193" i="1" s="1"/>
  <c r="F194" i="1" s="1"/>
  <c r="F195" i="1" s="1"/>
  <c r="F196" i="1" s="1"/>
  <c r="F197" i="1" s="1"/>
  <c r="F198" i="1" s="1"/>
  <c r="F199" i="1" s="1"/>
  <c r="F200" i="1" s="1"/>
  <c r="F201" i="1" s="1"/>
  <c r="F202" i="1" s="1"/>
  <c r="F203" i="1" s="1"/>
  <c r="F204" i="1" s="1"/>
  <c r="F205" i="1" s="1"/>
  <c r="F206" i="1" s="1"/>
  <c r="F207" i="1" s="1"/>
  <c r="F208" i="1" s="1"/>
  <c r="F209" i="1" s="1"/>
  <c r="F210" i="1" s="1"/>
  <c r="F211" i="1" s="1"/>
  <c r="F212" i="1" s="1"/>
  <c r="F213" i="1" s="1"/>
  <c r="F214" i="1" s="1"/>
  <c r="F215" i="1" s="1"/>
  <c r="F216" i="1" s="1"/>
  <c r="F217" i="1" s="1"/>
  <c r="F218" i="1" s="1"/>
  <c r="F219" i="1" s="1"/>
  <c r="F220" i="1" s="1"/>
  <c r="F221" i="1" s="1"/>
  <c r="F222" i="1" s="1"/>
  <c r="F223" i="1" s="1"/>
  <c r="F224" i="1" s="1"/>
  <c r="F225" i="1" s="1"/>
  <c r="F226" i="1" s="1"/>
  <c r="F227" i="1" s="1"/>
  <c r="F228" i="1" s="1"/>
  <c r="F229" i="1" s="1"/>
  <c r="F230" i="1" s="1"/>
  <c r="F231" i="1" s="1"/>
  <c r="F232" i="1" s="1"/>
  <c r="F233" i="1" s="1"/>
  <c r="F234" i="1" s="1"/>
  <c r="F235" i="1" s="1"/>
  <c r="F236" i="1" s="1"/>
  <c r="F237" i="1" s="1"/>
  <c r="F238" i="1" s="1"/>
  <c r="F239" i="1" s="1"/>
  <c r="F240" i="1" s="1"/>
  <c r="F241" i="1" s="1"/>
  <c r="F242" i="1" s="1"/>
  <c r="F243" i="1" s="1"/>
  <c r="F244" i="1" s="1"/>
  <c r="F245" i="1" s="1"/>
  <c r="F246" i="1" s="1"/>
  <c r="F247" i="1" s="1"/>
  <c r="F248" i="1" s="1"/>
  <c r="F249" i="1" s="1"/>
  <c r="F250" i="1" s="1"/>
  <c r="F251" i="1" s="1"/>
  <c r="F252" i="1" s="1"/>
  <c r="F253" i="1" s="1"/>
  <c r="F254" i="1" s="1"/>
  <c r="F255" i="1" s="1"/>
  <c r="F256" i="1" s="1"/>
  <c r="F257" i="1" s="1"/>
  <c r="F258" i="1" s="1"/>
  <c r="F259" i="1" s="1"/>
  <c r="F260" i="1" s="1"/>
  <c r="F261" i="1" s="1"/>
  <c r="F262" i="1" s="1"/>
  <c r="F263" i="1" s="1"/>
  <c r="F264" i="1" s="1"/>
  <c r="F265" i="1" s="1"/>
  <c r="F266" i="1" s="1"/>
  <c r="F267" i="1" s="1"/>
  <c r="F268" i="1" s="1"/>
  <c r="F269" i="1" s="1"/>
  <c r="F270" i="1" s="1"/>
  <c r="F271" i="1" s="1"/>
  <c r="F272" i="1" s="1"/>
  <c r="F273" i="1" s="1"/>
  <c r="F274" i="1" s="1"/>
  <c r="F275" i="1" s="1"/>
  <c r="F276" i="1" s="1"/>
  <c r="F277" i="1" s="1"/>
  <c r="F278" i="1" s="1"/>
  <c r="F279" i="1" s="1"/>
  <c r="F280" i="1" s="1"/>
  <c r="F281" i="1" s="1"/>
  <c r="F282" i="1" s="1"/>
  <c r="F283" i="1" s="1"/>
  <c r="F284" i="1" s="1"/>
  <c r="F285" i="1" s="1"/>
  <c r="F286" i="1" s="1"/>
  <c r="F287" i="1" s="1"/>
  <c r="F288" i="1" s="1"/>
  <c r="F289" i="1" s="1"/>
  <c r="F290" i="1" s="1"/>
  <c r="F291" i="1" s="1"/>
  <c r="F292" i="1" s="1"/>
  <c r="F293" i="1" s="1"/>
  <c r="F294" i="1" s="1"/>
  <c r="F295" i="1" s="1"/>
  <c r="F296" i="1" s="1"/>
  <c r="F297" i="1" s="1"/>
  <c r="F298" i="1" s="1"/>
  <c r="F299" i="1" s="1"/>
  <c r="F300" i="1" s="1"/>
  <c r="F301" i="1" s="1"/>
  <c r="F302" i="1" s="1"/>
  <c r="F303" i="1" s="1"/>
  <c r="F304" i="1" s="1"/>
  <c r="F305" i="1" s="1"/>
  <c r="F306" i="1" s="1"/>
  <c r="F307" i="1" s="1"/>
  <c r="F308" i="1" s="1"/>
  <c r="F309" i="1" s="1"/>
  <c r="F310" i="1" s="1"/>
  <c r="F311" i="1" s="1"/>
  <c r="F312" i="1" s="1"/>
  <c r="F313" i="1" s="1"/>
  <c r="F314" i="1" s="1"/>
  <c r="F315" i="1" s="1"/>
  <c r="F316" i="1" s="1"/>
  <c r="F317" i="1" s="1"/>
  <c r="F318" i="1" s="1"/>
  <c r="F319" i="1" s="1"/>
  <c r="F320" i="1" s="1"/>
  <c r="F321" i="1" s="1"/>
  <c r="F322" i="1" s="1"/>
  <c r="F323" i="1" s="1"/>
  <c r="F324" i="1" s="1"/>
  <c r="F325" i="1" s="1"/>
  <c r="F326" i="1" s="1"/>
  <c r="F327" i="1" s="1"/>
  <c r="F328" i="1" s="1"/>
  <c r="F329" i="1" s="1"/>
  <c r="F330" i="1" s="1"/>
  <c r="F331" i="1" s="1"/>
  <c r="F332" i="1" s="1"/>
  <c r="F333" i="1" s="1"/>
  <c r="F334" i="1" s="1"/>
  <c r="F335" i="1" s="1"/>
  <c r="F336" i="1" s="1"/>
  <c r="F337" i="1" s="1"/>
  <c r="F338" i="1" s="1"/>
  <c r="F339" i="1" s="1"/>
  <c r="F340" i="1" s="1"/>
  <c r="F341" i="1" s="1"/>
  <c r="F342" i="1" s="1"/>
  <c r="F343" i="1" s="1"/>
  <c r="F344" i="1" s="1"/>
  <c r="F345" i="1" s="1"/>
  <c r="F346" i="1" s="1"/>
  <c r="F347" i="1" s="1"/>
  <c r="F348" i="1" s="1"/>
  <c r="F349" i="1" s="1"/>
  <c r="F350" i="1" s="1"/>
  <c r="F351" i="1" s="1"/>
  <c r="F352" i="1" s="1"/>
  <c r="F353" i="1" s="1"/>
  <c r="F354" i="1" s="1"/>
  <c r="F355" i="1" s="1"/>
  <c r="F356" i="1" s="1"/>
  <c r="F357" i="1" s="1"/>
  <c r="F358" i="1" s="1"/>
  <c r="F359" i="1" s="1"/>
  <c r="F360" i="1" s="1"/>
  <c r="F361" i="1" s="1"/>
  <c r="F362" i="1" s="1"/>
  <c r="F363" i="1" s="1"/>
  <c r="F364" i="1" s="1"/>
  <c r="F365" i="1" s="1"/>
  <c r="F366" i="1" s="1"/>
  <c r="F367" i="1" s="1"/>
  <c r="F368" i="1" s="1"/>
  <c r="F369" i="1" s="1"/>
  <c r="F370" i="1" s="1"/>
  <c r="F371" i="1" s="1"/>
  <c r="F372" i="1" s="1"/>
  <c r="F373" i="1" s="1"/>
  <c r="F374" i="1" s="1"/>
  <c r="F375" i="1" s="1"/>
  <c r="F376" i="1" s="1"/>
  <c r="F377" i="1" s="1"/>
  <c r="F378" i="1" s="1"/>
  <c r="F379" i="1" s="1"/>
  <c r="F380" i="1" s="1"/>
  <c r="F381" i="1" s="1"/>
  <c r="F382" i="1" s="1"/>
  <c r="F383" i="1" s="1"/>
  <c r="F384" i="1" s="1"/>
  <c r="F385" i="1" s="1"/>
  <c r="F386" i="1" s="1"/>
  <c r="F387" i="1" s="1"/>
  <c r="F388" i="1" s="1"/>
  <c r="F389" i="1" s="1"/>
  <c r="F390" i="1" s="1"/>
  <c r="F391" i="1" s="1"/>
  <c r="F392" i="1" s="1"/>
  <c r="F393" i="1" s="1"/>
  <c r="F394" i="1" s="1"/>
  <c r="F395" i="1" s="1"/>
  <c r="F396" i="1" s="1"/>
  <c r="F397" i="1" s="1"/>
  <c r="F398" i="1" s="1"/>
  <c r="F399" i="1" s="1"/>
  <c r="F400" i="1" s="1"/>
  <c r="F401" i="1" s="1"/>
  <c r="F402" i="1" s="1"/>
  <c r="F403" i="1" s="1"/>
  <c r="F404" i="1" s="1"/>
  <c r="F405" i="1" s="1"/>
  <c r="F406" i="1" s="1"/>
  <c r="F407" i="1" s="1"/>
  <c r="F408" i="1" s="1"/>
  <c r="F409" i="1" s="1"/>
  <c r="F410" i="1" s="1"/>
  <c r="F411" i="1" s="1"/>
  <c r="F412" i="1" s="1"/>
  <c r="F413" i="1" s="1"/>
  <c r="F414" i="1" s="1"/>
  <c r="F415" i="1" s="1"/>
  <c r="F416" i="1" s="1"/>
  <c r="F417" i="1" s="1"/>
  <c r="F418" i="1" s="1"/>
  <c r="F419" i="1" s="1"/>
  <c r="F420" i="1" s="1"/>
  <c r="F421" i="1" s="1"/>
  <c r="F422" i="1" s="1"/>
  <c r="F423" i="1" s="1"/>
  <c r="F424" i="1" s="1"/>
  <c r="F425" i="1" s="1"/>
  <c r="F426" i="1" s="1"/>
  <c r="F427" i="1" s="1"/>
  <c r="F428" i="1" s="1"/>
  <c r="F429" i="1" s="1"/>
  <c r="F430" i="1" s="1"/>
  <c r="F431" i="1" s="1"/>
  <c r="F432" i="1" s="1"/>
  <c r="F433" i="1" s="1"/>
  <c r="F434" i="1" s="1"/>
  <c r="F435" i="1" s="1"/>
  <c r="F436" i="1" s="1"/>
  <c r="F437" i="1" s="1"/>
  <c r="F438" i="1" s="1"/>
  <c r="F439" i="1" s="1"/>
  <c r="F440" i="1" s="1"/>
  <c r="F441" i="1" s="1"/>
  <c r="F442" i="1" s="1"/>
  <c r="F443" i="1" s="1"/>
  <c r="F444" i="1" s="1"/>
  <c r="F445" i="1" s="1"/>
  <c r="F446" i="1" s="1"/>
  <c r="F447" i="1" s="1"/>
  <c r="F448" i="1" s="1"/>
  <c r="F449" i="1" s="1"/>
  <c r="F450" i="1" s="1"/>
  <c r="F451" i="1" s="1"/>
  <c r="F452" i="1" s="1"/>
  <c r="F453" i="1" s="1"/>
  <c r="F454" i="1" s="1"/>
  <c r="F455" i="1" s="1"/>
  <c r="F456" i="1" s="1"/>
  <c r="F457" i="1" s="1"/>
  <c r="F458" i="1" s="1"/>
  <c r="F459" i="1" s="1"/>
  <c r="F460" i="1" s="1"/>
  <c r="F461" i="1" s="1"/>
  <c r="F462" i="1" s="1"/>
  <c r="F463" i="1" s="1"/>
  <c r="F464" i="1" s="1"/>
  <c r="F465" i="1" s="1"/>
  <c r="F466" i="1" s="1"/>
  <c r="F467" i="1" s="1"/>
  <c r="F468" i="1" s="1"/>
  <c r="F469" i="1" s="1"/>
  <c r="F470" i="1" s="1"/>
  <c r="F471" i="1" s="1"/>
  <c r="F472" i="1" s="1"/>
  <c r="F473" i="1" s="1"/>
  <c r="F474" i="1" s="1"/>
  <c r="F475" i="1" s="1"/>
  <c r="F476" i="1" s="1"/>
  <c r="F477" i="1" s="1"/>
  <c r="F478" i="1" s="1"/>
  <c r="F479" i="1" s="1"/>
  <c r="F480" i="1" s="1"/>
  <c r="F481" i="1" s="1"/>
  <c r="F482" i="1" s="1"/>
  <c r="F483" i="1" s="1"/>
  <c r="F484" i="1" s="1"/>
  <c r="F485" i="1" s="1"/>
  <c r="F486" i="1" s="1"/>
  <c r="F487" i="1" s="1"/>
  <c r="F488" i="1" s="1"/>
  <c r="F489" i="1" s="1"/>
  <c r="F490" i="1" s="1"/>
  <c r="F491" i="1" s="1"/>
  <c r="F492" i="1" s="1"/>
  <c r="F493" i="1" s="1"/>
  <c r="F494" i="1" s="1"/>
  <c r="F495" i="1" s="1"/>
  <c r="F496" i="1" s="1"/>
  <c r="F497" i="1" s="1"/>
  <c r="F498" i="1" s="1"/>
  <c r="F499" i="1" s="1"/>
  <c r="F500" i="1" s="1"/>
  <c r="F501" i="1" s="1"/>
  <c r="F502" i="1" s="1"/>
  <c r="F503" i="1" s="1"/>
  <c r="F504" i="1" s="1"/>
  <c r="F505" i="1" s="1"/>
  <c r="F506" i="1" s="1"/>
  <c r="F507" i="1" s="1"/>
  <c r="F508" i="1" s="1"/>
  <c r="F509" i="1" s="1"/>
  <c r="F510" i="1" s="1"/>
  <c r="F511" i="1" s="1"/>
  <c r="F512" i="1" s="1"/>
  <c r="F513" i="1" s="1"/>
  <c r="F514" i="1" s="1"/>
  <c r="F515" i="1" s="1"/>
  <c r="F516" i="1" s="1"/>
  <c r="F517" i="1" s="1"/>
  <c r="F518" i="1" s="1"/>
  <c r="F519" i="1" s="1"/>
  <c r="F520" i="1" s="1"/>
  <c r="F521" i="1" s="1"/>
  <c r="F522" i="1" s="1"/>
  <c r="F523" i="1" s="1"/>
  <c r="F524" i="1" s="1"/>
  <c r="F525" i="1" s="1"/>
  <c r="F526" i="1" s="1"/>
  <c r="F527" i="1" s="1"/>
  <c r="F528" i="1" s="1"/>
  <c r="F529" i="1" s="1"/>
  <c r="F530" i="1" s="1"/>
  <c r="F531" i="1" s="1"/>
  <c r="F532" i="1" s="1"/>
  <c r="F533" i="1" s="1"/>
  <c r="F534" i="1" s="1"/>
  <c r="F535" i="1" s="1"/>
  <c r="F536" i="1" s="1"/>
  <c r="F537" i="1" s="1"/>
  <c r="F538" i="1" s="1"/>
  <c r="F539" i="1" s="1"/>
  <c r="F540" i="1" s="1"/>
  <c r="F541" i="1" s="1"/>
  <c r="F542" i="1" s="1"/>
  <c r="F543" i="1" s="1"/>
  <c r="F544" i="1" s="1"/>
  <c r="F545" i="1" s="1"/>
  <c r="F546" i="1" s="1"/>
  <c r="F547" i="1" s="1"/>
  <c r="F548" i="1" s="1"/>
  <c r="F549" i="1" s="1"/>
  <c r="F550" i="1" s="1"/>
  <c r="F551" i="1" s="1"/>
  <c r="F552" i="1" s="1"/>
  <c r="F553" i="1" s="1"/>
  <c r="F554" i="1" s="1"/>
  <c r="F555" i="1" s="1"/>
  <c r="F556" i="1" s="1"/>
  <c r="F557" i="1" s="1"/>
  <c r="F558" i="1" s="1"/>
  <c r="F559" i="1" s="1"/>
  <c r="F560" i="1" s="1"/>
  <c r="F561" i="1" s="1"/>
  <c r="F562" i="1" s="1"/>
  <c r="F563" i="1" s="1"/>
  <c r="F564" i="1" s="1"/>
  <c r="F565" i="1" s="1"/>
  <c r="F566" i="1" s="1"/>
  <c r="F567" i="1" s="1"/>
  <c r="F568" i="1" s="1"/>
  <c r="F569" i="1" s="1"/>
  <c r="F570" i="1" s="1"/>
  <c r="F571" i="1" s="1"/>
  <c r="F572" i="1" s="1"/>
  <c r="F573" i="1" s="1"/>
  <c r="F574" i="1" s="1"/>
  <c r="F575" i="1" s="1"/>
  <c r="F576" i="1" s="1"/>
  <c r="F577" i="1" s="1"/>
  <c r="F578" i="1" s="1"/>
  <c r="F579" i="1" s="1"/>
  <c r="F580" i="1" s="1"/>
  <c r="F581" i="1" s="1"/>
  <c r="F582" i="1" s="1"/>
  <c r="F583" i="1" s="1"/>
  <c r="F584" i="1" s="1"/>
  <c r="F585" i="1" s="1"/>
  <c r="F586" i="1" s="1"/>
  <c r="F587" i="1" s="1"/>
  <c r="F588" i="1" s="1"/>
  <c r="F589" i="1" s="1"/>
  <c r="F590" i="1" s="1"/>
  <c r="F591" i="1" s="1"/>
  <c r="F592" i="1" s="1"/>
  <c r="F593" i="1" s="1"/>
  <c r="F594" i="1" s="1"/>
  <c r="F595" i="1" s="1"/>
  <c r="F596" i="1" s="1"/>
  <c r="F597" i="1" s="1"/>
  <c r="F598" i="1" s="1"/>
  <c r="F599" i="1" s="1"/>
  <c r="F600" i="1" s="1"/>
  <c r="F601" i="1" s="1"/>
  <c r="F602" i="1" s="1"/>
  <c r="F603" i="1" s="1"/>
  <c r="F604" i="1" s="1"/>
  <c r="F605" i="1" s="1"/>
  <c r="F606" i="1" s="1"/>
  <c r="F607" i="1" s="1"/>
  <c r="F608" i="1" s="1"/>
  <c r="F609" i="1" s="1"/>
  <c r="F610" i="1" s="1"/>
  <c r="F611" i="1" s="1"/>
  <c r="F612" i="1" s="1"/>
  <c r="F613" i="1" s="1"/>
  <c r="F614" i="1" s="1"/>
  <c r="F615" i="1" s="1"/>
  <c r="F616" i="1" s="1"/>
  <c r="F617" i="1" s="1"/>
  <c r="F618" i="1" s="1"/>
  <c r="F619" i="1" s="1"/>
  <c r="F620" i="1" s="1"/>
  <c r="F621" i="1" s="1"/>
  <c r="F622" i="1" s="1"/>
  <c r="F623" i="1" s="1"/>
  <c r="F624" i="1" s="1"/>
  <c r="F625" i="1" s="1"/>
  <c r="F626" i="1" s="1"/>
  <c r="F627" i="1" s="1"/>
  <c r="F628" i="1" s="1"/>
  <c r="F629" i="1" s="1"/>
  <c r="F630" i="1" s="1"/>
  <c r="F631" i="1" s="1"/>
  <c r="F632" i="1" s="1"/>
  <c r="F633" i="1" s="1"/>
  <c r="F634" i="1" s="1"/>
  <c r="F635" i="1" s="1"/>
  <c r="F636" i="1" s="1"/>
  <c r="F637" i="1" s="1"/>
  <c r="F638" i="1" s="1"/>
  <c r="F639" i="1" s="1"/>
  <c r="F640" i="1" s="1"/>
  <c r="F641" i="1" s="1"/>
  <c r="F642" i="1" s="1"/>
  <c r="F643" i="1" s="1"/>
  <c r="F644" i="1" s="1"/>
  <c r="F645" i="1" s="1"/>
  <c r="F646" i="1" s="1"/>
  <c r="F647" i="1" s="1"/>
  <c r="F648" i="1" s="1"/>
  <c r="F649" i="1" s="1"/>
  <c r="F650" i="1" s="1"/>
  <c r="F651" i="1" s="1"/>
  <c r="F652" i="1" s="1"/>
  <c r="F653" i="1" s="1"/>
  <c r="F654" i="1" s="1"/>
  <c r="F655" i="1" s="1"/>
  <c r="F656" i="1" s="1"/>
  <c r="F657" i="1" s="1"/>
  <c r="F658" i="1" s="1"/>
  <c r="F659" i="1" s="1"/>
  <c r="F660" i="1" s="1"/>
  <c r="F661" i="1" s="1"/>
  <c r="F662" i="1" s="1"/>
  <c r="F663" i="1" s="1"/>
  <c r="F664" i="1" s="1"/>
  <c r="F665" i="1" s="1"/>
  <c r="F666" i="1" s="1"/>
  <c r="F667" i="1" s="1"/>
  <c r="F668" i="1" s="1"/>
  <c r="F669" i="1" s="1"/>
  <c r="F670" i="1" s="1"/>
  <c r="F671" i="1" s="1"/>
  <c r="F672" i="1" s="1"/>
  <c r="F673" i="1" s="1"/>
  <c r="F674" i="1" s="1"/>
  <c r="F675" i="1" s="1"/>
  <c r="F676" i="1" s="1"/>
  <c r="F677" i="1" s="1"/>
  <c r="F678" i="1" s="1"/>
  <c r="F679" i="1" s="1"/>
  <c r="F680" i="1" s="1"/>
  <c r="F681" i="1" s="1"/>
  <c r="F682" i="1" s="1"/>
  <c r="F683" i="1" s="1"/>
  <c r="F684" i="1" s="1"/>
  <c r="F685" i="1" s="1"/>
  <c r="F686" i="1" s="1"/>
  <c r="F687" i="1" s="1"/>
  <c r="F688" i="1" s="1"/>
  <c r="F689" i="1" s="1"/>
  <c r="F690" i="1" s="1"/>
  <c r="F691" i="1" s="1"/>
  <c r="F692" i="1" s="1"/>
  <c r="F693" i="1" s="1"/>
  <c r="F694" i="1" s="1"/>
  <c r="F695" i="1" s="1"/>
  <c r="F696" i="1" s="1"/>
  <c r="F697" i="1" s="1"/>
  <c r="F698" i="1" s="1"/>
  <c r="F699" i="1" s="1"/>
  <c r="F700" i="1" s="1"/>
  <c r="F701" i="1" s="1"/>
  <c r="F702" i="1" s="1"/>
  <c r="F703" i="1" s="1"/>
  <c r="F704" i="1" s="1"/>
  <c r="F705" i="1" s="1"/>
  <c r="F706" i="1" s="1"/>
  <c r="F707" i="1" s="1"/>
  <c r="F708" i="1" s="1"/>
  <c r="F709" i="1" s="1"/>
  <c r="F710" i="1" s="1"/>
  <c r="F711" i="1" s="1"/>
  <c r="F712" i="1" s="1"/>
  <c r="F713" i="1" s="1"/>
  <c r="F714" i="1" s="1"/>
  <c r="F715" i="1" s="1"/>
  <c r="F716" i="1" s="1"/>
  <c r="F717" i="1" s="1"/>
  <c r="F718" i="1" s="1"/>
  <c r="F719" i="1" s="1"/>
  <c r="F720" i="1" s="1"/>
  <c r="F721" i="1" s="1"/>
  <c r="F722" i="1" s="1"/>
  <c r="F723" i="1" s="1"/>
  <c r="F724" i="1" s="1"/>
  <c r="F725" i="1" s="1"/>
  <c r="F726" i="1" s="1"/>
  <c r="F727" i="1" s="1"/>
  <c r="F728" i="1" s="1"/>
  <c r="F729" i="1" s="1"/>
  <c r="F730" i="1" s="1"/>
  <c r="F731" i="1" s="1"/>
  <c r="F732" i="1" s="1"/>
  <c r="F733" i="1" s="1"/>
  <c r="F734" i="1" s="1"/>
  <c r="F735" i="1" s="1"/>
  <c r="F736" i="1" s="1"/>
  <c r="F737" i="1" s="1"/>
  <c r="F738" i="1" s="1"/>
  <c r="F739" i="1" s="1"/>
  <c r="F740" i="1" s="1"/>
  <c r="F741" i="1" s="1"/>
  <c r="F742" i="1" s="1"/>
  <c r="F743" i="1" s="1"/>
  <c r="F744" i="1" s="1"/>
  <c r="F745" i="1" s="1"/>
  <c r="F746" i="1" s="1"/>
  <c r="F747" i="1" s="1"/>
  <c r="F748" i="1" s="1"/>
  <c r="F749" i="1" s="1"/>
  <c r="F750" i="1" s="1"/>
  <c r="F751" i="1" s="1"/>
  <c r="F752" i="1" s="1"/>
  <c r="F753" i="1" s="1"/>
  <c r="F754" i="1" s="1"/>
  <c r="F755" i="1" s="1"/>
  <c r="F756" i="1" s="1"/>
  <c r="F757" i="1" s="1"/>
  <c r="F758" i="1" s="1"/>
  <c r="F759" i="1" s="1"/>
  <c r="F760" i="1" s="1"/>
  <c r="F761" i="1" s="1"/>
  <c r="F762" i="1" s="1"/>
  <c r="F763" i="1" s="1"/>
  <c r="F764" i="1" s="1"/>
  <c r="F765" i="1" s="1"/>
  <c r="F766" i="1" s="1"/>
  <c r="F767" i="1" s="1"/>
  <c r="F768" i="1" s="1"/>
  <c r="F769" i="1" s="1"/>
  <c r="F770" i="1" s="1"/>
  <c r="F771" i="1" s="1"/>
  <c r="F772" i="1" s="1"/>
  <c r="F773" i="1" s="1"/>
  <c r="F774" i="1" s="1"/>
  <c r="F775" i="1" s="1"/>
  <c r="F776" i="1" s="1"/>
  <c r="F777" i="1" s="1"/>
  <c r="F778" i="1" s="1"/>
  <c r="F779" i="1" s="1"/>
  <c r="F780" i="1" s="1"/>
  <c r="F781" i="1" s="1"/>
  <c r="F782" i="1" s="1"/>
  <c r="F783" i="1" s="1"/>
  <c r="F784" i="1" s="1"/>
  <c r="F785" i="1" s="1"/>
  <c r="F786" i="1" s="1"/>
  <c r="F787" i="1" s="1"/>
  <c r="F788" i="1" s="1"/>
  <c r="F789" i="1" s="1"/>
  <c r="F790" i="1" s="1"/>
  <c r="F791" i="1" s="1"/>
  <c r="F792" i="1" s="1"/>
  <c r="F793" i="1" s="1"/>
  <c r="F794" i="1" s="1"/>
  <c r="F795" i="1" s="1"/>
  <c r="F796" i="1" s="1"/>
  <c r="F797" i="1" s="1"/>
  <c r="F798" i="1" s="1"/>
  <c r="F799" i="1" s="1"/>
  <c r="F800" i="1" s="1"/>
  <c r="F801" i="1" s="1"/>
  <c r="F802" i="1" s="1"/>
  <c r="F803" i="1" s="1"/>
  <c r="F804" i="1" s="1"/>
  <c r="F805" i="1" s="1"/>
  <c r="F806" i="1" s="1"/>
  <c r="F807" i="1" s="1"/>
  <c r="F808" i="1" s="1"/>
  <c r="F809" i="1" s="1"/>
  <c r="F810" i="1" s="1"/>
  <c r="F811" i="1" s="1"/>
  <c r="F812" i="1" s="1"/>
  <c r="F813" i="1" s="1"/>
  <c r="F814" i="1" s="1"/>
  <c r="F815" i="1" s="1"/>
  <c r="F816" i="1" s="1"/>
  <c r="F817" i="1" s="1"/>
  <c r="F818" i="1" s="1"/>
  <c r="F819" i="1" s="1"/>
  <c r="F820" i="1" s="1"/>
  <c r="F821" i="1" s="1"/>
  <c r="F822" i="1" s="1"/>
  <c r="F823" i="1" s="1"/>
  <c r="F824" i="1" s="1"/>
  <c r="F825" i="1" s="1"/>
  <c r="F826" i="1" s="1"/>
  <c r="F827" i="1" s="1"/>
  <c r="F828" i="1" s="1"/>
  <c r="F829" i="1" s="1"/>
  <c r="F830" i="1" s="1"/>
  <c r="F831" i="1" s="1"/>
  <c r="F832" i="1" s="1"/>
  <c r="F833" i="1" s="1"/>
  <c r="F834" i="1" s="1"/>
  <c r="F835" i="1" s="1"/>
  <c r="F836" i="1" s="1"/>
  <c r="F837" i="1" s="1"/>
  <c r="F838" i="1" s="1"/>
  <c r="F839" i="1" s="1"/>
  <c r="F840" i="1" s="1"/>
  <c r="F841" i="1" s="1"/>
  <c r="F842" i="1" s="1"/>
  <c r="F843" i="1" s="1"/>
  <c r="F844" i="1" s="1"/>
  <c r="F845" i="1" s="1"/>
  <c r="F846" i="1" s="1"/>
  <c r="F847" i="1" s="1"/>
  <c r="F848" i="1" s="1"/>
  <c r="F849" i="1" s="1"/>
  <c r="F850" i="1" s="1"/>
  <c r="F851" i="1" s="1"/>
  <c r="F852" i="1" s="1"/>
  <c r="F853" i="1" s="1"/>
  <c r="F854" i="1" s="1"/>
  <c r="F855" i="1" s="1"/>
  <c r="F856" i="1" s="1"/>
  <c r="F857" i="1" s="1"/>
  <c r="F858" i="1" s="1"/>
  <c r="F859" i="1" s="1"/>
  <c r="F860" i="1" s="1"/>
  <c r="F861" i="1" s="1"/>
  <c r="F862" i="1" s="1"/>
  <c r="F863" i="1" s="1"/>
  <c r="F864" i="1" s="1"/>
  <c r="F865" i="1" s="1"/>
  <c r="F866" i="1" s="1"/>
  <c r="F867" i="1" s="1"/>
  <c r="F868" i="1" s="1"/>
  <c r="F869" i="1" s="1"/>
  <c r="F870" i="1" s="1"/>
  <c r="F871" i="1" s="1"/>
  <c r="F872" i="1" s="1"/>
  <c r="F873" i="1" s="1"/>
  <c r="F874" i="1" s="1"/>
  <c r="F875" i="1" s="1"/>
  <c r="F876" i="1" s="1"/>
  <c r="F877" i="1" s="1"/>
  <c r="F878" i="1" s="1"/>
  <c r="F879" i="1" s="1"/>
  <c r="F880" i="1" s="1"/>
  <c r="F881" i="1" s="1"/>
  <c r="F882" i="1" s="1"/>
  <c r="F883" i="1" s="1"/>
  <c r="F884" i="1" s="1"/>
  <c r="F885" i="1" s="1"/>
  <c r="F886" i="1" s="1"/>
  <c r="F887" i="1" s="1"/>
  <c r="F888" i="1" s="1"/>
  <c r="F889" i="1" s="1"/>
  <c r="F890" i="1" s="1"/>
  <c r="F891" i="1" s="1"/>
  <c r="F892" i="1" s="1"/>
  <c r="F893" i="1" s="1"/>
  <c r="F894" i="1" s="1"/>
  <c r="F895" i="1" s="1"/>
  <c r="F896" i="1" s="1"/>
  <c r="F897" i="1" s="1"/>
  <c r="F898" i="1" s="1"/>
  <c r="F899" i="1" s="1"/>
  <c r="F900" i="1" s="1"/>
  <c r="F901" i="1" s="1"/>
  <c r="F902" i="1" s="1"/>
  <c r="F903" i="1" s="1"/>
  <c r="F904" i="1" s="1"/>
  <c r="F905" i="1" s="1"/>
  <c r="F906" i="1" s="1"/>
  <c r="F907" i="1" s="1"/>
  <c r="F908" i="1" s="1"/>
  <c r="F909" i="1" s="1"/>
  <c r="F910" i="1" s="1"/>
  <c r="F911" i="1" s="1"/>
  <c r="F912" i="1" s="1"/>
  <c r="F913" i="1" s="1"/>
  <c r="F914" i="1" s="1"/>
  <c r="F915" i="1" s="1"/>
  <c r="F916" i="1" s="1"/>
  <c r="F917" i="1" s="1"/>
  <c r="F918" i="1" s="1"/>
  <c r="F919" i="1" s="1"/>
  <c r="F920" i="1" s="1"/>
  <c r="F921" i="1" s="1"/>
  <c r="F922" i="1" s="1"/>
  <c r="F923" i="1" s="1"/>
  <c r="F924" i="1" s="1"/>
  <c r="F925" i="1" s="1"/>
  <c r="F926" i="1" s="1"/>
  <c r="F927" i="1" s="1"/>
  <c r="F928" i="1" s="1"/>
  <c r="F929" i="1" s="1"/>
  <c r="F930" i="1" s="1"/>
  <c r="F931" i="1" s="1"/>
  <c r="F932" i="1" s="1"/>
  <c r="F933" i="1" s="1"/>
  <c r="F934" i="1" s="1"/>
  <c r="F935" i="1" s="1"/>
  <c r="F936" i="1" s="1"/>
  <c r="F937" i="1" s="1"/>
  <c r="F938" i="1" s="1"/>
  <c r="F939" i="1" s="1"/>
  <c r="F940" i="1" s="1"/>
  <c r="F941" i="1" s="1"/>
  <c r="F942" i="1" s="1"/>
  <c r="F943" i="1" s="1"/>
  <c r="F944" i="1" s="1"/>
  <c r="F945" i="1" s="1"/>
  <c r="F946" i="1" s="1"/>
  <c r="F947" i="1" s="1"/>
  <c r="F948" i="1" s="1"/>
  <c r="F949" i="1" s="1"/>
  <c r="F950" i="1" s="1"/>
  <c r="F951" i="1" s="1"/>
  <c r="F952" i="1" s="1"/>
  <c r="F953" i="1" s="1"/>
  <c r="F954" i="1" s="1"/>
  <c r="F955" i="1" s="1"/>
  <c r="F956" i="1" s="1"/>
  <c r="F957" i="1" s="1"/>
  <c r="F958" i="1" s="1"/>
  <c r="F959" i="1" s="1"/>
  <c r="F960" i="1" s="1"/>
  <c r="F961" i="1" s="1"/>
  <c r="F962" i="1" s="1"/>
  <c r="F963" i="1" s="1"/>
  <c r="F964" i="1" s="1"/>
  <c r="F965" i="1" s="1"/>
  <c r="F966" i="1" s="1"/>
  <c r="F967" i="1" s="1"/>
  <c r="F968" i="1" s="1"/>
  <c r="F969" i="1" s="1"/>
  <c r="F970" i="1" s="1"/>
  <c r="F971" i="1" s="1"/>
  <c r="F972" i="1" s="1"/>
  <c r="F973" i="1" s="1"/>
  <c r="F974" i="1" s="1"/>
  <c r="F975" i="1" s="1"/>
  <c r="F976" i="1" s="1"/>
  <c r="F977" i="1" s="1"/>
  <c r="F978" i="1" s="1"/>
  <c r="F979" i="1" s="1"/>
  <c r="F980" i="1" s="1"/>
  <c r="F981" i="1" s="1"/>
  <c r="F982" i="1" s="1"/>
  <c r="F983" i="1" s="1"/>
  <c r="F984" i="1" s="1"/>
  <c r="F985" i="1" s="1"/>
  <c r="F986" i="1" s="1"/>
  <c r="F987" i="1" s="1"/>
  <c r="F988" i="1" s="1"/>
  <c r="F989" i="1" s="1"/>
  <c r="F990" i="1" s="1"/>
  <c r="F991" i="1" s="1"/>
  <c r="F992" i="1" s="1"/>
  <c r="F993" i="1" s="1"/>
  <c r="F994" i="1" s="1"/>
  <c r="F995" i="1" s="1"/>
  <c r="F996" i="1" s="1"/>
  <c r="F997" i="1" s="1"/>
  <c r="F998" i="1" s="1"/>
  <c r="F999" i="1" s="1"/>
  <c r="F1000" i="1" s="1"/>
  <c r="F1001" i="1" s="1"/>
  <c r="F1002" i="1" s="1"/>
  <c r="F1003" i="1" s="1"/>
  <c r="F1004" i="1" s="1"/>
  <c r="F1005" i="1" s="1"/>
  <c r="F1006" i="1" s="1"/>
  <c r="F1007" i="1" s="1"/>
  <c r="F1008" i="1" s="1"/>
  <c r="F1009" i="1" s="1"/>
  <c r="F1010" i="1" s="1"/>
  <c r="F1011" i="1" s="1"/>
  <c r="F1012" i="1" s="1"/>
  <c r="F1013" i="1" s="1"/>
  <c r="F1014" i="1" s="1"/>
  <c r="F1015" i="1" s="1"/>
  <c r="F1016" i="1" s="1"/>
  <c r="F1017" i="1" s="1"/>
  <c r="F1018" i="1" s="1"/>
  <c r="F1019" i="1" s="1"/>
  <c r="F1020" i="1" s="1"/>
  <c r="F1021" i="1" s="1"/>
  <c r="F1022" i="1" s="1"/>
  <c r="F1023" i="1" s="1"/>
  <c r="F1024" i="1" s="1"/>
  <c r="F1025" i="1" s="1"/>
  <c r="F1026" i="1" s="1"/>
  <c r="F1027" i="1" s="1"/>
  <c r="F1028" i="1" s="1"/>
  <c r="F1029" i="1" s="1"/>
  <c r="F1030" i="1" s="1"/>
  <c r="F1031" i="1" s="1"/>
  <c r="F1032" i="1" s="1"/>
  <c r="F1033" i="1" s="1"/>
  <c r="F1034" i="1" s="1"/>
  <c r="F1035" i="1" s="1"/>
  <c r="F1036" i="1" s="1"/>
  <c r="F1037" i="1" s="1"/>
  <c r="F1038" i="1" s="1"/>
  <c r="F1039" i="1" s="1"/>
  <c r="F1040" i="1" s="1"/>
  <c r="F1041" i="1" s="1"/>
  <c r="F1042" i="1" s="1"/>
  <c r="F1043" i="1" s="1"/>
  <c r="F1044" i="1" s="1"/>
  <c r="F1045" i="1" s="1"/>
  <c r="F1046" i="1" s="1"/>
  <c r="F1047" i="1" s="1"/>
  <c r="F1048" i="1" s="1"/>
  <c r="F1049" i="1" s="1"/>
  <c r="F1050" i="1" s="1"/>
  <c r="F1051" i="1" s="1"/>
  <c r="F1052" i="1" s="1"/>
  <c r="F1053" i="1" s="1"/>
  <c r="F1054" i="1" s="1"/>
  <c r="F1055" i="1" s="1"/>
  <c r="F1056" i="1" s="1"/>
  <c r="F1057" i="1" s="1"/>
  <c r="F1058" i="1" s="1"/>
  <c r="F1059" i="1" s="1"/>
  <c r="F1060" i="1" s="1"/>
  <c r="F1061" i="1" s="1"/>
  <c r="F1062" i="1" s="1"/>
  <c r="F1063" i="1" s="1"/>
  <c r="F1064" i="1" s="1"/>
  <c r="F1065" i="1" s="1"/>
  <c r="F1066" i="1" s="1"/>
  <c r="F1067" i="1" s="1"/>
  <c r="F1068" i="1" s="1"/>
  <c r="F1069" i="1" s="1"/>
  <c r="F1070" i="1" s="1"/>
  <c r="F1071" i="1" s="1"/>
  <c r="F1072" i="1" s="1"/>
  <c r="F1073" i="1" s="1"/>
  <c r="F1074" i="1" s="1"/>
  <c r="F1075" i="1" s="1"/>
  <c r="F1076" i="1" s="1"/>
  <c r="F1077" i="1" s="1"/>
  <c r="F1078" i="1" s="1"/>
  <c r="F1079" i="1" s="1"/>
  <c r="F1080" i="1" s="1"/>
  <c r="F1081" i="1" s="1"/>
  <c r="F1082" i="1" s="1"/>
  <c r="F1083" i="1" s="1"/>
  <c r="F1084" i="1" s="1"/>
  <c r="F1085" i="1" s="1"/>
  <c r="F1086" i="1" s="1"/>
  <c r="F1087" i="1" s="1"/>
  <c r="F1088" i="1" s="1"/>
  <c r="F1089" i="1" s="1"/>
  <c r="F1090" i="1" s="1"/>
  <c r="F1091" i="1" s="1"/>
  <c r="F1092" i="1" s="1"/>
  <c r="F1093" i="1" s="1"/>
  <c r="F1094" i="1" s="1"/>
  <c r="F1095" i="1" s="1"/>
  <c r="F1096" i="1" s="1"/>
  <c r="F1097" i="1" s="1"/>
  <c r="F1098" i="1" s="1"/>
  <c r="F1099" i="1" s="1"/>
  <c r="F1100" i="1" s="1"/>
  <c r="F1101" i="1" s="1"/>
  <c r="F1102" i="1" s="1"/>
  <c r="F1103" i="1" s="1"/>
  <c r="F1104" i="1" s="1"/>
  <c r="F1105" i="1" s="1"/>
  <c r="F1106" i="1" s="1"/>
  <c r="F1107" i="1" s="1"/>
  <c r="F1108" i="1" s="1"/>
  <c r="F1109" i="1" s="1"/>
  <c r="F1110" i="1" s="1"/>
  <c r="F1111" i="1" s="1"/>
  <c r="F1112" i="1" s="1"/>
  <c r="F1113" i="1" s="1"/>
  <c r="F1114" i="1" s="1"/>
  <c r="F1115" i="1" s="1"/>
  <c r="F1116" i="1" s="1"/>
  <c r="F1117" i="1" s="1"/>
  <c r="F1118" i="1" s="1"/>
  <c r="F1119" i="1" s="1"/>
  <c r="F1120" i="1" s="1"/>
  <c r="F1121" i="1" s="1"/>
  <c r="F1122" i="1" s="1"/>
  <c r="F1123" i="1" s="1"/>
  <c r="F1124" i="1" s="1"/>
  <c r="F1125" i="1" s="1"/>
  <c r="F1126" i="1" s="1"/>
  <c r="F1127" i="1" s="1"/>
  <c r="F1128" i="1" s="1"/>
  <c r="F1129" i="1" s="1"/>
  <c r="F1130" i="1" s="1"/>
  <c r="F1131" i="1" s="1"/>
  <c r="F1132" i="1" s="1"/>
  <c r="F1133" i="1" s="1"/>
  <c r="F1134" i="1" s="1"/>
  <c r="F1135" i="1" s="1"/>
  <c r="F1136" i="1" s="1"/>
  <c r="F1137" i="1" s="1"/>
  <c r="F1138" i="1" s="1"/>
  <c r="F1139" i="1" s="1"/>
  <c r="F1140" i="1" s="1"/>
  <c r="F1141" i="1" s="1"/>
  <c r="F1142" i="1" s="1"/>
  <c r="F1143" i="1" s="1"/>
  <c r="F1144" i="1" s="1"/>
  <c r="F1145" i="1" s="1"/>
  <c r="F1146" i="1" s="1"/>
  <c r="F1147" i="1" s="1"/>
  <c r="F1148" i="1" s="1"/>
  <c r="F1149" i="1" s="1"/>
  <c r="F1150" i="1" s="1"/>
  <c r="F1151" i="1" s="1"/>
  <c r="F1152" i="1" s="1"/>
  <c r="F1153" i="1" s="1"/>
  <c r="F1154" i="1" s="1"/>
  <c r="F1155" i="1" s="1"/>
  <c r="F1156" i="1" s="1"/>
  <c r="F1157" i="1" s="1"/>
  <c r="F1158" i="1" s="1"/>
  <c r="F1159" i="1" s="1"/>
  <c r="F1160" i="1" s="1"/>
  <c r="F1161" i="1" s="1"/>
  <c r="F1162" i="1" s="1"/>
  <c r="F1163" i="1" s="1"/>
  <c r="F1164" i="1" s="1"/>
  <c r="F1165" i="1" s="1"/>
  <c r="F1166" i="1" s="1"/>
  <c r="F1167" i="1" s="1"/>
  <c r="F1168" i="1" s="1"/>
  <c r="F1169" i="1" s="1"/>
  <c r="F1170" i="1" s="1"/>
  <c r="F1171" i="1" s="1"/>
  <c r="F1172" i="1" s="1"/>
  <c r="F1173" i="1" s="1"/>
  <c r="F1174" i="1" s="1"/>
  <c r="F1175" i="1" s="1"/>
  <c r="F1176" i="1" s="1"/>
  <c r="F1177" i="1" s="1"/>
  <c r="F1178" i="1" s="1"/>
  <c r="F1179" i="1" s="1"/>
  <c r="F1180" i="1" s="1"/>
  <c r="F1181" i="1" s="1"/>
  <c r="F1182" i="1" s="1"/>
  <c r="F1183" i="1" s="1"/>
  <c r="F1184" i="1" s="1"/>
  <c r="F1185" i="1" s="1"/>
  <c r="F1186" i="1" s="1"/>
  <c r="F1187" i="1" s="1"/>
  <c r="F1188" i="1" s="1"/>
  <c r="F1189" i="1" s="1"/>
  <c r="F1190" i="1" s="1"/>
  <c r="F1191" i="1" s="1"/>
  <c r="F1192" i="1" s="1"/>
  <c r="F1193" i="1" s="1"/>
  <c r="F1194" i="1" s="1"/>
  <c r="F1195" i="1" s="1"/>
  <c r="F1196" i="1" s="1"/>
  <c r="F1197" i="1" s="1"/>
  <c r="F1198" i="1" s="1"/>
  <c r="F1199" i="1" s="1"/>
  <c r="F1200" i="1" s="1"/>
  <c r="F1201" i="1" s="1"/>
  <c r="F1202" i="1" s="1"/>
  <c r="F1203" i="1" s="1"/>
  <c r="F1204" i="1" s="1"/>
  <c r="F1205" i="1" s="1"/>
  <c r="F1206" i="1" s="1"/>
  <c r="F1207" i="1" s="1"/>
  <c r="F1208" i="1" s="1"/>
  <c r="F1209" i="1" s="1"/>
  <c r="F1210" i="1" s="1"/>
  <c r="F1211" i="1" s="1"/>
  <c r="F1212" i="1" s="1"/>
  <c r="F1213" i="1" s="1"/>
  <c r="F1214" i="1" s="1"/>
  <c r="F1215" i="1" s="1"/>
  <c r="F1216" i="1" s="1"/>
  <c r="F1217" i="1" s="1"/>
  <c r="F1218" i="1" s="1"/>
  <c r="F1219" i="1" s="1"/>
  <c r="F1220" i="1" s="1"/>
  <c r="F1221" i="1" s="1"/>
  <c r="F1222" i="1" s="1"/>
  <c r="F1223" i="1" s="1"/>
  <c r="F1224" i="1" s="1"/>
  <c r="F1225" i="1" s="1"/>
  <c r="F1226" i="1" s="1"/>
  <c r="F1227" i="1" s="1"/>
  <c r="F1228" i="1" s="1"/>
  <c r="F1229" i="1" s="1"/>
  <c r="F1230" i="1" s="1"/>
  <c r="F1231" i="1" s="1"/>
  <c r="F1232" i="1" s="1"/>
  <c r="F1233" i="1" s="1"/>
  <c r="F1234" i="1" s="1"/>
  <c r="F1235" i="1" s="1"/>
  <c r="F1236" i="1" s="1"/>
  <c r="F1237" i="1" s="1"/>
  <c r="F1238" i="1" s="1"/>
  <c r="F1239" i="1" s="1"/>
  <c r="F1240" i="1" s="1"/>
  <c r="F1241" i="1" s="1"/>
  <c r="F1242" i="1" s="1"/>
  <c r="F1243" i="1" s="1"/>
  <c r="F1244" i="1" s="1"/>
  <c r="F1245" i="1" s="1"/>
  <c r="F1246" i="1" s="1"/>
  <c r="F1247" i="1" s="1"/>
  <c r="F1248" i="1" s="1"/>
  <c r="F1249" i="1" s="1"/>
  <c r="F1250" i="1" s="1"/>
  <c r="F1251" i="1" s="1"/>
  <c r="F1252" i="1" s="1"/>
  <c r="F1253" i="1" s="1"/>
  <c r="F1254" i="1" s="1"/>
  <c r="F1255" i="1" s="1"/>
  <c r="F1256" i="1" s="1"/>
  <c r="F1257" i="1" s="1"/>
  <c r="F1258" i="1" s="1"/>
  <c r="F1259" i="1" s="1"/>
  <c r="F1260" i="1" s="1"/>
  <c r="F1261" i="1" s="1"/>
  <c r="F1262" i="1" s="1"/>
  <c r="F1263" i="1" s="1"/>
  <c r="F1264" i="1" s="1"/>
  <c r="F1265" i="1" s="1"/>
  <c r="F1266" i="1" s="1"/>
  <c r="F1267" i="1" s="1"/>
  <c r="F1268" i="1" s="1"/>
  <c r="F1269" i="1" s="1"/>
  <c r="F1270" i="1" s="1"/>
  <c r="F1271" i="1" s="1"/>
  <c r="F1272" i="1" s="1"/>
  <c r="F1273" i="1" s="1"/>
  <c r="F1274" i="1" s="1"/>
  <c r="F1275" i="1" s="1"/>
  <c r="F1276" i="1" s="1"/>
  <c r="F1277" i="1" s="1"/>
  <c r="F1278" i="1" s="1"/>
  <c r="F1279" i="1" s="1"/>
  <c r="F1280" i="1" s="1"/>
  <c r="F1281" i="1" s="1"/>
  <c r="F1282" i="1" s="1"/>
  <c r="F1283" i="1" s="1"/>
  <c r="F1284" i="1" s="1"/>
  <c r="F1285" i="1" s="1"/>
  <c r="F1286" i="1" s="1"/>
  <c r="F1287" i="1" s="1"/>
  <c r="F1288" i="1" s="1"/>
  <c r="F1289" i="1" s="1"/>
</calcChain>
</file>

<file path=xl/sharedStrings.xml><?xml version="1.0" encoding="utf-8"?>
<sst xmlns="http://schemas.openxmlformats.org/spreadsheetml/2006/main" count="2581" uniqueCount="1868">
  <si>
    <t>Fecha</t>
  </si>
  <si>
    <t>Doc. No.</t>
  </si>
  <si>
    <t>Concepto</t>
  </si>
  <si>
    <t>Débito</t>
  </si>
  <si>
    <t>Crédito</t>
  </si>
  <si>
    <t>Balance</t>
  </si>
  <si>
    <t>CH-7783</t>
  </si>
  <si>
    <t>1113-18 [CONSER SRL] LIB-2159. PAGO CUB-05 DEL CONTRATO MIVHED/CB/OB/LPN/013/2024, FICHA CBE00782, LOTE 2, PARA ADOLECENTES EN CONFLICTOS CON LA LEY PENAL, PROVINCIA SAN JUAN. PROYECTO NO. 00620, SEGÚN COM. VMC-SP-059-2026 D/F 21/04/2026. MVC-8126</t>
  </si>
  <si>
    <t>CH-7784</t>
  </si>
  <si>
    <t xml:space="preserve">1113-18 [MINISTERIO DE LA VIVIENDA HABITAT Y EDIFICACIONES (MIVHED)] LIB-2218. PAGO DE VIATICOS EN OPERATIVOS DE SUPERVISION, CONSTRUCCION Y RECONSTRUCCION DE VIVIENDAS PARA PERSONAL DESCRITO EN EL EXPEDIENTE ANEXO, GRUPO NO. 27-2026, SEGUN COM. DA-0286-2026 D/F 11/03/2026. (VER ANEXOS). MVC-8139 </t>
  </si>
  <si>
    <t>CH-7785</t>
  </si>
  <si>
    <t xml:space="preserve">1113-18 [MINISTERIO DE LA VIVIENDA HABITAT Y EDIFICACIONES (MIVHED)] LIB-2244. PAGO DE VIATICOS EN OPERATIVOS DE SUPERVISION, CONSTRUCCION Y RECONSTRUCCION DE VIVIENDAS PARA PERSONAL DESCRITO EN EL EXPEDIENTE ANEXO, GRUPO NO. 28-2026, SEGUN COM. DA-0309-2026 D/F 18/03/2026. (VER ANEXOS). MVC-8140   </t>
  </si>
  <si>
    <t>CH-7786</t>
  </si>
  <si>
    <t xml:space="preserve">1113-18 [MINISTERIO DE LA VIVIENDA HABITAT Y EDIFICACIONES (MIVHED)] LIB-2242. PAGO DE VIATICOS EN OPERATIVOS DE SUPERVISION, CONSTRUCCION Y RECONSTRUCCION DE VIVIENDAS PARA PERSONAL DESCRITO EN EL EXPEDIENTE ANEXO, GRUPO NO. 31-2026, SEGUN COM. DA-0324-2026 D/F 24/03/2026. (VER ANEXOS).  MVC-8141    </t>
  </si>
  <si>
    <t>CH-7787</t>
  </si>
  <si>
    <t>1113-18 [CONSORCIO DE CONSTRUCCIÓN ESPECIALIZADO DOMINICANO (CCED)] LIB-2223. PAGO CUB-05 (61.54%) DEL CONTRATO MIVHED/CB/OB/LPN/007/2024, FICHA CBE00767, LOTE 7, PARA LA CONSTRUCCION DEL INSTITUTO POLICIAL DE EDUCACION SUPERIOR (IPES), UBICADO EN LA CIUDAD DE SANTO DOMINGO, PROYECTO NO. 00606, SEGÚN COM. VMC-SP-070- 2026 D/F 24/04/2026.MVC-8146</t>
  </si>
  <si>
    <t>CH-7788</t>
  </si>
  <si>
    <t xml:space="preserve">1113-18 [MINISTERIO DE LA VIVIENDA HABITAT Y EDIFICACIONES (MIVHED)] LIB-2328. PAGO DE VIATICOS EN OPERATIVOS DE SUPERVISION, CONSTRUCCION Y RECONSTRUCCION DE VIVIENDAS PARA PERSONAL DESCRITO EN EL EXPEDIENTE ANEXO, GRUPO NO. 36-2026, SEGUN COM. DA-0345-2026 D/F 31/03/2026. (VER ANEXOS). MVC-8147 </t>
  </si>
  <si>
    <t>CH-7789</t>
  </si>
  <si>
    <t xml:space="preserve">1113-18 [MINISTERIO DE LA VIVIENDA HABITAT Y EDIFICACIONES (MIVHED)] LIB-2220. PAGO DE VIATICOS EN OPERATIVOS DE SUPERVISION, CONSTRUCCION Y RECONSTRUCCION DE VIVIENDAS PARA PERSONAL DESCRITO EN EL EXPEDIENTE ANEXO, GRUPO NO. 37-2026, SEGUN COM. DA-0346-2026 D/F 31/03/2026. (VER ANEXOS). MVC-8148 </t>
  </si>
  <si>
    <t>CH-7790</t>
  </si>
  <si>
    <t xml:space="preserve">1113-18 [MINISTERIO DE LA VIVIENDA HABITAT Y EDIFICACIONES (MIVHED)] LIB-2261. PAGO DE VIATICOS EN OPERATIVOS DE SUPERVISION, CONSTRUCCION Y RECONSTRUCCION DE VIVIENDAS PARA PERSONAL DESCRITO EN EL EXPEDIENTE ANEXO, GRUPO NO. 39-2026, SEGUN COM. DA-0364-2026 D/F 31/03/2026. (VER ANEXOS). MVC-8150    </t>
  </si>
  <si>
    <t>CH-7791</t>
  </si>
  <si>
    <t xml:space="preserve">1113-18 [MINISTERIO DE LA VIVIENDA HABITAT Y EDIFICACIONES (MIVHED)] LIB-2222. PAGO DE VIATICOS EN OPERATIVOS DE SUPERVISION, CONSTRUCCION Y RECONSTRUCCION DE VIVIENDAS PARA PERSONAL DESCRITO EN EL EXPEDIENTE ANEXO, GRUPO NO. 50-2026, SEGUN COM. DA-0415-2026 D/F 24/04/2026. (VER ANEXOS). MVC-8152  </t>
  </si>
  <si>
    <t>CH-7793</t>
  </si>
  <si>
    <t>1113-18 [BENGALA RD AUDIOVISUAL SRL] LIB-2371. PRIMER PAGO AL CONTRATO NO. MIVHED-CB-CS-CP-004-2023 PROCESO MIVHED-CCC-CP-2023-0025, AD. I NO. MIVHED-CB-AD-142-2024, AD. II NO. MIVHED-CB-AD-314-2024, AD III NO. MIVHED-CB-AD-058-2025, AD IV NO. MIVHED-CB-AD-336-2025 (ADENDAS I, II, III Y IV POR EXTENSION DE VIGENCIA AL CONT.) CON LA FACT. NCF NO. B1500000165 D/F 22/04/2026, POR CONCEPTO DE CONTRATACION DE EJECUCION DEL SERVICIO DE PRODUCCION DE CAMPAÑA PUBLICITARIA PARA OBRAS EDUCATIVAS DE SALUD A NIVEL NACIONAL. SEGUN DA/0413/2026 D/F 23/04/2026. (RETENCION 5% DEL ISR Y 100% DE ITBIS). VER ANEXOS. MVC- 8157</t>
  </si>
  <si>
    <t>CH-7794</t>
  </si>
  <si>
    <t>1113-18 [AGROINDUSTRIAL FREYSA SRL] LIB-2331. PAGO NO. 30 AL CONTRATO NO. MIVHED-CB-CA-2023-003, PROCESO MIVHED-CCC-PEPU-2023-0010, CON LA FACTURA NCF NO. B1500000186 D/F 23/04/2026, POR ALQUILER DE 38 PARQUEOS PARA AUTOS Y 8 PARA MOTORES, UBICADOS EN LA CALLE 30 DE MARZO NO. 41, SECTOR SAN CARLOS, D.N. CORRESP. AL MES DE MAYO 2026, SEGUN DA/0424/2026 D/F 28/04/2026. (RETENCION: 5% DEL ISR). VER ANEXOS. MVC-8160</t>
  </si>
  <si>
    <t>CH-7795</t>
  </si>
  <si>
    <t>1113-18 [MALESPIN CONSTRUCTORA S.R.L.] LIB-2349. PAGO CUB-04 (83.09%) DEL CONTRATO MIVHED/CB/OB/LPN/017/2024, FICHA CBE00780, REMOZAMIENTO Y CONSTRUCCION DE EDIFICACIONES DEL CENTRO OLIMPICO JUAN PABLO DUARTE Y EL PARQUE MIRADOR DEL ESTE.LOTE II, PROVINCIA SANTO DOMINGO. PROYECTO NO. 00618, SEGÚN COM. VMC-SP-073-2026 D/F 27/04/2026.-MVC-8161</t>
  </si>
  <si>
    <t>CH-7796</t>
  </si>
  <si>
    <t>1113-18 [CIVIL ART, S.R.L.] LIB-2363. PAGO CUB- 04 (46.06) DEL CONTRATO MIVHED/CB/OB/PEEN/022/2024, FICHA CBE00747, LOTE 26, PARA LA CONSTRUCCION Y RECONSTRUCCION DE VIVIENDAS AFECTADAS POR LOS DAÑOS OCASIONADOS POR EL PASO DEL FENOMENO ATMOSFERICO A NIVEL NACIONAL, DISTRITO NACIONAL, PROYECTO NO. 00598, SEGÚN COM. VMC-SP-074-2026 D/F 28/4/2026 MVC-8163</t>
  </si>
  <si>
    <t>CH-7797</t>
  </si>
  <si>
    <t>1113-18 [ROMFER OFFICE STORE SRL] LIB-2374. TERCER PAGO A LA ORDEN DE COMPRA NO. MIVHED-2025-00123 PROCESO NO. MIVHED-DAF-CD-2025-0033 D/F 01/07/2025, CON LA FACTURA NCF NO. B1500000573 D/F 28/04/2026, POR CONCEPTO DE ADQUISICION DE DOCE (12) SELLO FECHERO PRE-TINTADO CON MONTURA DE PLASTICO. SEGUN DA/0428/2026 D/F 28/04/2026. (RETENCION: 5% DEL ISR) VER ANEXOS. MVC-8165.</t>
  </si>
  <si>
    <t>CH-7802</t>
  </si>
  <si>
    <t>1113-18 [BAS INGENIERIA, S.R.L.] LIB-2197. PAGO CUB-09 (87.39%) DEL CONTRATO MIVHED/CB/OB/LPN/028/2022, FICHA CBE00533 POR CONSTRUCCION Y MEJORAMIENTO DE VIVIENDAS SOCIALES, DOMINICANA SE RESCONSTRUYE III, EN LA PROVINCIA SANTIAGO RODRIGUEZ, LOTE 17. PROYECTO NO. 00503, SEGÚN COM. VMC-SP-057-2026 D/F 15/04/2026.-MVC-8110</t>
  </si>
  <si>
    <t>CH-7803</t>
  </si>
  <si>
    <t>1113-18 [MALDONADO TAPIA &amp; ASOCIADOS, SRL] LIB-2280. PAGO CUB-02 (65.87%) DEL CONTRATO MIVHED/CB/OB/LPN-001/2025, FICHA CBE00805, PARA LA CONTRUCCION DE UN CENTRO DEPORTIVO EN SANTO DOMINGO OESTE, PROVINCIA SATO DOMINGO. PROYECTO NO. 00635, SEGÚN COM. VMC-SP-067-2026 D/F 23/04/2026.-MVC-8133</t>
  </si>
  <si>
    <t>CH-7804</t>
  </si>
  <si>
    <t>1113-18 [CONSTRUCTORA MORELSA, S.R.L.] LIB-2237. PAGO CUB-04 (50.74%) DEL CONTRATO MIVHED/CB/OB/PEEN/028/2024, FICHA CBE00752, LOTE 31, PARA LA CONSTRUCION Y RECONSTRUCCION DE VIVIENDAS AFECTADAS POR LOS DAÑOS OCASIONADOS POR EL PASO DEL FENOMENO ATMOSFERICO A NIVEL NACIONAL, PROV. AZUA, PROYECTO NO. 00598, SEGÚN COM. VMC-SP-065-2026 D/F 22/04/2026.MVC-8134</t>
  </si>
  <si>
    <t>CH-7805</t>
  </si>
  <si>
    <t>1113-18 [RAAS, S.R.L.] LIB-2194. PAGO CUB-09 (89.72%) DEL CONTRATO MIVHED/CB/OB/LPN/033/2022, FICHA CBE00538, LOTE 22, PARA LA CONSTRUCCION Y MEJORAMIENTO DE VIVIENDAS SOCIALES, DOMINICANA SE RECONSTRUYE III, PROVINCIA BAHORUCO PROYECTO NO. 00503, SEGÚN COM. VMC-SP-064-2026 D/F 24/04/2026.MVC-8137</t>
  </si>
  <si>
    <t>CH-7806</t>
  </si>
  <si>
    <t>1113-18 [CONSORCIO ARMORUM] LIB-2345. PAGO ABONO CESION DE CREDITO ENTRE BANCO DE RESERVAS DE LA REPUBLICA DOMINICANA, BANCO DE SERVICIOS MULTIPLES, (CONSORCIO ARMORUM), C/ CARGO DEL PAGO DE LA CUB-06 DEL CONTRATO MIVHED/CB/OB/LPN/015/2024, FICHA CBE00778, LOTE 1; SUBLOTE 1, PARA REMOZAMIENTO Y CONSTRUCCION DE EDIFICACIONES DEL CENTRO OLIMPICO JUAN PABLO DUARTE, Y EL PARQUE MIRADOR DEL ESTE, SANTO DOMINGO DE GUZMAN, DISTRITO NACIONAL. PROYECTO NO. 00617, SEGÚN COM. VMC-SP-068-2026 D/F 24/4/2026. MVC-8154</t>
  </si>
  <si>
    <t>CH-7807</t>
  </si>
  <si>
    <t>1113-18 [IDC CONSTRUCCION S.R.L.] LIB-2350. PAGO CUB-05 (78.73%) DEL CONTRATO MIVHED/CB/OB/LPN/016/2024, FICHA CBE00779, PARA REMOZAMIENTO PABELLON DE ESGRIMA DEL CENTRO OLIMPICO, PABELLON DE VOLLEYBALL, PARQUEO, EDIFICIO TAEKWONDO, CENTRO OLIMPICO JUAN PABLO DUARTE, LOTE I. DISTRITO NACIONAL. PROYECTO NO. 00617, SEGÚN COM. VMC-SP-071-2026 D/F 27/04/2026.-MVC-8159</t>
  </si>
  <si>
    <t>CH-7808</t>
  </si>
  <si>
    <t>1113-18 [EDITORA DEL CARIBE] LIB-2332. SEPTIMO PAGO DEL CONTRATO NO. MIVHED-CB-CS-013-2024 PROCESO NO. MIVHED-CCC-PEPB-2024-0007 ADENDA NO. MIVHED-CB-AD-312-2025 (POR EXTENSION DE VIGENCIA E INCREMENTO DEL MONTO AL CONTRATO) CON LAS FACTS. NO. B1500007153 Y B1500007154, D/F 20/04/2026 POR SERVICIOS DE PUBLICIDAD EN MEDIOS IMPRESOS DE CIRCULACION NACIONAL (PERIODICOS), SEGUN DA/0425/2026 D/F 28/04/2026. (RETENCIÓN: 5% ISR) VER ANEXOS.MVC- 8162</t>
  </si>
  <si>
    <t>CH-7810</t>
  </si>
  <si>
    <t>1113-18 [A Z PRINT SHOP SRL] LIB-2376. PAGO UNICO DE LA ORDEN DE COMPRA NO. MIVHED-2026-00040 PROCESO NO. MIVHED-DAF-CM-2026-0008 D/F 16/04/2026, CON LA FACTURA NCF NO B1500001686 D/F 27/04/2026, POR CONCEPTO DE ADQUISICION DE LANYARDS (CORDONES) YOYOS PORTA CARNET, PORTA CARNETS TRANSPARENTES Y CARNETS PVC PARA LA IDENTIFICACION Y USO DE LOS COLABORADORES DEL MINISTERIO, SEGUN DA/0427/2026 D/F 28/04/2026. (RETENCION: 5% DEL ISR) VER ANEXOS.MVC-8171.</t>
  </si>
  <si>
    <t>CH-7811</t>
  </si>
  <si>
    <t>1113-18 [DIPUGLIA PC OUTLET STORE SRL] LIB-2106. PAGO UNICO DE LA ORDEN DE SERVICIOS NO. MIVHED-2025-00267 PROCESO NO. MIVHED-DAF-CD-2025-0057 D/F 18/12/2025, CON LA FACTURA NCF NO. E450000000090 D/F 20/02/2026, POR CONCEPTO DE CONTRATACION DEL SERVICIO DE ALQUILER DE 25 LAPTOPS PARA LA REALIZACION DE EVALUACIONES ESCRITAS, DE LA DIRECCION DE NORMAS Y REGLAMENTOS (DNR), DIRIGIDO A MIPYMES, SEGUN DA/0295/2026 D/F 13/03/2026. VER ANEXOS. (RET.: 30% ITBIS) MVC-8007.</t>
  </si>
  <si>
    <t>CH-7812</t>
  </si>
  <si>
    <t>1113-18 [CONSTHERA, SRL] LIB-2348. QUINTO PAGO DEL CONTRATO NO. MIVHED/CB/CS/LPN/015/2024, PROCESO NO. MIVHED-CCC-LPN-2024-0017 ADENDUM NO. I MIVHED-CB-AD-132-2025 (POR MODIFICACION DE TERMINOS Y MODIFICACION DE PARTIDAS AL CONTRATO) CON LA FACT. NCF NO. B1500000074 D/F 05/03/2026 (POR RD$35,359,357.96 MENOS RD$7,071,871.59 CORRESP. AL 20% DE LA FACT. AMORT. DEL AVANCE INICIAL), POR 3RA ENTREGA INFORME SUPERVISION DEL PROYECTO DE CONST. DEL CENTRO DE CORRECCION Y REHABILITACION LAS PARRAS PARA LA CUB. 4, CON UN % DE EJECUCION DEL 25.69%. SEGÚN VMC-SP-041-2026 D/F 20/03/2026 (RET.: 5% ISR Y 30% ITBIS). VER ANEXOS. MVC-8031.</t>
  </si>
  <si>
    <t>CH-7813</t>
  </si>
  <si>
    <t>1113-18 [CONSORCIO MALESPIN - GROUP Z] LIB-1730. PAGO CUB-09 DEL CONTRATO MIVHED/OB/CB/LPN/060/2021, FICHA CBE00494, PARA LA CONSTRUCCION Y EL EQUIPAMIENTO DEL HOSPITAL REGIONAL DOCTOR ANTONIO MUSA, MUNICIPIO Y PROVINCIA SAN PEDRO DE MACORIS, PROYECTO NO. 00488, SEGÚN COM. VMC-SP-043-2026 D/F 23/03/2026.MVC-8033</t>
  </si>
  <si>
    <t>CH-7814</t>
  </si>
  <si>
    <t>1113-18 [CONSTRUCTORA FAINCA SRL] LIB-1715. PAGO CUBICACIÓN CB-08 (CIERRE Y FINAL) Y VICIOS OCULTOS DEL CONTRATO MIVHED/OB/CB/LPN/009/2021, FICHA CBE00377, LOTE 9, POR CAMBIO DE PISOS DE TIERRA POR PISOS DE CEMENTO, EN LOS MUNICIPIOS MONCION SAN IGNACIO DE SABANETA, VILLA LOS ALMACIGO, EN LA PROVINCIA SANTIAGO RODRIGUEZ, PROYECTO CAMBIO DE PISOS DE TIERRA POR PISOS DE CEMENTO EN LA REGIONES NORTE Y ESTE DEL PAIS, NO. 00426, SEGÚN VMC-SP-498/499-2025 D/F 19/12/2025.MVC-8053</t>
  </si>
  <si>
    <t>CH-7815</t>
  </si>
  <si>
    <t>1113-22 [FUNDACION EDUCATIVA DEL CARIBE] LIB-1735. PRIMER PAGO CON LA FACTURA NCF NO. E-450000000177 D/F 24/03/2026, POR LA PARTICIPACION DE LA COLABORADORA: ROSSI RACHEL SURIEL DE MELLA, EN LA LICENCIATURA EN ADMINISTRACIÓN DE EMPRESAS, CORRESPONDIENTE A LOS MESES NOVIEMBRE-DICIEMBRE 2025 Y CUATRIMESTRE ENERO-ABRIL 2026, DICHA FORMACIÓN TENDRÁ UNA DURACIÓN DE CUATRO (4) AÑOS, INICIANDO EN NOVIEMBRE DE 2025 Y FINALIZANDO EN NOVIEMBRE DE 2029, SEGUN COMS. RRHH-00108-26 Y RRHH-00110-2026 D/F 25/03/2026 Y RRHH-00486-2025 D/F 14/10/2025. VER ANEXOS. MVC-8057.</t>
  </si>
  <si>
    <t>CH-7816</t>
  </si>
  <si>
    <t>1113-18 [MASIVO CONSTRUCCION Y DISEÑO, SRL] LIB-1829. SEXTO PAGO AL CONTRATO NO. MIVHED-CB-CA-2025-006, PROCESO MIVHED-CCC-PEPU-2025-0013, CON LA FACTURA NCF NO. B1500000145 D/F 03/03/2026, POR CONCEPTO DE ALQUILER DE UNA NAVE PARA ALMACENAMIENTO DE MERCANCIAS DE ESTE MINISTERIO EN EL MUNICIPIO DE PEDRO BRAND, CORRESPONDIENTE AL MES DE MARZO 2026, SEGUN DA/0262/2026 D/F 09/03/2026. (RETENCION: 5% DEL ISR). VER ANEXOS. MVC-8069</t>
  </si>
  <si>
    <t>CH-7817</t>
  </si>
  <si>
    <t>1113-18 [ROGER VALENTIN CORDERO GUZMAN] LIB-1933. PAGO UNICO COMPENSACION A INQUILINO POR OCUPACION Y MEJORAS EN TERRENO DEL ESTADO, AL SR. ROGER VALENTIN CORDERO GUZMAN CEDULA NO. 402-2009294-0, PARA LA CONTRATACION DE OBRAS PARA EL DESARROLLO Y CONSTRUCCION DEL PLAN DE INTEGRACION URBANA SECTOR LOS PRADITOS, STO. DGO. D.N., SEGÚN COM. NO. VPP-SP-036-2026 D/F 14/04/2026, VER ANEXOS. MVC-8091</t>
  </si>
  <si>
    <t>CH-7818</t>
  </si>
  <si>
    <t>1113-18 [FERNANDO ANTONIO PICHARDO CORDONES] LIB-2008. PAGO FACTURA NCF NO. B1500000163 D/F 11/03/2026, POR CONCEPTO DE (08) OCHO NOTARIZACIONES DE CONTRATOS. SEGÚN: DA/0365/2026 D/F 13/04/2026, Y MIVED-DJ/568/2026 D/F 06/04/2026. (RETENCIÓN: 100% DEL ITBIS Y 10% DEL ISR) VER ANEXOS. MVC- 8102</t>
  </si>
  <si>
    <t>CH-7819</t>
  </si>
  <si>
    <t>1113-18 [FERNANDO ANTONIO PICHARDO CORDONES] LIB-2002. PAGO FACTURA NCF NO. B1500000166 D/F 25/03/2026, POR CONCEPTO DE (05) CINCO NOTARIZACIONES DE CONTRATOS. SEGÚN: DA/0366/2026 D/F 13/04/2026, Y MIVED-DJ/569/2026 D/F 06/04/2026. (RETENCIÓN: 100% DEL ITBIS Y 10% DEL ISR) VER ANEXOS. MVC- 8103</t>
  </si>
  <si>
    <t>CH-7821</t>
  </si>
  <si>
    <t>1113-18 [ANGEL RAFAEL ANTONIO ADAMS MARCIAL] LIB-2104. PAGO FACTURA NCF, E450000000003 D/F 10/04/2026, POR CONCEPTO DE NOTARIZACION DE (01) UN CONTRATO. SEGUN DA/0393/2026 D/F 17/04/2026 Y MIVED-DJ/630/2026 D/F 15/04/2026. (RETENCION: 100% DEL ITBIS) VER ANEXOS. MVC- 8118</t>
  </si>
  <si>
    <t>CH-7822</t>
  </si>
  <si>
    <t>1113-18 [RAFAEL RAMON DIAZ FILPO] LIB-2086. PAGO FACTURA NCF NO. B1500000029 D/F 04/03/2026, POR CONCEPTO DE SERVICIOS DE (03) TRES NOTARIZACIONES, SEGUN DA/0394/2026 D/F 17/04/2026, MIVED-DJ/567/2026 D/F 06/04/2026. (RETENCION: 10% DEL ISR Y 100% DEL ITBIS) VER ANEXOS. MVC- 8120</t>
  </si>
  <si>
    <t>CH-7823</t>
  </si>
  <si>
    <t>1113-18 [ROBERTO FELIX LUGO VALDEZ] LIB-2116. PAGO FACTURA NCF NO. B1500000043 D/F 04/03/2026, POR CONCEPTO DE (18) DIECIOCHO ACTOS, REALIZADOS A DIFERENTES PROCESOS LLEVADOS A CABO POR EL MINISTERIO. SEGÚN DA/0399/2026 D/F 20/04/2026, MIVED-DJ/0582/2026 D/F 20/04/2026. (RETENCIÓN: 100% DEL ITBIS Y 10% DEL ISR) VER ANEXOS. MVC-8121</t>
  </si>
  <si>
    <t>CH-7824</t>
  </si>
  <si>
    <t>1113-18 [YASCARA PAULINA PICHARDO DE MALDONADO] LIB-2107. PAGO DE FACTURA NCF NO. B1500000121 D/F 23/03/2026, POR CONCEPTO DE NOTARIZACION DE (20) VEINTE CONTRATOS, SEGÚN: DA/0402/2026 D/F 21/04/2026, MIVED-DJ/626/2026 D/F 15/04/2026. (RETENCIÓN 10% ISR Y 100% ITBIS) VER ANEXOS. MVC- 8128</t>
  </si>
  <si>
    <t>CH-7825</t>
  </si>
  <si>
    <t>1113-18 [INVERSIONES LAVABER, SRL] LIB-2155. PAGO CUB-01 (17.80%) DEL CONTRATO MIVHED/CB/OB/PEEN/008/2024, FICHA CBE00730, LOTE 07, PARA LA CONSTRUCCION Y RECONSTRUCCION DE VIVIENDAS AFECTADAS POR LOS DAÑOS OCASIONADOS POR EL PASO DEL FENOMENO ATMOSFERICO A NIVEL NACIONAL, PROVINCIA HERMANAS MIRABAL, PROYECTO NO. 00594, SEGÚN COM. VMC-SP-062-2026 D/F 21/04/2026. MVC-8129</t>
  </si>
  <si>
    <t>CH-7826</t>
  </si>
  <si>
    <t>1113-18 [INVERSIONES INOGAR SRL] LIB-2257. ONCEAVO PAGO DE LA ORDEN DE COMPRA NO. MIVHED-2022-00147 PROCESO NO. MIVHED-DAF-CM-2022-0055 D/F 19/05/2022, CON LA FACTURA NCF NO. B1500000922 D/F 20/03/2026, POR CONFECCION DE SELLOS PRETINTADOS, SEGUN DA/0398/2026 D/F 20/04/2026. (RETENCION: 5% DEL ISR) VER ANEXOS. MVC-8130.</t>
  </si>
  <si>
    <t>CH-7827</t>
  </si>
  <si>
    <t>1113-18 [SEGUROS RESERVAS, S. A.] LIB-2375. PAGO DE LAS FACTS. E-CF:E-450000011278 D/F 25/02/2026, E-340000101026 D/F 07/04/2026, E-450000011226 D/F 24/02/2026, POR CONCEPTO DE RENOVACION DE LAS POLIZAS DE SEGUROS DE LA FLOTILLA VEHICULAR DEL MINISTERIO CON VIGENCIA DESDE EL 23 DE FEBRERO DEL 2026 AL 23 DE FEBRERO DEL 2027, SEGUN DA/0359/2026 D/F 10/04/2026. VER ANEXOS. MVC-8131.</t>
  </si>
  <si>
    <t>CH-7828</t>
  </si>
  <si>
    <t>1113-18 [TRANS UNION, S,A,] LIB-2200. NOVENO PAGO DE LA ORDEN DE SERVICIOS NO. MIVHED-2025-00080, PROCESO NO. MIVHED-DAF-CM-2025-0020 D/F 20/05/2025 CON LAS FACTS. NCF NO. E-450000000100 D/F 25/02/2026 Y E-450000000104 D/F 25/03/2026, POR SERVICIOS DE CONSULTAS DE BURO DE CRÉDITO POR UN PERIODO DE DOCE (12) MESES EN APOYO A LA EVALUACION FINANCIERA DE LAS FAMILIAS QUE APLICARON AL PLAN MIVIVIENDA DE ESTE MINISTERIO, CORRESPONDIENTE A LOS MESES DE FEBRERO Y MARZO 2026, SEGUN DA/0397/2026 D/F 20/04/2026. (RET.: 30% DEL ITBIS).VER ANEXOS. MVC-8135.</t>
  </si>
  <si>
    <t>CH-7830</t>
  </si>
  <si>
    <t>1113-18 [PLANCHAKI SRL] LIB-2373. TERCER PAGO A LA ORDEN DE SERVICIOS NO. MIVHED-2025-00270 PROCESO NO. MIVHED-DAF-CM-2025-0067 D/F 18/12/2025, CON LA FACTURA NCF NO. B1500000263 D/F 23/04/2026, POR SERVICIO DE LAVANDERIA DE MANTELES Y BAMBALINAS. CORRESPONDIENTE AL MES DE MARZO 2026. SEGUN DA/0429/2026 D/F 28/04/2026. (RETENCION: 5% DEL ISR) VER ANEXOS. MVC- 8164</t>
  </si>
  <si>
    <t>CH-7832</t>
  </si>
  <si>
    <t>1113-18 [GRUPO INGENIARQ, S.R.L.] LIB-2372. PAGO CUB- 03 (CIERRE) DEL CONTRATO MIVHED/CB/OB/CP/007/2024, FICHA CBE00787, PARA LA DEMOLICION Y RECOGIDA DE ESCOMBROS DEL EDIFICIO ALBANIA RODRIGUEZ, SECTOR EL CAFÉ DE HERRERA, PROYECTO NO. 00624, SEGÚN COM. VMC-SP-075-2026 D/F 29/4/2026. MVC-8168</t>
  </si>
  <si>
    <t>CH-7873</t>
  </si>
  <si>
    <t>1113-18 [CONSORCIO ALWA] LIB-2212. PAGO CUB- 03 (54.19%) DEL CONTRATO MIVHED/CB/OB/LPN/010/2024, FICHA CBE00776, PARA LA CONSTRUCCION DEL SUBCENTRO UNIVERSITARIO UASD SANTO DOMINGO ESTE, PROVINCIA SANTO DOMINGO, PROYECTO NO. 00615, SEGÚN COM. VMC-SP-066-2026 D/F 23/4/2026 MVC-8136</t>
  </si>
  <si>
    <t>DB-4927</t>
  </si>
  <si>
    <t>1113-19 PARA REGISTRAR INGRESOS DE BIENES NACIONALES CORRESPONDIENTE AL DIA 01/05/2026. SEGUN RELACION ANEXA.</t>
  </si>
  <si>
    <t>ED-31040</t>
  </si>
  <si>
    <t>1113-19 PARA REGISTRAR INGRESO CORRESPONDIENTE AL DIA 01 DEL MES DE MAYO 2026, SEGUN ESTADO DE BANCO ANEXO, REF NO. 241874057</t>
  </si>
  <si>
    <t>ED-31041</t>
  </si>
  <si>
    <t>1113-19 PARA REGISTRAR INGRESO CORRESPONDIENTE AL DIA 01 DEL MES DE MAYO 2026, SEGUN ESTADO DE BANCO ANEXO, REF NO. 241874085</t>
  </si>
  <si>
    <t>ED-31042</t>
  </si>
  <si>
    <t>1113-19 PARA REGISTRAR INGRESO CORRESPONDIENTE AL DIA 01 DEL MES DE MAYO 2026, SEGUN ESTADO DE BANCO ANEXO, REF NO. 45200542587</t>
  </si>
  <si>
    <t>ED-31043</t>
  </si>
  <si>
    <t>1113-19 PARA REGISTRAR INGRESO CORRESPONDIENTE AL DIA 01 DEL MES DE MAYO 2026, SEGUN ESTADO DE BANCO ANEXO, REF NO. 241874117</t>
  </si>
  <si>
    <t>ED-31044</t>
  </si>
  <si>
    <t>1113-19 PARA REGISTRAR LA FACTURA NO. 1950, NCF B0100001950 D/F 29/05/2026 DEL INGRESO RECIBIDO DE FIDEICOMISO IRREVOCABLE DE INVERSION Y DESARROLLO INMOBILIARIO PROYECTO AZUMAR, DEL DEPOSITO ED. NO. 423084111 D/F 01/05/2026</t>
  </si>
  <si>
    <t>ED-31047</t>
  </si>
  <si>
    <t>1113-19 PARA REGISTRAR INGRESO CORRESPONDIENTE AL DIA 01 DEL MES DE MAYO 2026, SEGUN ESTADO DE BANCO ANEXO, REF NO. 452400369656</t>
  </si>
  <si>
    <t>ED-31048</t>
  </si>
  <si>
    <t>1113-19 PARA REGISTRAR INGRESO CORRESPONDIENTE AL DIA 01 DEL MES DE MAYO 2026, SEGUN ESTADO DE BANCO ANEXO, REF NO. 452400541689</t>
  </si>
  <si>
    <t>ED-31179</t>
  </si>
  <si>
    <t>1113-19 PARA REGISTRAR LA FACTURA NO. 4460, NCF B0200004460 DEL INGRESO RECIBIDO DE PEARL VILLAGE, DEL DEPOSITO REF. NO. 003360070235 D/F 01/05/2026</t>
  </si>
  <si>
    <t>ED-31215</t>
  </si>
  <si>
    <t>1113-19 PARA REGISTRAR LA FACTURA NO. 4479, NCF B0200004479 DEL INGRESO RECIBIDO DE EDIFICIO F. RODRIGUEZ 1, DEL DEPOSITO REF. NO. 022782 RANDY RAMOS INT177799694808 1I D/F 01/05/2026</t>
  </si>
  <si>
    <t>ED-31216</t>
  </si>
  <si>
    <t>1113-19 PARA REGISTRAR LA FACTURA NO. 4480, NCF B0200004480 DEL INGRESO RECIBIDO DE VILLA LACS, DEL DEPOSITO REF. NO. 069608 ANGEL JIMENEZ INT177799694808 1I D/F 01/05/2026</t>
  </si>
  <si>
    <t>ED-31218</t>
  </si>
  <si>
    <t>1113-19 PARA REGISTRAR LA FACTURA NO. 4481, NCF B0200004481 DEL INGRESO RECIBIDO DE CONDOMINIO COLINAS DEL SOL I, DEL DEPOSITO REF. NO. 457231 AWILDA CASTILLO INT177799694808 1I D/F 01/05/2026</t>
  </si>
  <si>
    <t>ED-31315</t>
  </si>
  <si>
    <t>1113-19 PARA REGISTRAR LA FACTURA NO. 1786, NCF B0100001786 DEL INGRESO RECIBIDO DE FIDEICOMISO INMOBILIARIO VINCULADO Y DE GARANTIA CIUDAD JUAN BOSCH LOTE 04 13 03 TERRAZOL II, DEL DEPOSITO REF. NO. 423086534 D/F 01/05/2026</t>
  </si>
  <si>
    <t>ED-31351</t>
  </si>
  <si>
    <t>1113-19 PARA REGISTRAR LA FACTURA NO. 4488, NCF B0200004488 DEL INGRESO RECIBIDO DE GREEN RESIDENCE, DEL DEPOSITO REF. NO. 241872933 D/F 01/05/2026</t>
  </si>
  <si>
    <t>ED-31375</t>
  </si>
  <si>
    <t>1113-19 PARA REGISTRAR LA FACTURA NO. 4512, NCF B0200004512 DEL INGRESO RECIBIDO DE VILLA MARA 37, DEL DEPOSITO REF. NO. 241873445 D/F 01/05/2026</t>
  </si>
  <si>
    <t>ED-31932</t>
  </si>
  <si>
    <t>1113-22 PARA REGISTRAR ASIGNACION CUOTA DE PAGO DEBITO DE LA CTA. SUBCUENTA TESORERIA MIVED NO. 211-900100-0, HACIA LA CTA. SUBCUETA PAGADORA FONDO NO. 2119 REF NO. 64392</t>
  </si>
  <si>
    <t>1113-19 PARA REGISTRAR ASIGNACION CUOTA DE PAGO DEBITO DE LA CTA. SUBCUENTA TESORERIA MIVED NO. 211-900100-0, HACIA LA CTA. SUBCUETA PAGADORA FONDO NO. 2119 REF NO. 64392</t>
  </si>
  <si>
    <t>ED-32136</t>
  </si>
  <si>
    <t>1113-19 PARA REGISTRAR LA FACTURA NO. 4541, NCF B0200004541 DEL INGRESO RECIBIDO DE RESIDENCIAL BRISAS DEL PRADO, DEL DEPOSITO REF. NO. 005480050116 D/F 01/05/2026</t>
  </si>
  <si>
    <t>ED-32196</t>
  </si>
  <si>
    <t>1113-23 P/R INGRESO POR ASIGNACION PRESUPUESTARIA DEL FONDO 100, CORRESPONDIENTE AL 01/05/2026 REF. 64392</t>
  </si>
  <si>
    <t>ED-32265</t>
  </si>
  <si>
    <t>1113-19 PARA REGISTAR RECLASIFICACION PARCIAL DEL DOC. DB-4926 D/F 24/04/2026 LLEVADO A LA CTA. COLECTORA CAPTACION DIRECTA NO. 1113-17 CORREDIGO A LA CTA. SUBCUENTA TESORERIA MIVED 1113-19</t>
  </si>
  <si>
    <t>1113-17 PARA REGISTAR RECLASIFICACION PARCIAL DEL DOC. DB-4926 D/F 24/04/2026 LLEVADO A LA CTA. COLECTORA CAPTACION DIRECTA NO. 1113-17 CORREDIGO A LA CTA. SUBCUENTA TESORERIA MIVED 1113-19</t>
  </si>
  <si>
    <t>ED-32390</t>
  </si>
  <si>
    <t>1113-18 P/R ASIENTO Y RECLASIFICAR REGISTRO DE PAGO DE LIB. NO.2371, D/F 01/05/2026 CH-7793 A NOMBRE BENGALA RD AUDIOVISUAL,SRL ,REGISTRADO EN LA CUENTA 111318, CUYO REGISTROS CORRESPONDE A LA CUENTA NO111322.</t>
  </si>
  <si>
    <t>1113-22 P/R ASIENTO Y RECLASIFICAR REGISTRO DE PAGO DE LIB. NO.2371, D/F 01/05/2026 CH-7793 A NOMBRE BENGALA RD AUDIOVISUAL,SRL ,REGISTRADO EN LA CUENTA 111318, CUYO REGISTROS CORRESPONDE A LA CUENTA NO111322.</t>
  </si>
  <si>
    <t>ED-32392</t>
  </si>
  <si>
    <t>1113-18 P/R ASIENTO Y RECLASIFICAR REGISTRO DE PAGO DE LIB. NO.2372, D/F 01/05/2026 CH-7832 A NOMBRE GRUPO INGENIARQ,SRL,REGISTRADO EN LA CUENTA 111318, CUYO REGISTROS CORRESPONDE A LA CUENTA NO111322.</t>
  </si>
  <si>
    <t>1113-22 P/R ASIENTO Y RECLASIFICAR REGISTRO DE PAGO DE LIB. NO.2372, D/F 01/05/2026 CH-7832 A NOMBRE GRUPO INGENIARQ,SRL,REGISTRADO EN LA CUENTA 111318, CUYO REGISTROS CORRESPONDE A LA CUENTA NO111322.</t>
  </si>
  <si>
    <t>ED-32393</t>
  </si>
  <si>
    <t>1113-18 P/R ASIENTO Y RECLASIFICAR REGISTRO DE PAGO DE LIB. NO.2373, D/F 01/05/2026 CH-7830 A NOMBRE PLANCHAKI SRL,REGISTRADO EN LA CUENTA 111318, CUYO REGISTROS CORRESPONDE A LA CUENTA NO111322.</t>
  </si>
  <si>
    <t>1113-22 P/R ASIENTO Y RECLASIFICAR REGISTRO DE PAGO DE LIB. NO.2373, D/F 01/05/2026 CH-7830 A NOMBRE PLANCHAKI SRL,REGISTRADO EN LA CUENTA 111318, CUYO REGISTROS CORRESPONDE A LA CUENTA NO111322.</t>
  </si>
  <si>
    <t>ED-32394</t>
  </si>
  <si>
    <t>1113-18 P/R ASIENTO Y RECLASIFICAR REGISTRO DE PAGO DE LIB. NO.2375, D/F 01/05/2026 CH-7827 A NOMBRE SEGUROS RESERVAS, SA,REGISTRADO EN LA CUENTA 111318, CUYO REGISTROS CORRESPONDE A LA CUENTA NO111322.</t>
  </si>
  <si>
    <t>1113-22 P/R ASIENTO Y RECLASIFICAR REGISTRO DE PAGO DE LIB. NO.2375, D/F 01/05/2026 CH-7827 A NOMBRE SEGUROS RESERVAS, SA,REGISTRADO EN LA CUENTA 111318, CUYO REGISTROS CORRESPONDE A LA CUENTA NO111322.</t>
  </si>
  <si>
    <t>ED-32429</t>
  </si>
  <si>
    <t>1113-18 P/R ASIENTO Y RECLASIFICAR PAGO DE CONSORCIO ARMORUM SRL LIB-2345. CH-7806 D/F 01/05/2026 A LA CTA. 1113-18 SUB-CUENTA DISPONIBILIDAD FONDO 1000, CUYO REGISTROS CORRESPONDE A LA CUENTA NO. 1113-23 SUB-CUENTA TESORERIA MIVED FONDO 0100, VER ANEXOS</t>
  </si>
  <si>
    <t>1113-23 P/R ASIENTO Y RECLASIFICAR PAGO DE CONSORCIO ARMORUM SRL LIB-2345. CH-7806 D/F 01/05/2026 A LA CTA. 1113-18 SUB-CUENTA DISPONIBILIDAD FONDO 1000, CUYO REGISTROS CORRESPONDE A LA CUENTA NO. 1113-23 SUB-CUENTA TESORERIA MIVED FONDO 0100, VER ANEXOS</t>
  </si>
  <si>
    <t>ED-32431</t>
  </si>
  <si>
    <t>1113-18 P/R ASIENTO Y RECLASIFICAR PAGO DE CONSTHERA SRL LIB-2348. CH-7812 D/F 01/05/2026 A LA CTA. 1113-18 SUB-CUENTA DISPONIBILIDAD FONDO 1000, CUYO REGISTROS CORRESPONDE A LA CUENTA NO. 1113-23 SUB-CUENTA TESORERIA MIVED FONDO 0100, VER ANEXOS</t>
  </si>
  <si>
    <t>1113-23 P/R ASIENTO Y RECLASIFICAR PAGO DE CONSTHERA SRL LIB-2348. CH-7812 D/F 01/05/2026 A LA CTA. 1113-18 SUB-CUENTA DISPONIBILIDAD FONDO 1000, CUYO REGISTROS CORRESPONDE A LA CUENTA NO. 1113-23 SUB-CUENTA TESORERIA MIVED FONDO 0100, VER ANEXOS</t>
  </si>
  <si>
    <t>ED-32432</t>
  </si>
  <si>
    <t>1113-18 P/R ASIENTO Y RECLASIFICAR PAGO DE MALESPIN CONSTRUCTORA SRL LIB-2349. CH-7794 D/F 01/05/2026 A LA CTA. 1113-18 SUB-CUENTA DISPONIBILIDAD FONDO 1000, CUYO REGISTROS CORRESPONDE A LA CUENTA NO. 1113-23 SUB-CUENTA TESORERIA MIVED FONDO 0100, VER ANEXOS</t>
  </si>
  <si>
    <t>1113-23 P/R ASIENTO Y RECLASIFICAR PAGO DE MALESPIN CONSTRUCTORA SRL LIB-2349. CH-7794 D/F 01/05/2026 A LA CTA. 1113-18 SUB-CUENTA DISPONIBILIDAD FONDO 1000, CUYO REGISTROS CORRESPONDE A LA CUENTA NO. 1113-23 SUB-CUENTA TESORERIA MIVED FONDO 0100, VER ANEXOS</t>
  </si>
  <si>
    <t>ED-32433</t>
  </si>
  <si>
    <t>1113-18 P/R ASIENTO Y RECLASIFICAR PAGO DE IDC CONSTRUCCION SRL LIB-2350. CH-7807 D/F 01/05/2026 A LA CTA. 1113-18 SUB-CUENTA DISPONIBILIDAD FONDO 1000, CUYO REGISTROS CORRESPONDE A LA CUENTA NO. 1113-23 SUB-CUENTA TESORERIA MIVED FONDO 0100, VER ANEXOS</t>
  </si>
  <si>
    <t>1113-23 P/R ASIENTO Y RECLASIFICAR PAGO DE IDC CONSTRUCCION SRL LIB-2350. CH-7807 D/F 01/05/2026 A LA CTA. 1113-18 SUB-CUENTA DISPONIBILIDAD FONDO 1000, CUYO REGISTROS CORRESPONDE A LA CUENTA NO. 1113-23 SUB-CUENTA TESORERIA MIVED FONDO 0100, VER ANEXOS</t>
  </si>
  <si>
    <t>1113-23 P/R ASIENTO Y RECLASIFICAR PAGO DE IDC CONSTRUCCION SRL LIB-2350. CH-7807 D/F 01/05/2026 A LA CTA. 1113-18 SUB-CUENTA DISPONIBILIDAD FONDO 1000, CUYO REGISTROS CORRESPONDE A LA CUENTA NO. 1113-23 SUB-CUENTA TESORERIA MIVED FONDO 0100, VER</t>
  </si>
  <si>
    <t>ED-32434</t>
  </si>
  <si>
    <t>1113-18 P/R ASIENTO Y RECLASIFICAR PAGO DE CIVIL ART SRL LIB-2363. CH-7796 D/F 01/05/2026 A LA CTA. 1113-18 SUB-CUENTA DISPONIBILIDAD FONDO 1000, CUYO REGISTROS CORRESPONDE A LA CUENTA NO. 1113-23 SUB-CUENTA TESORERIA MIVED FONDO 0100, VER ANEXOS</t>
  </si>
  <si>
    <t>1113-23 P/R ASIENTO Y RECLASIFICAR PAGO DE CIVIL ART SRL LIB-2363. CH-7796 D/F 01/05/2026 A LA CTA. 1113-18 SUB-CUENTA DISPONIBILIDAD FONDO 1000, CUYO REGISTROS CORRESPONDE A LA CUENTA NO. 1113-23 SUB-CUENTA TESORERIA MIVED FONDO 0100, VER ANEXOS</t>
  </si>
  <si>
    <t>ED-32438</t>
  </si>
  <si>
    <t>1113-23 REGISTRO Y PAGO NOMINA VACACIONES NO DISFRUTADAS EXCOLABORADORES MAYO 2026. SEGUN LIBRAMIENTO NO. 2339-01 Y COMUNICACION D/F 01/05/2026</t>
  </si>
  <si>
    <t>ED-32444</t>
  </si>
  <si>
    <t>1113-19 PARA REGISTRAR INGRESO CORRESPONDIENTE AL DIA 01 DEL MES DE MAYO 2026, SEGUN ESTADO DE BANCO ANEXO, REF 382363 INT177765992286 8E</t>
  </si>
  <si>
    <t>ED-32445</t>
  </si>
  <si>
    <t>1113-19 PARA REGISTRAR INGRESO CORRESPONDIENTE AL DIA 01 DEL MES DE MAYO 2026, SEGUN ESTADO DE BANCO ANEXO, REF 429453 ELIDA ALMONTE INT177766099525 4Q</t>
  </si>
  <si>
    <t>ED-32461</t>
  </si>
  <si>
    <t>1113-18 P/R ASIENTO Y RECLASIFICAR PAGO DE ROMPER OFFICE STORE, SRL LIB-2374. CH-7797 D/F 01/05/2026 A LA CTA. 1113-18 SUB-CUENTA DISPONIBILIDAD FONDO 1000, CUYO REGISTROS CORRESPONDE A LA CUENTA NO. 1113-23 SUB-CUENTA TESORERIA MIVED FONDO 0100, VER ANEXOS</t>
  </si>
  <si>
    <t>1113-23 P/R ASIENTO Y RECLASIFICAR PAGO DE ROMPER OFFICE STORE, SRL LIB-2374. CH-7797 D/F 01/05/2026 A LA CTA. 1113-18 SUB-CUENTA DISPONIBILIDAD FONDO 1000, CUYO REGISTROS CORRESPONDE A LA CUENTA NO. 1113-23 SUB-CUENTA TESORERIA MIVED FONDO 0100, VER ANEXOS</t>
  </si>
  <si>
    <t>ED-32463</t>
  </si>
  <si>
    <t>1113-18 P/R ASIENTO Y RECLASIFICAR PAGO DE A Z PRINT SHOP SRL LIB-2376. CH-7810 D/F 01/05/2026 A LA CTA. 1113-18 SUB-CUENTA DISPONIBILIDAD FONDO 1000, CUYO REGISTROS CORRESPONDE A LA CUENTA NO. 1113-23 SUB-CUENTA TESORERIA MIVED FONDO 0100, VER ANEXOS</t>
  </si>
  <si>
    <t>1113-23 P/R ASIENTO Y RECLASIFICAR PAGO DE A Z PRINT SHOP SRL LIB-2376. CH-7810 D/F 01/05/2026 A LA CTA. 1113-18 SUB-CUENTA DISPONIBILIDAD FONDO 1000, CUYO REGISTROS CORRESPONDE A LA CUENTA NO. 1113-23 SUB-CUENTA TESORERIA MIVED FONDO 0100, VER ANEXOS</t>
  </si>
  <si>
    <t>1113-23 P/R ASIENTO Y RECLASIFICAR PAGO DE A Z PRINT SHOP SRL LIB-2376. CH-7810 D/F 01/05/2026 A LA CTA. 1113-18 SUB-CUENTA DISPONIBILIDAD FONDO 1000, CUYO REGISTROS CORRESPONDE A LA CUENTA NO. 1113-23 SUB-CUENTA TESORERIA MIVED FONDO 0100, VER</t>
  </si>
  <si>
    <t>CH-7792</t>
  </si>
  <si>
    <t>1113-18 [CONSTRUCTORA J.M. SRL] LIB-2396. ABONO CUB- 07 DEL CONTRATO MIVHED/CB/OB/LPN/056/2022, FICHA CBE00559, LOTE 03, PARA LA CONSTRUCCION DEL SUBCENTRO DE LA UNIVERSIDAD AUTONOMA DE SANTO DOMINGO (UASD), EN EL MUNICIPIO DE SAN IGNACIO DE SABANETA, PROVINCIA SANTIAGO RODRIGUEZ, PROYECTO NO. 00509, SEGÚN COM. VMC-SP-072-2026 D/F 27/4/2026 MVC-8156</t>
  </si>
  <si>
    <t>CH-7798</t>
  </si>
  <si>
    <t>1113-18 [RENKEI GROUP SRL] LIB-2392. SEGUNDO PAGO A LA ORDEN DE COMPRA NO. MIVHED-2025-00266, PROCESO NO. MIVHED-DAF-CM-2025-0062, CON LAS FACTS. NCF. B1500000048 DF/ 03/03/2026 Y E450000000005 DF/ 10/4/2026 (POR UN MONTO DE RD$92,139.98 MENOS RD$ 18,428.00 CORRESP. A LA AMORTIZACION DEL 20% DE AVANCE INICIAL) POR CONCEPTO DE ADQUISICION E INSTALACION DE BATERIAS PARA EL USO DE LA FLOTILLA VEHICULAR DE ESTE MINISTERIO. SEGUN DA/0434/2026 D/F 29/04/2025. VER ANEXOS. MVC- 8166</t>
  </si>
  <si>
    <t>CH-7799</t>
  </si>
  <si>
    <t>1113-18 [YONA YONEL DIESEL SRL] LIB-2382. OCTAVO Y ULTIMO PAGO A LA ORDEN DE SERVICIOS NO. MIVHED-2024-00185, PROCESO MIVHED-DAF-CM-2024-0035 D/F 25/06/2024, CON LAS FACTURAS NCF NO. E450000000390 Y E450000000392 D/F 17/04/2026, E450000000399 D/F 20/04/2026 Y E450000000405 D/F 22/04/2026 POR ADQUISICION DE MIL SEISCIENTOS (1,600) GALONES DE COMBUSTIBLE (DIESEL REGULAR) PARA LA PLANTA ELECTRICA DE ESTE MINISTERIO,DICHA ORDEN CERRARA CON UN BALANCE PENDIENTE POR RD$161,160.00, YA QUE SE CONSUMIERON LOS GALONES DE COMBUSTIBLE CONTRATADOS SEGUN DA/0419/2026 D/F 24/04/2026. VER ANEXOS. MVC-8169.</t>
  </si>
  <si>
    <t>CH-7800</t>
  </si>
  <si>
    <t>1113-18 [ALL OFFICE SOLUTIONS TS, SRL] LIB-2393. DOCEAVO PAGO DEL CONTRATO NO. MIVHED/CB/CS/LPN/009/2024 PROCESO MIVHED-CCC-LPN-2024-0011, CON LAS FACTURAS NCF NO. B1500003165 Y B1500003168 D/F 16/04/2026, POR SERVICIOS DE IMPRESIÓN PARA LA SEDE DEL MIVHED Y LAS DISTINTAS REGIONALES A NIVEL NACIONAL POR UN PERIODO DE 24 MESES, CORRESPONDIENTE AL PERIODO DESDE EL 15-01-2026 AL 15-03-2026, SEGUN DA/0435/2026 D/F 29/04/2026. (RETENCION DEL 30% DEL ITBIS Y 5% DEL ISR) VER ANEXOS. MVC-8170.</t>
  </si>
  <si>
    <t>CH-7809</t>
  </si>
  <si>
    <t>1113-18 [IDENTIFICACIONES JMB SRL] LIB-2395. PAGO UNICO DE LA ORDEN DE COMPRA NO. MIVHED-2026-00034 PROCESO NO. MIVHED-DAF-CD-2026-0011 D/F 09/04/2026, CON LA FACTURA NCF NO E450000000084 D/F 22/04/2026, POR CONCEPTO DE ADQUISICION DE CONSUMIBLES PARA IMPRESORA DE CREDENCIALES DATACARD PARA EL MIVHED, SEGUN DA/0436/2026 D/F 29/04/2026. VER ANEXOS.MVC-8173.</t>
  </si>
  <si>
    <t>CH-7831</t>
  </si>
  <si>
    <t>1113-18 [SERVICENTRO DEL CARIBE AZUL, SRL] LIB-2394. SEXTO PAGO DEL CONTRATO NO. MIVHED/CB/BS/LPN/005/2025, PROCESO NO. MIVHED-CCC-LPN-2025-0009, ADENDA I NO. MIVHED-VB-AD-058-2026 (POR INCREMENTO DE MONTO AL CONTRATO) CON LA FACTURA NCF NO. B1500000647 D/F 14/04/2026, (POR UN MONTO DE RD$185,767.44 MENOS RD$ 37,153.49 CORRESPONDIENTE AL 20% DE AVANCE INICIAL) POR CONTRATACION DE SERVICIO DE MANTENIMIENTO PREVENTIVO Y CORRECTIVO DE LA FLOTILLA VEHICULAR DE ESTE MINISTERIO. SEGUN DA/0404/2026 D/F 21/04/2026. (RETENCION: 5% DEL ISR). VER ANEXOS. MVC-8167</t>
  </si>
  <si>
    <t>DB-4928</t>
  </si>
  <si>
    <t>1113-19 PARA REGISTRAR INGRESOS DE BIENES NACIONALES CORRESPONDIENTE AL DIA 05/05/2026. SEGUN RELACION ANEXA.</t>
  </si>
  <si>
    <t>ED-31049</t>
  </si>
  <si>
    <t>1113-19 PARA REGISTRAR INGRESO CORRESPONDIENTE AL DIA 05 DEL MES DE MAYO 2026, SEGUN ESTADO DE BANCO ANEXO, REF NO. 924188776</t>
  </si>
  <si>
    <t>ED-31050</t>
  </si>
  <si>
    <t>1113-19 PARA REGISTRAR INGRESO CORRESPONDIENTE AL DIA 05 DEL MES DE MAYO 2026, SEGUN ESTADO DE BANCO ANEXO, REF NO.241887778</t>
  </si>
  <si>
    <t>ED-31052</t>
  </si>
  <si>
    <t>1113-19 PPARA REGISTRAR LA FACTURA NO. 1828, NCF B0100001828 D/F 21/05/2026 DEL INGRESO RECIBIDO DE CONSTRUCTORA R &amp; L INGENIEROS SRL, DEL DEPOSITO REF. NO. 241891680 D/F 05/05/2026</t>
  </si>
  <si>
    <t>ED-31053</t>
  </si>
  <si>
    <t>1113-19 PARA REGISTRAR INGRESO CORRESPONDIENTE AL DIA 05 DEL MES DE MAYO 2026, SEGUN ESTADO DE BANCO ANEXO, REF NO. 452400543061</t>
  </si>
  <si>
    <t>ED-31054</t>
  </si>
  <si>
    <t>1113-19 PARA REGISTRAR LA FACTURA NO. 4521, NCF B0200004521 DEL INGRESO RECIBIDO DE JAVIER ZORRILLA MARTE, DEL DEPOSITO REF. NO. 452400547334 D/F 05/05/2026</t>
  </si>
  <si>
    <t>ED-31055</t>
  </si>
  <si>
    <t>1113-19 PARA REGISTRAR INGRESO CORRESPONDIENTE AL DIA 05 DEL MES DE MAYO 2026, SEGUN ESTADO DE BANCO ANEXO, REF NO. 241903272</t>
  </si>
  <si>
    <t>ED-31056</t>
  </si>
  <si>
    <t>1113-19 PARA REGISTRAR INGRESO CORRESPONDIENTE AL DIA 05 DEL MES DE MAYO 2026, SEGUN ESTADO DE BANCO ANEXO, REF NO. 423267292</t>
  </si>
  <si>
    <t>ED-31061</t>
  </si>
  <si>
    <t>1113-19 PARA REGISTRAR INGRESO CORRESPONDIENTE AL DIA 05 DEL MES DE MAYO 2026, SEGUN ESTADO DE BANCO ANEXO, REF NO. REF 452400543755</t>
  </si>
  <si>
    <t>ED-31062</t>
  </si>
  <si>
    <t>1113-19 PARA REGISTRAR INGRESO CORRESPONDIENTE AL DIA 05 DEL MES DE MAYO 2026, SEGUN ESTADO DE BANCO ANEXO, REF NO. REF 452400543845</t>
  </si>
  <si>
    <t>ED-31075</t>
  </si>
  <si>
    <t>1113-19 PARA REGISTRAR INGRESOS POR DEDUCCION RECIBIDAS DE ESTUDIO Y DISEÑO, POR LA SUBCUENTA TESORERIA NACIONAL MINISTERIO DE LA VIVIENDA HABITAT Y EDIFICACIONES (MIVEHD) CORRESPONDIENTE AL LIB-450 REF 57608</t>
  </si>
  <si>
    <t>ED-31076</t>
  </si>
  <si>
    <t>1113-19 PARA REGISTRAR INGRESOS POR DEDUCCION RECIBIDAS DE SUPERVISION DE OBRAS, POR LA SUBCUENTA TESORERIA NACIONAL MINISTERIO DE LA VIVIENDA HABITAT Y EDIFICACIONES (MIVEHD) CORRESPONDIENTE AL LIB-2147 REF 57833</t>
  </si>
  <si>
    <t>1113-23 PARA REGISTRAR INGRESOS POR DEDUCCION RECIBIDAS DE SUPERVISION DE OBRAS, POR LA SUBCUENTA TESORERIA NACIONAL MINISTERIO DE LA VIVIENDA HABITAT Y EDIFICACIONES (MIVEHD) CORRESPONDIENTE AL LIB-2147 REF 57833</t>
  </si>
  <si>
    <t>ED-31077</t>
  </si>
  <si>
    <t>1113-19 PARA REGISTRAR INGRESOS POR DEDUCCION RECIBIDAS DE ESTUDIO Y DISEÑO, POR LA SUBCUENTA TESORERIA NACIONAL MINISTERIO DE LA VIVIENDA HABITAT Y EDIFICACIONES (MIVEHD) CORRESPONDIENTE AL LIB-2205 REF 57834</t>
  </si>
  <si>
    <t>1113-23 PARA REGISTRAR INGRESOS POR DEDUCCION RECIBIDAS DE ESTUDIO Y DISEÑO, POR LA SUBCUENTA TESORERIA NACIONAL MINISTERIO DE LA VIVIENDA HABITAT Y EDIFICACIONES (MIVEHD) CORRESPONDIENTE AL LIB-2205 REF 57834</t>
  </si>
  <si>
    <t>ED-31078</t>
  </si>
  <si>
    <t>1113-19 PARA REGISTRAR INGRESOS POR DEDUCCION RECIBIDAS DE ESTUDIO Y DISEÑO, POR LA SUBCUENTA TESORERIA NACIONAL MINISTERIO DE LA VIVIENDA HABITAT Y EDIFICACIONES (MIVEHD) CORRESPONDIENTE AL LIB-2224 REF 57835</t>
  </si>
  <si>
    <t>1113-23 PARA REGISTRAR INGRESOS POR DEDUCCION RECIBIDAS DE ESTUDIO Y DISEÑO, POR LA SUBCUENTA TESORERIA NACIONAL MINISTERIO DE LA VIVIENDA HABITAT Y EDIFICACIONES (MIVEHD) CORRESPONDIENTE AL LIB-2224 REF 57835</t>
  </si>
  <si>
    <t>ED-31079</t>
  </si>
  <si>
    <t>1113-19 PARA REGISTRAR INGRESOS POR DEDUCCION RECIBIDAS DE ESTUDIO Y DISEÑO, POR LA SUBCUENTA TESORERIA NACIONAL MINISTERIO DE LA VIVIENDA HABITAT Y EDIFICACIONES (MIVEHD) CORRESPONDIENTE AL LIB-2205 REF 57837</t>
  </si>
  <si>
    <t>1113-23 PARA REGISTRAR INGRESOS POR DEDUCCION RECIBIDAS DE ESTUDIO Y DISEÑO, POR LA SUBCUENTA TESORERIA NACIONAL MINISTERIO DE LA VIVIENDA HABITAT Y EDIFICACIONES (MIVEHD) CORRESPONDIENTE AL LIB-2205 REF 57837</t>
  </si>
  <si>
    <t>ED-31080</t>
  </si>
  <si>
    <t>1113-19 PARA REGISTRAR INGRESOS POR DEDUCCION RECIBIDAS DE ESTUDIO Y DISEÑO, POR LA SUBCUENTA TESORERIA NACIONAL MINISTERIO DE LA VIVIENDA HABITAT Y EDIFICACIONES (MIVEHD) CORRESPONDIENTE AL LIB-2224 REF 57838</t>
  </si>
  <si>
    <t>1113-23 PARA REGISTRAR INGRESOS POR DEDUCCION RECIBIDAS DE ESTUDIO Y DISEÑO, POR LA SUBCUENTA TESORERIA NACIONAL MINISTERIO DE LA VIVIENDA HABITAT Y EDIFICACIONES (MIVEHD) CORRESPONDIENTE AL LIB-2224 REF 57838</t>
  </si>
  <si>
    <t>ED-31081</t>
  </si>
  <si>
    <t>1113-19 PARA REGISTRAR INGRESOS POR DEDUCCION RECIBIDAS DE ESTUDIO Y DISEÑO, POR LA SUBCUENTA TESORERIA NACIONAL MINISTERIO DE LA VIVIENDA HABITAT Y EDIFICACIONES (MIVEHD) CORRESPONDIENTE AL LIB-2147 REF 57836</t>
  </si>
  <si>
    <t>1113-23 PARA REGISTRAR INGRESOS POR DEDUCCION RECIBIDAS DE ESTUDIO Y DISEÑO, POR LA SUBCUENTA TESORERIA NACIONAL MINISTERIO DE LA VIVIENDA HABITAT Y EDIFICACIONES (MIVEHD) CORRESPONDIENTE AL LIB-2147 REF 57836</t>
  </si>
  <si>
    <t>ED-31181</t>
  </si>
  <si>
    <t>1113-19 PARA REGISTRAR LA FACTURA NO. 4461, NCF B0200004461 DEL INGRESO RECIBIDO DE TORRE FR, DEL DEPOSITO REF. NO. 241905141 D/F 05/05/2026</t>
  </si>
  <si>
    <t>ED-31184</t>
  </si>
  <si>
    <t>1113-19 PARA REGISTRAR LA FACTURA NO. 4462, NCF B0200004462 DEL INGRESO RECIBIDO DE SANTINO, DEL DEPOSITO REF. NO. 452810500061 D/F 05/05/2026</t>
  </si>
  <si>
    <t>ED-31185</t>
  </si>
  <si>
    <t>1113-19 PARA REGISTRAR LA FACTURA NO. 4463, NCF B0200004463 DEL INGRESO RECIBIDO DE RESIDENCIAL DOMALVA I, DEL DEPOSITO REF. NO. 241902578 D/F 05/05/2026</t>
  </si>
  <si>
    <t>ED-31188</t>
  </si>
  <si>
    <t>1113-19 PARA REGISTRAR LA FACTURA NO. 4464, NCF B0200004464 DEL INGRESO RECIBIDO DE RESIDENCIAL MAR, DEL DEPOSITO REF. NO. 241908016 D/F 05/05/2026</t>
  </si>
  <si>
    <t>ED-31203</t>
  </si>
  <si>
    <t>1113-19 PARA REGISTRAR LA FACTURA NO. 4472, NCF B0200004472 DEL INGRESO RECIBIDO DE EDIFICIO JAVIER, DEL DEPOSITO REF. NO. 452400547781 D/F 05/05/2026</t>
  </si>
  <si>
    <t>ED-31352</t>
  </si>
  <si>
    <t>1113-19 PARA REGISTRAR LA FACTURA NO. 4489, NCF B0200004489 DEL INGRESO RECIBIDO DE RESIDENCIAL HM V , DEL DEPOSITO REF. NO. 241889056 D/F 05/05/2026</t>
  </si>
  <si>
    <t>ED-31353</t>
  </si>
  <si>
    <t>1113-19 PARA REGISTRAR LA FACTURA NO. 4490, NCF B0200004490 DEL INGRESO RECIBIDO DE DSI Y DSII SAN JUAN , DEL DEPOSITO REF. NO. 241902134 D/F 05/05/2026</t>
  </si>
  <si>
    <t>ED-31354</t>
  </si>
  <si>
    <t>1113-19 PARA REGISTRAR LA FACTURA NO. 4491, NCF B0200004491 DEL INGRESO RECIBIDO DE TORRE INFINITY VENTO, DEL DEPOSITO REF. NO. 423273049 D/F 05/05/2026</t>
  </si>
  <si>
    <t>ED-31355</t>
  </si>
  <si>
    <t>1113-19 PARA REGISTRAR LA FACTURA NO. 4492, NCF B0200004492 DEL INGRESO RECIBIDO DE RESDIDENCIAL YMER, DEL DEPOSITO REF. NO. 924190828 D/F 05/05/2026</t>
  </si>
  <si>
    <t>ED-31879</t>
  </si>
  <si>
    <t>1113-19 PARA REGISTRAR LA FACTURA NO. 1810, NCF B0100001810 D/F 21/05/2026 DEL INGRESO RECIBIDO DE AVAK ARCHITECTURE SRL, DEL DEPOSITO REF. NO. 514035 AVAK ARCHITECTURE INT177799694808 1I D/F 05/05/2026</t>
  </si>
  <si>
    <t>ED-31933</t>
  </si>
  <si>
    <t>1113-22 PARA REGISTRAR ASIGNACION CUOTA DE PAGO DEBITO DE LA CTA. SUBCUENTA TESORERIA MIVED NO. 211-900100-0, HACIA LA CTA. SUBCUETA PAGADORA FONDO NO. 2119 REF NO. 64423</t>
  </si>
  <si>
    <t>1113-19 PARA REGISTRAR ASIGNACION CUOTA DE PAGO DEBITO DE LA CTA. SUBCUENTA TESORERIA MIVED NO. 211-900100-0, HACIA LA CTA. SUBCUETA PAGADORA FONDO NO. 2119 REF NO. 64423</t>
  </si>
  <si>
    <t>ED-32197</t>
  </si>
  <si>
    <t>1113-23 P/R INGRESO POR ASIGNACION PRESUPUESTARIA DEL FONDO 100, CORRESPONDIENTE AL 05/05/2026 REF. 64423</t>
  </si>
  <si>
    <t>ED-32198</t>
  </si>
  <si>
    <t>1113-23 P/R INGRESO POR ASIGNACION PRESUPUESTARIA DEL FONDO 100, CORRESPONDIENTE AL 05/05/2026 REF. 64426</t>
  </si>
  <si>
    <t>ED-32397</t>
  </si>
  <si>
    <t>1113-18 P/R ASIENTO Y RECLASIFICAR REGISTRO DE PAGO DE LIB. NO.2392, D/F 05/05/2026 CH-7798 A NOMBRE REIKEI GROUP SRL,REGISTRADO EN LA CUENTA 111318, CUYO REGISTROS CORRESPONDE A LA CUENTA NO111322.</t>
  </si>
  <si>
    <t>1113-22 P/R ASIENTO Y RECLASIFICAR REGISTRO DE PAGO DE LIB. NO.2392, D/F 05/05/2026 CH-7798 A NOMBRE REIKEI GROUP SRL,REGISTRADO EN LA CUENTA 111318, CUYO REGISTROS CORRESPONDE A LA CUENTA NO111322.</t>
  </si>
  <si>
    <t>ED-32398</t>
  </si>
  <si>
    <t>1113-18 P/R ASIENTO Y RECLASIFICAR REGISTRO DE PAGO DE LIB. NO.2394, D/F 05/05/2026 CH-7831 A NOMBRE SERVICENTRO DEL CARIBE AZUL SRL,REGISTRADO EN LA CUENTA 111318, CUYO REGISTROS CORRESPONDE A LA CUENTA NO111322.</t>
  </si>
  <si>
    <t>1113-22 P/R ASIENTO Y RECLASIFICAR REGISTRO DE PAGO DE LIB. NO.2394, D/F 05/05/2026 CH-7831 A NOMBRE SERVICENTRO DEL CARIBE AZUL SRL,REGISTRADO EN LA CUENTA 111318, CUYO REGISTROS CORRESPONDE A LA CUENTA NO111322.</t>
  </si>
  <si>
    <t>ED-32399</t>
  </si>
  <si>
    <t>1113-18 P/R ASIENTO Y RECLASIFICAR REGISTRO DE PAGO DE LIB. NO.2395, D/F 05/05/2026 CH-7809 A NOMBRE IDENTIFICACIONES JMB SRL,REGISTRADO EN LA CUENTA 111318, CUYO REGISTROS CORRESPONDE A LA CUENTA NO111322.</t>
  </si>
  <si>
    <t>1113-22 P/R ASIENTO Y RECLASIFICAR REGISTRO DE PAGO DE LIB. NO.2395, D/F 05/05/2026 CH-7809 A NOMBRE IDENTIFICACIONES JMB SRL,REGISTRADO EN LA CUENTA 111318, CUYO REGISTROS CORRESPONDE A LA CUENTA NO111322.</t>
  </si>
  <si>
    <t>ED-32464</t>
  </si>
  <si>
    <t>1113-18 P/R ASIENTO Y RECLASIFICAR PAGO DE YONA YONEL DIESEL SRL LIB-2382. CH-7799 D/F 05/05/2026 A LA CTA. 1113-18 SUB-CUENTA DISPONIBILIDAD FONDO 1000, CUYO REGISTROS CORRESPONDE A LA CUENTA NO. 1113-23 SUB-CUENTA TESORERIA MIVED FONDO 0100, VER ANEXOS</t>
  </si>
  <si>
    <t>1113-23 P/R ASIENTO Y RECLASIFICAR PAGO DE YONA YONEL DIESEL SRL LIB-2382. CH-7799 D/F 05/05/2026 A LA CTA. 1113-18 SUB-CUENTA DISPONIBILIDAD FONDO 1000, CUYO REGISTROS CORRESPONDE A LA CUENTA NO. 1113-23 SUB-CUENTA TESORERIA MIVED FONDO 0100, VER ANEXOS</t>
  </si>
  <si>
    <t>ED-32465</t>
  </si>
  <si>
    <t>1113-18 P/R ASIENTO Y RECLASIFICAR PAGO DE ALL OFFICE SOLUTIONS TS, SRL LIB-2393. CH-7800 D/F 05/05/2026 A LA CTA. 1113-18 SUB-CUENTA DISPONIBILIDAD FONDO 1000, CUYO REGISTROS CORRESPONDE A LA CUENTA NO. 1113-23 SUB-CUENTA TESORERIA MIVED FONDO 0100, VER ANEXOS</t>
  </si>
  <si>
    <t>1113-23 P/R ASIENTO Y RECLASIFICAR PAGO DE ALL OFFICE SOLUTIONS TS, SRL LIB-2393. CH-7800 D/F 05/05/2026 A LA CTA. 1113-18 SUB-CUENTA DISPONIBILIDAD FONDO 1000, CUYO REGISTROS CORRESPONDE A LA CUENTA NO. 1113-23 SUB-CUENTA TESORERIA MIVED FONDO 0100, VER ANEXOS</t>
  </si>
  <si>
    <t>ED-32466</t>
  </si>
  <si>
    <t>1113-18 P/R ASIENTO Y RECLASIFICAR PAGO DE CONSTRUCTORA J.M. SRL LIB-2396. CH-7792 D/F 05/05/2026 A LA CTA. 1113-18 SUB-CUENTA DISPONIBILIDAD FONDO 1000, CUYO REGISTROS CORRESPONDE A LA CUENTA NO. 1113-23 SUB-CUENTA TESORERIA MIVED FONDO 0100, VER ANEXOS</t>
  </si>
  <si>
    <t>1113-23 P/R ASIENTO Y RECLASIFICAR PAGO DE CONSTRUCTORA J.M. SRL LIB-2396. CH-7792 D/F 05/05/2026 A LA CTA. 1113-18 SUB-CUENTA DISPONIBILIDAD FONDO 1000, CUYO REGISTROS CORRESPONDE A LA CUENTA NO. 1113-23 SUB-CUENTA TESORERIA MIVED FONDO 0100, VER ANEXOS</t>
  </si>
  <si>
    <t>CH-7801</t>
  </si>
  <si>
    <t>1113-18 [BLADGIL, S.R.L.] LIB-2428. PAGO AVANCE INICIAL DEL CONTRATO MIVHED/CB/OB/CP/001/2025, FICHA CBE00839, LOTE 1, PARA LA CONSTRUCCION DE LA IGLESIA SAN PABLO SEGUNDO, PROVINCIA LA ALTAGRACIA, PROYECTO NO. 00654, SEGÚN COM. VMC-SP-076-2026 D/F 01/05/2026.-MVC-8178</t>
  </si>
  <si>
    <t>CH-7833</t>
  </si>
  <si>
    <t>1113-18 [REFRICLIMA H F SRL] LIB-2430. PAGO UNICO DE LA ORDEN DE COMPRA NO. MIVHED-2026-00031 PROCESO NO. MIVHED-DAF-CM-2026-0002 D/F 31/03/2026, CON LA FACTURA NCF NO E450000000054 D/F 29/04/2026, POR CONCEPTO DE ADQUISICION DE MATERIALES DE CLIMATIZACION PARA MANTENIMIENTO CORRECTIVO DE LAS UNIDADES DE AIRES ACONDICIONADOS DEL MIVHED, SEGUN DA/0441/2026 D/F 29/04/2026. VER ANEXOS.MVC-8174.</t>
  </si>
  <si>
    <t>CH-7837</t>
  </si>
  <si>
    <t>1113-18 [ALTICE DOMINICANA, S. A.] LIB-2427. PAGO FACTURA NCF NO. E450000024138 D/F 25/04/2026 POR CONCEPTO DE SERVICIOS DE COMUNICACIÓN (VOZ, DATA Y ALTICE TV) DE LA CUENTA NO. 2152062, DE ESTE MINISTERIO, DURANTE EL PERIODO DESDE EL 20/04/2026 AL 19/05/2026, SEGUN DA/0445/2026 D/F 01/05/2026. VER ANEXOS. MVC-8179</t>
  </si>
  <si>
    <t>DB-4929</t>
  </si>
  <si>
    <t>1113-04 PARA REGISTRAR INGRESOS DE BIENES NACIONALES CORRESPONDIENTE AL DIA 06/05/2026. SEGUN RELACION ANEXA.</t>
  </si>
  <si>
    <t>ED-31068</t>
  </si>
  <si>
    <t>1113-19 PARA REGISTRAR INGRESO CORRESPONDIENTE AL DIA 06 DEL MES DE MAYO 2026, SEGUN ESTADO DE BANCO ANEXO, REF NO. 005580020044</t>
  </si>
  <si>
    <t>ED-31069</t>
  </si>
  <si>
    <t>1113-19 PARA REGISTRAR INGRESOS POR PAGO DE INDEMNIZACION DEL PROYECTO LOS GUANDULES LICENCIA DE CONSTRUCCION NO VUC2316-2025, UBICADO EN LA AV. ABRA GRANDE, (BOULEVARD TURISTICO LAS TERRENAS) SECTOR ABRA GRANDE, PROVINCIA SAMANA, MIVED-DJ/778/2026 D/F 08/05/2026 SEGUN RELACION ANEXA REF. NO. 452400542860 D/F 06/05/2026</t>
  </si>
  <si>
    <t>ED-31073</t>
  </si>
  <si>
    <t>1113-19 PARA REGISTRAR INGRESO CORRESPONDIENTE AL DIA 06 DEL MES DE MAYO 2026, SEGUN ESTADO DE BANCO ANEXO, REF NO. 452400540834</t>
  </si>
  <si>
    <t>ED-31082</t>
  </si>
  <si>
    <t>1113-19 PARA REGISTRAR INGRESOS POR DEDUCCION RECIBIDAS DE SUPERVISION DE OBRAS, POR LA SUBCUENTA TESORERIA NACIONAL MINISTERIO DE LA VIVIENDA HABITAT Y EDIFICACIONES (MIVEHD) CORRESPONDIENTE AL LIB-2194 REF 58172</t>
  </si>
  <si>
    <t>1113-23 PARA REGISTRAR INGRESOS POR DEDUCCION RECIBIDAS DE SUPERVISION DE OBRAS, POR LA SUBCUENTA TESORERIA NACIONAL MINISTERIO DE LA VIVIENDA HABITAT Y EDIFICACIONES (MIVEHD) CORRESPONDIENTE AL LIB-2194 REF 58172</t>
  </si>
  <si>
    <t>ED-31083</t>
  </si>
  <si>
    <t>1113-19 PARA REGISTRAR INGRESOS POR DEDUCCION RECIBIDAS DE SUPERVISION DE OBRAS, POR LA SUBCUENTA TESORERIA NACIONAL MINISTERIO DE LA VIVIENDA HABITAT Y EDIFICACIONES (MIVEHD) CORRESPONDIENTE AL LIB-2237 REF 58484</t>
  </si>
  <si>
    <t>1113-23 PARA REGISTRAR INGRESOS POR DEDUCCION RECIBIDAS DE SUPERVISION DE OBRAS, POR LA SUBCUENTA TESORERIA NACIONAL MINISTERIO DE LA VIVIENDA HABITAT Y EDIFICACIONES (MIVEHD) CORRESPONDIENTE AL LIB-2237 REF 58484</t>
  </si>
  <si>
    <t>ED-31084</t>
  </si>
  <si>
    <t>1113-19 PARA REGISTRAR INGRESOS POR DEDUCCION RECIBIDAS DE SUPERVISION DE OBRAS, POR LA SUBCUENTA TESORERIA NACIONAL MINISTERIO DE LA VIVIENDA HABITAT Y EDIFICACIONES (MIVEHD) CORRESPONDIENTE AL LIB-2223 REF 58485</t>
  </si>
  <si>
    <t>1113-23 PARA REGISTRAR INGRESOS POR DEDUCCION RECIBIDAS DE SUPERVISION DE OBRAS, POR LA SUBCUENTA TESORERIA NACIONAL MINISTERIO DE LA VIVIENDA HABITAT Y EDIFICACIONES (MIVEHD) CORRESPONDIENTE AL LIB-2223 REF 58485</t>
  </si>
  <si>
    <t>ED-31085</t>
  </si>
  <si>
    <t>1113-19 PARA REGISTRAR INGRESOS POR DEDUCCION RECIBIDAS DE SUPERVISION DE OBRAS, POR LA SUBCUENTA TESORERIA NACIONAL MINISTERIO DE LA VIVIENDA HABITAT Y EDIFICACIONES (MIVEHD) CORRESPONDIENTE AL LIB-2197 REF 58486</t>
  </si>
  <si>
    <t>1113-23 PARA REGISTRAR INGRESOS POR DEDUCCION RECIBIDAS DE SUPERVISION DE OBRAS, POR LA SUBCUENTA TESORERIA NACIONAL MINISTERIO DE LA VIVIENDA HABITAT Y EDIFICACIONES (MIVEHD) CORRESPONDIENTE AL LIB-2197 REF 58486</t>
  </si>
  <si>
    <t>ED-31086</t>
  </si>
  <si>
    <t>1113-19 PARA REGISTRAR INGRESOS POR DEDUCCION RECIBIDAS DE ESTUDIO Y DISEÑO, POR LA SUBCUENTA TESORERIA NACIONAL MINISTERIO DE LA VIVIENDA HABITAT Y EDIFICACIONES (MIVEHD) CORRESPONDIENTE AL LIB-2350 REF 58487</t>
  </si>
  <si>
    <t>1113-23 PARA REGISTRAR INGRESOS POR DEDUCCION RECIBIDAS DE ESTUDIO Y DISEÑO, POR LA SUBCUENTA TESORERIA NACIONAL MINISTERIO DE LA VIVIENDA HABITAT Y EDIFICACIONES (MIVEHD) CORRESPONDIENTE AL LIB-2350 REF 58487</t>
  </si>
  <si>
    <t>ED-31087</t>
  </si>
  <si>
    <t>1113-19 PARA REGISTRAR INGRESOS POR DEDUCCION RECIBIDAS DE SUPERVISION DE OBRAS, POR LA SUBCUENTA TESORERIA NACIONAL MINISTERIO DE LA VIVIENDA HABITAT Y EDIFICACIONES (MIVEHD) CORRESPONDIENTE AL LIB-2223 REF 58488</t>
  </si>
  <si>
    <t>1113-23 PARA REGISTRAR INGRESOS POR DEDUCCION RECIBIDAS DE SUPERVISION DE OBRAS, POR LA SUBCUENTA TESORERIA NACIONAL MINISTERIO DE LA VIVIENDA HABITAT Y EDIFICACIONES (MIVEHD) CORRESPONDIENTE AL LIB-2223 REF 58488</t>
  </si>
  <si>
    <t>ED-31088</t>
  </si>
  <si>
    <t>1113-19 PARA REGISTRAR INGRESOS POR DEDUCCION RECIBIDAS DE ESTUDIO Y DISEÑO, POR LA SUBCUENTA TESORERIA NACIONAL MINISTERIO DE LA VIVIENDA HABITAT Y EDIFICACIONES (MIVEHD) CORRESPONDIENTE AL LIB-2350 REF 58489</t>
  </si>
  <si>
    <t>1113-23 PARA REGISTRAR INGRESOS POR DEDUCCION RECIBIDAS DE ESTUDIO Y DISEÑO, POR LA SUBCUENTA TESORERIA NACIONAL MINISTERIO DE LA VIVIENDA HABITAT Y EDIFICACIONES (MIVEHD) CORRESPONDIENTE AL LIB-2350 REF 58489</t>
  </si>
  <si>
    <t>ED-31190</t>
  </si>
  <si>
    <t>1113-19 PARA REGISTRAR LA FACTURA NO. 4465, NCF B0200004465 DEL INGRESO RECIBIDO DE VIVIENDAS DUPLEX ARROYO HONDO, DEL DEPOSITO REF. NO. 005300030230 D/F 06/05/2026</t>
  </si>
  <si>
    <t>ED-31193</t>
  </si>
  <si>
    <t>1113-19 PARA REGISTRAR LA FACTURA NO. 4467, NCF B0200004467 DEL INGRESO RECIBIDO DE CASA MARGOT, DEL DEPOSITO REF. NO. 241914181 D/F 06/05/2026</t>
  </si>
  <si>
    <t>ED-31196</t>
  </si>
  <si>
    <t>1113-19 PARA REGISTRAR LA FACTURA NO. 4469, NCF B0200004469 DEL INGRESO RECIBIDO DE EDIFICIO DE APARTAMENTOS ESTRADA -MUNOZ, DEL DEPOSITO REF. NO. 241904172 D/F 06/05/2026</t>
  </si>
  <si>
    <t>ED-31199</t>
  </si>
  <si>
    <t>1113-19 PARA REGISTRAR LA FACTURA NO. 4470, NCF B0200004470 DEL INGRESO RECIBIDO DE RESIDENCIAL LAS GOLONDRINAS, DEL DEPOSITO REF. NO. 241915119 D/F 06/05/2026</t>
  </si>
  <si>
    <t>ED-31201</t>
  </si>
  <si>
    <t>1113-19 PARA REGISTRAR LA FACTURA NO. 4471, NCF B0200004471 DEL INGRESO RECIBIDO DE PLAZA BOULEVARD, DEL DEPOSITO REF. NO. 003090040291 D/F 06/05/2026</t>
  </si>
  <si>
    <t>ED-31207</t>
  </si>
  <si>
    <t>1113-19 PARA REGISTRAR LA FACTURA NO. 4474, NCF B0200004474 DEL INGRESO RECIBIDO DE RIVIERA AZUL, DEL DEPOSITO REF. NO. 452400540284 D/F 06/05/2026</t>
  </si>
  <si>
    <t>ED-31210</t>
  </si>
  <si>
    <t>1113-19 PARA REGISTRAR LA FACTURA NO. 4476, NCF B0200004476 DEL INGRESO RECIBIDO DE RESIDENCIAL FARAH-3, DEL DEPOSITO REF. NO. 002670020266 D/F 06/05/2026</t>
  </si>
  <si>
    <t>ED-31219</t>
  </si>
  <si>
    <t>1113-19 PARA REGISTRAR LA FACTURA NO. 4482, NCF B0200004482 DEL INGRESO RECIBIDO DE AMBER 71, DEL DEPOSITO REF. NO. 049498 YUALIS MIRAMBEAUX INT177816332029 9B D/F 06/05/2026</t>
  </si>
  <si>
    <t>ED-31222</t>
  </si>
  <si>
    <t>1113-19 PARA REGISTRAR LA FACTURA NO. 4484, NCF B0200004484 DEL INGRESO RECIBIDO DE VIVIENDA UNIFAMILIAR MARIA CARDENAS, DEL DEPOSITO REF. NO. 681903 LISSETT BERNARDINE PERALTA BUEN INT177816371011 99 D/F 06/05/2026</t>
  </si>
  <si>
    <t>ED-31356</t>
  </si>
  <si>
    <t>1113-19 PARA REGISTRAR LA FACTURA NO. 4493, NCF B0200004493 DEL INGRESO RECIBIDO DE TIENDA MI GUSTO SAN ISIDRO 2, DEL DEPOSITO REF. NO. 241911210 D/F 06/05/2026</t>
  </si>
  <si>
    <t>ED-31376</t>
  </si>
  <si>
    <t>1113-19 PARA REGISTRAR LA FACTURA NO. 4513, NCF B0200004513 DEL INGRESO RECIBIDO DE VILLA JOEL GONZALEZ, DEL DEPOSITO REF. NO. 924191296 D/F 06/05/2026</t>
  </si>
  <si>
    <t>ED-31890</t>
  </si>
  <si>
    <t>1113-19 PARA REGISTRAR LA FACTURA NO. 1821, NCF B0100001821 D/F 21/05/2026 DEL INGRESO RECIBIDO DE CARMEN ALICIA ALTAGRACIA MOTA ASSOCIATION GROUP SRL, DEL DEPOSITO REF. NO. 056365 ZOILO NIRABDA INT177808062485 8D D/F 06/05/2026</t>
  </si>
  <si>
    <t>ED-31946</t>
  </si>
  <si>
    <t>1113-22 PARA REGISTRAR ASIGNACION CUOTA DE PAGO DEBITO DE LA CTA. SUBCUENTA TESORERIA MIVED NO. 211-900100-0, HACIA LA CTA. SUBCUETA PAGADORA FONDO NO. 2119 REF NO. 64441</t>
  </si>
  <si>
    <t>1113-19 PARA REGISTRAR ASIGNACION CUOTA DE PAGO DEBITO DE LA CTA. SUBCUENTA TESORERIA MIVED NO. 211-900100-0, HACIA LA CTA. SUBCUETA PAGADORA FONDO NO. 2119 REF NO. 64441</t>
  </si>
  <si>
    <t>ED-32199</t>
  </si>
  <si>
    <t>1113-23 P/R INGRESO POR ASIGNACION PRESUPUESTARIA DEL FONDO 100, CORRESPONDIENTE AL 06/05/2026 REF. 64441</t>
  </si>
  <si>
    <t>ED-32200</t>
  </si>
  <si>
    <t>1113-23 P/R INGRESO POR ASIGNACION PRESUPUESTARIA DEL FONDO 100, CORRESPONDIENTE AL 06/05/2026 REF. 64442</t>
  </si>
  <si>
    <t>ED-32251</t>
  </si>
  <si>
    <t>1113-20 PARA REGISTRAR CARGO BANCARIO 0.15% VALOR RD$30.00 DEL CH-120 POR VALOR DE RD$20,000.00 REF NO.4524000173134 VER ANEXOS</t>
  </si>
  <si>
    <t>ED-32441</t>
  </si>
  <si>
    <t>1113-23 REGISTRO Y PAGO NOMINA INCENTIVO POR RENDIMIENTO INDIVIDUAL CORRESPONDIENTE AL 2025 . SEGUN LIBRAMIENTO NO. 2422-01 Y COMUNICACION D/F 06/05/2026</t>
  </si>
  <si>
    <t>ED-32442</t>
  </si>
  <si>
    <t>1113-23 REGISTRO Y PAGO NOMINA INCENTIVO POR RENDIMIENTO INDIVIDUAL A HEREDERO CORRESPONDIENTE AL 2025 . SEGÚN LIBRAMIENTO NO. 2424-01 Y COMUNICACION D/F 06/05/2026</t>
  </si>
  <si>
    <t>ED-32443</t>
  </si>
  <si>
    <t>1113-22 REGISTRO Y PAGO NOMINA INCENTIVO POR RENDIMIENTO INDIVIDUAL A HEREDERO CORRESPONDIENTE AL 2025 . SEGUN LIBRAMIENTO NO. 2424-01 Y COMUNICACION D/F 06/05/2026</t>
  </si>
  <si>
    <t>ED-32446</t>
  </si>
  <si>
    <t>1113-19 PARA REGISTRAR INGRESO CORRESPONDIENTE AL DIA 06 DEL MES DE MAYO 2026, SEGUN ESTADO DE BANCO ANEXO, REF 022123 JOSE ASCANIO INT177808062485 8D</t>
  </si>
  <si>
    <t>ED-32447</t>
  </si>
  <si>
    <t>1113-19 PARA REGISTRAR INGRESO CORRESPONDIENTE AL DIA 06 DEL MES DE MAYO 2026, SEGUN ESTADO DE BANCO ANEXO, REF 073929 MGUEL SANTANA INT177808062485 8D</t>
  </si>
  <si>
    <t>ED-32448</t>
  </si>
  <si>
    <t>1113-19 PARA REGISTRAR INGRESO CORRESPONDIENTE AL DIA 06 DEL MES DE MAYO 2026, SEGUN ESTADO DE BANCO ANEXO, REF 356158 GISELLE ROSA INT177808062485 8D</t>
  </si>
  <si>
    <t>ED-32467</t>
  </si>
  <si>
    <t>1113-18 P/R ASIENTO Y RECLASIFICAR PAGO DE ALTICE DOMINICANA, S. A. LIB-2427 CH-7837 D/F 06/05/2026 A LA CTA. 1113-18 SUB-CUENTA DISPONIBILIDAD FONDO 1000, CUYO REGISTROS CORRESPONDE A LA CUENTA NO. 1113-23 SUB-CUENTA TESORERIA MIVED FONDO 0100, VER ANEXOS</t>
  </si>
  <si>
    <t>1113-23 P/R ASIENTO Y RECLASIFICAR PAGO DE ALTICE DOMINICANA, S. A. LIB-2427 CH-7837 D/F 06/05/2026 A LA CTA. 1113-18 SUB-CUENTA DISPONIBILIDAD FONDO 1000, CUYO REGISTROS CORRESPONDE A LA CUENTA NO. 1113-23 SUB-CUENTA TESORERIA MIVED FONDO 0100, VER ANEXOS</t>
  </si>
  <si>
    <t>ED-32468</t>
  </si>
  <si>
    <t>1113-18 P/R ASIENTO Y RECLASIFICAR PAGO DE BLADGIL, S.R.L. LIB-2428CH-7801 D/F 06/05/2026 A LA CTA. 1113-18 SUB-CUENTA DISPONIBILIDAD FONDO 1000, CUYO REGISTROS CORRESPONDE A LA CUENTA NO. 1113-23 SUB-CUENTA TESORERIA MIVED FONDO 0100, VER ANEXOS</t>
  </si>
  <si>
    <t>1113-23 P/R ASIENTO Y RECLASIFICAR PAGO DE BLADGIL, S.R.L. LIB-2428CH-7801 D/F 06/05/2026 A LA CTA. 1113-18 SUB-CUENTA DISPONIBILIDAD FONDO 1000, CUYO REGISTROS CORRESPONDE A LA CUENTA NO. 1113-23 SUB-CUENTA TESORERIA MIVED FONDO 0100, VER ANEXOS</t>
  </si>
  <si>
    <t>ED-32471</t>
  </si>
  <si>
    <t>1113-18 P/R ASIENTO Y RECLASIFICAR PAGO DE REFRICLIMA H F SRL. LIB-2430 CH-7833 D/F 06/05/2026 A LA CTA. 1113-18 SUB-CUENTA DISPONIBILIDAD FONDO 1000, CUYO REGISTROS CORRESPONDE A LA CUENTA NO. 1113-23 SUB-CUENTA TESORERIA MIVED FONDO 0100, VER ANEXOS</t>
  </si>
  <si>
    <t>1113-23 P/R ASIENTO Y RECLASIFICAR PAGO DE REFRICLIMA H F SRL. LIB-2430 CH-7833 D/F 06/05/2026 A LA CTA. 1113-18 SUB-CUENTA DISPONIBILIDAD FONDO 1000, CUYO REGISTROS CORRESPONDE A LA CUENTA NO. 1113-23 SUB-CUENTA TESORERIA MIVED FONDO 0100, VER ANEXOS</t>
  </si>
  <si>
    <t>CH-7836</t>
  </si>
  <si>
    <t>1113-18 [PILY GOURMET SRL] LIB-2462. SEXTO PAGO A LA ORDEN DE SERVICIOS NO. MIVHED-2025-00170, PROCESO MIVHED-DAF-CM-2025-0047 D/F 17/09/2025, CON LA FACTURA NCF NO. B1500002083 D/F 07/04/2026, POR CONCEPTO DE SERVICIOS DE CATERING PARA ACTIVIDADES DEL MINISTERIO, CORRESPONDIENTE AL PERIODO DESDE 02/03/2026 AL 05/03/2026, SEGUN DA/0437/2026 D/F 29/04/2026. (RETENCION 5%). VER ANEXOS. MVC- 8177.</t>
  </si>
  <si>
    <t>DB-4930</t>
  </si>
  <si>
    <t>1113-19 PARA REGISTRAR INGRESOS DE BIENES NACIONALES CORRESPONDIENTE AL DIA 07/05/2026. SEGUN RELACION ANEXA.</t>
  </si>
  <si>
    <t>ED-31038</t>
  </si>
  <si>
    <t>1113-19 PARA REGISTRAR INGRESO CORRESPONDIENTE AL DIA 07  DEL MES DE MAYO 2026, SEGUN ESTADO DE BANCO ANEXO, REF NO. 241919222</t>
  </si>
  <si>
    <t>ED-31057</t>
  </si>
  <si>
    <t>1113-19 PARA REGISTRAR DEPOSITO- PAGO RENUNCIA INTERNA APTO 3A EDIF 38 MANZANA B MARIANO ZAPATA REF. NO. 007500050093 AVALUOS Y TRAMITES LEGALES</t>
  </si>
  <si>
    <t>ED-31065</t>
  </si>
  <si>
    <t>1113-19 PARA REGISTRAR INGRESO CORRESPONDIENTE AL DIA 07 DEL MES DE MAYO 2026, SEGUN ESTADO DE BANCO ANEXO, REF NO. 005520010057</t>
  </si>
  <si>
    <t>ED-31066</t>
  </si>
  <si>
    <t>1113-19 PARA REGISTRAR INGRESO CORRESPONDIENTE AL DIA 07  DEL MES DE MAYO 2026, SEGUN ESTADO DE BANCO ANEXO, REF NO. 423406941</t>
  </si>
  <si>
    <t>ED-31070</t>
  </si>
  <si>
    <t>1113-19 PARA REGISTRAR INGRESO CORRESPONDIENTE AL DIA 07  DEL MES DE MAYO 2026, SEGUN ESTADO DE BANCO ANEXO, REF NO. 452810020015</t>
  </si>
  <si>
    <t>ED-31089</t>
  </si>
  <si>
    <t>1113-19 PARA REGISTRAR LA FACTURA NO. 1747, NCF B0100001747 DEL INGRESO RECIBIDO DE LOPEZ VANDERHORST PEREZ REAL ESTATE INVESTMENT SAS, DEL DEPOSITO REF. NO. 241873712 DF 01/05/2026</t>
  </si>
  <si>
    <t>ED-31090</t>
  </si>
  <si>
    <t>1113-19 PARA REGISTRAR LA FACTURA NO. 1748, NCF B0100001748 D/F 07/05/2026 DEL INGRESO RECIBIDO DE CORREDORES DE CAMINO SRL, DEL DEPOSITO REF. NO. 452400547478 D/F 05/05/2026</t>
  </si>
  <si>
    <t>ED-31091</t>
  </si>
  <si>
    <t>1113-19 PARA REGISTRAR LA FACTURA NO. 1749, NCF B0100001749 D/F 07/05/2026 DEL INGRESO RECIBIDO DE FIDEICOMISO DE VIVIENDAS Y DE GARANTIA PARQUE DE LAS COLINAS III, DEL DEPOSITO REF. NO. 241903073 D/F 05/05/2026</t>
  </si>
  <si>
    <t>ED-31092</t>
  </si>
  <si>
    <t>1113-19 PARA REGISTRAR LA FACTURA NO. 1750, NCF B0100001750 D/F 07/05/2026 DEL INGRESO RECIBIDO DE LOPEZ VANDERHORST PEREZ REAL ESTATE INVESTMENT SAS, DEL DEPOSITO REF. NO. 452400546980 D/F 06/05/2026</t>
  </si>
  <si>
    <t>ED-31093</t>
  </si>
  <si>
    <t>1113-19 PARA REGISTRAR LA FACTURA NO. 1751, NCF B0100001751 D/F 07/05/2026 DEL INGRESO RECIBIDO DE PEMOCA S R L, DEL DEPOSITO REF. NO. 241913211 D/F 06/05/2026</t>
  </si>
  <si>
    <t>ED-31094</t>
  </si>
  <si>
    <t>1113-19 PARA REGISTRAR LA FACTURA NO. 1752, NCF B0100001752 D/F 07/05/2026 DEL INGRESO RECIBIDO DE FIDEICOMISO PROYECTO ITA ESTHER II, DEL DEPOSITO REF. NO. 241904363 D/F 05/05/2026</t>
  </si>
  <si>
    <t>ED-31095</t>
  </si>
  <si>
    <t>1113-19 PARA REGISTRAR LA FACTURA NO. 1753, NCF B0100001753 D/F 07/05/2026 DEL INGRESO RECIBIDO DE FIDEICOMISO INMOBILIARIO VINCULADO Y DE GARANTIA CIUDAD JUAN BOSCH 2 A LOTE 07 31 02 EL SEMBRADOR VI, DEL DEPOSITO REF. NO. 452810150017 D/F 06/05/2026</t>
  </si>
  <si>
    <t>ED-31096</t>
  </si>
  <si>
    <t>1113-19 PARA REGISTRAR LA FACTURA NO. 1754, NCF B0100001754 D/F 07/05/2026 DEL INGRESO RECIBIDO DE INGEMOFRA &amp; ASOC SRL, DEL DEPOSITO REF. NO. 241913134 D/F 06/05/2026</t>
  </si>
  <si>
    <t>ED-31097</t>
  </si>
  <si>
    <t>1113-19 PARA REGISTRAR LA FACTURA NO. 1755, NCF B0100001755 D/F 07/05/2026 DEL INGRESO RECIBIDO DE LBF DEVELOP SRL, DEL DEPOSITO REF. NO. 423361106 D/F 06/05/2026</t>
  </si>
  <si>
    <t>ED-31098</t>
  </si>
  <si>
    <t>1113-19 PARA REGISTRAR LA FACTURA NO. 1756, NCF B0100001756 D/F 07/05/2026 DEL INGRESO RECIBIDO DE CONSTRUCTORA J &amp; S SRL, DEL DEPOSITO REF. NO. 824191505 D/F 06/05/2026</t>
  </si>
  <si>
    <t>ED-31099</t>
  </si>
  <si>
    <t>1113-19 PARA REGISTRAR LA FACTURA NO. 1757, NCF B0100001757 D/F 07/05/2026 DEL INGRESO RECIBIDO DE FIDEICOMISO DE VIVIENDAS Y DE GARANTIA HATO NUEVO VI, DEL DEPOSITO REF. NO. 452810150102 D/F 06/05/2026</t>
  </si>
  <si>
    <t>ED-31100</t>
  </si>
  <si>
    <t>1113-19 PARA REGISTRAR LA FACTURA NO. 1758, NCF B0100001758 D/F 07/05/2026 DEL INGRESO RECIBIDO DE FIDEICOMISO DE VIVIENDA BAJO COSTO Y DE GARANTIA CIUDAD REAL ECOLOGICA, DEL DEPOSITO REF. NO. 452810020103 D/F 06/05/2026</t>
  </si>
  <si>
    <t>ED-31101</t>
  </si>
  <si>
    <t>1113-19 PARA REGISTRAR LA FACTURA NO. 1759, NCF B0100001759 D/F 07/05/2026 DEL INGRESO RECIBIDO DE IZBO INVESTMENTS SRL, DEL DEPOSITO REF. NO. 924187412 D/F 01/05/2026</t>
  </si>
  <si>
    <t>ED-31102</t>
  </si>
  <si>
    <t>1113-19 PARA REGISTRAR LA FACTURA NO. 1760, NCF B0100001760 D/F 07/05/2026 DEL INGRESO RECIBIDO DE COMERCIAL MARINO CALDERON S R L, DEL DEPOSITO REF. NO. 000210050050 D/F 01/05/2026</t>
  </si>
  <si>
    <t>ED-31103</t>
  </si>
  <si>
    <t>1113-19 PARA REGISTRAR LA FACTURA NO. 1761, NCF B0100001761 D/F 07/05/2026 DEL INGRESO RECIBIDO DE COMBUSTIBLE MESOPOTAMIA VISTA AL RIO SRL, DEL DEPOSITO REF. NO. 423111242 D/F 01/05/2026</t>
  </si>
  <si>
    <t>ED-31104</t>
  </si>
  <si>
    <t>1113-19 PARA REGISTRAR LA FACTURA NO. 1762, NCF B0100001762 D/F 07/05/2026 DEL INGRESO RECIBIDO DE CONSTRUCTORA FX SRL, DEL DEPOSITO REF. NO. 002870010357 D/F 01/05/2026</t>
  </si>
  <si>
    <t>ED-31105</t>
  </si>
  <si>
    <t>1113-19 PARA REGISTRAR LA FACTURA NO. 1763, NCF B0100001763 D/F 07/05/2026 DEL INGRESO RECIBIDO DE CONSTRUCTORA FERSO SRL, DEL DEPOSITO REF. NO. 423342999 D/F 06/05/2026</t>
  </si>
  <si>
    <t>ED-31106</t>
  </si>
  <si>
    <t>1113-19 PARA REGISTRAR LA FACTURA NO. 1764, NCF B0100001764 D/F 07/05/2026 DEL INGRESO RECIBIDO DE CIRUJANOS PLASTICOS ASOCIADOS CPA SAS, DEL DEPOSITO REF. NO. 007100040184 D/F 05/05/2026</t>
  </si>
  <si>
    <t>ED-31107</t>
  </si>
  <si>
    <t>1113-19 PARA REGISTRAR LA FACTURA NO. 1765, NCF B0100001765 D/F 07/05/2026 DEL INGRESO RECIBIDO DE CONSTRUCTORA GAMARTI SRL, DEL DEPOSITO REF. NO. 423354691 D/F 06/05/2026</t>
  </si>
  <si>
    <t>ED-31108</t>
  </si>
  <si>
    <t>1113-19 PARA REGISTRAR LA FACTURA NO. 1766, NCF B0100001766 D/F 07/05/2026 DEL INGRESO RECIBIDO DE FIDEICOMISO HABITAT RESIDENCES, DEL DEPOSITO REF. NO. 608586 RAMON FERNANDEZ INT177816332029 9B D/F 07/05/2026</t>
  </si>
  <si>
    <t>ED-31109</t>
  </si>
  <si>
    <t>1113-19 PARA REGISTRAR LA FACTURA NO. 1767, NCF B0100001767 D/F 07/05/2026 DEL INGRESO RECIBIDO DE BASILICA NUESTRA SENORA DE LA ALTAGRACIA, DEL DEPOSITO REF. NO. 135138 AILAIN DELANCE INT177808062485 8D D/F 06/05/2026</t>
  </si>
  <si>
    <t>ED-31110</t>
  </si>
  <si>
    <t>1113-19 PARA REGISTRAR LA FACTURA NO. 1768, NCF B0100001768 D/F 07/05/2026 DEL INGRESO RECIBIDO DE SANT INFRAESTRUCTURA SRL, DEL DEPOSITO REF. NO. 183802 JARNES MUSTAFA INT177825236113 4I D/F 08/05/2026</t>
  </si>
  <si>
    <t>ED-31111</t>
  </si>
  <si>
    <t>1113-19 PARA REGISTRAR LA FACTURA NO. 1769, NCF B0100001769 D/F 07/05/2026 DEL INGRESO RECIBIDO DE CRUZ CAMILO SRL , DEL DEPOSITO REF. NO. 420684 MIGUELINA CAMILO INT177825236113 4I D/F 08/05/2026</t>
  </si>
  <si>
    <t>ED-31112</t>
  </si>
  <si>
    <t>1113-19 PARA REGISTRAR LA FACTURA NO. 1770, NCF B0100001770 D/F 07/05/2026 DEL INGRESO RECIBIDO DE PECOPNSI, DEL DEPOSITO REF. NO. 054472 JAISA RODRIGUEZ INT177816371011 99 D/F 07/05/2026</t>
  </si>
  <si>
    <t>ED-31113</t>
  </si>
  <si>
    <t>1113-19 PARA REGISTRAR LA FACTURA NO. 1771, NCF B0100001771 D/F 07/05/2026 DEL INGRESO RECIBIDO DE A &amp; L INGENIEROS CIVILES, S.A, DEL DEPOSITO REF. NO. A AMP L INGENIEROS CIVILES INT177816332029 9B D/F 07/05/2026</t>
  </si>
  <si>
    <t>ED-31191</t>
  </si>
  <si>
    <t>1113-19 PARA REGISTRAR LA FACTURA NO. 4466, NCF B0200004466 DEL INGRESO RECIBIDO DE LOCALES CORAMBAR, DEL DEPOSITO REF. NO. 423400686 D/F 07/05/2026</t>
  </si>
  <si>
    <t>ED-31195</t>
  </si>
  <si>
    <t>1113-19 PARA REGISTRAR LA FACTURA NO. 4468, NCF B0200004468 DEL INGRESO RECIBIDO DE TIENDA DE ROPA, DEL DEPOSITO REF. NO. 241919937 D/F 07/05/2026</t>
  </si>
  <si>
    <t>ED-31208</t>
  </si>
  <si>
    <t>1113-19 PARA REGISTRAR LA FACTURA NO. 4475, NCF B0200004475 DEL INGRESO RECIBIDO DE RESIDENCIA FAMILIA MARTINEZ-GONZALEZ, DEL DEPOSITO REF. NO. 005300010123 D/F 07/05/2026</t>
  </si>
  <si>
    <t>ED-31213</t>
  </si>
  <si>
    <t>1113-19 PARA REGISTRAR LA FACTURA NO. 4478, NCF B0200004478 DEL INGRESO RECIBIDO DE VIVIENDA, DEL DEPOSITO REF. NO. 924191982 D/F 07/05/2026</t>
  </si>
  <si>
    <t>ED-31221</t>
  </si>
  <si>
    <t>1113-19 PARA REGISTRAR LA FACTURA NO. 4483, NCF B0200004483 DEL INGRESO RECIBIDO DE DON JULIA II, DEL DEPOSITO REF. NO. 843566 SAMUEL GARCIA VENTURA INT177816371011 99 D/F 07/05/2026</t>
  </si>
  <si>
    <t>ED-31296</t>
  </si>
  <si>
    <t>1113-23 P/R INGRESO POR ASIGNACION PRESUPUESTARIA DEL FONDO 100, CORRESPONDIENTE AL 07/05/2026 REF. 64471</t>
  </si>
  <si>
    <t>ED-31301</t>
  </si>
  <si>
    <t>1113-19 PARA REGISTRAR LA FACTURA NO. 1772, NCF B0100001772 DEL INGRESO RECIBIDO DE GRUPO RAMOS SA, DEL DEPOSITO REF. NO. 002420040068 D/F 07/05/2026</t>
  </si>
  <si>
    <t>ED-31302</t>
  </si>
  <si>
    <t>1113-19 PARA REGISTRAR LA FACTURA NO. 1773, NCF B0100001773 DEL INGRESO RECIBIDO DE FRANKELY RODRIGUEZ AGRAMONTE, DEL DEPOSITO REF. NO. 241922474 D/F 07/05/2026</t>
  </si>
  <si>
    <t>ED-31306</t>
  </si>
  <si>
    <t>1113-19 PARA REGISTRAR LA FACTURA NO. 1777, NCF B0100001777 DEL INGRESO RECIBIDO DE FIDEICOMISO REGATTA DEL SOL, DEL DEPOSITO REF. NO. 924192028 D/F 07/05/2026</t>
  </si>
  <si>
    <t>ED-31316</t>
  </si>
  <si>
    <t>1113-19 PARA REGISTRAR LA FACTURA NO. 1787, NCF B0100001787 DEL INGRESO RECIBIDO DE CONSTRUCTORA KASON SRL, DEL DEPOSITO REF. NO. 423429412 D/F 07/05/2026</t>
  </si>
  <si>
    <t>ED-31317</t>
  </si>
  <si>
    <t>1113-19 PARA REGISTRAR LA FACTURA NO. 1788, NCF B0100001788 DEL INGRESO RECIBIDO DE FIDEICOMISO ANA CAPRI MARE II, DEL DEPOSITO REF. NO. 241922711 D/F 07/05/2026</t>
  </si>
  <si>
    <t>ED-31357</t>
  </si>
  <si>
    <t>1113-19 PARA REGISTRAR LA FACTURA NO. 4494, NCF B0200004494 DEL INGRESO RECIBIDO DE EDIFICIO AG-III, DEL DEPOSITO REF. NO. 423392641 D/F 07/05/2026</t>
  </si>
  <si>
    <t>ED-31358</t>
  </si>
  <si>
    <t>1113-19 PARA REGISTRAR LA FACTURA NO. 4495, NCF B0200004495 DEL INGRESO RECIBIDO DE TORRE R 12, DEL DEPOSITO REF. NO. 241922773 D/F 07/05/2026</t>
  </si>
  <si>
    <t>ED-31359</t>
  </si>
  <si>
    <t>1113-19 PARA REGISTRAR LA FACTURA NO. 4496, NCF B0200004496 DEL INGRESO RECIBIDO DE RESIDENCIAL JEAN CARLOS VI , DEL DEPOSITO REF. NO. 924192412 D/F 07/05/2026</t>
  </si>
  <si>
    <t>ED-31605</t>
  </si>
  <si>
    <t>1113-19 PARA REGISTRAR INGRESOS POR PAGO DE INDEMNIZACION DEL PROYECTO GOLDEN RESIDENCE VI, LICENCIA DE CONSTRUCCION NO VUC2199-2024, UBICADO EN LA CALLE JUAN ISIDRO ORTEGA, SECTOR LOS PRADOS, SANTO DOMINGO DISTRITO NACIONAL, MIVED-DJ/821/2026 D/F 15/05/2026 SEGUN RELACION ANEXA REF. NO. 452400549881 D/F 07/05/2026</t>
  </si>
  <si>
    <t>ED-31621</t>
  </si>
  <si>
    <t>1113-19 PARA REGISTRAR INGRESOS POR PAGO DE INDEMNIZACION DEL PROYECTO GOLDEN RESIDENCE V, LICENCIA DE CONSTRUCCION NO VUC0910-2023, UBICADO EN LA CALLE DR. MARIO GARCIA ALVARADO DEL ENSANCHE QUISQUEYA, SECTOR EL MILLON, SANTO DOMINGO, DISTRITO NACIONAL, MIVED-DJ/822/2026 D/F 15/05/2026 SEGUN RELACION ANEXA REF. NO. 452400549873 D/F 07/05/2026</t>
  </si>
  <si>
    <t>ED-31636</t>
  </si>
  <si>
    <t>1113-19 PARA REGISTRAR INGRESO CORRESPONDIENTE AL DIA 07 DEL MES DE MAYO 2026, SEGUN ESTADO DE BANCO ANEXO, REF NO. REF 241924124</t>
  </si>
  <si>
    <t>ED-31878</t>
  </si>
  <si>
    <t>1113-19 PARA REGISTRAR LA FACTURA NO. 1809, NCF B0100001809 D/F 21/05/2026 DEL INGRESO RECIBIDO DE LUIS MIGUEL RODRIGUEZ GENAO, DEL DEPOSITO REF. NO. 699270 YESENIA GUZMAN INT177816371011 99 D/F 07/05/2026</t>
  </si>
  <si>
    <t>ED-31880</t>
  </si>
  <si>
    <t>1113-19 PARA REGISTRAR LA FACTURA NO. 1811, NCF B0100001811 D/F 21/05/2026 DEL INGRESO RECIBIDO DE CONSTRUCTORA E INMOBILIARIA ALVAREZ GARCIA SRL, DEL DEPOSITO REF. NO. 403441 MARIO ALVAREZ INT177816371011 99 D/F 07/05/2026</t>
  </si>
  <si>
    <t>ED-31895</t>
  </si>
  <si>
    <t>1113-19 PARA REGISTRAR LA FACTURA NO. 1834, NCF B0100001834 D/F 21/05/2026 DEL INGRESO RECIBIDO DE DINCASA DESARROLLOS INMOBILIARIOS CARIBENOS SRL, DEL DEPOSITO REF. NO. 452400363031 D/F 07/10/2026</t>
  </si>
  <si>
    <t>ED-31906</t>
  </si>
  <si>
    <t>1113-19 PARA REGISTRAR LA FACTURA NO. 4524, NCF B0200004524 DEL INGRESO RECIBIDO DE RESIDENCIAL CALETON 54, DEL DEPOSITO REF. NO. 985866 PEDRO ENRIQUE MATOS PEREZ INT177816371011 99 D/F 07/05/2026</t>
  </si>
  <si>
    <t>ED-31962</t>
  </si>
  <si>
    <t>1113-19 PARA REGISTRAR INGRESOS POR DEDUCCION RECIBIDAS DE ESTUDIO Y DISEÑO, POR LA SUBCUENTA TESORERIA NACIONAL MINISTERIO DE LA VIVIENDA HABITAT Y EDIFICACIONES (MIVEHD) CORRESPONDIENTE AL LIB-2280 REF 58535</t>
  </si>
  <si>
    <t>1113-23 PARA REGISTRAR INGRESOS POR DEDUCCION RECIBIDAS DE ESTUDIO Y DISEÑO, POR LA SUBCUENTA TESORERIA NACIONAL MINISTERIO DE LA VIVIENDA HABITAT Y EDIFICACIONES (MIVEHD) CORRESPONDIENTE AL LIB-2280 REF 58535</t>
  </si>
  <si>
    <t>ED-31965</t>
  </si>
  <si>
    <t>1113-19 PARA REGISTRAR INGRESOS POR DEDUCCION RECIBIDAS DE ESTUDIO Y DISEÑO, POR LA SUBCUENTA TESORERIA NACIONAL MINISTERIO DE LA VIVIENDA HABITAT Y EDIFICACIONES (MIVEHD) CORRESPONDIENTE AL LIB-2280 REF 58561</t>
  </si>
  <si>
    <t>1113-23 PARA REGISTRAR INGRESOS POR DEDUCCION RECIBIDAS DE ESTUDIO Y DISEÑO, POR LA SUBCUENTA TESORERIA NACIONAL MINISTERIO DE LA VIVIENDA HABITAT Y EDIFICACIONES (MIVEHD) CORRESPONDIENTE AL LIB-2280 REF 58561</t>
  </si>
  <si>
    <t>ED-31966</t>
  </si>
  <si>
    <t>1113-19 PARA REGISTRAR INGRESOS POR DEDUCCION RECIBIDAS DE ESTUDIO Y DISEÑO, POR LA SUBCUENTA TESORERIA NACIONAL MINISTERIO DE LA VIVIENDA HABITAT Y EDIFICACIONES (MIVEHD) CORRESPONDIENTE AL LIB-2345 REF 58800</t>
  </si>
  <si>
    <t>1113-23 PARA REGISTRAR INGRESOS POR DEDUCCION RECIBIDAS DE ESTUDIO Y DISEÑO, POR LA SUBCUENTA TESORERIA NACIONAL MINISTERIO DE LA VIVIENDA HABITAT Y EDIFICACIONES (MIVEHD) CORRESPONDIENTE AL LIB-2345 REF 58800</t>
  </si>
  <si>
    <t>ED-31968</t>
  </si>
  <si>
    <t>1113-19 PARA REGISTRAR INGRESOS POR DEDUCCION RECIBIDAS DE ESTUDIO Y DISEÑO, POR LA SUBCUENTA TESORERIA NACIONAL MINISTERIO DE LA VIVIENDA HABITAT Y EDIFICACIONES (MIVEHD) CORRESPONDIENTE AL LIB-2345 REF 58827</t>
  </si>
  <si>
    <t>1113-23 PARA REGISTRAR INGRESOS POR DEDUCCION RECIBIDAS DE ESTUDIO Y DISEÑO, POR LA SUBCUENTA TESORERIA NACIONAL MINISTERIO DE LA VIVIENDA HABITAT Y EDIFICACIONES (MIVEHD) CORRESPONDIENTE AL LIB-2345 REF 58827</t>
  </si>
  <si>
    <t>ED-32135</t>
  </si>
  <si>
    <t>1113-19 PARA REGISTRAR LA FACTURA NO. 4540, NCF B0200004540 DEL INGRESO RECIBIDO DE RESIDENCIAL HASBUN BARRIENTOS, DEL DEPOSITO REF. NO. 241907332 D/F 07/05/2026</t>
  </si>
  <si>
    <t>ED-32203</t>
  </si>
  <si>
    <t>1113-19 PARA REGISTRAR TRANSFERENCIA DE MANUEL EMILIO SORIANO MAR PAGO DE NO OBJECIN JORGE FEDE REF. NO. 241919509 AVALUOS Y TRAMITES LEGALES</t>
  </si>
  <si>
    <t>ED-32208</t>
  </si>
  <si>
    <t>1113-19 PARA REGISTRAR TRANSFERENCIA DE MANUEL EMILIO SORIANO MAR PAGO 2 NO OBJECIN JORGE FEDER REF. NO. 241919526 AVALUOS Y TRAMITES LEGALES</t>
  </si>
  <si>
    <t>ED-32381</t>
  </si>
  <si>
    <t>1113-19 PARA REGISTRAR COMISION DE 2.5% POR SERVICIOS CARNET DESDE 1ERO AL 30 DE ABRIL 2026, SEGUN SIRITE COMISION REF NO. 00801 VER ANEXO</t>
  </si>
  <si>
    <t>ED-32400</t>
  </si>
  <si>
    <t>1113-18 P/R ASIENTO Y RECLASIFICAR REGISTRO DE PAGO DE LIB. NO.2462, D/F 07/05/2026 CH-7836 A NOMBRE PILY GOURMET.SRL,REGISTRADO EN LA CUENTA 111318, CUYO REGISTROS CORRESPONDE A LA CUENTA NO111322.</t>
  </si>
  <si>
    <t>1113-22 P/R ASIENTO Y RECLASIFICAR REGISTRO DE PAGO DE LIB. NO.2462, D/F 07/05/2026 CH-7836 A NOMBRE PILY GOURMET.SRL,REGISTRADO EN LA CUENTA 111318, CUYO REGISTROS CORRESPONDE A LA CUENTA NO111322.</t>
  </si>
  <si>
    <t>ED-32452</t>
  </si>
  <si>
    <t>1113-19 PARA REGISTRAR INGRESO CORRESPONDIENTE AL DIA 07 DEL MES DE MAYO 2026, SEGUN ESTADO DE BANCO ANEXO, REF NO. 241923797</t>
  </si>
  <si>
    <t>ED-32462</t>
  </si>
  <si>
    <t>1113-23 P/R INGRESO POR ASIGNACION PRESUPUESTARIA DEL FONDO 100, CORRESPONDIENTE AL 07/05/2026 REF.64465</t>
  </si>
  <si>
    <t>ED-32480</t>
  </si>
  <si>
    <t>1113-18 P/R ASIENTO Y RECLASIFICAR PAGO DE PILY GOURMET SRL LIB-2462 CH-7836 D/F 07/05/2026 A LA CTA. 1113-18 SUB-CUENTA DISPONIBILIDAD FONDO 1000, CUYO REGISTROS CORRESPONDE A LA CUENTA NO. 1113-23 SUB-CUENTA TESORERIA MIVED FONDO 0100, VER ANEXOS</t>
  </si>
  <si>
    <t>1113-23 P/R ASIENTO Y RECLASIFICAR PAGO DE PILY GOURMET SRL LIB-2462 CH-7836 D/F 07/05/2026 A LA CTA. 1113-18 SUB-CUENTA DISPONIBILIDAD FONDO 1000, CUYO REGISTROS CORRESPONDE A LA CUENTA NO. 1113-23 SUB-CUENTA TESORERIA MIVED FONDO 0100, VER ANEXOS</t>
  </si>
  <si>
    <t>ED-32639</t>
  </si>
  <si>
    <t>1113-19 PARA REGISTRAR INGRESO CORRESPONDIENTE AL DIA 07 DEL MES DE MAYO 2026, SEGUN ESTADO DE BANCO ANEXO, REF 104008 MANUEL POLANCO SANCHEZ INT177816371011 99 VICTOR</t>
  </si>
  <si>
    <t>CH-7838</t>
  </si>
  <si>
    <t>1113-18 [INSTITUTO DE SERV. PSICOSOCIALES Y EDUC. FELIZ LAMARCHE SRL] LIB-2488. PAGO ORDEN DE SERVICIOS NO. MIVHED-2026-00027 PROCESO NO. MIVHED-DAF-CD-2026-0009 D/F 31/03/2026, CON LA FACTURA NCF NO. B1500000635 D/F 21/04/2026, POR CONTRATACCION DEL SERVICIO DE RENOVACION DE LA PLATAFORMA DE EVALUACIONES PSICOMETRICAS VIRTUAL, POR UN PERIODO DE UN AÑO DESDE EL 31/03/2026 HASTA 31/03/2027, SEGÚN DA/0450/2026 D/F 05/05/2026. (RETENCION 5% DEL ISR) VER ANEXOS.MVC-8181.</t>
  </si>
  <si>
    <t>CH-7839</t>
  </si>
  <si>
    <t>1113-18 [TRANS UNION, S,A,] LIB-2486. DECIMO PAGO DE LA ORDEN DE SERVICIOS NO. MIVHED-2025-00080, PROCESO NO. MIVHED-DAF-CM-2025-0020 D/F 20/05/2025 CON LA FACT. NCF NO. E-450000000107 D/F 25/04/2026, POR SERVICIOS DE CONSULTAS DE BURO DE CRÉDITO POR UN PERIODO DE DOCE (12) MESES EN APOYO A LA EVALUACION FINANCIERA DE LAS FAMILIAS QUE APLICARON AL PLAN MIVIVIENDA DE ESTE MINISTERIO, CORRESPONDIENTE AL MES DE ABRIL 2026, SEGUN DA/0440/2026 D/F 30/04/2026. (RET.: 30% DEL ITBIS).VER ANEXOS. MVC-8183.</t>
  </si>
  <si>
    <t>CH-7840</t>
  </si>
  <si>
    <t>1113-18 [COMPAÑIA DOMINICANA DE TELEFONOS, S. A. (CLARO)] LIB-2483. PAGO FACTURAS NCF NO. E450000109232, E450000109423, E450000110291 Y E450000110224, D/F 27/04/2026, POR SERVICIOS DE TELEFONO E INTERNET DE LAS CUENTAS NO. 709926216, 715410261, 794048950 Y 789010137, CORRESPONDIENTE AL CORTE DEL MES DE ABRIL DEL 2026, DE LOS EDIFICIO I Y II, SEGUN DA/0444/2026 D/F 01/05/2026, VER ANEXO MVC-8184</t>
  </si>
  <si>
    <t>CH-7875</t>
  </si>
  <si>
    <t>1113-18 [MASIVO CONSTRUCCION Y DISEÑO, SRL] LIB-2484. SEPTIMO PAGO AL CONTRATO NO. MIVHED-CB-CA-2025-006, PROCESO MIVHED-CCC-PEPU-2025-0013, CON LA FACTURA NCF NO. B1500000146 D/F 06/04/2026, POR CONCEPTO DE ALQUILER DE UNA NAVE PARA ALMACENAMIENTO DE MERCANCIAS DE ESTE MINISTERIO EN EL MUNICIPIO DE PEDRO BRAND, CORRESPONDIENTE AL MES DE ABRIL 2026, SEGUN DA/0347/2026 D/F 09/04/2026. (RETENCION: 5% DEL ISR). VER ANEXOS. MVC-8182</t>
  </si>
  <si>
    <t>DB-4931</t>
  </si>
  <si>
    <t>1113-19 PARA REGISTRAR INGRESOS DE BIENES NACIONALES CORRESPONDIENTE AL DIA 08/05/2026. SEGUN RELACION ANEXA.</t>
  </si>
  <si>
    <t>ED-31205</t>
  </si>
  <si>
    <t>1113-19 PARA REGISTRAR LA FACTURA NO. 4473, NCF B0200004473 DEL INGRESO RECIBIDO DE CASA PR, DEL DEPOSITO REF. NO. 000900030399 D/F 08/05/2026</t>
  </si>
  <si>
    <t>ED-31303</t>
  </si>
  <si>
    <t>1113-19 PARA REGISTRAR LA FACTURA NO. 1774, NCF B0100001774 DEL INGRESO RECIBIDO DE PAWRADISE SRL, DEL DEPOSITO REF. NO. 452400543367 D/F 08/05/2026</t>
  </si>
  <si>
    <t>ED-31304</t>
  </si>
  <si>
    <t>1113-19 PARA REGISTRAR LA FACTURA NO. 1775, NCF B0100001775 DEL INGRESO RECIBIDO DE SOREN SRL, DEL DEPOSITO REF. NO. 452400543283 D/F 08/05/2026</t>
  </si>
  <si>
    <t>ED-31305</t>
  </si>
  <si>
    <t>1113-19 PARA REGISTRAR LA FACTURA NO. 1776, NCF B0100001776 DEL INGRESO RECIBIDO DE OAKEN STEEL INVESTMENTS SRL, DEL DEPOSITO REF. NO. 241927787 D/F 08/05/2026</t>
  </si>
  <si>
    <t>ED-31307</t>
  </si>
  <si>
    <t>1113-19 PARA REGISTRAR LA FACTURA NO. 1778, NCF B0100001778 DEL INGRESO RECIBIDO DE ROBERT JIMENEZ DOMINICAN HOME SRL, DEL DEPOSITO REF. NO. 241930032 D/F 08/05/2026</t>
  </si>
  <si>
    <t>ED-31319</t>
  </si>
  <si>
    <t>1113-19 PARA REGISTRAR LA FACTURA NO. 1789, NCF B0100001789 DEL INGRESO RECIBIDO DE CONSTRUCTORA ALFAU SRL, DEL DEPOSITO REF. NO. 241931828 D/F 08/05/2026</t>
  </si>
  <si>
    <t>ED-31330</t>
  </si>
  <si>
    <t>1113-19 PARA REGISTRAR LA FACTURA NO. 1791, NCF B0100001791 DEL INGRESO RECIBIDO DE LOPEZ VANDERHORST PEREZ REAL ESTATE INVESTMENT SAS, DEL DEPOSITO REF. NO. 452400542138 D/F 08/05/2026</t>
  </si>
  <si>
    <t>ED-31360</t>
  </si>
  <si>
    <t>1113-19 PARA REGISTRAR LA FACTURA NO. 4497, NCF B0200004497 DEL INGRESO RECIBIDO DE RESIDENCIAL HM IV , DEL DEPOSITO REF. NO. 241926700 D/F 08/05/2026</t>
  </si>
  <si>
    <t>ED-31361</t>
  </si>
  <si>
    <t>1113-19 PARA REGISTRAR LA FACTURA NO. 4498, NCF B0200004498 DEL INGRESO RECIBIDO DE RESIDENCIALATAIAS V , DEL DEPOSITO REF. NO. 452400543312 D/F 08/05/2026</t>
  </si>
  <si>
    <t>ED-31362</t>
  </si>
  <si>
    <t>1113-19 PARA REGISTRAR LA FACTURA NO. 4499, NCF B0200004499 DEL INGRESO RECIBIDO DE CONDOMINIO GONZALES VI , DEL DEPOSITO REF. NO. 241927699 D/F 08/05/2026</t>
  </si>
  <si>
    <t>ED-31363</t>
  </si>
  <si>
    <t>1113-19 PARA REGISTRAR LA FACTURA NO. 4500, NCF B0200004500 DEL INGRESO RECIBIDO DE RESIDENCIAL LOS ROBLES IX, DEL DEPOSITO REF. NO. 423475180 D/F 08/05/2026</t>
  </si>
  <si>
    <t>ED-31364</t>
  </si>
  <si>
    <t>1113-19 PARA REGISTRAR LA FACTURA NO. 4501, NCF B0200004501 DEL INGRESO RECIBIDO DE GREEN RESIDENCE, DEL DEPOSITO REF. NO. 241928189 D/F 08/05/2026</t>
  </si>
  <si>
    <t>ED-31365</t>
  </si>
  <si>
    <t>1113-19 PARA REGISTRAR LA FACTURA NO. 4502, NCF B0200004502 DEL INGRESO RECIBIDO DE GREEN RESIDENCE, DEL DEPOSITO REF. NO. 241928182 D/F 08/05/2026</t>
  </si>
  <si>
    <t>ED-31366</t>
  </si>
  <si>
    <t>1113-19 PARA REGISTRAR LA FACTURA NO. 4503, NCF B0200004503 DEL INGRESO RECIBIDO DE RESIDECIA BONTES , DEL DEPOSITO REF. NO. 452400369693 D/F 08/05/2026</t>
  </si>
  <si>
    <t>ED-31367</t>
  </si>
  <si>
    <t>1113-19 PARA REGISTRAR LA FACTURA NO. 4504, NCF B0200004504 DEL INGRESO RECIBIDO DE VIVIENDA UNIFAMILIAR DE DOS NIVELES, SANTOS MINAYA, DEL DEPOSITO REF. NO. 002420020348 D/F 08/05/2026</t>
  </si>
  <si>
    <t>ED-31639</t>
  </si>
  <si>
    <t>1113-19 PARA REGISTRAR INGRESO CORRESPONDIENTE AL DIA 08 DEL MES DE MAYO 2026, SEGUN ESTADO DE BANCO ANEXO, REF NO. REF924192756</t>
  </si>
  <si>
    <t>ED-31642</t>
  </si>
  <si>
    <t>1113-19 PARA REGISTRAR INGRESO CORRESPONDIENTE AL DIA 08 DEL MES DE MAYO 2026, SEGUN ESTADO DE BANCO ANEXO, REF NO. REF241928172</t>
  </si>
  <si>
    <t>ED-31646</t>
  </si>
  <si>
    <t>1113-19 PARA REGISTRAR INGRESO CORRESPONDIENTE AL DIA 08 DEL MES DE MAYO 2026, SEGUN ESTADO DE BANCO ANEXO, REF NO. REF005650020018</t>
  </si>
  <si>
    <t>ED-31656</t>
  </si>
  <si>
    <t>1113-19 PARA REGISTRAR INGRESO CORRESPONDIENTE AL DIA 08 DEL MES DE MAYO 2026, SEGUN ESTADO DE BANCO ANEXO, REF NO. REF 924193195</t>
  </si>
  <si>
    <t>ED-32088</t>
  </si>
  <si>
    <t>1113-22 PARA REGISTRAR ASIGNACION CUOTA DE PAGO DEBITO DE LA CTA. SUBCUENTA TESORERIA MIVED NO. 211-900100-0, HACIA LA CTA. SUBCUETA PAGADORA FONDO NO. 2119 REF NO. 64497</t>
  </si>
  <si>
    <t>1113-19 PARA REGISTRAR ASIGNACION CUOTA DE PAGO DEBITO DE LA CTA. SUBCUENTA TESORERIA MIVED NO. 211-900100-0, HACIA LA CTA. SUBCUETA PAGADORA FONDO NO. 2119 REF NO. 64497</t>
  </si>
  <si>
    <t>ED-32401</t>
  </si>
  <si>
    <t>1113-18 P/R ASIENTO Y RECLASIFICAR REGISTRO DE PAGO DE LIB. NO.2486, D/F 08/05/2026 CH-7839 A NOMBRE TRANS UNION SA,REGISTRADO EN LA CUENTA 111318, CUYO REGISTROS CORRESPONDE A LA CUENTA NO111322.</t>
  </si>
  <si>
    <t>1113-22 P/R ASIENTO Y RECLASIFICAR REGISTRO DE PAGO DE LIB. NO.2486, D/F 08/05/2026 CH-7839 A NOMBRE TRANS UNION SA,REGISTRADO EN LA CUENTA 111318, CUYO REGISTROS CORRESPONDE A LA CUENTA NO111322.</t>
  </si>
  <si>
    <t>ED-32453</t>
  </si>
  <si>
    <t>1113-19 PARA REGISTRAR INGRESO CORRESPONDIENTE AL DIA 08 DEL MES DE MAYO 2026, SEGUN ESTADO DE BANCO ANEXO, REF NO. 924192717.</t>
  </si>
  <si>
    <t>ED-32486</t>
  </si>
  <si>
    <t>1113-18 P/R ASIENTO Y RECLASIFICAR PAGO DE COMPAÑIA DOMINICANA DE TELEFONOS, S. A. (CLARO) LIB-2483 CH-7840 D/F 08/05/2026 A LA CTA. 1113-18 SUB-CUENTA DISPONIBILIDAD FONDO 1000, CUYO REGISTROS CORRESPONDE A LA CUENTA NO. 1113-23 SUB-CUENTA TESORERIA MIVED FONDO 0100, VER ANEXOS</t>
  </si>
  <si>
    <t>1113-23 P/R ASIENTO Y RECLASIFICAR PAGO DE COMPAÑIA DOMINICANA DE TELEFONOS, S. A. (CLARO) LIB-2483 CH-7840 D/F 08/05/2026 A LA CTA. 1113-18 SUB-CUENTA DISPONIBILIDAD FONDO 1000, CUYO REGISTROS CORRESPONDE A LA CUENTA NO. 1113-23 SUB-CUENTA TESORERIA MIVED FONDO 0100, VER ANEXOS</t>
  </si>
  <si>
    <t>ED-32496</t>
  </si>
  <si>
    <t>1113-18 P/R ASIENTO Y RECLASIFICAR PAGO DE MASIVO CONSTRUCCION Y DISEÑO, SRL LIB-2484 CH-7875 D/F 08/05/2026 A LA CTA. 1113-18 SUB-CUENTA DISPONIBILIDAD FONDO 1000, CUYO REGISTROS CORRESPONDE A LA CUENTA NO. 1113-23 SUB-CUENTA TESORERIA MIVED FONDO 0100, VER ANEXOS</t>
  </si>
  <si>
    <t>1113-23 P/R ASIENTO Y RECLASIFICAR PAGO DE MASIVO CONSTRUCCION Y DISEÑO, SRL LIB-2484 CH-7875 D/F 08/05/2026 A LA CTA. 1113-18 SUB-CUENTA DISPONIBILIDAD FONDO 1000, CUYO REGISTROS CORRESPONDE A LA CUENTA NO. 1113-23 SUB-CUENTA TESORERIA MIVED FONDO 0100, VER ANEXOS</t>
  </si>
  <si>
    <t>ED-32504</t>
  </si>
  <si>
    <t>1113-18 P/R ASIENTO Y RECLASIFICAR PAGO DE INSTITUTO DE SERV. PSICOSOCIALES Y EDUC. FELIZ LAMARCHE SRL LIB-2488 CH-7838 D/F 08/05/2026 A LA CTA. 1113-18 SUB-CUENTA DISPONIBILIDAD FONDO 1000, CUYO REGISTROS CORRESPONDE A LA CUENTA NO. 1113-23 SUB-CUENTA TESORERIA MIVED FONDO 0100, VER ANEXOS</t>
  </si>
  <si>
    <t>1113-23 P/R ASIENTO Y RECLASIFICAR PAGO DE INSTITUTO DE SERV. PSICOSOCIALES Y EDUC. FELIZ LAMARCHE SRL LIB-2488 CH-7838 D/F 08/05/2026 A LA CTA. 1113-18 SUB-CUENTA DISPONIBILIDAD FONDO 1000, CUYO REGISTROS CORRESPONDE A LA CUENTA NO. 1113-23 SUB-CUENTA TESORERIA MIVED FONDO 0100, VER ANEXOS</t>
  </si>
  <si>
    <t>CH-7842</t>
  </si>
  <si>
    <t>1113-18 [MAGNA MOTORS S A] LIB-2502. PAGO NO. 13 AL CONTRATO NO. MIVHED-CB-CS-011-2024, PROCESO NO. MIVHED-CCC-PEPU-2024-0006, ADENDA 1 NO. MIVHED-CB-AD-232-2025 (POR EXTENSION DE VIGENCIA), CON LAS FACTURAS NCF NO. E450000002851 DF 13/04/2026, E450000002859 DF 14/04/2026 Y E450000002897 DF 24/04/2026, POR SERVICIO DE MANTENIMIENTO PREVENTIVO Y CORRECTIVO PARA LOS VEHICULOS DE ESTE MINISTERIO. SEGUN DA/0451/2026 D/F 06/05/2026. VER ANEXOS. MVC-8188</t>
  </si>
  <si>
    <t>CH-7843</t>
  </si>
  <si>
    <t>1113-18 [THARIMZA BUSINESS GROUP SRL] LIB-2503. PAGO UNICO DE LA ORDEN DE COMPRA NO. MIVHED-2026-00041 PROCESO NO. MIVHED-DAF-CM-2026-0008 D/F 16/04/2026, CON LA FACTURA NCF NO B1500000116 D/F 05/05/2026, POR CONCEPTO DE ADQUISICION DE LANYARDS (CORDONES), YOYOS PORTA CARNET, PORTA CARNETS TRANSPARENTES Y CARNET PVC PARA LA IDENTIFICACION Y USO DE LOS COLABORADORES DEL MINISTERIO, SEGUN DA/0457/2026 D/F 06/05/2026. (RETENCION: 5% DEL ISR) VER ANEXOS. MVC-8189.</t>
  </si>
  <si>
    <t>CH-7844</t>
  </si>
  <si>
    <t>1113-18 [EDESUR DOMINICANA, S. A.] LIB-2504. PAGO DE FACTS. CON NCF E450000112031, E450000112030, E450000112029, E450000112028 D/F 30/04/2026, E450000087798 D/F 29/01/2026 Y E450000112027 D/F 30/04/2026, POR CONSUMO DE ENERGIA ELECTRICA DEL NIC. 5368777 DEL ALMACEN DE HATO NUEVO, NIC. 5017176 DE SAN JUAN DE LA MAGUANA, NIC. 7219931 DE CASITA 2B DEL EDIFICIO II, NIC. 5393659 DEL EDIFICIO ANEXO II Y NIC. 6002583 DEL EDIFICIO II, CORRESPONDIENTE A LOS PERIODOS: 10/03/2026-10/04/2026, 07/032026-07/04/2026, 09/03/2026-09/04/2026 Y 02/03/2026-02/04/2026. SEGUN DA/0453/2026 D/F 06/05/2026. VER ANEXOS. MVC-8190</t>
  </si>
  <si>
    <t>CH-7846</t>
  </si>
  <si>
    <t>1113-18 [MERCEDES LOPEZ INMOBILIARIA, S.R.L.] LIB-2522. PAGO NO. 20 DEL CONTRATO NO. MIVHED-CB-CA-2024-005, PROCESO NO. MIVHED-CCC-PEPU-2024-0009, CON LA FACTURA NCF NO. B1500000046 D/F 06/05/2026, POR CONCEPTO DE ALQUILER DEL SOLAR PARA SER UTILIZADO COMO PARQUEO PARA LOS COLABORADORES DEL EDIFICIO II DE ESTE MINISTERIO, CORRESPONDIENTE AL MES DE MAYO DEL 2026, SEGUN DA/0460/2026 D/F 07/05/2026. (RETENCION 5% DEL ISR). VER ANEXOS. MVC-8192</t>
  </si>
  <si>
    <t>CH-7847</t>
  </si>
  <si>
    <t>1113-18 [LEIDA AMARILIS DE LOS SANTOS LEREBOURS] LIB-2526. PAGO A LA FACTURA NCF B1500000308 D/F 25/03/2026, POR CONCEPTO DE NOTARIZACIONES DE UN (1) ACTO AUTENTICO. SEGÚN DA/0461/2026 D/F 07/05/2026 Y MIVED-DJ/713/2026 D/F 27/04/2026. (RETENCIÓN: 100% DEL ITBIS Y 10% DEL ISR) VER ANEXOS. MVC-8193.</t>
  </si>
  <si>
    <t>CH-124</t>
  </si>
  <si>
    <t>1113-20 [MARIANLEE AVILA RODRIGUEZ] APERTURA DE FONDO DE CAJA CHICA PARA LA OFICINA PUNTA CANA, ASIGNADA A LA CUSTODIA MARIANLEE AVILA RODRIGUEZ, CEDULA NO. 402-2588684-1, PARA LOS DIFERENTES GASTOS MENORES, SEGUN DA/0446/2026 D/F 01/05/2026. VER ANEXOS. MVC-123.</t>
  </si>
  <si>
    <t>DB-4932</t>
  </si>
  <si>
    <t>1113-19 PARA REGISTRAR INGRESOS DE BIENES NACIONALES CORRESPONDIENTE AL DIA 11/05/2026. SEGUN RELACION ANEXA.</t>
  </si>
  <si>
    <t>ED-31212</t>
  </si>
  <si>
    <t>1113-19 PARA REGISTRAR LA FACTURA NO. 4477, NCF B0200004477 DEL INGRESO RECIBIDO DE RESIDENCIAL MARIE III, DEL DEPOSITO REF. NO. 241947678 D/F 11/05/2026</t>
  </si>
  <si>
    <t>ED-31226</t>
  </si>
  <si>
    <t>1113-19 PARA REGISTRAR LA FACTURA NO. 4486, NCF B0200004486 DEL INGRESO RECIBIDO DE TORRE ALBOR, DEL DEPOSITO REF. NO. SLDBBV GABRIELA OGANDO INT1778515920711J D/F 11/05/2026</t>
  </si>
  <si>
    <t>ED-31309</t>
  </si>
  <si>
    <t>1113-19 PARA REGISTRAR LA FACTURA NO. 1780, NCF B0100001780 DEL INGRESO RECIBIDO DE COMPANIA DE SERVICIOS URBANISTICOS SRL, DEL DEPOSITO REF. NO. 241947350 D/F 11/05/2026</t>
  </si>
  <si>
    <t>ED-31310</t>
  </si>
  <si>
    <t>1113-19 PARA REGISTRAR LA FACTURA NO. 1781, NCF B0100001781 DEL INGRESO RECIBIDO DE GROUP BY TEAM BURGOS SRL, DEL DEPOSITO REF. NO. 423644929 D/F 11/05/2026</t>
  </si>
  <si>
    <t>ED-31329</t>
  </si>
  <si>
    <t>1113-19 PARA REGISTRAR LA FACTURA NO. 1790, NCF B0100001790 DEL INGRESO RECIBIDO DE LOPEZ VANDERHORST PEREZ REAL ESTATE INVESTMENT SAS, DEL DEPOSITO REF. NO. 452400542137 D/F 11/05/2026</t>
  </si>
  <si>
    <t>ED-31331</t>
  </si>
  <si>
    <t>1113-19 PARA REGISTRAR LA FACTURA NO. 1792, NCF B0100001792 DEL INGRESO RECIBIDO DE FIDEICOMISO ANA CAPRI MARE II, DEL DEPOSITO REF. NO. 423586286 D/F 11/05/2026</t>
  </si>
  <si>
    <t>ED-31332</t>
  </si>
  <si>
    <t>1113-19 PARA REGISTRAR LA FACTURA NO. 1793, NCF B0100001793 DEL INGRESO RECIBIDO DE CONSTRUCTORA MELO PANIAGUA S R L, DEL DEPOSITO NO. 241947352 D/F 11/05/2026</t>
  </si>
  <si>
    <t>ED-31333</t>
  </si>
  <si>
    <t>1113-19 PARA REGISTRAR LA FACTURA NO. 1794, NCF B0100001794 DEL INGRESO RECIBIDO DE FIDEICOMISO INMOBILIARIO VINCULADO Y DE GARANTIA CIUDAD JUAN BOSCH LOTE 04 13 03 TERRAZOL II, DEL DEPOSITO NO. 452400546908 D/F 11/05/2026</t>
  </si>
  <si>
    <t>ED-31368</t>
  </si>
  <si>
    <t>1113-19 PARA REGISTRAR LA FACTURA NO. 4505, NCF B0200004505 DEL INGRESO RECIBIDO DE TRINOMAR 3, DEL DEPOSITO REF. NO. 452400548228 D/F 11/05/2026</t>
  </si>
  <si>
    <t>ED-31369</t>
  </si>
  <si>
    <t>1113-19 PARA REGISTRAR LA FACTURA NO. 4506, NCF B0200004506 DEL INGRESO RECIBIDO DE INSIGNIA BY PEDRALBES , DEL DEPOSITO REF. NO. 241946167 D/F 11/05/2026</t>
  </si>
  <si>
    <t>ED-31370</t>
  </si>
  <si>
    <t>1113-19 PARA REGISTRAR LA FACTURA NO. 4507, NCF B0200004507 DEL INGRESO RECIBIDO DE FIDEICOMISO DE BAJO COSTO Y DE GARANTIA QUINTAS DE VILLA LAURA., DEL DEPOSITO REF. NO. 423601801 D/F 11/05/2026</t>
  </si>
  <si>
    <t>ED-31371</t>
  </si>
  <si>
    <t>1113-19 PARA REGISTRAR LA FACTURA NO. 4508, NCF B0200004508 DEL INGRESO RECIBIDO DE RESIDENCIAL EL ESPAÑOL , DEL DEPOSITO REF. NO. 002730010681 D/F 11/05/2026</t>
  </si>
  <si>
    <t>ED-31372</t>
  </si>
  <si>
    <t>1113-19 PARA REGISTRAR LA FACTURA NO. 4509, NCF B0200004509 DEL INGRESO RECIBIDO DE ALMACEN JL , DEL DEPOSITO REF. NO. 241950788 D/F 11/05/2026</t>
  </si>
  <si>
    <t>ED-31373</t>
  </si>
  <si>
    <t>1113-19 PARA REGISTRAR LA FACTURA NO. 4510, NCF B0200004510 DEL INGRESO RECIBIDO DE APARTAMENTOS CHICO IX , DEL DEPOSITO REF. NO. 423635539 D/F 11/05/2026</t>
  </si>
  <si>
    <t>ED-31377</t>
  </si>
  <si>
    <t>1113-19 PARA REGISTRAR LA FACTURA NO. 4514, NCF B0200004514 DEL INGRESO RECIBIDO DE TORRE INFINITY VENTO, DEL DEPOSITO REF. NO. 423625772 D/F 11/05/2026</t>
  </si>
  <si>
    <t>ED-31659</t>
  </si>
  <si>
    <t>1113-19 PARA REGISTRAR INGRESO CORRESPONDIENTE AL DIA 11 DEL MES DE MAYO 2026, SEGUN ESTADO DE BANCO ANEXO, REF NO. REF241935344</t>
  </si>
  <si>
    <t>ED-31661</t>
  </si>
  <si>
    <t>1113-19 PARA REGISTRAR INGRESO CORRESPONDIENTE AL DIA 11 DEL MES DE MAYO 2026, SEGUN ESTADO DE BANCO ANEXO, REF NO. REF241944884</t>
  </si>
  <si>
    <t>ED-31674</t>
  </si>
  <si>
    <t>1113-19 PARA REGISTRAR INGRESO CORRESPONDIENTE AL DIA 0711 DEL MES DE MAYO 2026, SEGUN ESTADO DE BANCO ANEXO, REF NO. REF4524005442664</t>
  </si>
  <si>
    <t>ED-31675</t>
  </si>
  <si>
    <t>1113-19 PARA REGISTRAR INGRESO CORRESPONDIENTE AL DIA 11 DEL MES DE MAYO 2026, SEGUN ESTADO DE BANCO ANEXO, REF NO. REF452400542840</t>
  </si>
  <si>
    <t>ED-31676</t>
  </si>
  <si>
    <t>1113-19 PARA REGISTRAR TRANSFERENCIA DE JOLANNY ESTRELLA FERNAND JUAN DE JESUS ESTRELLA ESTRELL REF 241946052 241946052</t>
  </si>
  <si>
    <t>ED-31680</t>
  </si>
  <si>
    <t>1113-19 PARA REGISTRAR INGRESO CORRESPONDIENTE AL DIA 11 DEL MES DE MAYO 2026, SEGUN ESTADO DE BANCO ANEXO, REF NO. REF241946334</t>
  </si>
  <si>
    <t>ED-31691</t>
  </si>
  <si>
    <t>1113-19 PARA REGISTRAR INGRESO CORRESPONDIENTE AL DIA 11 DEL MES DE MAYO 2026, SEGUN ESTADO DE BANCO ANEXO, REF NO. REF924194823</t>
  </si>
  <si>
    <t>ED-31692</t>
  </si>
  <si>
    <t>1113-19 PARA REGISTRAR INGRESO CORRESPONDIENTE AL DIA 11  DEL MES DE MAYO 2026, SEGUN ESTADO DE BANCO ANEXO, REF NO. REF241948479</t>
  </si>
  <si>
    <t>ED-31693</t>
  </si>
  <si>
    <t>1113-19 PARA REGISTRAR INGRESO CORRESPONDIENTE AL DIA 11 DEL MES DE MAYO 2026, SEGUN ESTADO DE BANCO ANEXO, REF NO. REF423625378</t>
  </si>
  <si>
    <t>ED-31694</t>
  </si>
  <si>
    <t>1113-19 PARA REGISTRAR INGRESO CORRESPONDIENTE AL DIA 11 DEL MES DE MAYO 2026, SEGUN ESTADO DE BANCO ANEXO, REF NO. REF423628498</t>
  </si>
  <si>
    <t>ED-31695</t>
  </si>
  <si>
    <t>1113-19 PARA REGISTRAR INGRESO CORRESPONDIENTE AL DIA 11 DEL MES DE MAYO 2026, SEGUN ESTADO DE BANCO ANEXO, REF NO. REF241949837</t>
  </si>
  <si>
    <t>ED-31881</t>
  </si>
  <si>
    <t>1113-19 PARA REGISTRAR LA FACTURA NO. 1812, NCF B0100001812 D/F 21/05/2026 DEL INGRESO RECIBIDO DE ECOSTAR LOGISTIC SERVICES SRL, DEL DEPOSITO REF. NO. 050781 ROSA ANGEL INT1778515920711J D/F 11/5/2026</t>
  </si>
  <si>
    <t>ED-31883</t>
  </si>
  <si>
    <t>1113-19 PARA REGISTRAR LA FACTURA NO. 1814, NCF B0100001814 D/F 21/05/2026 DEL INGRESO RECIBIDO DE EDIFIMAR SRL, DEL DEPOSITO REF. NO. 990179 YOHAN MARTINEZ INT1778515920711J D/F 11/05/2026</t>
  </si>
  <si>
    <t>ED-31969</t>
  </si>
  <si>
    <t>1113-19 PARA REGISTRAR INGRESOS POR DEDUCCION RECIBIDAS DE ESTUDIO Y DISEÑO, POR LA SUBCUENTA TESORERIA NACIONAL MINISTERIO DE LA VIVIENDA HABITAT Y EDIFICACIONES (MIVEHD) CORRESPONDIENTE AL LIB-2396 REF 59802</t>
  </si>
  <si>
    <t>1113-23 PARA REGISTRAR INGRESOS POR DEDUCCION RECIBIDAS DE ESTUDIO Y DISEÑO, POR LA SUBCUENTA TESORERIA NACIONAL MINISTERIO DE LA VIVIENDA HABITAT Y EDIFICACIONES (MIVEHD) CORRESPONDIENTE AL LIB-2396 REF 59802</t>
  </si>
  <si>
    <t>ED-31970</t>
  </si>
  <si>
    <t>1113-19 PARA REGISTRAR INGRESOS POR DEDUCCION RECIBIDAS DE SUPERVISION DE OBRAS, POR LA SUBCUENTA TESORERIA NACIONAL MINISTERIO DE LA VIVIENDA HABITAT Y EDIFICACIONES (MIVEHD) CORRESPONDIENTE AL LIB-2363 REF 59894</t>
  </si>
  <si>
    <t>1113-23 PARA REGISTRAR INGRESOS POR DEDUCCION RECIBIDAS DE SUPERVISION DE OBRAS, POR LA SUBCUENTA TESORERIA NACIONAL MINISTERIO DE LA VIVIENDA HABITAT Y EDIFICACIONES (MIVEHD) CORRESPONDIENTE AL LIB-2363 REF 59894</t>
  </si>
  <si>
    <t>ED-31974</t>
  </si>
  <si>
    <t>1113-19 PARA REGISTRAR INGRESOS POR DEDUCCION RECIBIDAS DE ESTUDIO Y DISEÑO, POR LA SUBCUENTA TESORERIA NACIONAL MINISTERIO DE LA VIVIENDA HABITAT Y EDIFICACIONES (MIVEHD) CORRESPONDIENTE AL LIB-2396 REF 59895</t>
  </si>
  <si>
    <t>1113-23 PARA REGISTRAR INGRESOS POR DEDUCCION RECIBIDAS DE ESTUDIO Y DISEÑO, POR LA SUBCUENTA TESORERIA NACIONAL MINISTERIO DE LA VIVIENDA HABITAT Y EDIFICACIONES (MIVEHD) CORRESPONDIENTE AL LIB-2396 REF 59895</t>
  </si>
  <si>
    <t>ED-32201</t>
  </si>
  <si>
    <t>1113-23 P/R INGRESO POR ASIGNACION PRESUPUESTARIA DEL FONDO 100, CORRESPONDIENTE AL 11/05/2026 REF. 64516</t>
  </si>
  <si>
    <t>ED-32406</t>
  </si>
  <si>
    <t>1113-18 P/R ASIENTO Y RECLASIFICAR REGISTRO DE PAGO DE LIB. NO.2502, D/F 11/05/2026 CH-7842 A NOMBRE MAGNA MOTORS SA,REGISTRADO EN LA CUENTA 111318, CUYO REGISTROS CORRESPONDE A LA CUENTA NO111322.</t>
  </si>
  <si>
    <t>1113-22 P/R ASIENTO Y RECLASIFICAR REGISTRO DE PAGO DE LIB. NO.2502, D/F 11/05/2026 CH-7842 A NOMBRE MAGNA MOTORS SA,REGISTRADO EN LA CUENTA 111318, CUYO REGISTROS CORRESPONDE A LA CUENTA NO111322.</t>
  </si>
  <si>
    <t>ED-32439</t>
  </si>
  <si>
    <t>1113-23 REGISTRO Y PAGO NOMINA INCENTIVO POR RENDIMIENTO INDIVIDUAL 2025. SEGUN LIBRAMIENTO NO. 2513-01 Y COMUNICACION D/F 11/05/2026</t>
  </si>
  <si>
    <t>ED-32440</t>
  </si>
  <si>
    <t>1113-22 REGISTRO Y PAGO NOMINA INDEMNIZACION EXCOLABORADORES MAYO 2026. SEGUN LIBRAMIENTO NO. 2515-01 Y COMUNICACION D/F 11/05/2026</t>
  </si>
  <si>
    <t>ED-32511</t>
  </si>
  <si>
    <t>1113-18 P/R ASIENTO Y RECLASIFICAR PAGO DE THARIMZA BUSINESS GROUP SRL LIB-2503 CH-7843 D/F 11/05/2026 A LA CTA. 1113-18 SUB-CUENTA DISPONIBILIDAD FONDO 1000, CUYO REGISTROS CORRESPONDE A LA CUENTA NO. 1113-23 SUB-CUENTA TESORERIA MIVED FONDO 0100, VER ANEXOS</t>
  </si>
  <si>
    <t>1113-23 P/R ASIENTO Y RECLASIFICAR PAGO DE THARIMZA BUSINESS GROUP SRL LIB-2503 CH-7843 D/F 11/05/2026 A LA CTA. 1113-18 SUB-CUENTA DISPONIBILIDAD FONDO 1000, CUYO REGISTROS CORRESPONDE A LA CUENTA NO. 1113-23 SUB-CUENTA TESORERIA MIVED FONDO 0100, VER ANEXOS</t>
  </si>
  <si>
    <t>ED-32519</t>
  </si>
  <si>
    <t>1113-18 P/R ASIENTO Y RECLASIFICAR PAGO DE EDESUR DOMINICANA, S. A. LIB-2504 CH-7844 D/F 11/05/2026 A LA CTA. 1113-18 SUB-CUENTA DISPONIBILIDAD FONDO 1000, CUYO REGISTROS CORRESPONDE A LA CUENTA NO. 1113-23 SUB-CUENTA TESORERIA MIVED FONDO 0100, VER ANEXOS</t>
  </si>
  <si>
    <t>1113-23 P/R ASIENTO Y RECLASIFICAR PAGO DE EDESUR DOMINICANA, S. A. LIB-2504 CH-7844 D/F 11/05/2026 A LA CTA. 1113-18 SUB-CUENTA DISPONIBILIDAD FONDO 1000, CUYO REGISTROS CORRESPONDE A LA CUENTA NO. 1113-23 SUB-CUENTA TESORERIA MIVED FONDO 0100, VER ANEXOS</t>
  </si>
  <si>
    <t>ED-32522</t>
  </si>
  <si>
    <t>1113-18 P/R ASIENTO Y RECLASIFICAR PAGO DE MERCEDES LOPEZ INMOBILIARIA, S.R.L. LIB-2522 CH-7846 D/F 11/05/2026 A LA CTA. 1113-18 SUB-CUENTA DISPONIBILIDAD FONDO 1000, CUYO REGISTROS CORRESPONDE A LA CUENTA NO. 1113-23 SUB-CUENTA TESORERIA MIVED FONDO 0100, VER ANEXOS</t>
  </si>
  <si>
    <t>1113-23 P/R ASIENTO Y RECLASIFICAR PAGO DE MERCEDES LOPEZ INMOBILIARIA, S.R.L. LIB-2522 CH-7846 D/F 11/05/2026 A LA CTA. 1113-18 SUB-CUENTA DISPONIBILIDAD FONDO 1000, CUYO REGISTROS CORRESPONDE A LA CUENTA NO. 1113-23 SUB-CUENTA TESORERIA MIVED FONDO 0100, VER ANEXOS</t>
  </si>
  <si>
    <t>ED-32523</t>
  </si>
  <si>
    <t>1113-18 P/R ASIENTO Y RECLASIFICAR PAGO DE LEIDA AMARILIS DE LOS SANTOS LEREBOURS LIB-2526 CH-7847 D/F 11/05/2026 A LA CTA. 1113-18 SUB-CUENTA DISPONIBILIDAD FONDO 1000, CUYO REGISTROS CORRESPONDE A LA CUENTA NO. 1113-23 SUB-CUENTA TESORERIA MIVED FONDO 0100, VER ANEXOS</t>
  </si>
  <si>
    <t>1113-23 P/R ASIENTO Y RECLASIFICAR PAGO DE LEIDA AMARILIS DE LOS SANTOS LEREBOURS LIB-2526 CH-7847 D/F 11/05/2026 A LA CTA. 1113-18 SUB-CUENTA DISPONIBILIDAD FONDO 1000, CUYO REGISTROS CORRESPONDE A LA CUENTA NO. 1113-23 SUB-CUENTA TESORERIA MIVED FONDO 0100, VER ANEXOS</t>
  </si>
  <si>
    <t>CH-7834</t>
  </si>
  <si>
    <t>1113-18 [FEDERACION DE JUNTAS DE VECINOS MANOLO TAVAREZ JUSTO INC] LIB-2536. APORTE ECONOMICO CORRESPONDIENTE AL PRIMER TRIMESTRE PERIODO ENERO - MARZO DEL AÑO 2026, RESPECTO A LA EJECUCION DEL DESARROLLO DEL PROYECTO SOCIAL ¨TECHO FELIZ ¨PARA MONTECRISTEÑOS , SEGÚN COMS. DPYD-066-2026 D/F 20/04/2026 Y DGP-SAL-2025-002441 D/F 23/12/2025. VER ANEXOS.MVC-8175.</t>
  </si>
  <si>
    <t>CH-7835</t>
  </si>
  <si>
    <t>1113-18 [HABITAT FOR HUMANITY INTERNATIONAL] LIB-2537. APORTE PARA LA SUBVENCION RESPECTO AL PROYECTO ¨MEJORAMIENTO Y REPARACION DE VIVIENDAS RESILIENTES¨ CORRESPONDIENTE AL PRIMER TRIMESTRE DEL 2026 (ENERO - MARZO), SEGÚN COM. DPYD-056-2026 D/F 20/04/2026 Y DGP-SAL-2025-002441 D/F 23/12/2025. VER ANEXOS.MVC-8176.</t>
  </si>
  <si>
    <t>CH-7848</t>
  </si>
  <si>
    <t>1113-18 [BONANZA DOMINICANA S A S] LIB-2555. CUARTO PAGO AL CONTRATO NO. MIVHED-CB-CS-PEPU-016-2024 PROCESO MIVHED-CCC-PEPU-2024-0010, CON LA FACT. NCF NO. E450000001516 D/F 29/04/2026, POR SERVICIO DE MANTENIMIENTO PREVENTIVO Y CORRECTIVO PARA EL AUTOBUS PERTENECIENTE A LA FLOTILLA VEHICULAR DE ESTE MINISTERIO, VEHICULO FUSO ROSA 2024. SEGUN. DA/0456/2026 D/F 06/05/2026, VER ANEXOS. MVC-8194.</t>
  </si>
  <si>
    <t>DB-4933</t>
  </si>
  <si>
    <t>1113-19 PARA REGISTRAR INGRESOS DE BIENES NACIONALES CORRESPONDIENTE AL DIA 12/05/2026. SEGUN RELACION ANEXA.</t>
  </si>
  <si>
    <t>ED-31228</t>
  </si>
  <si>
    <t>1113-19 PARA REGISTRAR LA FACTURA NO. 4487, NCF B0200004487 DEL INGRESO RECIBIDO DE EDIFICIO JG-1, DEL DEPOSITO REF. NO. 916819 RUMER ABREU INT1778680697453A D/F 12/05/2026</t>
  </si>
  <si>
    <t>ED-31308</t>
  </si>
  <si>
    <t>1113-19 PARA REGISTRAR LA FACTURA NO. 1779, NCF B0100001779 DEL INGRESO RECIBIDO DE PLAZA RICA 888 SRL, DEL DEPOSITO REF. NO. 241953534 D/F 12/05/2026</t>
  </si>
  <si>
    <t>ED-31311</t>
  </si>
  <si>
    <t>1113-19 PARA REGISTRAR LA FACTURA NO. 1782, NCF B0100001782 DEL INGRESO RECIBIDO DE JUNIOR NOBOA BASEBALL ACADEMY DESIGN S A, DEL DEPOSITO REF. NO. 423662312 D/F 12/05/2026</t>
  </si>
  <si>
    <t>ED-31312</t>
  </si>
  <si>
    <t>1113-19 PARA REGISTRAR LA FACTURA NO. 1783, NCF B0100001783 DEL INGRESO RECIBIDO DE THE FAIRWIND SRL, DEL DEPOSITO REF. NO. 924195444 D/F 12/05/2026</t>
  </si>
  <si>
    <t>ED-31334</t>
  </si>
  <si>
    <t>1113-19 PARA REGISTRAR LA FACTURA NO. 1795, NCF B0100001795 DEL INGRESO RECIBIDO DE FIDEICOMISO ANA CAPRI MARE II, DEL DEPOSITO NO. 452400361187 D/F 12/05/2026</t>
  </si>
  <si>
    <t>ED-31374</t>
  </si>
  <si>
    <t>1113-19 PARA REGISTRAR LA FACTURA NO. 4511, NCF B0200004511 DEL INGRESO RECIBIDO DE RESIDENCIAL NATCLINIC, DEL DEPOSITO REF. NO. 452400545047 D/F 12/05/2026</t>
  </si>
  <si>
    <t>ED-31379</t>
  </si>
  <si>
    <t>1113-19 PARA REGISTRAR LA FACTURA NO. 4516, NCF B0200004516 DEL INGRESO RECIBIDO DE EDIFICIO MOISES ONE , DEL DEPOSITO REF. NO. 241955170 D/F 12/05/2026</t>
  </si>
  <si>
    <t>ED-31380</t>
  </si>
  <si>
    <t>1113-19 PARA REGISTRAR LA FACTURA NO. 4517, NCF B0200004517 DEL INGRESO RECIBIDO DE EDIFICIO VICTOR HUGO , DEL DEPOSITO REF. NO. 241953511 D/F 12/05/2026</t>
  </si>
  <si>
    <t>ED-31589</t>
  </si>
  <si>
    <t>1113-19 PARA REGISTRAR INGRESOS POR PAGO DE INDEMNIZACION DEL PROYECTO STD MALL LICENCIA DE CONSTRUCCION NO VUC1853-2025, UBICADO EN LA CARRETERA MANOGUAYABO 2, SANTO DOMINGO OESTE, MIVED-DJ/797/2026 D/F 13/05/2026 SEGUN RELACION ANEXA REF. NO. 000300130158 D/F 12/05/2026</t>
  </si>
  <si>
    <t>ED-31709</t>
  </si>
  <si>
    <t>1113-19 PARA REGISTRAR LA FACTURA NO. 1830, NCF B0100001830 D/F 21/05/2026 DEL INGRESO RECIBIDO DE TAPI STAR SRL, DEL DEPOSITO REF. NO. 241953730 D/F 12/05/2026</t>
  </si>
  <si>
    <t>ED-31711</t>
  </si>
  <si>
    <t>1113-19 PARA REGISTRAR INGRESO CORRESPONDIENTE AL DIA 12 DEL MES DE MAYO 2026, SEGUN ESTADO DE BANCO ANEXO, REF NO. REF241953929</t>
  </si>
  <si>
    <t>ED-31713</t>
  </si>
  <si>
    <t>1113-19 PARA REGISTAR DEPOSITO- NO OBJECION  REF. NO. 003360020180 AVALUOS Y TRAMITES LEGALES</t>
  </si>
  <si>
    <t>ED-31715</t>
  </si>
  <si>
    <t>1113-19 PARA REGISTRAR INGRESO CORRESPONDIENTE AL DIA 12 DEL MES DE MAYO 2026, SEGUN ESTADO DE BANCO ANEXO, REF NO. REF423670851</t>
  </si>
  <si>
    <t>ED-31716</t>
  </si>
  <si>
    <t>1113-19 PARA REGISTRAR INGRESO CORRESPONDIENTE AL DIA 12 DEL MES DE MAYO 2026, SEGUN ESTADO DE BANCO ANEXO, REF NO. REF241954714</t>
  </si>
  <si>
    <t>ED-31720</t>
  </si>
  <si>
    <t>1113-19 PARA REGISTRAR INGRESO CORRESPONDIENTE AL DIA 12 DEL MES DE MAYO 2026, SEGUN ESTADO DE BANCO ANEXO, REF NO. REF241955200</t>
  </si>
  <si>
    <t>ED-31721</t>
  </si>
  <si>
    <t>1113-19 PARA REGISTRAR LA FACTURA NO. 4531, NCF B0200004531 DEL INGRESO RECIBIDO DE RESIDENCIAL VISTAS DEL RIO, DEL DEPOSITO REF. NO. 005350010091 D/F 12/05/2026</t>
  </si>
  <si>
    <t>ED-31723</t>
  </si>
  <si>
    <t>1113-19 PARA REGISTRAR INGRESO CORRESPONDIENTE AL DIA 12 DEL MES DE MAYO 2026, SEGUN ESTADO DE BANCO ANEXO, REF NO. REF452400540324</t>
  </si>
  <si>
    <t>ED-31724</t>
  </si>
  <si>
    <t>1113-19 PARA REGISTRAR LA FACTURA NO. 1837, NCF B0100001837 D/F 21/05/2026 DEL INGRESO RECIBIDO DE RIOS &amp; ASOCIADOS ABOGADOS CONSULTORES S R L, DEL DEPOSITO REF. NO. 452400547246 D/F 12/05/2026</t>
  </si>
  <si>
    <t>ED-31728</t>
  </si>
  <si>
    <t>1113-19 PARA REGISTRAR INGRESO CORRESPONDIENTE AL DIA 12 DEL MES DE MAYO 2026, SEGUN ESTADO DE BANCO ANEXO, REF NO. REF241956558</t>
  </si>
  <si>
    <t>ED-31819</t>
  </si>
  <si>
    <t>1113-19 PARA REGISTRAR LA FACTURA NO. 1802, NCF B0100001802 D/F 19/05/2026 DEL INGRESO RECIBIDO DE LBF DEVELOP SRL, DEL DEPOSITO REF. NO. 423670753 D/F 12/05/2026</t>
  </si>
  <si>
    <t>ED-31820</t>
  </si>
  <si>
    <t>1113-19 PARA REGISTRAR LA FACTURA NO. 1803, NCF B0100001803 D/F 19/05/2026 DEL INGRESO RECIBIDO DE BORBON RODRIGUEZ SRL, DEL DEPOSITO REF. NO. 423676076 D/F 12/05/2026</t>
  </si>
  <si>
    <t>ED-31882</t>
  </si>
  <si>
    <t>1113-19 PARA REGISTRAR LA FACTURA NO. 1813, NCF B0100001813 D/F 21/05/2026 DEL INGRESO RECIBIDO DE FIDEICOMISO GRADITI GARDENS, DEL DEPOSITO REF. NO. 029047 BRIGIDA TAVERAS INT177859844005 8Y D/F 12/5/2026</t>
  </si>
  <si>
    <t>ED-31884</t>
  </si>
  <si>
    <t>1113-19 PARA REGISTRAR LA FACTURA NO. 1815, NCF B0100001815 D/F 21/05/2026 DEL INGRESO RECIBIDO DE ENERGIA NATURAL DOMINICANA ENADOM SRL, DEL DEPOSITO REF. NO. 481981 ENERGIA NATURAL DOMINICANA INT177859878967 5R D/F 12/05/2026</t>
  </si>
  <si>
    <t>ED-32001</t>
  </si>
  <si>
    <t>1113-19 PARA REGISTRAR INGRESOS POR DEDUCCION RECIBIDAS DE ESTUDIO Y DISEÑO, POR LA SUBCUENTA TESORERIA NACIONAL MINISTERIO DE LA VIVIENDA HABITAT Y EDIFICACIONES (MIVEHD) CORRESPONDIENTE AL LIB-2159 REF 60224</t>
  </si>
  <si>
    <t>1113-23 PARA REGISTRAR INGRESOS POR DEDUCCION RECIBIDAS DE ESTUDIO Y DISEÑO, POR LA SUBCUENTA TESORERIA NACIONAL MINISTERIO DE LA VIVIENDA HABITAT Y EDIFICACIONES (MIVEHD) CORRESPONDIENTE AL LIB-2159 REF 60224</t>
  </si>
  <si>
    <t>ED-32002</t>
  </si>
  <si>
    <t>1113-19 PARA REGISTRAR INGRESOS POR DEDUCCION RECIBIDAS DE ESTUDIO Y DISEÑO, POR LA SUBCUENTA TESORERIA NACIONAL MINISTERIO DE LA VIVIENDA HABITAT Y EDIFICACIONES (MIVEHD) CORRESPONDIENTE AL LIB-2349 REF 60225</t>
  </si>
  <si>
    <t>1113-23 PARA REGISTRAR INGRESOS POR DEDUCCION RECIBIDAS DE ESTUDIO Y DISEÑO, POR LA SUBCUENTA TESORERIA NACIONAL MINISTERIO DE LA VIVIENDA HABITAT Y EDIFICACIONES (MIVEHD) CORRESPONDIENTE AL LIB-2349 REF 60225</t>
  </si>
  <si>
    <t>ED-32090</t>
  </si>
  <si>
    <t>1113-22 PARA REGISTRAR ASIGNACION CUOTA DE PAGO DEBITO DE LA CTA. SUBCUENTA TESORERIA MIVED NO. 211-900100-0, HACIA LA CTA. SUBCUETA PAGADORA FONDO NO. 2119 REF NO. 64539</t>
  </si>
  <si>
    <t>1113-19 PARA REGISTRAR ASIGNACION CUOTA DE PAGO DEBITO DE LA CTA. SUBCUENTA TESORERIA MIVED NO. 211-900100-0, HACIA LA CTA. SUBCUETA PAGADORA FONDO NO. 2119 REF NO. 64539</t>
  </si>
  <si>
    <t>ED-32092</t>
  </si>
  <si>
    <t>1113-22 PARA REGISTRAR ASIGNACION CUOTA DE PAGO DEBITO DE LA CTA. SUBCUENTA TESORERIA MIVED NO. 211-900100-0, HACIA LA CTA. SUBCUETA PAGADORA FONDO NO. 2119 REF NO. 64546</t>
  </si>
  <si>
    <t>1113-19 PARA REGISTRAR ASIGNACION CUOTA DE PAGO DEBITO DE LA CTA. SUBCUENTA TESORERIA MIVED NO. 211-900100-0, HACIA LA CTA. SUBCUETA PAGADORA FONDO NO. 2119 REF NO. 64546</t>
  </si>
  <si>
    <t>ED-32118</t>
  </si>
  <si>
    <t>1113-19 PARA REGISTRAR INGRESOS POR DEDUCCION RECIBIDAS DE ESTUDIO Y DISEÑO, POR LA SUBCUENTA TESORERIA NACIONAL MINISTERIO DE LA VIVIENDA HABITAT Y EDIFICACIONES (MIVEHD) CORRESPONDIENTE AL LIB-2159 REF 60427</t>
  </si>
  <si>
    <t>1113-23 PARA REGISTRAR INGRESOS POR DEDUCCION RECIBIDAS DE ESTUDIO Y DISEÑO, POR LA SUBCUENTA TESORERIA NACIONAL MINISTERIO DE LA VIVIENDA HABITAT Y EDIFICACIONES (MIVEHD) CORRESPONDIENTE AL LIB-2159 REF 60427</t>
  </si>
  <si>
    <t>ED-32119</t>
  </si>
  <si>
    <t>1113-19 PARA REGISTRAR INGRESOS POR DEDUCCION RECIBIDAS DE ESTUDIO Y DISEÑO, POR LA SUBCUENTA TESORERIA NACIONAL MINISTERIO DE LA VIVIENDA HABITAT Y EDIFICACIONES (MIVEHD) CORRESPONDIENTE AL LIB-2349 REF 60428</t>
  </si>
  <si>
    <t>1113-23 PARA REGISTRAR INGRESOS POR DEDUCCION RECIBIDAS DE ESTUDIO Y DISEÑO, POR LA SUBCUENTA TESORERIA NACIONAL MINISTERIO DE LA VIVIENDA HABITAT Y EDIFICACIONES (MIVEHD) CORRESPONDIENTE AL LIB-2349 REF 60428</t>
  </si>
  <si>
    <t>ED-32202</t>
  </si>
  <si>
    <t>1113-23 P/R INGRESO POR ASIGNACION PRESUPUESTARIA DEL FONDO 100, CORRESPONDIENTE AL 12/05/2026 REF. 64542</t>
  </si>
  <si>
    <t>ED-32204</t>
  </si>
  <si>
    <t>1113-23 P/R INGRESO POR ASIGNACION PRESUPUESTARIA DEL FONDO 100, CORRESPONDIENTE AL 12/05/2026 REF. 64546</t>
  </si>
  <si>
    <t>ED-32212</t>
  </si>
  <si>
    <t>1113-19 PARA REGISTRAR TRANSFERENCIA DE FRANCISCA OVALLES DE JES MANZ. 4707 EDF 14 APTO 4A INVI REF. NO. 241954418 AVALUOS Y TRAMITES LEGALES</t>
  </si>
  <si>
    <t>ED-32409</t>
  </si>
  <si>
    <t>1113-18 P/R ASIENTO Y RECLASIFICAR REGISTRO DE PAGO DE LIB. NO.2555, D/F 12/05/2026 CH-7848 A NOMBRE BONANZA DOMINICANA SAS,REGISTRADO EN LA CUENTA 111318, CUYO REGISTROS CORRESPONDE A LA CUENTA NO111322.</t>
  </si>
  <si>
    <t>1113-22 P/R ASIENTO Y RECLASIFICAR REGISTRO DE PAGO DE LIB. NO.2555, D/F 12/05/2026 CH-7848 A NOMBRE BONANZA DOMINICANA SAS,REGISTRADO EN LA CUENTA 111318, CUYO REGISTROS CORRESPONDE A LA CUENTA NO111322.</t>
  </si>
  <si>
    <t>ED-32449</t>
  </si>
  <si>
    <t>1113-19 PARA REGISTRAR INGRESO CORRESPONDIENTE AL DIA 12 DEL MES DE MAYO 2026, SEGUN ESTADO DE BANCO ANEXO, REF 077078 ORBIS SORIO INT177859878967 5R</t>
  </si>
  <si>
    <t>ED-32524</t>
  </si>
  <si>
    <t>1113-18 P/R ASIENTO Y RECLASIFICAR PAGO DE FEDERACION DE JUNTAS DE VECINOS MANOLO TAVAREZ JUSTO INC LIB-2536 CH-7834 D/F 12/05/2026 A LA CTA. 1113-18 SUB-CUENTA DISPONIBILIDAD FONDO 1000, CUYO REGISTROS CORRESPONDE A LA CUENTA NO. 1113-23 SUB-CUENTA TESORERIA MIVED FONDO 0100, VER ANEXOS</t>
  </si>
  <si>
    <t>1113-23 P/R ASIENTO Y RECLASIFICAR PAGO DE FEDERACION DE JUNTAS DE VECINOS MANOLO TAVAREZ JUSTO INC LIB-2536 CH-7834 D/F 12/05/2026 A LA CTA. 1113-18 SUB-CUENTA DISPONIBILIDAD FONDO 1000, CUYO REGISTROS CORRESPONDE A LA CUENTA NO. 1113-23 SUB-CUENTA TESORERIA MIVED FONDO 0100, VER ANEXOS</t>
  </si>
  <si>
    <t>ED-32525</t>
  </si>
  <si>
    <t>1113-18 P/R ASIENTO Y RECLASIFICAR PAGO DE HABITAT FOR HUMANITY INTERNATIONAL LIB-2537 CH-7835 D/F 11/05/2026 A LA CTA. 1113-18 SUB-CUENTA DISPONIBILIDAD FONDO 1000, CUYO REGISTROS CORRESPONDE A LA CUENTA NO. 1113-23 SUB-CUENTA TESORERIA MIVED FONDO 0100, VER ANEXOS</t>
  </si>
  <si>
    <t>1113-23 P/R ASIENTO Y RECLASIFICAR PAGO DE HABITAT FOR HUMANITY INTERNATIONAL LIB-2537 CH-7835 D/F 11/05/2026 A LA CTA. 1113-18 SUB-CUENTA DISPONIBILIDAD FONDO 1000, CUYO REGISTROS CORRESPONDE A LA CUENTA NO. 1113-23 SUB-CUENTA TESORERIA MIVED FONDO 0100, VER ANEXOS</t>
  </si>
  <si>
    <t>DB-4934</t>
  </si>
  <si>
    <t>1113-19 PARA REGISTRAR INGRESOS DE BIENES NACIONALES CORRESPONDIENTE AL DIA 13/05/2026. SEGUN RELACION ANEXA.</t>
  </si>
  <si>
    <t>ED-31313</t>
  </si>
  <si>
    <t>1113-19 PARA REGISTRAR LA FACTURA NO. 1784, NCF B0100001784 DEL INGRESO RECIBIDO DE CIVILIZE CONSTRUCTION GROUP SRL, DEL DEPOSITO REF. NO. 452400543318 D/F 13/05/2026</t>
  </si>
  <si>
    <t>ED-31314</t>
  </si>
  <si>
    <t>1113-19 PARA REGISTRAR LA FACTURA NO. 1785, NCF B0100001785 DEL INGRESO RECIBIDO DE CONSORCIO DE PROPIETARIOS CONDOMINIO RESIDENCIAL IONES, DEL DEPOSITO REF. NO. 924196282 D/F 13/05/2026</t>
  </si>
  <si>
    <t>ED-31729</t>
  </si>
  <si>
    <t>1113-19 PARA REGISTRAR LA FACTURA NO. 1823, NCF B0100001823 D/F 21/05/2026 DEL INGRESO RECIBIDO DE CONSTRUCTORA PEREZ DOMINGUEZ SRL, DEL DEPOSITO REF. NO. 423716935 D/F 13/05/2026</t>
  </si>
  <si>
    <t>ED-31731</t>
  </si>
  <si>
    <t>1113-19 PARA REGISTRAR INGRESO CORRESPONDIENTE AL DIA 13 DEL MES DE MAYO 2026, SEGUN ESTADO DE BANCO ANEXO, REF NO. REF452400543611</t>
  </si>
  <si>
    <t>ED-31733</t>
  </si>
  <si>
    <t>1113-19 PARA REGISTRAR INGRESO CORRESPONDIENTE AL DIA 13 DEL MES DE MAYO 2026, SEGUN ESTADO DE BANCO ANEXO, REF NO. REF001650030141</t>
  </si>
  <si>
    <t>ED-31734</t>
  </si>
  <si>
    <t>1113-19 PARA REGISTRAR TRANSFERENCIA DE JUANA VIANNEL ROSA PAREDE IMP RENUNCIA BIEN DE FAMILIA D  SEGUN ESTADO DE BANCO ANEXO, REF NO. 241961418 AVALUOS Y TRAMITES LEGALES</t>
  </si>
  <si>
    <t>ED-31737</t>
  </si>
  <si>
    <t>1113-19 PARA REGISTRAR LA FACTURA NO. 1822, NCF B0100001822 D/F 21/05/2026 DEL INGRESO RECIBIDO DE CONSTRUCTORA FALVI SRL, DEL DEPOSITO REF. NO. 423731330 D/F 13/05/2026</t>
  </si>
  <si>
    <t>ED-31740</t>
  </si>
  <si>
    <t>1113-19 PARA REGISTRAR INGRESO CORRESPONDIENTE AL DIA 13 DEL MES DE MAYO 2026, SEGUN ESTADO DE BANCO ANEXO, REF NO. REF002540010387</t>
  </si>
  <si>
    <t>ED-31741</t>
  </si>
  <si>
    <t>1113-19 PARA REGISTRAR INGRESO CORRESPONDIENTE AL DIA 13 DEL MES DE MAYO 2026, SEGUN ESTADO DE BANCO ANEXO, REF NO. REF241963804</t>
  </si>
  <si>
    <t>ED-31744</t>
  </si>
  <si>
    <t>1113-19 PARA REGISTRAR INGRESO CORRESPONDIENTE AL DIA 13 DEL MES DE MAYO 2026, SEGUN ESTADO DE BANCO ANEXO, REF NO. REF241965135</t>
  </si>
  <si>
    <t>ED-31886</t>
  </si>
  <si>
    <t>1113-19 PARA REGISTRAR LA FACTURA NO. 1817, NCF B0100001817 D/F 21/05/2026 DEL INGRESO RECIBIDO DE FORMALETAS DOMINICANAS SRL, DEL DEPOSITO REF. NO. 435748 MAYELIN MINIER INT1778680697453A D/F 13/5/2026</t>
  </si>
  <si>
    <t>ED-31904</t>
  </si>
  <si>
    <t>1113-19 "PARA REGISTRAR LA FACTURA NO. 4522, NCF B0200004522 DEL INGRESO RECIBIDO DE EDIFICIO RESIDÉNCIAL EMILIEN I, DEL DEPOSITO REF. NO. 141226 ESTEFANIA RAMOS INT1778680697453A D/F 13/05/2026"</t>
  </si>
  <si>
    <t>ED-32095</t>
  </si>
  <si>
    <t>1113-22 PARA REGISTRAR ASIGNACION CUOTA DE PAGO DEBITO DE LA CTA. SUBCUENTA TESORERIA MIVED NO. 211-900100-0, HACIA LA CTA. SUBCUETA PAGADORA FONDO NO. 2119 REF NO. 64573</t>
  </si>
  <si>
    <t>1113-19 PARA REGISTRAR ASIGNACION CUOTA DE PAGO DEBITO DE LA CTA. SUBCUENTA TESORERIA MIVED NO. 211-900100-0, HACIA LA CTA. SUBCUETA PAGADORA FONDO NO. 2119 REF NO. 64573</t>
  </si>
  <si>
    <t>ED-32205</t>
  </si>
  <si>
    <t>1113-23 P/R INGRESO POR ASIGNACION PRESUPUESTARIA DEL FONDO 100, CORRESPONDIENTE AL 13/05/2026 REF. 64573</t>
  </si>
  <si>
    <t>CH-7829</t>
  </si>
  <si>
    <t xml:space="preserve">1113-18 [MINISTERIO DE LA VIVIENDA HABITAT Y EDIFICACIONES (MIVHED)] LIB-2619. PAGO DE VIATICOS EN OPERATIVOS DE SUPERVISION, CONSTRUCCION Y RECONSTRUCCION DE VIVIENDAS PARA PERSONAL DESCRITO EN EL EXPEDIENTE ANEXO, GRUPO NO. 40-2026, SEGUN COM. DA-0371-2026 D/F 31/03/2026. (VER ANEXOS). MVC-8151   </t>
  </si>
  <si>
    <t>CH-7841</t>
  </si>
  <si>
    <t>1113-18 [CONSTRUCTORA MORELSA, S.R.L.] LIB-2612. PAGO CUB- 02 (55.49%) DEL CONTRATO MIVHED/CB/OB/CP/004/2024, FICHA CBE00770, LOTE IV, PARA LA CONSTRUCCION DEL AYUNTAMIENTO DE YUMA, MUNICIPIO DE SAN RAFAEL DEL YUMA, PROVINCIA LA ALTAGRACIA, PROYECTO NO. 00611, SEGÚN COM. VMC-SP-505-2025 D/F 06/05/2026 MVC-8186</t>
  </si>
  <si>
    <t>CH-7849</t>
  </si>
  <si>
    <t>1113-18 [FELIPE &amp; POLANCO TOURS, SRL] LIB-2608. QUINTO PAGO AL CONTRATO NO. MIVHED-CB-CS-CP-003-2025, PROCESO MIVHED-CCC-CP-2025-0008, CON LA FACT. NCF. B1500000253 D/F 30/04/2026, (POR VALOR DE RD$176,666.60 MENOS RD$35,333.32 CORRESP. AL 20%. AMORT. DEL AVANCE INICIAL) POR CONTRATACION DE SERVICIO DE TRANSPORTE PARA EL TRASLADO DEL PERSONAL DEL MINISTERIO QUE PRESTA SERVICIOS EN LA OFICINA UBICADA EN LA REGION NORTE. CORRESPONDIENTE AL MES DE ABRIL 2026 SEGUN DA/0468/2026 D/F 08/05/2026. (RET.: 5% ISR). VER ANEXOS. MVC-8196</t>
  </si>
  <si>
    <t>CH-7850</t>
  </si>
  <si>
    <t>1113-18 [DSETA GROUP, SRL] LIB-2613. QUINTO PAGO A LA ORDEN DE SERVICIOS NO. MIVHED-2025-00185 PROCESO NO. MIVHED-DAF-CM-2025-0048, D/F 31/10/2025, CON LA FACTURA NCF NO. B1500000584 D/F 23/04/2026, POR CONCEPTO DE CONTRATACION DE SERVICIO DE MANTENIMIENTO PREVENTIVO Y CORRECTIVO PARA LOS ASCENSORES DE ESTE MINISTERIO CORRESPONDIENTE AL MES DE ABRIL 2026. SEGUN DA/0469/2026 D/F 08/05/2026. (RETENCION: 5% DEL ISR). VER ANEXOS. MVC</t>
  </si>
  <si>
    <t>1113-18 [DSETA GROUP, SRL] LIB-2613. QUINTO PAGO A LA ORDEN DE SERVICIOS NO. MIVHED-2025-00185 PROCESO NO. MIVHED-DAF-CM-2025-0048, D/F 31/10/2025, CON LA FACTURA NCF NO. B1500000584 D/F 23/04/2026, POR CONCEPTO DE CONTRATACION DE SERVICIO DE MANTENIMIENTO PREVENTIVO Y CORRECTIVO PARA LOS ASCENSORES DE ESTE MINISTERIO CORRESPONDIENTE AL MES DE ABRIL 2026. SEGUN DA/0469/2026 D/F 08/05/2026. (RETENCION: 5% DEL ISR). VER ANEXOS. MVC- 8197.</t>
  </si>
  <si>
    <t>CH-7852</t>
  </si>
  <si>
    <t>1113-18 [INVERSIONES EXPRESS SRL] LIB-2631. PRIMER PAGO CORRESPONDIENTE AL 20% DE AVANCE INICIAL AL CONTRATO NO. MIVHED/BS/PEEX/002/2026 PROCESO NO. MIVHED-CCC-PEEX-2025-0003, POR LA RENOVACION DE LICENCIAS AUTODESK Y BLUEBEAM REVU PARA SER UTILIZADAS POR ESTA INSTITUCION, LOTE II: LICENCIAS AUTODESK, POR UN PERIODO DE UN (1) AÑO, ITEMS 1-5, SEGUN DA/0465/2026 D/F 08/05/2026. VER ANEXOS. MVC- 8199.</t>
  </si>
  <si>
    <t>CH-7856</t>
  </si>
  <si>
    <t>1113-18 [CONSTRUCTORA ORDUM, E.I.R.L.] LIB-2611. PAGO CUB-06 (CIERRE) DEL CONTRATO MIVHED/CB/OB/LPN/039/2022, FICHA CBE00544, LOTE 28, PARA LA CONSTRUCCION Y MEJORAMIENTOS DE VIVIENDAS SOCIALES, DOMINICANA SE RECONSTRUYE III, PROVINCIA MONTE PLATA, PROYECTO NO. 00503, SEGÚN COM. VMC-SP-493-2025 D/F 07/05/2026. MVC-8203</t>
  </si>
  <si>
    <t>CH-7857</t>
  </si>
  <si>
    <t>1113-18 [ALTAGRACIA VANESSA ESTEPAN] LIB-2610. PRIMER PAGO EQUIVALENTE AL 50% DE LA COMPRA Y COMPENSACION POR OCUPACION Y MEJORAS EN TERRENO DEL ESTADO, A LA SRA. ALTAGRACIA VANESSA ESTEPAN, CED. 001-0160485-8, PARA LA CONTRATACION DE OBRAS PARA EL DESARROLLO Y CONSTRUCCION DEL PLAN DE INTEGRACION URBANA SECTOR LOS PRADITOS, STO. DGO. D.N., SEGÚN COM. NO. VPP-SP-038-2026 D/F 24/04/2026, VER ANEXOS. MVC- 8204</t>
  </si>
  <si>
    <t>CH-7860</t>
  </si>
  <si>
    <t>1113-18 [MINISTERIO DE LA VIVIENDA HABITAT Y EDIFICACIONES (MIVHED)] LIB-2615. PAGO DE VIATICOS EN OPERATIVOS DE SUPERVISION E INSPECCION PARA CONSTRUCCION Y RECONSTRUCCION DE VIVIENDA Y EDIFICACIONES PARA PERSONAL DESCRITO EN EL EXPEDIENTE ANEXO, GRUPO NO. 54-2026, SEGUN COM. DA-0442-2026 D/F 30/04/2026. (VER ANEXOS). MVC-8207.</t>
  </si>
  <si>
    <t>CH-7862</t>
  </si>
  <si>
    <t>1113-18 [EMPRESA DISTRIBUIDORA DE ELECTRICIDAD DEL NORTE (EDENORTE)] LIB-2630. PAGO FACTURAS NCF NO. E450000132677, E450000131780, E450000131776 Y E450000131781 D/F 04/05/2026, POR CONCEPTO DE SERVICIO DE ENERGIA ELECTRICA SUMINISTRADA EN LAS SUCURSALES DE SAN FRANCISCO DE MACORIS Y LA REGIONAL SANTIAGO, CONTRATOS NO. 6825841, 6979009, 6979006 Y 7492539, CORRESP. AL PERIODO: (02/04/2026-02/05/2026) Y (01/04/2026-01/05/2026), SEGUN COM. DA/0478/2026 D/F 12/05/2026. VER ANEXOS. MVC-8210</t>
  </si>
  <si>
    <t>CH-7865</t>
  </si>
  <si>
    <t>1113-18 [VICTOR UNGRIA MEJIA FAMILIA] LIB-2633. PAGO CUB-04 (64.66%) DEL CONTRATO MIVHED/CB/OB/PEEN/031/2024, FICHA CBE00756, LOTE 35, PARA LA CONSTRUCCION Y RECONSTRUCCION DE VIVIENDAS AFECTADAS POR LOS DAÑOS OCASIONADOS POR EL PASO DEL FENOMENO ATMOSFERICO A NIVEL NACIONAL, PROVINCIA SANTO DOMINGO, PROYECTO NO. 00610, SEGÚN COM. VMC-SP-083-2026 D/F 12/05/2026. MVC-8213</t>
  </si>
  <si>
    <t>DB-4935</t>
  </si>
  <si>
    <t>1113-19 PARA REGISTRAR INGRESOS DE BIENES NACIONALES CORRESPONDIENTE AL DIA 14/05/2026. SEGUN RELACION ANEXA.</t>
  </si>
  <si>
    <t>ED-31381</t>
  </si>
  <si>
    <t>1113-19 PARA REGISTRAR LA FACTURA NO. 4518, NCF B0200004518 DEL INGRESO RECIBIDO DE RESIDENCIAL SOL DEL ESTE , DEL DEPOSITO REF. NO. 003420010029 D/F 14/05/2026</t>
  </si>
  <si>
    <t>ED-31382</t>
  </si>
  <si>
    <t>1113-19 PARA REGISTRAR LA FACTURA NO. 4519, NCF B0200004519 DEL INGRESO RECIBIDO DE FIDEICOMISO DE BAJO COSTO Y DE GARANTIA QUINTAS DE VILLA LAURA., DEL DEPOSITO REF. NO. 423794114 D/F 14/05/2026</t>
  </si>
  <si>
    <t>ED-31746</t>
  </si>
  <si>
    <t>1113-19 PARA REGISTRAR LA FACTURA NO. 1826, NCF B0100001826 D/F 21/05/2026 DEL INGRESO RECIBIDO DE ISLA DOMINICANA DE PETROLEO CORPORATION (SUCURSAL), DEL DEPOSITO REF. NO. 241966762 D/F 14/05/2026</t>
  </si>
  <si>
    <t>ED-31747</t>
  </si>
  <si>
    <t>1113-19 PARA REGISTRAR INGRESO CORRESPONDIENTE AL DIA 14 DEL MES DE MAYO 2026, SEGUN ESTADO DE BANCO ANEXO, REF NO. REF241967037</t>
  </si>
  <si>
    <t>ED-31748</t>
  </si>
  <si>
    <t>1113-19 PARA REGISTRAR INGRESO CORRESPONDIENTE AL DIA 14 DEL MES DE MAYO 2026, SEGUN ESTADO DE BANCO ANEXO, REF NO. REF452400544920</t>
  </si>
  <si>
    <t>ED-31750</t>
  </si>
  <si>
    <t>1113-19 PARA REGISTRAR INGRESO CORRESPONDIENTE AL DIA 14 DEL MES DE MAYO 2026, SEGUN ESTADO DE BANCO ANEXO, REF NO. REF452400547000</t>
  </si>
  <si>
    <t>ED-31752</t>
  </si>
  <si>
    <t>1113-19 PARA REGISTRAR LA FACTURA NO. 1824, NCF B0100001824 D/F 21/05/2026 DEL INGRESO RECIBIDO DE LOPEZ VANDERHORST PEREZ REAL ESTATE INVESTMENT SAS, DEL DEPOSITO REF. NO. 924196754 D/F 14/05/2026</t>
  </si>
  <si>
    <t>ED-31754</t>
  </si>
  <si>
    <t>1113-19 PARA REGISTRAR LA FACTURA NO. 4528, NCF B0200004528 DEL INGRESO RECIBIDO DE PLAZA COMERCIAL LIANGMING GAO (HIPOPOTAMO), DEL DEPOSITO REF. NO. 241967632 D/F 14/05/2026</t>
  </si>
  <si>
    <t>ED-31758</t>
  </si>
  <si>
    <t>1113-19 PARA REGISTRAR LA FACTURA NO. 4529, NCF B0200004529 DEL INGRESO RECIBIDO DE RESIDENCIAL MADELAINE I, DEL DEPOSITO REF. NO. 241967887 D/F 14/05/2026</t>
  </si>
  <si>
    <t>ED-31761</t>
  </si>
  <si>
    <t>1113-19 PARA REGISTRAR LA FACTURA NO. 1832, NCF B0100001832 D/F 21/05/2026 DEL INGRESO RECIBIDO DE ALL GREEN GRUPO SRL, DEL DEPOSITO REF. NO. 241969493 D/F 14/05/2026</t>
  </si>
  <si>
    <t>ED-31763</t>
  </si>
  <si>
    <t>1113-19 PARA REGISTRAR LA FACTURA NO. 1825, NCF B0100001825 D/F 21/05/2026 DEL INGRESO RECIBIDO DE FANEC SRL, DEL DEPOSITO REF. NO. 423801421 D/F 14/05/2026</t>
  </si>
  <si>
    <t>ED-31766</t>
  </si>
  <si>
    <t>1113-19 PARA REGISTRAR INGRESO CORRESPONDIENTE AL DIA 14 DEL MES DE MAYO 2026, SEGUN ESTADO DE BANCO ANEXO, REF NO. REF452400365054</t>
  </si>
  <si>
    <t>ED-31768</t>
  </si>
  <si>
    <t>1113-19 PARA REGISTRAR INGRESO CORRESPONDIENTE AL DIA 14  DEL MES DE MAYO 2026, SEGUN ESTADO DE BANCO ANEXO, REF NO. REF241972977       7</t>
  </si>
  <si>
    <t>ED-31770</t>
  </si>
  <si>
    <t>1113-19 PARA REGISTRAR INGRESO CORRESPONDIENTE AL DIA 14 DEL MES DE MAYO 2026, SEGUN ESTADO DE BANCO ANEXO, REF NO. REF241972982</t>
  </si>
  <si>
    <t>ED-31771</t>
  </si>
  <si>
    <t>1113-19 PARA REGISTRAR INGRESO CORRESPONDIENTE AL DIA 07 DEL MES DE MAYO 2026, SEGUN ESTADO DE BANCO ANEXO, REF NO. REF241972988</t>
  </si>
  <si>
    <t>ED-31772</t>
  </si>
  <si>
    <t>1113-19 PARA REGISTRAR INGRESO CORRESPONDIENTE AL DIA 14 DEL MES DE MAYO 2026, SEGUN ESTADO DE BANCO ANEXO, REF NO. REF241972993</t>
  </si>
  <si>
    <t>ED-31885</t>
  </si>
  <si>
    <t>1113-19 PARA REGISTRAR LA FACTURA NO. 1816, NCF B0100001816 D/F 21/05/2026 DEL INGRESO RECIBIDO DE TECNOLOGIA APROPIADA CONSULTORIA INGENIERIA Y SERVICIOS AR SRL, DEL DEPOSITO REF. NO. 023116 ABRAHAN RIVERA INT177876982595 6X D/F 14/05/2026</t>
  </si>
  <si>
    <t>ED-31887</t>
  </si>
  <si>
    <t>1113-19 PARA REGISTRAR LA FACTURA NO. 1818, NCF B0100001818 D/F 21/05/2026 DEL INGRESO RECIBIDO DE CONSTRUCCIONES CARIBENAS L &amp; E S R L, DEL DEPOSITO REF. NO. 250571 FLORENTINO ROJAS ACOSTA INT177876982595 6X D/F 14/05/2026</t>
  </si>
  <si>
    <t>ED-31905</t>
  </si>
  <si>
    <t>1113-19 PARA REGISTRAR LA FACTURA NO. 4523, NCF B0200004523 DEL INGRESO RECIBIDO DE HOLIDAY INN SANTO DOMINGO AIRPORT, DEL DEPOSITO REF. NO. 281284 JULIO GMEZ INT177876982595 6X D/F 14/05/2026</t>
  </si>
  <si>
    <t>ED-31909</t>
  </si>
  <si>
    <t>1113-19 PARA REGISTRAR LA FACTURA NO. 4527, NCF B0200004527 DEL INGRESO RECIBIDO DE RESIDENCIAL SHARMINEL 2, DEL DEPOSITO REF. NO. 129064 DENICE VALDEZ INT177876982595 6X D/F 14/05/2026</t>
  </si>
  <si>
    <t>ED-31910</t>
  </si>
  <si>
    <t>1113-19 PARA REGISTRAR LA FACTURA NO. 4530, NCF B0200004530 DEL INGRESO RECIBIDO DE RESIDENCIAL YVETTE, DEL DEPOSITO REF. NO. 241969650 D/F 14/05/2026</t>
  </si>
  <si>
    <t>ED-32097</t>
  </si>
  <si>
    <t>1113-22 PARA REGISTRAR ASIGNACION CUOTA DE PAGO DEBITO DE LA CTA. SUBCUENTA TESORERIA MIVED NO. 211-900100-0, HACIA LA CTA. SUBCUETA PAGADORA FONDO NO. 2119 REF NO. 64608</t>
  </si>
  <si>
    <t>1113-19 PARA REGISTRAR ASIGNACION CUOTA DE PAGO DEBITO DE LA CTA. SUBCUENTA TESORERIA MIVED NO. 211-900100-0, HACIA LA CTA. SUBCUETA PAGADORA FONDO NO. 2119 REF NO. 64608</t>
  </si>
  <si>
    <t>ED-32206</t>
  </si>
  <si>
    <t>1113-23 P/R INGRESO POR ASIGNACION PRESUPUESTARIA DEL FONDO 100, CORRESPONDIENTE AL 14/05/2026 REF. 64608</t>
  </si>
  <si>
    <t>ED-32419</t>
  </si>
  <si>
    <t>1113-18 P/R ASIENTO Y RECLASIFICAR REGISTRO DE PAGO DE VIATICOS, AL LIB-2615 CH-7860 D/F 14/05/2026 A LA CTA. 1113-18 SUB-CUENTA DISPONIBILIDAD FONDO 1000, CUYO REGISTROS CORRESPONDE A LA CUENTA NO. 1113-24 SUB-CUENTA TESORERIA MIVED FONDO 5011, VER ANEXOS</t>
  </si>
  <si>
    <t>1113-24 P/R ASIENTO Y RECLASIFICAR REGISTRO DE PAGO DE VIATICOS, AL LIB-2615 CH-7860 D/F 14/05/2026 A LA CTA. 1113-18 SUB-CUENTA DISPONIBILIDAD FONDO 1000, CUYO REGISTROS CORRESPONDE A LA CUENTA NO. 1113-24 SUB-CUENTA TESORERIA MIVED FONDO 5011, VER ANEXOS</t>
  </si>
  <si>
    <t>ED-32454</t>
  </si>
  <si>
    <t>1113-19 PARA REGISTRAR INGRESO CORRESPONDIENTE AL DIA 14 DEL MES DE MAYO 2026, SEGUN ESTADO DE BANCO ANEXO, REF NO. 423798369.</t>
  </si>
  <si>
    <t>ED-32455</t>
  </si>
  <si>
    <t>1113-19 PARA REGISTRAR INGRESO CORRESPONDIENTE AL DIA 14 DEL MES DE MAYO 2026, SEGUN ESTADO DE BANCO ANEXO, REF NO. 5180010244.</t>
  </si>
  <si>
    <t>ED-32456</t>
  </si>
  <si>
    <t>1113-19 PARA REGISTRAR INGRESO CORRESPONDIENTE AL DIA 14 DEL MES DE MAYO 2026, SEGUN ESTADO DE BANCO ANEXO, REF NO. 3540020212.</t>
  </si>
  <si>
    <t>ED-32526</t>
  </si>
  <si>
    <t>1113-18 P/R ASIENTO Y RECLASIFICAR PAGO DE FELIPE &amp; POLANCO TOURS, SRL LIB-2608 CH-7849 D/F 14/05/2026 A LA CTA. 1113-18 SUB-CUENTA DISPONIBILIDAD FONDO 1000, CUYO REGISTROS CORRESPONDE A LA CUENTA NO. 1113-23 SUB-CUENTA TESORERIA MIVED FONDO 0100, VER ANEXOS</t>
  </si>
  <si>
    <t>1113-23 P/R ASIENTO Y RECLASIFICAR PAGO DE FELIPE &amp; POLANCO TOURS, SRL LIB-2608 CH-7849 D/F 14/05/2026 A LA CTA. 1113-18 SUB-CUENTA DISPONIBILIDAD FONDO 1000, CUYO REGISTROS CORRESPONDE A LA CUENTA NO. 1113-23 SUB-CUENTA TESORERIA MIVED FONDO 0100, VER ANEXOS</t>
  </si>
  <si>
    <t>ED-32527</t>
  </si>
  <si>
    <t>1113-18 P/R ASIENTO Y RECLASIFICAR PAGO DE ALTAGRACIA VANESSA ESTEPAN LIB-2610 CH-7857 D/F 14/05/2026 A LA CTA. 1113-18 SUB-CUENTA DISPONIBILIDAD FONDO 1000, CUYO REGISTROS CORRESPONDE A LA CUENTA NO. 1113-23 SUB-CUENTA TESORERIA MIVED FONDO 0100, VER ANEXOS</t>
  </si>
  <si>
    <t>1113-23 P/R ASIENTO Y RECLASIFICAR PAGO DE ALTAGRACIA VANESSA ESTEPAN LIB-2610 CH-7857 D/F 14/05/2026 A LA CTA. 1113-18 SUB-CUENTA DISPONIBILIDAD FONDO 1000, CUYO REGISTROS CORRESPONDE A LA CUENTA NO. 1113-23 SUB-CUENTA TESORERIA MIVED FONDO 0100, VER ANEXOS</t>
  </si>
  <si>
    <t>ED-32528</t>
  </si>
  <si>
    <t>1113-18 P/R ASIENTO Y RECLASIFICAR PAGO DE CONSTRUCTORA ORDUM, E.I.R.L. LIB-2611 CH-7856 D/F 14/05/2026 A LA CTA. 1113-18 SUB-CUENTA DISPONIBILIDAD FONDO 1000, CUYO REGISTROS CORRESPONDE A LA CUENTA NO. 1113-23 SUB-CUENTA TESORERIA MIVED FONDO 0100, VER ANEXOS</t>
  </si>
  <si>
    <t>1113-23 P/R ASIENTO Y RECLASIFICAR PAGO DE CONSTRUCTORA ORDUM, E.I.R.L. LIB-2611 CH-7856 D/F 14/05/2026 A LA CTA. 1113-18 SUB-CUENTA DISPONIBILIDAD FONDO 1000, CUYO REGISTROS CORRESPONDE A LA CUENTA NO. 1113-23 SUB-CUENTA TESORERIA MIVED FONDO 0100, VER ANEXOS</t>
  </si>
  <si>
    <t>ED-32529</t>
  </si>
  <si>
    <t>1113-18 P/R ASIENTO Y RECLASIFICAR PAGO DE CONSTRUCTORA MORELSA, S.R.L.LIB-2612 CH-7841 D/F 14/05/2026 A LA CTA. 1113-18 SUB-CUENTA DISPONIBILIDAD FONDO 1000, CUYO REGISTROS CORRESPONDE A LA CUENTA NO. 1113-23 SUB-CUENTA TESORERIA MIVED FONDO 0100, VER ANEXOS</t>
  </si>
  <si>
    <t>1113-23 P/R ASIENTO Y RECLASIFICAR PAGO DE CONSTRUCTORA MORELSA, S.R.L.LIB-2612 CH-7841 D/F 14/05/2026 A LA CTA. 1113-18 SUB-CUENTA DISPONIBILIDAD FONDO 1000, CUYO REGISTROS CORRESPONDE A LA CUENTA NO. 1113-23 SUB-CUENTA TESORERIA MIVED FONDO 0100, VER ANEXOS</t>
  </si>
  <si>
    <t>ED-32530</t>
  </si>
  <si>
    <t>1113-18 P/R ASIENTO Y RECLASIFICAR PAGO DE DSETA GROUP, SRL LIB-2613 CH-7850 D/F 14/05/2026 A LA CTA. 1113-18 SUB-CUENTA DISPONIBILIDAD FONDO 1000, CUYO REGISTROS CORRESPONDE A LA CUENTA NO. 1113-23 SUB-CUENTA TESORERIA MIVED FONDO 0100, VER ANEXOS</t>
  </si>
  <si>
    <t>1113-23 P/R ASIENTO Y RECLASIFICAR PAGO DE DSETA GROUP, SRL LIB-2613 CH-7850 D/F 14/05/2026 A LA CTA. 1113-18 SUB-CUENTA DISPONIBILIDAD FONDO 1000, CUYO REGISTROS CORRESPONDE A LA CUENTA NO. 1113-23 SUB-CUENTA TESORERIA MIVED FONDO 0100, VER ANEXOS</t>
  </si>
  <si>
    <t>ED-32531</t>
  </si>
  <si>
    <t>1113-18 P/R ASIENTO Y RECLASIFICAR PAGO DE MINISTERIO DE LA VIVIENDA HABITAT Y EDIFICACIONES (MIVHED) LIB-2619 CH-7829 D/F 14/05/2026 A LA CTA. 1113-18 SUB-CUENTA DISPONIBILIDAD FONDO 1000, CUYO REGISTROS CORRESPONDE A LA CUENTA NO. 1113-23 SUB-CUENTA TESORERIA MIVED FONDO 0100, VER ANEXOS</t>
  </si>
  <si>
    <t>1113-23 P/R ASIENTO Y RECLASIFICAR PAGO DE MINISTERIO DE LA VIVIENDA HABITAT Y EDIFICACIONES (MIVHED) LIB-2619 CH-7829 D/F 14/05/2026 A LA CTA. 1113-18 SUB-CUENTA DISPONIBILIDAD FONDO 1000, CUYO REGISTROS CORRESPONDE A LA CUENTA NO. 1113-23 SUB-CUENTA TESORERIA MIVED FONDO 0100, VER ANEXOS</t>
  </si>
  <si>
    <t>ED-32532</t>
  </si>
  <si>
    <t>1113-18 P/R ASIENTO Y RECLASIFICAR PAGO EMPRESA DISTRIBUIDORA DE ELECTRICIDAD DEL NORTE (EDENORTE) LIB-2630 CH-7862 D/F 14/05/2026 A LA CTA. 1113-18 SUB-CUENTA DISPONIBILIDAD FONDO 1000, CUYO REGISTROS CORRESPONDE A LA CUENTA NO. 1113-23 SUB-CUENTA TESORERIA MIVED FONDO 0100, VER ANEXOS</t>
  </si>
  <si>
    <t>1113-23 P/R ASIENTO Y RECLASIFICAR PAGO EMPRESA DISTRIBUIDORA DE ELECTRICIDAD DEL NORTE (EDENORTE) LIB-2630 CH-7862 D/F 14/05/2026 A LA CTA. 1113-18 SUB-CUENTA DISPONIBILIDAD FONDO 1000, CUYO REGISTROS CORRESPONDE A LA CUENTA NO. 1113-23 SUB-CUENTA TESORERIA MIVED FONDO 0100, VER ANEXOS</t>
  </si>
  <si>
    <t>ED-32533</t>
  </si>
  <si>
    <t>1113-18 P/R ASIENTO Y RECLASIFICAR PAGO INVERSIONES EXPRESS SRL LIB-2631 CH-7852 D/F 14/05/2026 A LA CTA. 1113-18 SUB-CUENTA DISPONIBILIDAD FONDO 1000, CUYO REGISTROS CORRESPONDE A LA CUENTA NO. 1113-23 SUB-CUENTA TESORERIA MIVED FONDO 0100, VER ANEXOS</t>
  </si>
  <si>
    <t>1113-23 P/R ASIENTO Y RECLASIFICAR PAGO INVERSIONES EXPRESS SRL LIB-2631 CH-7852 D/F 14/05/2026 A LA CTA. 1113-18 SUB-CUENTA DISPONIBILIDAD FONDO 1000, CUYO REGISTROS CORRESPONDE A LA CUENTA NO. 1113-23 SUB-CUENTA TESORERIA MIVED FONDO 0100, VER ANEXOS</t>
  </si>
  <si>
    <t>ED-32534</t>
  </si>
  <si>
    <t>1113-18 P/R ASIENTO Y RECLASIFICAR PAGO VICTOR UNGRIA MEJIA FAMILIA LIB-2633 CH-7865 D/F 14/05/2026 A LA CTA. 1113-18 SUB-CUENTA DISPONIBILIDAD FONDO 1000, CUYO REGISTROS CORRESPONDE A LA CUENTA NO. 1113-23 SUB-CUENTA TESORERIA MIVED FONDO 0100, VER ANEXOS</t>
  </si>
  <si>
    <t>1113-23 P/R ASIENTO Y RECLASIFICAR PAGO VICTOR UNGRIA MEJIA FAMILIA LIB-2633 CH-7865 D/F 14/05/2026 A LA CTA. 1113-18 SUB-CUENTA DISPONIBILIDAD FONDO 1000, CUYO REGISTROS CORRESPONDE A LA CUENTA NO. 1113-23 SUB-CUENTA TESORERIA MIVED FONDO 0100, VER ANEXOS</t>
  </si>
  <si>
    <t>ED-32538</t>
  </si>
  <si>
    <t>1113-18 P/R ASIENTO Y RECLASIFICAR PAGO MINISTERIO DE LA VIVIENDA HABITAT Y EDIFICACIONES (MIVHED) LIB-2636 CH-7858 D/F 14/05/2026 A LA CTA. 1113-18 SUB-CUENTA DISPONIBILIDAD FONDO 1000, CUYO REGISTROS CORRESPONDE A LA CUENTA NO. 1113-23 SUB-CUENTA TESORERIA MIVED FONDO 0100, VER ANEXOS</t>
  </si>
  <si>
    <t>1113-23 P/R ASIENTO Y RECLASIFICAR PAGO MINISTERIO DE LA VIVIENDA HABITAT Y EDIFICACIONES (MIVHED) LIB-2636 CH-7858 D/F 14/05/2026 A LA CTA. 1113-18 SUB-CUENTA DISPONIBILIDAD FONDO 1000, CUYO REGISTROS CORRESPONDE A LA CUENTA NO. 1113-23 SUB-CUENTA TESORERIA MIVED FONDO 0100, VER ANEXOS</t>
  </si>
  <si>
    <t>CH-7820</t>
  </si>
  <si>
    <t>1113-18 [CONSER SRL] LIB-2639. PAGO CUB-11 (FINAL) Y PAGO VICIOS OCULTOS DEL CONTRATO MIVHED/CB/OB/PEEN/040/2022, FICHA CBE00656, LOTE 12, PARA EL MEJORAMIENTO DE HABITAT PARA VIVIENDAS RECONSTRUIDAS POR EL PASO DEL HURACAN FIONA, PROVINCIA SANTO DOMINGO. PROYECTO NO.00538, SEGÚN COM, VMC-SP-050-2026 Y VMC-SP-049-2026 D/F 01/04/2026 MVC-8109</t>
  </si>
  <si>
    <t>CH-7851</t>
  </si>
  <si>
    <t>1113-18 [INVERSIONES EXPRESS SRL] LIB-2638. PRIMER PAGO CORRESPONDIENTE AL 20% DE AVANCE INICIAL AL CONTRATO NO. MIVHED/VB/BS/PEEX/001/2026 PROCESO NO. MIVHED-CCC-PEEX-2025-0003, POR LA RENOVACION DE LICENCIAS DE BLUEBEAM REVU Y AUTODESK PARA SER UTILIZADAS POR ESTA INSTITUCION, LOTE I: LICENCIAS BLUEBEAM REVU COMPLETO, SUSCRIPCION POR UN PERIODO DE UN (1) AÑO, ITEMS 1-2, SEGUN DA/0464/2026 D/F 08/05/2026. VER ANEXOS. MVC- 8198.</t>
  </si>
  <si>
    <t>CH-7854</t>
  </si>
  <si>
    <t>1113-18 [CONSTRUCTORA SANTIAGO &amp; PEÑA, S.R.L.] LIB-2643. PAGO 20% AVANCE INICIAL DEL CONTRATO MIVHED-CB-OB-LPN-001-2026 FICHA CBE00857, PARA LA CONSTRUCCION Y REMODELACION DE EDIFICACIONES PARA EL MINISTERIO DE INTERIOR Y POLICIA Y EL INSTITUTO DE INNOVACION, BIOTECNOLOGIA E INDUSTRIA (IIBI), DISTRITO NACIONAL, PROYECTO NO. 00658, SEGÚN COM. VMC-SP-079-2026 D/F 08/05/2026.MVC-8201</t>
  </si>
  <si>
    <t>CH-7855</t>
  </si>
  <si>
    <t>1113-18 [CONSORCIO CONSTRUCTOR HOSPITALARIO CCH] LIB-2646. PAGO CUB-08 (76.24%) DEL CONTRATO MIVHED/OB/CB/LPN/061/2021, FICHA CBE00514, POR CONSTRUCION DEL HOSPITAL DRA. OCTAVIA GAUTIER, EN EL MUNICIPIO DE JARABACOA, PROVINCIA LA VEGA, LOTE I. PROYECTO NO. 00500, SEGÚN COM. VMC-SP-080-2026 D/F 08/05/2026. MVC-8202</t>
  </si>
  <si>
    <t>CH-7858</t>
  </si>
  <si>
    <t xml:space="preserve">1113-18 [MINISTERIO DE LA VIVIENDA HABITAT Y EDIFICACIONES (MIVHED)] LIB-2636. PAGO DE VIATICOS POR CONCEPTO DE GASTOS ADMINISTRATIVOS (VIATICOS EN ALIMENTACION, MOVILIDAD, SUBVENCIONES, REPRESENTACION, MANTENIMIENTO Y HOSPEDAJE), GRUPO NO. 46-2026, SEGUN COM. DA-0410-2026 D/F 31/03/2026. (VER ANEXOS). MVC-8205. </t>
  </si>
  <si>
    <t>CH-7859</t>
  </si>
  <si>
    <t>1113-18 [MINISTERIO DE LA VIVIENDA HABITAT Y EDIFICACIONES (MIVHED)] LIB-2673. PAGO DE VIATICOS EN OPERATIVOS DE SUPERVISION E INSPECCION PARA CONSTRUCCION Y RECONSTRUCCION DE VIVIENDA Y EDIFICACIONES PARA PERSONAL DESCRITO EN EL EXPEDIENTE ANEXO, GRUPO NO. 53-2026, SEGUN COM. DA-0438-2026 D/F 29/04/2026. (VER ANEXOS). MVC-8206.</t>
  </si>
  <si>
    <t>CH-7861</t>
  </si>
  <si>
    <t>1113-18 [PLANCHAKI SRL] LIB-2637. CUARTO PAGO A LA ORDEN DE SERVICIOS NO. MIVHED-2025-00270 PROCESO NO. MIVHED-DAF-CM-2025-0067 D/F 18/12/2025, CON LA FACTURA NCF NO. B1500000267 D/F 08/05/2026, POR SERVICIO DE LAVANDERIA DE MANTELES Y BAMBALINAS. CORRESPONDIENTE AL MES DE ABRIL 2026. SEGUN DA/0480/2026 D/F 12/05/2026. (RETENCION: 5% DEL ISR) VER ANEXOS. MVC-8209.</t>
  </si>
  <si>
    <t>CH-7864</t>
  </si>
  <si>
    <t>1113-18 [GRUPO CIMENTADOS, S.R.L.] LIB-2640. PAGO CUB-06 (89.25%) DEL CONTRATO MIVHED/OB/CB/CP/008/2022, FICHA CBE00564, POR EJECUCIÓN DEL PROYECTO DE CONSTRUCCION TERMINACION Y REMODELACION DEL ASILO DE ANCIANOS SAN FRANCISCO DE ASIS, SANTO DOMINGO, DISTRITO NACIONAL. PROYECTO NO.00514, SEGÚN COM. VMC-SP-082-2026 D/F 12/05/2026.MVC-8212</t>
  </si>
  <si>
    <t>CH-7867</t>
  </si>
  <si>
    <t xml:space="preserve">1113-18 [MINISTERIO DE LA VIVIENDA HABITAT Y EDIFICACIONES (MIVHED)] LIB-2675. PAGO DE VIATICOS EN OPERATIVOS DE SUPERVISION, CONSTRUCCION Y RECONSTRUCCION DE VIVIENDAS PARA PERSONAL DESCRITO EN EL EXPEDIENTE ANEXO, GRUPO NO. 56-2026, SEGUN COM. DA-0455-2026 D/F 06/05/2026. (VER ANEXOS). MVC-8217. </t>
  </si>
  <si>
    <t>CH-7868</t>
  </si>
  <si>
    <t>1113-18 [CONSTRUCTORA VICASA S R L] LIB-2650. PAGO NO. 13 DEL CONTRATO NO. MIVHED-CB-CA-2025-001, PROCESO NO. MIVHED-CCC-PEPU-2025-0001 CON LA FACT. NCF NO. E450000000207 D/F 08/05/2026, POR EL ALQUILER DE LOCAL COMERCIAL PARA LAS OFICINAS DE LA REGION NORTE DEL MINISTERIO, CORRESPONDIENTE AL MES DE MAYO 2026, SEGUN COM. DA/0490/2026 D/F 13/05/2026. VER ANEXOS. MVC-8220</t>
  </si>
  <si>
    <t>CH-7869</t>
  </si>
  <si>
    <t>1113-18 [ALTICE DOMINICANA, S. A.] LIB-2680. PAGO FACTURAS NCF NO. E450000024426 D/F 05/05/2026, POR CONCEPTO DE SERVICIOS DE INTERNET DEL LOCAL HATO NUEVO, DE LA CUENTA NO. 89766304, DURANTE LOS PERIODOS DESDE EL 01/05/2026 AL 31/05/2026, SEGUN DA/0485/2026 D/F 12/05/2026. VER ANEXOS MVC-8221</t>
  </si>
  <si>
    <t>CH-7872</t>
  </si>
  <si>
    <t>1113-18 [SERVICENTRO DEL CARIBE AZUL, SRL] LIB-2644. SEPTIMO PAGO DEL CONTRATO NO. MIVHED/CB/BS/LPN/005/2025, PROCESO NO. MIVHED-CCC-LPN-2025-0009, ADENDA I NO. MIVHED-VB-AD-058-2026 (POR INCREMENTO DE MONTO AL CONTRATO) CON LA FACTURA NCF NO. B1500000650 D/F 30/04/2026, (POR UN MONTO DE RD$3,759,806.98 MENOS RD$ 439,343.82 CORRESPONDIENTE A MONTO PENDIENTE POR AMORTIZAR DE AVANCE INICIAL) POR CONTRATACION DE SERVICIO DE MANTENIMIENTO PREVENTIVO Y CORRECTIVO DE LA FLOTILLA VEHICULAR DE ESTE MINISTERIO. SEGUN DA/0466/2026 D/F 08/05/2026. (RETENCION: 5% DEL ISR). VER ANEXOS. MVC-8208</t>
  </si>
  <si>
    <t>CH-7889</t>
  </si>
  <si>
    <t>1113-18 [SERV-ING AMCI, S.R.L.] LIB-3041. PAGO ABONO CESION DE CREDITO ENTRE FLEXI CAP,SRL, (SERV-ING AMCI, SRL), C/ CARGO DEL PAGO DE LA CUB-06 (65.26%) DEL CONTRATO MIVHED/CB/OB/PEEN/026/2022, FICHA CBE00668, POR EJECUCIÓN DEL PROYECTO DE CONSTRUCCION Y RECONSTRUCION DE VIVIENDAS AFECTADAS POR EL HURACAN FIONA, FASE II EN LA PROVINCIA MONTE PLATA, LOTE 9, PROYECTO NO. 00539, SEGÚN COM. VMC-SP-092-2026 D/F 14/05/2026.MVC-8228</t>
  </si>
  <si>
    <t>DB-4936</t>
  </si>
  <si>
    <t>1113-19 PARA REGISTRAR INGRESOS DE BIENES NACIONALES CORRESPONDIENTE AL DIA 15/05/2026. SEGUN RELACION ANEXA.</t>
  </si>
  <si>
    <t>DG-4294</t>
  </si>
  <si>
    <t>1113-18 P/R ASIENTO Y RECLASIFICAR REGISTRO DE PAGO DE LIB. NO.2637, D/F 15/05/2026 CH-7861 A NOMBRE PLANCHAKI SRL,REGISTRADO EN LA CUENTA 111318, CUYO REGISTROS CORRESPONDE A LA CUENTA NO111322.</t>
  </si>
  <si>
    <t>1113-22 P/R ASIENTO Y RECLASIFICAR REGISTRO DE PAGO DE LIB. NO.2637, D/F 15/05/2026 CH-7861 A NOMBRE PLANCHAKI SRL,REGISTRADO EN LA CUENTA 111318, CUYO REGISTROS CORRESPONDE A LA CUENTA NO111322.</t>
  </si>
  <si>
    <t>ED-31224</t>
  </si>
  <si>
    <t>1113-19 PARA REGISTRAR LA FACTURA NO. 4485, NCF B0200004485 DEL INGRESO RECIBIDO DE EXCELLENT TOWER B&amp;M, DEL DEPOSITO REF. NO. 334118 REINALDO WONG INT177816371011 99 D/F 06/05/20260605</t>
  </si>
  <si>
    <t>ED-31383</t>
  </si>
  <si>
    <t>1113-19 PARA REGISTRAR LA FACTURA NO. 4520, NCF B0200004520 DEL INGRESO RECIBIDO DE RESIDENCIAL HM V , DEL DEPOSITO REF. NO. 423852564 D/F 15/05/2026</t>
  </si>
  <si>
    <t>ED-31773</t>
  </si>
  <si>
    <t>1113-19 PARA REGISTRAR INGRESO CORRESPONDIENTE AL DIA 15 DEL MES DE MAYO 2026, SEGUN ESTADO DE BANCO ANEXO, REF NO. REF 241974526</t>
  </si>
  <si>
    <t>ED-31776</t>
  </si>
  <si>
    <t>1113-19 PARA REGISTRAR LA FACTURA NO. 1829, NCF B0100001829 D/F 21/05/2026 DEL INGRESO RECIBIDO DE DEBELL RENT SRL, DEL DEPOSITO REF. NO. 005190030095 D/F 15/05/2026</t>
  </si>
  <si>
    <t>ED-31779</t>
  </si>
  <si>
    <t>1113-19 PARA REGISTRAR DEPOSITO- EL INVI REF NO. 001620050098 AVALUOS Y TRAMITES LEGALES</t>
  </si>
  <si>
    <t>ED-31781</t>
  </si>
  <si>
    <t>1113-19 PARA REGISTRAR INGRESO TRANSFERENCIA DE DARLENY REBECA RAMIREZ UR PAGO APARTAMENTO EN MANZANA L  SEGUN ESTADO DE BANCO ANEXO, REF NO. 423850689</t>
  </si>
  <si>
    <t>ED-31783</t>
  </si>
  <si>
    <t>1113-19 PARA REGISTRAR DEPOSITO- RANDY R MARTINEZ 40222325660  SEGUN ESTADO DE BANCO ANEXO, REF NO. 001250050174 AVALUOS Y TRAMITES LEGALES</t>
  </si>
  <si>
    <t>ED-31784</t>
  </si>
  <si>
    <t>1113-19 PARA REGISTRAR INGRESO CORRESPONDIENTE AL DIA 15 DEL MES DE MAYO 2026, SEGUN ESTADO DE BANCO ANEXO, REF NO. REF241977078</t>
  </si>
  <si>
    <t>ED-31786</t>
  </si>
  <si>
    <t>1113-19 PARA REGISTRAR INGRESO CORRESPONDIENTE AL DIA 15 DEL MES DE MAYO 2026, SEGUN ESTADO DE BANCO ANEXO, REF NO. REF452810080066</t>
  </si>
  <si>
    <t>ED-31789</t>
  </si>
  <si>
    <t>1113-19 PARA REGISTRAR INGRESO CORRESPONDIENTE AL DIA 15 DEL MES DE MAYO 2026, SEGUN ESTADO DE BANCO ANEXO, REF NO. REF 423869774</t>
  </si>
  <si>
    <t>ED-31792</t>
  </si>
  <si>
    <t>1113-19 PARA REGISTRAR LA FACTURA NO. 1928, NCF B0100001928 D/F 29/5/2026 DEL INGRESO RECIBIDO DE CONSTRUCTORA REAL SRL, DEL DEPOSITO ED. NO. 423886087 D/F 15/05/2026</t>
  </si>
  <si>
    <t>ED-31907</t>
  </si>
  <si>
    <t>1113-19 PARA REGISTRAR LA FACTURA NO. 4525, NCF B0200004525 DEL INGRESO RECIBIDO DE ESTACION DE SERVICIOS LA FUENTE, DEL DEPOSITO REF. NO. 439530 RAMON FERNANDEZ INT177885616754 3O D/F 15/05/2026</t>
  </si>
  <si>
    <t>ED-32154</t>
  </si>
  <si>
    <t>1113-19 PARA REGISTRAR LA FACTURA NO. 1847, NCF B0100001847 D/F 21/05/2026 DEL INGRESO RECIBIDO DE FIDEICOMISO CORALES DEL CARIBE ETAPA II, DEL DEPOSITO REF. NO. 002420070538 D/F 15/05/2026</t>
  </si>
  <si>
    <t>ED-32207</t>
  </si>
  <si>
    <t>1113-23 P/R INGRESO POR ASIGNACION PRESUPUESTARIA DEL FONDO 100, CORRESPONDIENTE AL 15/05/2026 REF. 64630</t>
  </si>
  <si>
    <t>ED-32411</t>
  </si>
  <si>
    <t>1113-18 P/R ASIENTO Y RECLASIFICAR REGISTRO DE PAGO DE LIB. NO.2644, D/F 15/05/2026 CH-8208 A NOMBRE SERVICENTRO DEL CARIBE AZUL SRL,REGISTRADO EN LA CUENTA 111318, CUYO REGISTROS CORRESPONDE A LA CUENTA NO111322.</t>
  </si>
  <si>
    <t>1113-22 P/R ASIENTO Y RECLASIFICAR REGISTRO DE PAGO DE LIB. NO.2644, D/F 15/05/2026 CH-8208 A NOMBRE SERVICENTRO DEL CARIBE AZUL SRL,REGISTRADO EN LA CUENTA 111318, CUYO REGISTROS CORRESPONDE A LA CUENTA NO111322.</t>
  </si>
  <si>
    <t>ED-32421</t>
  </si>
  <si>
    <t>1113-24 P/R INGRESO POR ASIGNACIÓN PRESUPUESTARIA DEL FONDO 5011</t>
  </si>
  <si>
    <t>ED-32427</t>
  </si>
  <si>
    <t>1113-18 P/R ASIENTO Y RECLASIFICAR REGISTRO DE PAGO DE COLUMBUS NETWORKS DOMINICANA SA AL LIB-2692 CH-7870 D/F 18/05/2026 A LA CTA. 1113-18 SUB-CUENTA DISPONIBILIDAD FONDO 1000, CUYO REGISTROS CORRESPONDE A LA CUENTA NO. 1113-23 SUB-CUENTA TESORERIA MIVED FONDO 0100, VER ANEXOS</t>
  </si>
  <si>
    <t>1113-23 P/R ASIENTO Y RECLASIFICAR REGISTRO DE PAGO DE COLUMBUS NETWORKS DOMINICANA SA AL LIB-2692 CH-7870 D/F 18/05/2026 A LA CTA. 1113-18 SUB-CUENTA DISPONIBILIDAD FONDO 1000, CUYO REGISTROS CORRESPONDE A LA CUENTA NO. 1113-23 SUB-CUENTA TESORERIA MIVED FONDO 0100, VER ANEXOS</t>
  </si>
  <si>
    <t>ED-32436</t>
  </si>
  <si>
    <t>1113-22 REGISTRO Y PAGO NOMINA VACACIONES NO DISFRUTADAS EXCOLABORADORES MAYO 2026. SEGUN LIBRAMIENTO NO. 2656-01 Y COMUNICACION D/F 15/05/2026</t>
  </si>
  <si>
    <t>ED-32437</t>
  </si>
  <si>
    <t>1113-22 REGISTRO Y PAGO NOMINA VACACIONES NO DISFRUTADAS EXCOLABORADORES MAYO 2026. SEGUN LIBRAMIENTO NO. 2658-01 Y COMUNICACION D/F 15/05/2026</t>
  </si>
  <si>
    <t>ED-32457</t>
  </si>
  <si>
    <t>1113-19 PARA REGISTRAR INGRESO CORRESPONDIENTE AL DIA 15 DEL MES DE MAYO 2026, SEGUN ESTADO DE BANCO ANEXO, REF NO. 3730030080.</t>
  </si>
  <si>
    <t>ED-32545</t>
  </si>
  <si>
    <t>1113-18 P/R ASIENTO Y RECLASIFICAR PAGO INVERSIONES EXPRESS SRL LIB-2638 CH-7851 D/F 15/05/2026 A LA CTA. 1113-18 SUB-CUENTA DISPONIBILIDAD FONDO 1000, CUYO REGISTROS CORRESPONDE A LA CUENTA NO. 1113-23 SUB-CUENTA TESORERIA MIVED FONDO 0100, VER ANEXOS P/R ASIENTO Y RECLASIFICAR PAGO INVERSIONES EXPRESS SRL LIB-2638 CH-7851 D/F 15/05/2026 A LA CTA. 1113-18 SUB-CUENTA DISPONIBILIDAD FONDO 1000, CUYO REGISTROS CORRESPONDE A LA CUENTA NO. 1113-23 SUB-CUENTA TESORERIA MIVED FONDO 0100, VER ANEXOS</t>
  </si>
  <si>
    <t>1113-23 P/R ASIENTO Y RECLASIFICAR PAGO INVERSIONES EXPRESS SRL LIB-2638 CH-7851 D/F 15/05/2026 A LA CTA. 1113-18 SUB-CUENTA DISPONIBILIDAD FONDO 1000, CUYO REGISTROS CORRESPONDE A LA CUENTA NO. 1113-23 SUB-CUENTA TESORERIA MIVED FONDO 0100, VER ANEXOS P/R ASIENTO Y RECLASIFICAR PAGO INVERSIONES EXPRESS SRL LIB-2638 CH-7851 D/F 15/05/2026 A LA CTA. 1113-18 SUB-CUENTA DISPONIBILIDAD FONDO 1000, CUYO REGISTROS CORRESPONDE A LA CUENTA NO. 1113-23 SUB-CUENTA TESORERIA MIVED FONDO 0100, VER ANEXOS</t>
  </si>
  <si>
    <t>ED-32565</t>
  </si>
  <si>
    <t>1113-18 P/R ASIENTO Y RECLASIFICAR PAGO CONSER SRL LIB-2639 CH-7820 D/F 15/05/2026 A LA CTA. 1113-18 SUB-CUENTA DISPONIBILIDAD FONDO 1000, CUYO REGISTROS CORRESPONDE A LA CUENTA NO. 1113-23 SUB-CUENTA TESORERIA MIVED FONDO 0100, VER ANEXOS</t>
  </si>
  <si>
    <t>1113-23 P/R ASIENTO Y RECLASIFICAR PAGO CONSER SRL LIB-2639 CH-7820 D/F 15/05/2026 A LA CTA. 1113-18 SUB-CUENTA DISPONIBILIDAD FONDO 1000, CUYO REGISTROS CORRESPONDE A LA CUENTA NO. 1113-23 SUB-CUENTA TESORERIA MIVED FONDO 0100, VER ANEXOS</t>
  </si>
  <si>
    <t>ED-32571</t>
  </si>
  <si>
    <t>1113-18 P/R ASIENTO Y RECLASIFICAR PAGO GRUPO CIMENTADOS, S.R.L. LIB-2640 CH-7864 D/F 15/05/2026 A LA CTA. 1113-18 SUB-CUENTA DISPONIBILIDAD FONDO 1000, CUYO REGISTROS CORRESPONDE A LA CUENTA NO. 1113-23 SUB-CUENTA TESORERIA MIVED FONDO 0100, VER ANEXOS</t>
  </si>
  <si>
    <t>1113-23 P/R ASIENTO Y RECLASIFICAR PAGO GRUPO CIMENTADOS, S.R.L. LIB-2640 CH-7864 D/F 15/05/2026 A LA CTA. 1113-18 SUB-CUENTA DISPONIBILIDAD FONDO 1000, CUYO REGISTROS CORRESPONDE A LA CUENTA NO. 1113-23 SUB-CUENTA TESORERIA MIVED FONDO 0100, VER ANEXOS</t>
  </si>
  <si>
    <t>ED-32575</t>
  </si>
  <si>
    <t>1113-18 P/R ASIENTO Y RECLASIFICAR PAGO CONSTRUCTORA SANTIAGO &amp; PEÑA, S.R.L.. LIB-2643 CH-7854 D/F 15/05/2026 A LA CTA. 1113-18 SUB-CUENTA DISPONIBILIDAD FONDO 1000, CUYO REGISTROS CORRESPONDE A LA CUENTA NO. 1113-23 SUB-CUENTA TESORERIA MIVED FONDO 0100, VER ANEXOS</t>
  </si>
  <si>
    <t>1113-23 P/R ASIENTO Y RECLASIFICAR PAGO CONSTRUCTORA SANTIAGO &amp; PEÑA, S.R.L.. LIB-2643 CH-7854 D/F 15/05/2026 A LA CTA. 1113-18 SUB-CUENTA DISPONIBILIDAD FONDO 1000, CUYO REGISTROS CORRESPONDE A LA CUENTA NO. 1113-23 SUB-CUENTA TESORERIA MIVED FONDO 0100, VER ANEXOS</t>
  </si>
  <si>
    <t>ED-32580</t>
  </si>
  <si>
    <t>1113-18 P/R ASIENTO Y RECLASIFICAR PAGO CONSORCIO CONSTRUCTOR HOSPITALARIO CCH LIB-2646 CH-7855 D/F 15/05/2026 A LA CTA. 1113-18 SUB-CUENTA DISPONIBILIDAD FONDO 1000, CUYO REGISTROS CORRESPONDE A LA CUENTA NO. 1113-23 SUB-CUENTA TESORERIA MIVED FONDO 0100, VER ANEXOS</t>
  </si>
  <si>
    <t>1113-23 P/R ASIENTO Y RECLASIFICAR PAGO CONSORCIO CONSTRUCTOR HOSPITALARIO CCH LIB-2646 CH-7855 D/F 15/05/2026 A LA CTA. 1113-18 SUB-CUENTA DISPONIBILIDAD FONDO 1000, CUYO REGISTROS CORRESPONDE A LA CUENTA NO. 1113-23 SUB-CUENTA TESORERIA MIVED FONDO 0100, VER ANEXOS</t>
  </si>
  <si>
    <t>ED-32593</t>
  </si>
  <si>
    <t>1113-18 P/R ASIENTO Y RECLASIFICAR PAGO CONSTRUCTORA VICASA S R L LIB-2650 CH-7868 D/F 15/05/2026 A LA CTA. 1113-18 SUB-CUENTA DISPONIBILIDAD FONDO 1000, CUYO REGISTROS CORRESPONDE A LA CUENTA NO. 1113-23 SUB-CUENTA TESORERIA MIVED FONDO 0100, VER ANEXOS</t>
  </si>
  <si>
    <t>1113-23 P/R ASIENTO Y RECLASIFICAR PAGO CONSTRUCTORA VICASA S R L LIB-2650 CH-7868 D/F 15/05/2026 A LA CTA. 1113-18 SUB-CUENTA DISPONIBILIDAD FONDO 1000, CUYO REGISTROS CORRESPONDE A LA CUENTA NO. 1113-23 SUB-CUENTA TESORERIA MIVED FONDO 0100, VER ANEXOS</t>
  </si>
  <si>
    <t>ED-32602</t>
  </si>
  <si>
    <t>1113-18 P/R ASIENTO Y RECLASIFICAR PAGO MINISTERIO DE LA VIVIENDA HABITAT Y EDIFICACIONES (MIVHED) LIB-2673 CH-7859 D/F 15/05/2026 A LA CTA. 1113-18 SUB-CUENTA DISPONIBILIDAD FONDO 1000, CUYO REGISTROS CORRESPONDE A LA CUENTA NO. 1113-23 SUB-CUENTA TESORERIA MIVED FONDO 0100, VER ANEXOS</t>
  </si>
  <si>
    <t>1113-23 P/R ASIENTO Y RECLASIFICAR PAGO MINISTERIO DE LA VIVIENDA HABITAT Y EDIFICACIONES (MIVHED) LIB-2673 CH-7859 D/F 15/05/2026 A LA CTA. 1113-18 SUB-CUENTA DISPONIBILIDAD FONDO 1000, CUYO REGISTROS CORRESPONDE A LA CUENTA NO. 1113-23 SUB-CUENTA TESORERIA MIVED FONDO 0100, VER ANEXOS</t>
  </si>
  <si>
    <t>ED-32604</t>
  </si>
  <si>
    <t>1113-18 P/R ASIENTO Y RECLASIFICAR PAGO MINISTERIO DE LA VIVIENDA HABITAT Y EDIFICACIONES (MIVHED) LIB-2675 CH-7867 D/F 15/05/2026 A LA CTA. 1113-18 SUB-CUENTA DISPONIBILIDAD FONDO 1000, CUYO REGISTROS CORRESPONDE A LA CUENTA NO. 1113-23 SUB-CUENTA TESORERIA MIVED FONDO 0100, VER ANEXOS</t>
  </si>
  <si>
    <t>1113-23 P/R ASIENTO Y RECLASIFICAR PAGO MINISTERIO DE LA VIVIENDA HABITAT Y EDIFICACIONES (MIVHED) LIB-2675 CH-7867 D/F 15/05/2026 A LA CTA. 1113-18 SUB-CUENTA DISPONIBILIDAD FONDO 1000, CUYO REGISTROS CORRESPONDE A LA CUENTA NO. 1113-23 SUB-CUENTA TESORERIA MIVED FONDO 0100, VER ANEXOS</t>
  </si>
  <si>
    <t>ED-32605</t>
  </si>
  <si>
    <t>1113-18 P/R ASIENTO Y RECLASIFICAR PAGO ALTICE DOMINICANA, S. A. LIB-2680 CH-7869 D/F 15/05/2026 A LA CTA. 1113-18 SUB-CUENTA DISPONIBILIDAD FONDO 1000, CUYO REGISTROS CORRESPONDE A LA CUENTA NO. 1113-23 SUB-CUENTA TESORERIA MIVED FONDO 0100, VER ANEXOS</t>
  </si>
  <si>
    <t>1113-23 P/R ASIENTO Y RECLASIFICAR PAGO ALTICE DOMINICANA, S. A. LIB-2680 CH-7869 D/F 15/05/2026 A LA CTA. 1113-18 SUB-CUENTA DISPONIBILIDAD FONDO 1000, CUYO REGISTROS CORRESPONDE A LA CUENTA NO. 1113-23 SUB-CUENTA TESORERIA MIVED FONDO 0100, VER ANEXOS</t>
  </si>
  <si>
    <t>ED-32653</t>
  </si>
  <si>
    <t>ED-31926</t>
  </si>
  <si>
    <t>1113-19 PARA REGISTRAR LA FACTURA NO. 4536, NCF B0200004536 DEL INGRESO RECIBIDO DE CONDOMINIO ALMA, DEL DEPOSITO REF. NO. 241988215 D/F 18/05/2026</t>
  </si>
  <si>
    <t>CH-7853</t>
  </si>
  <si>
    <t xml:space="preserve">1113-18 [MINISTERIO DE LA VIVIENDA HABITAT Y EDIFICACIONES (MIVHED)] LIB-2689. PAGO DE VIATICOS EN OPERATIVOS DE SUPERVISION, CONSTRUCCION Y RECONSTRUCCION DE VIVIENDAS PARA PERSONAL DESCRITO EN EL EXPEDIENTE ANEXO, GRUPO NO. 52-2026, SEGUN COM. DA-0421-2026 D/F 27/04/2026. (VER ANEXOS). MVC-8200.  </t>
  </si>
  <si>
    <t>CH-7863</t>
  </si>
  <si>
    <t>1113-18 [CONSTRUCTORA TRADECO SRL] LIB-2685. PAGO 20% AVANCE INICIAL DEL CONTRATO MIVHED/CB/OB/LPN/002/2026 FICHA CBE00858, PARA LA CONSTRUCCION DEL PARQUE LINEAL RIO JAYA, EN SAN FRANCISCO DE MACORIS, PROVINCIA DUARTE, PROYECTO NO. 00659, SEGÚN COM. VMC-SP-081-2026 D/F 11/05/2026. MVC-8211</t>
  </si>
  <si>
    <t>CH-7866</t>
  </si>
  <si>
    <t>1113-18 [MINISTERIO DE LA VIVIENDA HABITAT Y EDIFICACIONES (MIVHED)] LIB-2698. PAGO DE VIATICOS EN OPERATIVOS DE SUPERVISION E INSPECCION PARA CONSTRUCCION Y RECONSTRUCCION DE VIVIENDA Y EDIFICACIONES PARA PERSONAL DESCRITO EN EL EXPEDIENTE ANEXO, GRUPO NO. 57-2026, SEGUN COM. DA-0459-2026 D/F 06/05/2026. (VER ANEXOS). MVC-8214.</t>
  </si>
  <si>
    <t>CH-7870</t>
  </si>
  <si>
    <t>1113-18 [COLUMBUS NETWORKS DOMINICANA SA] LIB-2692. PAGO FACTURA NCF NO. E450000002578 D/F 01/05/2026, POR CONCEPTO DE SERVICIOS DE INTERNET, CUENTA NO.50046578, CORRESPONDIENTE AL MES DE MAYO 2026, SEGUN DA/0484/2026 D/F 12/05/2026. VER ANEXOS. MVC-8222.</t>
  </si>
  <si>
    <t>CH-7871</t>
  </si>
  <si>
    <t>1113-18 [AGENCIA DE VIAJES MILENA TOURS SRL] LIB-2686. PAGO ORDEN DE SERVICIOS NO. MIVHED-2026-00052 PROCESO NO. MIVHED-DAF-CD-2026-0021 D/F 24/04/2026, CON LA FACTURA NCF NO. E-450000000606 D/F 29/04/2026, POR CONCEPTO DEL SERVICIO DE ALOJAMIENTO PARA EL PERSONAL DE COBERTURA DE ESTE MINISTERIO EN LA PROVINCIA DE PUERTO PLATA EN EL MARCO DE EXPO CONSTRUCCION INMOBILIARIA 2026, SEGUN DA/0470/2026 D/F 08/05/2026. VER ANEXOS. MVC-8223.</t>
  </si>
  <si>
    <t>CH-7877</t>
  </si>
  <si>
    <t>1113-18 [BANCO DE RESERVAS DE LA REPUBLICA DOMINICANA] LIB-2703. PAGO FACT. NO. ODS 2026/02 D/F 07/05/2026, POR VALOR DE 5,300.00 A LA TASA DE EUR 69.4607 DEL DÍA 07/05/2026 DEL BANCO CENTRAL, A FAVOR DE LA FUNDACIÓN IBEROAMERICANA PARA LA GESTIÓN DE LA CALIDAD (FUNDIBEQ), POR CONCEPTO DE PAGO CORRESPONDIENTE A LA APORTACIÓN POR LA POSTULACIÓN AL RECONOCIMIENTO DE MEJORES PRÁCTICAS ODS 2026, PROPONIENDO COMO INICIATIVA EL DESARROLLO E IMPLEMENTACION DEL MODELO PROBABILISTICO DE AMENAZA SISMICA DE LA REPUBLICA DOMINICANA, SEGÚN COM.DA/0472/2026 D/F 11/05/2026, VER ANEXOS.MVC-8216.</t>
  </si>
  <si>
    <t>DB-4937</t>
  </si>
  <si>
    <t>1113-19 PARA REGISTRAR INGRESOS DE BIENES NACIONALES CORRESPONDIENTE AL DIA 18/05/2026. SEGUN RELACION ANEXA.</t>
  </si>
  <si>
    <t>ED-31889</t>
  </si>
  <si>
    <t>1113-19 PARA REGISTRAR LA FACTURA NO. 1820, NCF B0100001820 D/F 21/05/2026 DEL INGRESO RECIBIDO DE CORPORACION RIVERA DEL YASICA E I R L, DEL DEPOSITO REF. NO. 545582 RAMON FERNANDEZ INT177912311208 3V D/F 18/05/2026</t>
  </si>
  <si>
    <t>ED-31891</t>
  </si>
  <si>
    <t>1113-19 PARA REGISTRAR LA FACTURA NO. 1827, NCF B0100001827 D/F 21/05/2026 DEL INGRESO RECIBIDO DE ALL GREEN GRUPO SRL, DEL DEPOSITO REF. NO. 241998424 D/F 18/05/2026</t>
  </si>
  <si>
    <t>ED-31892</t>
  </si>
  <si>
    <t>1113-19 PARA REGISTRAR LA FACTURA NO. 1831, NCF B0100001831 D/F 21/05/2026 DEL INGRESO RECIBIDO DE CONSTRUCTORA PAEZ Y ASOCIADOS SRL, DEL DEPOSITO REF. NO. 424021903 D/F 18/05/2026</t>
  </si>
  <si>
    <t>ED-31894</t>
  </si>
  <si>
    <t>1113-19 PARA REGISTRAR LA FACTURA NO. 1833, NCF B0100001833 D/F 21/05/2026 DEL INGRESO RECIBIDO DE FIDUCIARIA UNIVERSAL SA, DEL DEPOSITO REF. NO. 452810020090 D/F 18/05/2026</t>
  </si>
  <si>
    <t>ED-31908</t>
  </si>
  <si>
    <t>1113-19 PARA REGISTRAR LA FACTURA NO. 4526, NCF B0200004526 DEL INGRESO RECIBIDO DE RESIDENCIAL FAMILIA LUNA, DEL DEPOSITO REF. NO. 113739 ROSA LUNA INT177912570703 4H D/F 18/05/2026</t>
  </si>
  <si>
    <t>ED-31927</t>
  </si>
  <si>
    <t>1113-19 PARA REGISTRAR LA FACTURA NO. 4537, NCF B0200004537 DEL INGRESO RECIBIDO DE EDIFICIO DE APARTAMENTOS CONCEPCION, DEL DEPOSITO REF. NO. 452400368751 D/F 18/05/2026</t>
  </si>
  <si>
    <t>ED-31953</t>
  </si>
  <si>
    <t>1113-22 PARA REGISTRAR ASIGNACION CUOTA DE PAGO DEBITO DE LA CTA. SUBCUENTA TESORERIA MIVED NO. 211-900100-0, HACIA LA CTA. SUBCUETA PAGADORA FONDO NO. 2119 REF NO.</t>
  </si>
  <si>
    <t>1113-19 PARA REGISTRAR ASIGNACION CUOTA DE PAGO DEBITO DE LA CTA. SUBCUENTA TESORERIA MIVED NO. 211-900100-0, HACIA LA CTA. SUBCUETA PAGADORA FONDO NO. 2119 REF NO.</t>
  </si>
  <si>
    <t>ED-32008</t>
  </si>
  <si>
    <t>1113-19 PARA REGISTRAR INGRESO CORRESPONDIENTE AL DIA 18 DEL MES DE MAYO 2026, SEGUN ESTADO DE BANCO ANEXO, REF NO. 423931531</t>
  </si>
  <si>
    <t>ED-32010</t>
  </si>
  <si>
    <t>1113-19 PARA REGISTRAR INGRESO CORRESPONDIENTE AL DIA 18 DEL MES DE MAYO 2026, SEGUN ESTADO DE BANCO ANEXO, REF NO.241994381</t>
  </si>
  <si>
    <t>ED-32012</t>
  </si>
  <si>
    <t>1113-19 PARA REGISTRAR INGRESO CORRESPONDIENTE AL DIA 18 DEL MES DE MAYO 2026, SEGUN ESTADO DE BANCO ANEXO, REF NO. 924199704</t>
  </si>
  <si>
    <t>ED-32013</t>
  </si>
  <si>
    <t>1113-19 PARA REGISTRAR INGRESO CORRESPONDIENTE AL DIA 18 DEL MES DE MAYO 2026, SEGUN ESTADO DE BANCO ANEXO, REF NO.241997273</t>
  </si>
  <si>
    <t>ED-32015</t>
  </si>
  <si>
    <t>1113-19 PARA REGISTRAR INGRESO CORRESPONDIENTE AL DIA 18 DEL MES DE MAYO 2026, SEGUN ESTADO DE BANCO ANEXO, REF NO. 452400547981</t>
  </si>
  <si>
    <t>ED-32017</t>
  </si>
  <si>
    <t>1113-19 PARA REGISTRAR INGRESO CORRESPONDIENTE AL DIA 18 DEL MES DE MAYO 2026, SEGUN ESTADO DE BANCO ANEXO, REF NO. 452400543233</t>
  </si>
  <si>
    <t>ED-32018</t>
  </si>
  <si>
    <t>1113-19 PARA REGISTRAR INGRESO CORRESPONDIENTE AL DIA 18 DEL MES DE MAYO 2026, SEGUN ESTADO DE BANCO ANEXO, REF NO. 452400544199</t>
  </si>
  <si>
    <t>ED-32020</t>
  </si>
  <si>
    <t>1113-19 PARA REGISTRAR INGRESO CORRESPONDIENTE AL DIA 18 DEL MES DE MAYO 2026, SEGUN ESTADO DE BANCO ANEXO, REF NO. 452400545341</t>
  </si>
  <si>
    <t>ED-32021</t>
  </si>
  <si>
    <t>1113-19 PARA REGISTRAR INGRESO CORRESPONDIENTE AL DIA 18 DEL MES DE MAYO 2026, SEGUN ESTADO DE BANCO ANEXO, REF NO. 452400546400</t>
  </si>
  <si>
    <t>ED-32023</t>
  </si>
  <si>
    <t>1113-19 PARA REGISTRAR INGRESO CORRESPONDIENTE AL DIA 18 DEL MES DE MAYO 2026, SEGUN ESTADO DE BANCO ANEXO, REF NO. 924199896</t>
  </si>
  <si>
    <t>ED-32024</t>
  </si>
  <si>
    <t>1113-19 PARA REGISTRAR TRANSFERENCIA DE XIOMEIDI BETZAIDA GUERRER PAGO IMPECCION EXPEDIENTE A CA  SEGUN ESTADO DE BANCO ANEXO, REF NO. 241999028 AVALUOS Y TRAMITES LEGALES</t>
  </si>
  <si>
    <t>ED-32027</t>
  </si>
  <si>
    <t>1113-19 PARA REGISTRAR INGRESO CORRESPONDIENTE AL DIA 18 DEL MES DE MAYO 2026, SEGUN ESTADO DE BANCO ANEXO, REF NO. 452400540948</t>
  </si>
  <si>
    <t>ED-32029</t>
  </si>
  <si>
    <t>1113-19 PARA REGISTRAR INGRESO CORRESPONDIENTE AL DIA 18 DEL MES DE MAYO 2026, SEGUN ESTADO DE BANCO ANEXO, REF NO. 924200125</t>
  </si>
  <si>
    <t>ED-32031</t>
  </si>
  <si>
    <t>1113-19 PARA REGISTRAR INGRESO CORRESPONDIENTE AL DIA 18 DEL MES DE MAYO 2026, SEGUN ESTADO DE BANCO ANEXO, REF NO. 424030200</t>
  </si>
  <si>
    <t>ED-32115</t>
  </si>
  <si>
    <t>1113-22 PARA REGISTRAR ASIGNACION CUOTA DE PAGO DEBITO DE LA CTA. SUBCUENTA TESORERIA MIVED NO. 211-900100-0, HACIA LA CTA. SUBCUETA PAGADORA FONDO NO. 2119 REF NO. 64651</t>
  </si>
  <si>
    <t>1113-19 PARA REGISTRAR ASIGNACION CUOTA DE PAGO DEBITO DE LA CTA. SUBCUENTA TESORERIA MIVED NO. 211-900100-0, HACIA LA CTA. SUBCUETA PAGADORA FONDO NO. 2119 REF NO. 64651</t>
  </si>
  <si>
    <t>ED-32121</t>
  </si>
  <si>
    <t>1113-19 PARA REGISTRAR INGRESOS POR DEDUCCION RECIBIDAS DE SUPERVISION DE OBRAS, POR LA SUBCUENTA TESORERIA NACIONAL MINISTERIO DE LA VIVIENDA HABITAT Y EDIFICACIONES (MIVEHD) CORRESPONDIENTE AL LIB-2212 REF 62451</t>
  </si>
  <si>
    <t>1113-23 PARA REGISTRAR INGRESOS POR DEDUCCION RECIBIDAS DE SUPERVISION DE OBRAS, POR LA SUBCUENTA TESORERIA NACIONAL MINISTERIO DE LA VIVIENDA HABITAT Y EDIFICACIONES (MIVEHD) CORRESPONDIENTE AL LIB-2212 REF 62451</t>
  </si>
  <si>
    <t>ED-32122</t>
  </si>
  <si>
    <t>1113-19 PARA REGISTRAR INGRESOS POR DEDUCCION RECIBIDAS DE SUPERVISION DE OBRAS, POR LA SUBCUENTA TESORERIA NACIONAL MINISTERIO DE LA VIVIENDA HABITAT Y EDIFICACIONES (MIVEHD) CORRESPONDIENTE AL LIB-2212 REF 62521</t>
  </si>
  <si>
    <t>1113-23 PARA REGISTRAR INGRESOS POR DEDUCCION RECIBIDAS DE SUPERVISION DE OBRAS, POR LA SUBCUENTA TESORERIA NACIONAL MINISTERIO DE LA VIVIENDA HABITAT Y EDIFICACIONES (MIVEHD) CORRESPONDIENTE AL LIB-2212 REF 62521</t>
  </si>
  <si>
    <t>ED-32125</t>
  </si>
  <si>
    <t>1113-19 PAGO CONSTRUCCION DE COMEDOR ECONOMICO EN LA CHOCOLATERA, PROV. PUERTO PLATA, LOTE V, CUBICACION NO.4, PROCESO CCC-CP-2023-0004 REF 62520</t>
  </si>
  <si>
    <t>ED-32137</t>
  </si>
  <si>
    <t>1113-19 PARA REGISTRAR LA FACTURA NO. 4542, NCF B0200004542 DEL INGRESO RECIBIDO DE RESIDENCIAL MARITZA GOMEZ , DEL DEPOSITO REF. NO. 241998977 D/F 18/05/2026</t>
  </si>
  <si>
    <t>ED-32138</t>
  </si>
  <si>
    <t>1113-19 PARA REGISTRAR LA FACTURA NO. 4543, NCF B0200004543 DEL INGRESO RECIBIDO DE CONDOMINIO R Y Z, DEL DEPOSITO REF. NO. 241999512 D/F 18/05/2026</t>
  </si>
  <si>
    <t>ED-32147</t>
  </si>
  <si>
    <t>1113-19 PARA REGISTRAR LA FACTURA NO. 1843, NCF B0100001843 D/F 21/05/2026 DEL INGRESO RECIBIDO DE CONSTRUCCIONES S ORIONIS SRL, DEL DEPOSITO REF. NO. 423931487 D/F 18/05/2026</t>
  </si>
  <si>
    <t>ED-32148</t>
  </si>
  <si>
    <t>1113-19 PARA REGISTRAR LA FACTURA NO. 1844, NCF B0100001844 D/F 21/05/2026 DEL INGRESO RECIBIDO DE FIDEICOMISO ANA CAPRI MARE II, DEL DEPOSITO REF. NO. 824199699 D/F 18/05/2026</t>
  </si>
  <si>
    <t>ED-32209</t>
  </si>
  <si>
    <t>1113-23 P/R INGRESO POR ASIGNACION PRESUPUESTARIA DEL FONDO 100, CORRESPONDIENTE AL 18/05/2026 REF. 64654</t>
  </si>
  <si>
    <t>ED-32210</t>
  </si>
  <si>
    <t>1113-23 P/R INGRESO POR ASIGNACION PRESUPUESTARIA DEL FONDO 100, CORRESPONDIENTE AL 18/05/2026 REF. 64667</t>
  </si>
  <si>
    <t>ED-32415</t>
  </si>
  <si>
    <t>1113-18 P/R ASIENTO Y RECLASIFICAR REGISTRO DE PAGO DE LIB. NO.2686, D/F 18/05/2026 CH-7871 A NOMBRE AGENCIA DE VIAJE MILENA TOURS SRL,REGISTRADO EN LA CUENTA 111318, CUYO REGISTROS CORRESPONDE A LA CUENTA NO111322.</t>
  </si>
  <si>
    <t>1113-22 P/R ASIENTO Y RECLASIFICAR REGISTRO DE PAGO DE LIB. NO.2686, D/F 18/05/2026 CH-7871 A NOMBRE AGENCIA DE VIAJE MILENA TOURS SRL,REGISTRADO EN LA CUENTA 111318, CUYO REGISTROS CORRESPONDE A LA CUENTA NO111322.</t>
  </si>
  <si>
    <t>ED-32416</t>
  </si>
  <si>
    <t>1113-18 P/R ASIENTO Y RECLASIFICAR REGISTRO DE PAGO DE LIB. NO.2703, D/F 18/05/2026 CH-7877 A NOMBRE BANCO DE RESERVA DE LA REP.DOM. SERVICIOS MULTIPLES,REGISTRADO EN LA CUENTA 111318, CUYO REGISTROS CORRESPONDE A LA CUENTA NO111322.</t>
  </si>
  <si>
    <t>1113-22 P/R ASIENTO Y RECLASIFICAR REGISTRO DE PAGO DE LIB. NO.2703, D/F 18/05/2026 CH-7877 A NOMBRE BANCO DE RESERVA DE LA REP.DOM. SERVICIOS MULTIPLES,REGISTRADO EN LA CUENTA 111318, CUYO REGISTROS CORRESPONDE A LA CUENTA NO111322.</t>
  </si>
  <si>
    <t>ED-32420</t>
  </si>
  <si>
    <t>1113-18 P/R ASIENTO Y RECLASIFICAR REGISTRO DE PAGO DE VIATICOS, AL LIB-2698 CH-7866 D/F 18/05/2026 A LA CTA. 1113-18 SUB-CUENTA DISPONIBILIDAD FONDO 1000, CUYO REGISTROS CORRESPONDE A LA CUENTA NO. 1113-24 SUB-CUENTA TESORERIA MIVED FONDO 5011, VER ANEXOS</t>
  </si>
  <si>
    <t>1113-24 P/R ASIENTO Y RECLASIFICAR REGISTRO DE PAGO DE VIATICOS, AL LIB-2698 CH-7866 D/F 18/05/2026 A LA CTA. 1113-18 SUB-CUENTA DISPONIBILIDAD FONDO 1000, CUYO REGISTROS CORRESPONDE A LA CUENTA NO. 1113-24 SUB-CUENTA TESORERIA MIVED FONDO 5011, VER ANEXOS</t>
  </si>
  <si>
    <t>ED-32426</t>
  </si>
  <si>
    <t>1113-18 P/R ASIENTO Y RECLASIFICAR REGISTRO DE PAGO DE VIATICOS, AL LIB-2689 CH-7853 D/F 18/05/2026 A LA CTA. 1113-18 SUB-CUENTA DISPONIBILIDAD FONDO 1000, CUYO REGISTROS CORRESPONDE A LA CUENTA NO. 1113-23 SUB-CUENTA TESORERIA MIVED FONDO 0100, VER ANEXOS</t>
  </si>
  <si>
    <t>1113-23 P/R ASIENTO Y RECLASIFICAR REGISTRO DE PAGO DE VIATICOS, AL LIB-2689 CH-7853 D/F 18/05/2026 A LA CTA. 1113-18 SUB-CUENTA DISPONIBILIDAD FONDO 1000, CUYO REGISTROS CORRESPONDE A LA CUENTA NO. 1113-23 SUB-CUENTA TESORERIA MIVED FONDO 0100, VER ANEXOS</t>
  </si>
  <si>
    <t>ED-32607</t>
  </si>
  <si>
    <t>1113-18 P/R ASIENTO Y RECLASIFICAR PAGO CONSTRUCTORA TRADECO SRL LIB-2685 CH-7863 D/F 18/05/2026 A LA CTA. 1113-18 SUB-CUENTA DISPONIBILIDAD FONDO 1000, CUYO REGISTROS CORRESPONDE A LA CUENTA NO. 1113-23 SUB-CUENTA TESORERIA MIVED FONDO 0100, VER ANEXOS</t>
  </si>
  <si>
    <t>1113-23 P/R ASIENTO Y RECLASIFICAR PAGO CONSTRUCTORA TRADECO SRL LIB-2685 CH-7863 D/F 18/05/2026 A LA CTA. 1113-18 SUB-CUENTA DISPONIBILIDAD FONDO 1000, CUYO REGISTROS CORRESPONDE A LA CUENTA NO. 1113-23 SUB-CUENTA TESORERIA MIVED FONDO 0100, VER ANEXOS</t>
  </si>
  <si>
    <t>ED-32640</t>
  </si>
  <si>
    <t>1113-18 P/R ASIENTO Y RECLASIFICAR PAGO IDC CONSTRUCCION S.R.L. LIB-2849H-7880 D/F 18/05/2026 A LA CTA. 1113-18 SUB-CUENTA DISPONIBILIDAD FONDO 1000, CUYO REGISTROS CORRESPONDE A LA CUENTA NO. 1113-23 SUB-CUENTA TESORERIA MIVED FONDO 0100, VER ANEXOS</t>
  </si>
  <si>
    <t>1113-23 P/R ASIENTO Y RECLASIFICAR PAGO IDC CONSTRUCCION S.R.L. LIB-2849H-7880 D/F 18/05/2026 A LA CTA. 1113-18 SUB-CUENTA DISPONIBILIDAD FONDO 1000, CUYO REGISTROS CORRESPONDE A LA CUENTA NO. 1113-23 SUB-CUENTA TESORERIA MIVED FONDO 0100, VER ANEXOS</t>
  </si>
  <si>
    <t>CH-7879</t>
  </si>
  <si>
    <t>1113-18 [SERVIATESA SRL] LIB-2732. PAGO NO. 20 DEL CONTRATO NO. MIVHED-CB-CA-2024-003, PROCESO MIVHED-CCC-PEPU-2024-0008, CON LA FACTURA NCF NO. B1500000078 D/F 06/05/2026, POR ALQUILER DEL LOCAL PARA OFICINAS DEL MINISTERIO DE LA VIVIENDA, HABITAT Y EDIFICACIONES, CORRESPONDIENTE AL MES DE MAYO DEL 2026, SEGUN DA/0481/2026 D/F 12/05/2026. (RETENCION DEL 5%) VER ANEXOS, MVC-8224</t>
  </si>
  <si>
    <t>CH-7882</t>
  </si>
  <si>
    <t>1113-23 [BANCO DE RESERVAS DE LA REPUBLICA DOMINICANA BANCO DE SERVICIOS MULTIPLES S A] LIB-2725. PAGO DE LAS TARJETAS VISA FLOTILLA POR EL CONSUMO DE COMBUSTIBLE, CORRESPONDIENTE AL CORTE D/F 02/05/2026. SEGUN DA/0463/2026 D/F 07/05/2026. (INTERESES Y COMISIONES RD$87,862.65 Y OTROS CARGOS BANCARIOS RD$31,100.00) VER ANEXOS. MVC- 8232.</t>
  </si>
  <si>
    <t>CH-7883</t>
  </si>
  <si>
    <t>1113-23 [RKR PARTS SERVICE EIRL] LIB-2724. PAGO ORDEN DE COMPRA NO. MIVHED-2026-00035 PROCESO NO. MIVHED-DAF-CD-2026-0004 D/F 13/04/2026, CON LA FACTURA NCF NO. B1500000198 D/F 07/05/2026, POR CONCEPTO DE MIL QUINIENTAS (1,500.00) CAJAS DE CARTON, PARA SER UTILIZADAS EN EL AREA CENTRAL DE MIVHED - EXCLUSIVO PARA MIPYMES MUJER, SEGUN DA/0488/2026 D/F 13/05/2026. (RETENCION: 5% ISR) VER ANEXOS. MVC-8233.</t>
  </si>
  <si>
    <t>CH-125</t>
  </si>
  <si>
    <t>1113-20 [JENNIFFER RODRIGUEZ GONZALEZ] REPOSICION -1 DE FONDO DE CAJA CHICA PARA LA DIRECCION ADMINISTRATIVA, COMPROBANTES NUMERADOS DEL 01538 AL 01585, ASIGNADA A LA CUSTODIA JENNIFFER RODRIGUEZ GONZALEZ, CEDULA NO. 001-1488663-3, PARA LOS DIFERENTES GASTOS MENORES, D/F 08/05/2026. VER ANEXOS.</t>
  </si>
  <si>
    <t>CH-23</t>
  </si>
  <si>
    <t>1113-23 [CONSTRUCTORA AGEMAR, S.R.L.] LIB-2752. PAGO CUB-07 (89.93%) DEL CONTRATO MIVHED-CB/OB/LPN/031/2022, FICHA CBE00536, LOTE 20, POR EJECUCIÓN DEL PROYECTO DE CONSTRUCCION Y MEJORAMIENTO DE VIVIENDAS SOCIALES DOMINICANA SE RESCONSTRUYE III, PROVINCIA SAMANA. PROYECTO NO. 00503, SEGÚN COM.VMC-SP-093-2026 D/F 14/05/2026.MVC-0003</t>
  </si>
  <si>
    <t>DB-4938</t>
  </si>
  <si>
    <t>1113-19 PARA REGISTRAR INGRESOS DE BIENES NACIONALES CORRESPONDIENTE AL DIA 19/05/2026. SEGUN RELACION ANEXA.</t>
  </si>
  <si>
    <t>ED-31813</t>
  </si>
  <si>
    <t>1113-19 PARA REGISTRAR LA FACTURA NO. 1796, NCF B0100001796 D/F 19/05/2026 DEL INGRESO RECIBIDO DE CONSTRUCCIONES RAMIREZ FERRER SRL, DEL DEPOSITO REF. NO. 452400548332 D/F 05/05/2026</t>
  </si>
  <si>
    <t>ED-31814</t>
  </si>
  <si>
    <t>1113-19 PARA REGISTRAR LA FACTURA NO. 1797, NCF B0100001797 D/F 19/05/2026 DEL INGRESO RECIBIDO DE 7PALMS BEACH ADVENTURE SRL, DEL DEPOSITO REF. NO. 241910804 D/F 06/05/2026</t>
  </si>
  <si>
    <t>ED-31815</t>
  </si>
  <si>
    <t>1113-19 PARA REGISTRAR LA FACTURA NO. 1798, NCF B0100001798 D/F 19/05/2026 DEL INGRESO RECIBIDO DE 7PALMS BEACH LUXURY SRL, DEL DEPOSITO REF. NO. 452400360641 D/F 11/05/2026</t>
  </si>
  <si>
    <t>ED-31816</t>
  </si>
  <si>
    <t>1113-19 PARA REGISTRAR LA FACTURA NO. 1799, NCF B0100001799 D/F 19/05/2026 DEL INGRESO RECIBIDO DE BALTO GROUP SRL, DEL DEPOSITO REF. NO. 241915310 D/F 06/05/2026</t>
  </si>
  <si>
    <t>ED-31817</t>
  </si>
  <si>
    <t>1113-19 PARA REGISTRAR LA FACTURA NO. 1800, NCF B0100001800 D/F 19/05/2026 DEL INGRESO RECIBIDO DE JALDEKYW SRL, DEL DEPOSITO REF. NO. 241943845 D/F 10/05/2026</t>
  </si>
  <si>
    <t>ED-31818</t>
  </si>
  <si>
    <t>1113-19 PARA REGISTRAR LA FACTURA NO. 1801, NCF B0100001801 D/F 19/05/2026 DEL INGRESO RECIBIDO DE FIDEICOMISO ANA CAPRI MARE II, DEL DEPOSITO REF. NO. 241954402 D/F 12/05/2026</t>
  </si>
  <si>
    <t>ED-31821</t>
  </si>
  <si>
    <t>1113-19 PARA REGISTRAR LA FACTURA NO. 1804, NCF B0100001804 D/F 19/05/2026 DEL INGRESO RECIBIDO DE INVERSIONES DHILLON SRL, DEL DEPOSITO REF. NO. 423682986 D/F 12/05/2026</t>
  </si>
  <si>
    <t>ED-31822</t>
  </si>
  <si>
    <t>1113-19 PARA REGISTRAR LA FACTURA NO. 1805, NCF B0100001805 D/F 19/05/2026 DEL INGRESO RECIBIDO DE FIDEICOMISO INMOBILIARIO VINCULADO Y DE GARANTIA CIUDAD JUAN BOSCH LOTE 04 13 03 TERRAZOL II, DEL DEPOSITO REF. NO. 423748762 D/F 13/05/2026</t>
  </si>
  <si>
    <t>ED-31823</t>
  </si>
  <si>
    <t>1113-19 PARA REGISTRAR LA FACTURA NO. 1806, NCF B0100001806 D/F 19/05/2026 DEL INGRESO RECIBIDO DE SOCIEDAD DE DISENOS Y CONSTRUCCIONES SRL, DEL DEPOSITO REF. NO. 423771394 D/F 14/05/2026</t>
  </si>
  <si>
    <t>ED-31824</t>
  </si>
  <si>
    <t>1113-19 PARA REGISTRAR LA FACTURA NO. 1807, NCF B0100001807 D/F 19/05/2026 DEL INGRESO RECIBIDO DE FIDEICOMISO DE VIVIENDAS Y DE GARANTIA RESIDENCIAL JACAGUA B&amp;B, DEL DEPOSITO REF. NO. 003370020190 D/F 08/05/2026</t>
  </si>
  <si>
    <t>ED-31825</t>
  </si>
  <si>
    <t>1113-19 PARA REGISTRAR LA FACTURA NO. 1808, NCF B0100001808 D/F 19/05/2026 DEL INGRESO RECIBIDO DE FIDEICOMISO DE VIVIENDAS Y DE GARANTIA RESIDENCIAL JACAGUA B&amp;B, DEL DEPOSITO REF. NO. 003370020555 D/F 14/05/2026</t>
  </si>
  <si>
    <t>ED-31888</t>
  </si>
  <si>
    <t>1113-19 PARA REGISTRAR LA FACTURA NO. 1819, NCF B0100001819 D/F 21/05/2026 DEL INGRESO RECIBIDO DE OBRAS CIVILES DE ALTA TECNOLOGIA OCIVALTEC C POR A, DEL DEPOSITO REF. NO. 051204 ROMMEL ECHAVARRIA INT177919956256 00 D/F 19/05/2026</t>
  </si>
  <si>
    <t>ED-31914</t>
  </si>
  <si>
    <t>1113-19 PARA REGISTRAR LA FACTURA NO. 1835, NCF B0100001835 D/F 21/05/2026 DEL INGRESO RECIBIDO DE PARQUE SAN FRANCISCO DE JACAGUA SRL, DEL DEPOSITO REF. NO. 424058529 D/F 19/05/2026</t>
  </si>
  <si>
    <t>ED-31925</t>
  </si>
  <si>
    <t>1113-19 PARA REGISTRAR LA FACTURA NO. 4535, NCF B0200004535 DEL INGRESO RECIBIDO DE MARVEL, DEL DEPOSITO REF. NO. 242008954 D/F 19/05/2026</t>
  </si>
  <si>
    <t>ED-32033</t>
  </si>
  <si>
    <t>1113-19 PARA REGISTRAR INGRESO CORRESPONDIENTE AL DIA 19 DEL MES DE MAYO 2026, SEGUN ESTADO DE BANCO ANEXO, REF NO. 242005390</t>
  </si>
  <si>
    <t>ED-32034</t>
  </si>
  <si>
    <t>1113-19 PARA REGISTRAR INGRESO CORRESPONDIENTE AL DIA 18 DEL MES DE MAYO 2026, SEGUN ESTADO DE BANCO ANEXO, REF NO. 242005396</t>
  </si>
  <si>
    <t>ED-32035</t>
  </si>
  <si>
    <t>1113-19 PARA REGISTRAR INGRESO CORRESPONDIENTE AL DIA 18 DEL MES DE MAYO 2026, SEGUN ESTADO DE BANCO ANEXO, REF NO. 00370030169</t>
  </si>
  <si>
    <t>ED-32039</t>
  </si>
  <si>
    <t>1113-19 PARA REGISTRAR INGRESO CORRESPONDIENTE AL DIA 18 DEL MES DE MAYO 2026, SEGUN ESTADO DE BANCO ANEXO, REF NO. 4524005248475</t>
  </si>
  <si>
    <t>ED-32040</t>
  </si>
  <si>
    <t>1113-19 PARA REGISTRAR INGRESO CORRESPONDIENTE AL DIA 18 DEL MES DE MAYO 2026, SEGUN ESTADO DE BANCO ANEXO, REF NO. 242008919</t>
  </si>
  <si>
    <t>ED-32042</t>
  </si>
  <si>
    <t>1113-19 PARA REGISTRAR INGRESO CORRESPONDIENTE AL DIA 19 DEL MES DE MAYO 2026, SEGUN ESTADO DE BANCO ANEXO, REF NO.424091586</t>
  </si>
  <si>
    <t>ED-32132</t>
  </si>
  <si>
    <t>1113-22 PARA REGISTRAR ASIGNACION CUOTA DE PAGO DEBITO DE LA CTA. SUBCUENTA TESORERIA MIVED NO. 211-900100-0, HACIA LA CTA. SUBCUETA PAGADORA FONDO NO. 2119 REF NO. 64677</t>
  </si>
  <si>
    <t>1113-19 PARA REGISTRAR ASIGNACION CUOTA DE PAGO DEBITO DE LA CTA. SUBCUENTA TESORERIA MIVED NO. 211-900100-0, HACIA LA CTA. SUBCUETA PAGADORA FONDO NO. 2119 REF NO. 64677</t>
  </si>
  <si>
    <t>ED-32133</t>
  </si>
  <si>
    <t>1113-22 PARA REGISTRAR ASIGNACION CUOTA DE PAGO DEBITO DE LA CTA. SUBCUENTA TESORERIA MIVED NO. 211-900100-0, HACIA LA CTA. SUBCUETA PAGADORA FONDO NO. 2119 REF NO. 64681</t>
  </si>
  <si>
    <t>1113-19 PARA REGISTRAR ASIGNACION CUOTA DE PAGO DEBITO DE LA CTA. SUBCUENTA TESORERIA MIVED NO. 211-900100-0, HACIA LA CTA. SUBCUETA PAGADORA FONDO NO. 2119 REF NO. 64681</t>
  </si>
  <si>
    <t>ED-32139</t>
  </si>
  <si>
    <t>1113-19 PARA REGISTRAR LA FACTURA NO. 4544, NCF B0200004544 DEL INGRESO RECIBIDO DE EDIFICIO RESIDENCIAL LUNA TURQUESA 2, DEL DEPOSITO REF. NO. 242005419 D/F 19/05/2026</t>
  </si>
  <si>
    <t>ED-32140</t>
  </si>
  <si>
    <t>1113-19 PARA REGISTRAR LA FACTURA NO. 4545, NCF B0200004545 DEL INGRESO RECIBIDO DE VIVIENDA UNIFAMILIAR , DEL DEPOSITO REF. NO. 008400080009 D/F 19/05/2026</t>
  </si>
  <si>
    <t>ED-32142</t>
  </si>
  <si>
    <t>1113-19 PARA REGISTRAR LA FACTURA NO. 4547, NCF B0200004547 DEL INGRESO RECIBIDO DE EDIFICIO DE APARTAMENTOS EBONY VIII, DEL DEPOSITO REF. NO. 924200573 D/F 19/05/2026</t>
  </si>
  <si>
    <t>ED-32143</t>
  </si>
  <si>
    <t>1113-19 PARA REGISTRAR LA FACTURA NO. 4548, NCF B0200004548 DEL INGRESO RECIBIDO DE APARTAMENTOS 4 NIVELES , DEL DEPOSITO REF. NO. 424088875 D/F 19/05/2026</t>
  </si>
  <si>
    <t>ED-32152</t>
  </si>
  <si>
    <t>1113-19 PARA REGISTRAR LA FACTURA NO. 1845, NCF B0100001845 D/F 21/05/2026 DEL INGRESO RECIBIDO DE FIDEICOMISO PROYECTO ITA ESTHER II, DEL DEPOSITO REF. NO. 242000113 D/F 19/05/2026</t>
  </si>
  <si>
    <t>ED-32153</t>
  </si>
  <si>
    <t>1113-19 PARA REGISTRAR LA FACTURA NO. 1846, NCF B0100001846 D/F 21/05/2026 DEL INGRESO RECIBIDO DE INGENIERIA TERRAMARE SRL, DEL DEPOSITO REF. NO. 003420050108 D/F 19/05/2026</t>
  </si>
  <si>
    <t>ED-32211</t>
  </si>
  <si>
    <t>1113-23 P/R INGRESO POR ASIGNACION PRESUPUESTARIA DEL FONDO 100, CORRESPONDIENTE AL 19/05/2026 REF. 64677</t>
  </si>
  <si>
    <t>ED-32222</t>
  </si>
  <si>
    <t>1113-19 PARA REGISTRAR DEPOSITO- MARIANO BALDERA BRITO CED.05900175646 SEGUN REF. NO. 003970040116 AVALUOS Y TRAMITES LEGALES</t>
  </si>
  <si>
    <t>ED-32402</t>
  </si>
  <si>
    <t>1113-19 PARA REGISTRAR INGRESOS POR DEDUCCION RECIBIDAS DE SUPERVISION DE OBRAS O ESTUDIO Y DISEÑO, POR LA SUBCUENTA TESORERIA NACIONAL MINISTERIO DE LA VIVIENDA HABITAT Y EDIFICACIONES (MIVEHD) CORRESPONDIENTE AL LIB-2612 REF 62891</t>
  </si>
  <si>
    <t>1113-23 PARA REGISTRAR INGRESOS POR DEDUCCION RECIBIDAS DE SUPERVISION DE OBRAS O ESTUDIO Y DISEÑO, POR LA SUBCUENTA TESORERIA NACIONAL MINISTERIO DE LA VIVIENDA HABITAT Y EDIFICACIONES (MIVEHD) CORRESPONDIENTE AL LIB-2612 REF 62891</t>
  </si>
  <si>
    <t>ED-32403</t>
  </si>
  <si>
    <t>1113-19 PARA REGISTRAR INGRESOS POR DEDUCCION RECIBIDAS DE SUPERVISION DE OBRAS O ESTUDIO Y DISEÑO, POR LA SUBCUENTA TESORERIA NACIONAL MINISTERIO DE LA VIVIENDA HABITAT Y EDIFICACIONES (MIVEHD) CORRESPONDIENTE AL LIB-2612 REF63082</t>
  </si>
  <si>
    <t>1113-23 PARA REGISTRAR INGRESOS POR DEDUCCION RECIBIDAS DE SUPERVISION DE OBRAS O ESTUDIO Y DISEÑO, POR LA SUBCUENTA TESORERIA NACIONAL MINISTERIO DE LA VIVIENDA HABITAT Y EDIFICACIONES (MIVEHD) CORRESPONDIENTE AL LIB-2612 REF63082</t>
  </si>
  <si>
    <t>ED-32404</t>
  </si>
  <si>
    <t>1113-19 PARA REGISTRAR INGRESO CORRESPONDIENTE AL DIA 19 DEL MES DE MAYO 2026, SEGUN ESTADO DE BANCO ANEXO, REF 189939 JOHNNY VASQUEZ MONEGRO INT177919919926 72</t>
  </si>
  <si>
    <t>ED-32422</t>
  </si>
  <si>
    <t>ED-32428</t>
  </si>
  <si>
    <t>1113-18 P/R ASIENTO Y RECLASIFICAR REGISTRO DE PAGO DE SERVIATESA SRL AL LIB-2732 CH-7879 D/F 19/05/2026 A LA CTA. 1113-18 SUB-CUENTA DISPONIBILIDAD FONDO 1000, CUYO REGISTROS CORRESPONDE A LA CUENTA NO. 1113-23 SUB-CUENTA TESORERIA MIVED FONDO 0100, VER ANEXOS</t>
  </si>
  <si>
    <t>1113-23 P/R ASIENTO Y RECLASIFICAR REGISTRO DE PAGO DE SERVIATESA SRL AL LIB-2732 CH-7879 D/F 19/05/2026 A LA CTA. 1113-18 SUB-CUENTA DISPONIBILIDAD FONDO 1000, CUYO REGISTROS CORRESPONDE A LA CUENTA NO. 1113-23 SUB-CUENTA TESORERIA MIVED FONDO 0100, VER ANEXOS</t>
  </si>
  <si>
    <t>ED-32450</t>
  </si>
  <si>
    <t>1113-19 PARA REGISTRAR INGRESO CORRESPONDIENTE AL DIA 19 DEL MES DE MAYO 2026, SEGUN ESTADO DE BANCO ANEXO, REF 172546 DIIVANNY MOLINA INT177919919926 72</t>
  </si>
  <si>
    <t>ED-32458</t>
  </si>
  <si>
    <t>1113-19 PARA REGISTRAR INGRESO CORRESPONDIENTE AL DIA 19 DEL MES DE MAYO 2026, SEGUN ESTADO DE BANCO ANEXO, REF NO. 3200080280.</t>
  </si>
  <si>
    <t>CH-7878</t>
  </si>
  <si>
    <t>1113-18 [CONSTRUCTORA HHP, S.R.L.] LIB-2758. PAGO 20% AVANCE INICIAL DEL CONTRATO MIVHED-CB-OB-CP-004-2025, FICHA CBE00842, LOTE 4, PARA EL REMOZAMIENTO DEL CENTRO CATOLICO CARISMATICO, PROVINCIA SANTIAGO, PROYECTO NO. 00657, SEGÚN COM. VMC-SP-084-2026 D/F 13/05/2026. MVC-8218</t>
  </si>
  <si>
    <t>CH-7881</t>
  </si>
  <si>
    <t>1113-23 [AGUA PLANETA AZUL, S. A.] LIB-2759. PAGO NO. 14 DE LA O/C NO. MIVHED-2025-00043, PROC. NO. MIVHED-DAF-CM-2025-0008 D/F 27/03/2025, CON LAS FACTS NCF E450000024495 D/F 23/04/2026, 24357, 24184 D/F 16/04/2026, 24292 D/F 14/04/2026, 24433 D/F 21/04/2026, 24504, 24622 D/F 29/04/2026, 24503 D/F 28/04/2026, 24625 D/F 30/04/2026, 23948 D/F 22/04/2026, 24689, 25032 D/F 07/05/2026 Y 25026 D/F 06/05/2026, MENOS NOTA DE CREDITO NCF E340000009956, 9955, 9952, 9953 Y 9951 D/F 05/05/2026, POR SUMINISTRO DE BOTELLONES DE AGUA POTABLE A LOS EDIF I Y II DE ESTE MINISTERIO, SEGUN DA/0482/2026 D/F 12/05/2026. VER ANEXOS. MVC-8230</t>
  </si>
  <si>
    <t>CH-7884</t>
  </si>
  <si>
    <t>1113-19 [COLECTOR DE IMPUESTOS INTERNOS] LIB-2767. PAGO ITBIS CORRESPONDIENTE AL MES DE ABRIL DEL 2026, POR CONCEPTO DE PAGO DE LOS SERVICIOS PRESTADOS POR LA DIRECCION DE TRAMITACION, TASACION Y LICENCIAS DE ESTA INSTITUCION. SEGÚN DC-AP-0010-2026 D/F 15/05/2026, DECLARACION, REPORTE Y AUTORIZACION NO. 26952248075-6, VER ANEXOS. MVC-8236.</t>
  </si>
  <si>
    <t>CH-7885</t>
  </si>
  <si>
    <t>1113-23 [SUFERDOM SRL] LIB-2738. PAGO ORDEN DE COMPRA NO. MIVHED-2026-00028 PROCESO NO. MIVHED-DAF-CM-2026-0002 D/F 31/03/2026, CON LA FACTURA NCF NO. B1500000367 D/F 30/04/2026, POR ADQUISICION DE MATERIALES DE CLIMATIZACION PARA MANTENIMIENTO CORRECTIVO DE LAS UNIDADES DE AIRES ACONDICIONADOS DEL MIVHED, SEGUN DA/0483/2026 D/F 12/05/2026. (RETENCION: 5% ISR) VER ANEXOS. MVC-8237.</t>
  </si>
  <si>
    <t>CH-02</t>
  </si>
  <si>
    <t>1113-22 [FUNDACION INSTITUCIONALIDAD Y JUSTICIA, INC] LIB-2766. PAGO FACTURA NCF NO. E450000000001 D/F 14/05/2026 POR CONCEPTO DE PARTICIPACION DE OCHO (08) COLABORADORES DE DISTINTAS AREAS DEL MINISTERIO, EN EL DIPLOMADO SOBRE CONTRATACION PUBLICA: NOVEDADES DE LA LEY 47-25, SEGÚN COMUNICACIONES: RRHH-0248-2026 D/F 11/05/2026, RRHH-0249-2026 D/F 11/05/2026, RRHH-0136-2026 D/F 09/04/2026, DPYD-054-26 D/F 01/04/2026 Y MIVED-DJ/543/2026 D/F 26/03/2026. VER ANEXOS. MVC-002</t>
  </si>
  <si>
    <t>1113-23 [SEGUROS UNIVERSAL S A] LIB-2771. PAGO FACTURA NO. 0303831681 CON EL NCF NO. E-450000003316 D/F 17/04/2026, (POR RD$ 238,646.00, MENOS RD$ 14,038.00, LOS CUALES SERAN DESCONTADO Y PAGADO EN LA NOMINA DE MAYO 2026) CONTRATO NO. 03135994, POR CONCEPTO DE SEGURO MEDICO DE LOS EMPLEADOS FIJOS, CORRESPONDIENTE AL MES DE MAYO 2026, DE LOS PERIODOS 01/05/2026 AL 31/05/2026, SEGUN COMUNICACION RRHH-0262-26 D/F 18//05/2026. VER ANEXOS. MVC-05.</t>
  </si>
  <si>
    <t>CH-18</t>
  </si>
  <si>
    <t>1113-23 [ALBEN RAFAEL HERNANDEZ FELIX] LIB-2747. NOVENO Y ULTIMO PAGO DEL CONTRATO NO. MIVHED-CB-CA-2025-003 PROCESO NO. MIVHED-CCC-PEPU-2025-0008 CON LA FACT. CON NCF NO. B1500000085 D/F 01/05/2026, POR ALQUILER DE LOCALES PARA LA OFICINA DE TRAMITACION DE PLANOS Y SUPERVISION DE OBRAS PRIVADAS MIVED EN EL MUNICIPIO DE SAN FRANCISCO DE MACORIS, PROV. DUARTE. CORRESPONDIENTEAL MES DE MAYO DEL 2026, SEGUN DA/0479/2026 D/F 12/05/2026. (RET10% DE ISR Y EL 100% DE ITBIS) VER ANEXOS. MVC-0001.</t>
  </si>
  <si>
    <t>CH-01</t>
  </si>
  <si>
    <t>1113-24 [BARTARUGA INVESTMENT SRL] LIB-2737. PAGO ORDEN DE COMPRA NO. MIVHED-2026-00074 PROCESO NO. MIVHED-MAE-PEEN-2026-0007 D/F 18/05/2026, CON LA FACTURA NCF NO. B1500000026 D/F 19/05/2026, POR CONTRATACION DE SERVICIOS DE HOSPEDAJE PARA EL PERSONAL DE LA UNIDAD DE ACCION RAPIDA DEL MIVHED QUE SE ENCUENTRA LABORANDO EN MONTELLANO, PROVINCIA PUERTO PLATA, EN EL MARCO DE LA DECLARATORIA EMERGENCIA NACIONAL MEDIANTE DECRETO NO.239-26, (RETENCION: 5% ISR) VER ANEXOS. MVC-0001.</t>
  </si>
  <si>
    <t>DB-4939</t>
  </si>
  <si>
    <t>1113-19 PARA REGISTRAR INGRESOS DE BIENES NACIONALES CORRESPONDIENTE AL DIA 20/05/2026. SEGUN RELACION ANEXA.</t>
  </si>
  <si>
    <t>ED-31029</t>
  </si>
  <si>
    <t>1113-23 REGISTRO Y PAGO NOMINA COMPENSACION MILITAR HUMANIZACION SISTEMA PENITENCIARIO MAYO 2026. RETENCIONES POR VALOR DE RD$19,008.12 SEGUN LIBRAMIENTO NO. 2746-01 Y COMUNICACION D/F 20/05/2026</t>
  </si>
  <si>
    <t>ED-31378</t>
  </si>
  <si>
    <t>1113-19 PARA REGISTRAR LA FACTURA NO. 4515, NCF B0200004515 DEL INGRESO RECIBIDO DE CONDOMINIO R Y Z, DEL DEPOSITO REF. NO. 241954453 D/F 12/05/2026</t>
  </si>
  <si>
    <t>ED-31725</t>
  </si>
  <si>
    <t>1113-19 PARA REGISTRAR INGRESOS POR DEDUCCION RECIBIDAS DE SUPERVISION DE OBRAS O ESTUDIO Y DISEÑO, POR LA SUBCUENTA TESORERIA NACIONAL MINISTERIO DE LA VIVIENDA HABITAT Y EDIFICACIONES (MIVEHD) CORRESPONDIENTE AL LIB-2640 REF 64213</t>
  </si>
  <si>
    <t>1113-23 PARA REGISTRAR INGRESOS POR DEDUCCION RECIBIDAS DE SUPERVISION DE OBRAS O ESTUDIO Y DISEÑO, POR LA SUBCUENTA TESORERIA NACIONAL MINISTERIO DE LA VIVIENDA HABITAT Y EDIFICACIONES (MIVEHD) CORRESPONDIENTE AL LIB-2640 REF 64213</t>
  </si>
  <si>
    <t>ED-31915</t>
  </si>
  <si>
    <t>1113-19 PARA REGISTRAR LA FACTURA NO. 1836, NCF B0100001836 D/F 21/05/2026 DEL INGRESO RECIBIDO DE COOPERATIVA DE LA ALTAGRACIA INC, DEL DEPOSITO REF. NO. 424110554 D/F 20/05/2026</t>
  </si>
  <si>
    <t>ED-31918</t>
  </si>
  <si>
    <t>1113-19 PARA REGISTRAR LA FACTURA NO. 1840, NCF B0100001840 D/F 21/05/2026 DEL INGRESO RECIBIDO DE KELIMAR SRL, DEL DEPOSITO REF. NO. 242017266 D/F 20/05/2026</t>
  </si>
  <si>
    <t>ED-31922</t>
  </si>
  <si>
    <t>1113-19 PARA REGISTRAR LA FACTURA NO. 4532, NCF B0200004532 DEL INGRESO RECIBIDO DE COMORES DEL CARIBE SRL, DEL DEPOSITO REF. NO. 942414373 D/F 20/05/2026</t>
  </si>
  <si>
    <t>ED-31923</t>
  </si>
  <si>
    <t>1113-19 PARA REGISTRAR LA FACTURA NO. 4533, NCF B0200004533 DEL INGRESO RECIBIDO DE PLAZA REAL &amp; RESORT, DEL DEPOSITO REF. NO. 242017362 D/F 20/05/2026</t>
  </si>
  <si>
    <t>ED-31924</t>
  </si>
  <si>
    <t>1113-19 PARA REGISTRAR LA FACTURA NO. 4534, NCF B0200004534 DEL INGRESO RECIBIDO DE VICTORIA VIII, DEL DEPOSITO REF. NO. 824201474 D/F 20/05/2026</t>
  </si>
  <si>
    <t>ED-32032</t>
  </si>
  <si>
    <t>1113-23 REGISTRO Y PAGO NOMINA CARACTER EVENTUAL HUMANIZACION SISTEMA PENITENCIARIO MAYO 2026. RETENCIONES POR VALOR DE RD$724,328.94 Y TSS POR VALOR DE RD$578,779.23. SEGUN LIBRAMIENTO NO. 2757-01 Y COMUNICACION D/F 20/05/2026</t>
  </si>
  <si>
    <t>ED-32048</t>
  </si>
  <si>
    <t>1113-19 PARA REGISTRAR INGRESO CORRESPONDIENTE AL DIA 20 DEL MES DE MAYO 2026, SEGUN ESTADO DE BANCO ANEXO, REF NO. 452400546534</t>
  </si>
  <si>
    <t>ED-32049</t>
  </si>
  <si>
    <t>1113-19 PARA REGISTRAR INGRESO CORRESPONDIENTE AL DIA 20 DEL MES DE MAYO 2026, SEGUN ESTADO DE BANCO ANEXO, REF NO. 452400546545</t>
  </si>
  <si>
    <t>ED-32050</t>
  </si>
  <si>
    <t>1113-19 PARA REGISTRAR INGRESO CORRESPONDIENTE AL DIA 20 DEL MES DE MAYO 2026, SEGUN ESTADO DE BANCO ANEXO, REF NO. 008200070181</t>
  </si>
  <si>
    <t>ED-32052</t>
  </si>
  <si>
    <t>1113-19 PARA REGISTRAR INGRESO CORRESPONDIENTE AL DIA 20 DEL MES DE MAYO 2026, SEGUN ESTADO DE BANCO ANEXO, REF NO 242014483</t>
  </si>
  <si>
    <t>ED-32054</t>
  </si>
  <si>
    <t>1113-19 PARA REGISTRAR INGRESO CORRESPONDIENTE AL DIA 20 DEL MES DE MAYO 2026, SEGUN ESTADO DE BANCO ANEXO, REF NO. 242015378</t>
  </si>
  <si>
    <t>ED-32055</t>
  </si>
  <si>
    <t>1113-19 PARA REGISTRAR INGRESO CORRESPONDIENTE AL DIA 20 DEL MES DE MAYO 2026, SEGUN ESTADO DE BANCO ANEXO, REF NO. 242015714</t>
  </si>
  <si>
    <t>ED-32058</t>
  </si>
  <si>
    <t>1113-19 PARA REGISTRAR TRANSFERENCIA DE JOSE ANTONIO TAVARES PENA MURO CONTENCINO RESIDENCIAL MA  REF NO. 242016674 AVALUOS Y TRAMITES LEGALES</t>
  </si>
  <si>
    <t>ED-32061</t>
  </si>
  <si>
    <t>1113-19 PARA REGISTRAR INGRESO CORRESPONDIENTE AL DIA 20 DEL MES DE MAYO 2026, SEGUN ESTADO DE BANCO ANEXO, REF NO. 452400363266</t>
  </si>
  <si>
    <t>ED-32062</t>
  </si>
  <si>
    <t>1113-19 PARA REGISTRAR INGRESO CORRESPONDIENTE AL DIA 20 DEL MES DE MAYO 2026, SEGUN ESTADO DE BANCO ANEXO, REF NO.424165848</t>
  </si>
  <si>
    <t>ED-32144</t>
  </si>
  <si>
    <t>1113-19 PARA REGISTRAR LA FACTURA NO. 4549, NCF B0200004549 DEL INGRESO RECIBIDO DE CASA URBANIZACION LAS AMERICAS, DEL DEPOSITO REF. NO. 242015261 D/F 20/05/2026</t>
  </si>
  <si>
    <t>ED-32145</t>
  </si>
  <si>
    <t>1113-19 PARA REGISTRAR LA FACTURA NO. 4550, NCF B0200004550 DEL INGRESO RECIBIDO DE RESIDENCIAL MUSSEB IX, DEL DEPOSITO REF. NO.  424114193 D/F 20/05/2026</t>
  </si>
  <si>
    <t>ED-32149</t>
  </si>
  <si>
    <t>1113-22 PARA REGISTRAR ASIGNACION CUOTA DE PAGO DEBITO DE LA CTA. SUBCUENTA TESORERIA MIVED NO. 211-900100-0, HACIA LA CTA. SUBCUETA PAGADORA FONDO NO. 2119 REF NO. 64726</t>
  </si>
  <si>
    <t>1113-19 PARA REGISTRAR ASIGNACION CUOTA DE PAGO DEBITO DE LA CTA. SUBCUENTA TESORERIA MIVED NO. 211-900100-0, HACIA LA CTA. SUBCUETA PAGADORA FONDO NO. 2119 REF NO. 64726</t>
  </si>
  <si>
    <t>ED-32155</t>
  </si>
  <si>
    <t>1113-19 PARA REGISTRAR LA FACTURA NO. 1848, NCF B0100001848 D/F 21/05/2026 DEL INGRESO RECIBIDO DE FIDEICOMISO ANA CAPRI MARE II, DEL DEPOSITO REF. NO. 242019160 D/F 20/05/2026</t>
  </si>
  <si>
    <t>ED-32213</t>
  </si>
  <si>
    <t>1113-23 P/R INGRESO POR ASIGNACION PRESUPUESTARIA DEL FONDO 100, CORRESPONDIENTE AL 20/05/2026 REF. 64721</t>
  </si>
  <si>
    <t>ED-32214</t>
  </si>
  <si>
    <t>1113-23 P/R INGRESO POR ASIGNACION PRESUPUESTARIA DEL FONDO 100, CORRESPONDIENTE AL 20/05/2026 REF. 64726</t>
  </si>
  <si>
    <t>ED-32267</t>
  </si>
  <si>
    <t>1113-19 P/R ASIENTO Y RECLASIFICAR REGISTRO DE COLECTOR DE IMPUESTOS INTERNOS AL LIB-2767 CH-7884 D/F 20/05/2026 A LA CTA. 1113-19 SUBCUENTA TESORERIA MIVED NO. 2119001000 , CUYO REGISTROS CORRESPONDE A LA CUENTA NO. 1113-22 SUB-CUENTA PAGADORA FONDO 2119, VER ANEXOS.</t>
  </si>
  <si>
    <t>1113-22 P/R ASIENTO Y RECLASIFICAR REGISTRO DE COLECTOR DE IMPUESTOS INTERNOS AL LIB-2767 CH-7884 D/F 20/05/2026 A LA CTA. 1113-19 SUBCUENTA TESORERIA MIVED NO. 2119001000 , CUYO REGISTROS CORRESPONDE A LA CUENTA NO. 1113-22 SUB-CUENTA PAGADORA FONDO 2119, VER ANEXOS.</t>
  </si>
  <si>
    <t>ED-32290</t>
  </si>
  <si>
    <t>1113-23 REGISTRO Y PAGO NOMINA TRAMITE DE PENSION, CORRESPONDIENTE AL MES DE MAYO 2026. RETENCIONES POR VALOR DE RD$18,115.37 Y APORTES TSS POR VALOR DE RD$15,397.60. SEGUN LIBRAMIENTO NO.2740-1 Y COM. D/F 20/05/2026</t>
  </si>
  <si>
    <t>ED-32382</t>
  </si>
  <si>
    <t>1113-23 REGISTRO Y PAGO NOMINA CARACTER EVENTUAL CENTRO DE RETENCION VEHICULAR DIGESETT MAYO 2026. RETENCIONES POR VALOR DE RD$18,517.91 Y TSS POR VALOR DE RD$47089.60. SEGUN LIBRAMIENTO NO. 2743-01 Y COMUNICACION D/F 20/05/2026</t>
  </si>
  <si>
    <t>ED-32405</t>
  </si>
  <si>
    <t>1113-19 PARA REGISTRAR INGRESOS POR DEDUCCION RECIBIDAS DE SUPERVISION DE OBRAS O ESTUDIO Y DISEÑO, POR LA SUBCUENTA TESORERIA NACIONAL MINISTERIO DE LA VIVIENDA HABITAT Y EDIFICACIONES (MIVEHD) CORRESPONDIENTE AL LIB-2633 REF 64379</t>
  </si>
  <si>
    <t>1113-23 PARA REGISTRAR INGRESOS POR DEDUCCION RECIBIDAS DE SUPERVISION DE OBRAS O ESTUDIO Y DISEÑO, POR LA SUBCUENTA TESORERIA NACIONAL MINISTERIO DE LA VIVIENDA HABITAT Y EDIFICACIONES (MIVEHD) CORRESPONDIENTE AL LIB-2633 REF 64379</t>
  </si>
  <si>
    <t>ED-32407</t>
  </si>
  <si>
    <t>1113-19 PARA REGISTRAR INGRESOS POR DEDUCCION RECIBIDAS DE SUPERVISION DE OBRAS O ESTUDIO Y DISEÑO, POR LA SUBCUENTA TESORERIA NACIONAL MINISTERIO DE LA VIVIENDA HABITAT Y EDIFICACIONES (MIVEHD) CORRESPONDIENTE AL LIB-2640 REF 64378</t>
  </si>
  <si>
    <t>1113-23 PARA REGISTRAR INGRESOS POR DEDUCCION RECIBIDAS DE SUPERVISION DE OBRAS O ESTUDIO Y DISEÑO, POR LA SUBCUENTA TESORERIA NACIONAL MINISTERIO DE LA VIVIENDA HABITAT Y EDIFICACIONES (MIVEHD) CORRESPONDIENTE AL LIB-2640 REF 64378</t>
  </si>
  <si>
    <t>ED-32418</t>
  </si>
  <si>
    <t>1113-23 REGISTRO Y PAGO NOMINA CARACTER EVENTUAL HOSPITAL REGIONAL SAN FRANCISCO DE MACORIS MAYO 2026. RETENCIONES POR VALOR DE RD$256,474.67 Y TSS POR VALOR DE RD$184,967.60. SEGUN LIBRAMIENTO NO. 2744-01 Y COMUNICACION D/F 20/05/2026</t>
  </si>
  <si>
    <t>ED-32638</t>
  </si>
  <si>
    <t>1113-18 P/R ASIENTO Y RECLASIFICAR REGISTRO DE PAGO DE CONSTRUCTORA HHP, S.R.L. AL LIB-2758 CH-7878 D/F 20/05/2026 A LA CTA. 1113-18 SUB-CUENTA DISPONIBILIDAD FONDO 1000, CUYO REGISTROS CORRESPONDE A LA CUENTA NO. 1113-23 SUB-CUENTA TESORERIA MIVED FONDO 0100, VER ANEXOS</t>
  </si>
  <si>
    <t>1113-23 P/R ASIENTO Y RECLASIFICAR REGISTRO DE PAGO DE CONSTRUCTORA HHP, S.R.L. AL LIB-2758 CH-7878 D/F 20/05/2026 A LA CTA. 1113-18 SUB-CUENTA DISPONIBILIDAD FONDO 1000, CUYO REGISTROS CORRESPONDE A LA CUENTA NO. 1113-23 SUB-CUENTA TESORERIA MIVED FONDO 0100, VER ANEXOS</t>
  </si>
  <si>
    <t>ED-32643</t>
  </si>
  <si>
    <t>1113-19 PARA REGISTRAR INGRESO CORRESPONDIENTE AL DIA 20 DEL MES DE MAYO 2026, SEGUN ESTADO DE BANCO ANEXO, REF NO. 350544 JOSIAN GERMOSEN TAVERAS INT177929277448 1V</t>
  </si>
  <si>
    <t>CH-7845</t>
  </si>
  <si>
    <t>1113-18 [EMPRESA DISTRIBUIDORA DE ELECTRICIDAD DEL ESTE (EDEESTE)] LIB-2779. PAGO FACTURAS NCF NO. E450000086536, E450000088162, E450000087646, E450000087478 D/F 18/04/2026, E450000090756 D/F 21/04/2026 Y E450000089269 D/F 20/04/2026, POR SUMINISTRO DE ENERGIA ELECTRICA DEL NIC 1511156 EDIFICIO I, NIC 1660642 DE LA OFICINA REGIONAL ESTE LA ROMANA, NIC 4362987 DE INVIVIENDA, 4446668 LOCAL INVIDOREX, NIC 3957318 ALMACEN PEDRO BRAND Y NIC 4706165 FONVIVIENDA, DURANTE EL PERIODO DESDE EL 19/03/2026-18/04/2026, 21/03/2026- 20/04/2026 Y 24/03/2026- 18/04/2026, SEGUN DA/0458/2026 D/F</t>
  </si>
  <si>
    <t>1113-22 [BONANZA DOMINICANA S A S] LIB-2791. QUINTO PAGO AL CONTRATO NO. MIVHED-CB-CS-PEPU-011-2025, PROCESO NO. MIVHED-CCC-PEPU-2025-0016, LAS FACTURAS NCF NO. E450000001515, E450000001517, E450000001518 D/F 29/04/2026 E450000001521, E450000001522 Y E450000001523 D/F 30/04/2026, POR SERVICIO DE MANTENIMIENTO PREVENTIVO Y CORRECTIVO PARA LOS VEHICULOS DE ESTE MINISTERIO. SEGUN DA/0477/2026 D/F 11/05/2026. VER ANEXOS. MVC- 0001.</t>
  </si>
  <si>
    <t>CH-03</t>
  </si>
  <si>
    <t>1113-22 [MAGNA MOTORS S A] LIB-2790. PRIMER Y ÚNICO PAGO A LA ORDEN DE SERVICIOS NO. MIVHED-2026-00026 PROCESO NO. MIVHED-DAF-CD-2026-0010, CON LA FACTURA NCF NO. E450000002947 DF 07/05/2026, POR SERVICIO DE MANTENIMIENTO PREVENTIVO Y CORRECTIVO PARA EL VEHICULO HYNDAI STARIA 2025, PERTENECIENTE A LA FLOTILLA VEHICULAR DE ESTE MINISTERIO. SEGUN DA/0499/2026 D/F 15/05/2026. VER ANEXOS. MVC-03</t>
  </si>
  <si>
    <t>CH-06</t>
  </si>
  <si>
    <t>1113-22 [INVERSIONES EXPRESS, SRL] LIB-3034. PRIMER PAGO DEL 30% DEL CONTRATO NO. MIVHED/BS/PEPU/003/2026, PROCESO NO. MIVHED-CCC-PEPU-2026-0001, POR ADQUISICION DE LICENCIAMIENTO DE SOFTWARE ESPECIALIZADO DE ANALISIS ESTRUCTURAL: LOTE I: ETABS ULTIMATE V23, SAFE POST- TENSIONING V23 Y SAP2000 BASIC V25 (LOTE I) Y CYPECAD, CYPE CONNECT Y CYPE 3 (LOTE 2) SEGUN DA/0513/2026 D/F 20/05/2026. VER ANEXOS.</t>
  </si>
  <si>
    <t>1113-23 [TERUEL &amp; CO, SRL] LIB-2777. SEGUNDO PAGO AL CONTRATO NO. MIVHED-CB-CS-PEPU-010-2025 PROCESO NO. MIVHED-CCC-PEPU-2025-0014, CON LAS FACTURAS NCF NO E450000000470 Y E450000000471, D/F 24/03/2026 Y E450000000486, D/F 08/05/2026, POR CONCEPTO DE CONTRATACION DE SERVICIOS DE MANTENIMIENTO PREVENTIVO Y CORRECTIVO DE LA FLOTILLA VEHICULAR DE ESTE MINISTERIO: MOTOCICLETAS MARCA X100 MODELO CG150. SEGUN DA/0489/2026 D/F 13/05/2026. VER ANEXOS. MVC-0004</t>
  </si>
  <si>
    <t>CH-04</t>
  </si>
  <si>
    <t>1113-23 [HUMANO SEGUROS, S. A.] LIB-2781. PAGO FACTURA NCF NO. E450000008038 D/F 01/05/2026 POR VALOR DE USD$12,252.82, (CON LA TASA DEL DOLAR A RD$59.3138 AL 20 DE MAYO DEL 2026), POR CONCEPTO DE SEGURO MEDICO MÁSTER IND DE SALUD INTERNACIONAL, CORRESPONDIENTE A LA POLIZA NO. 30-93-015688, DURANTE EL PERIODO DESDE 01/05/2026 AL 31/05/2026, SEGUN COM. RRHH-0264 D/F 18/05/2026. VER ANEXOS. MVC-07</t>
  </si>
  <si>
    <t>DB-4940</t>
  </si>
  <si>
    <t>1113-19 PARA REGISTRAR INGRESOS DE BIENES NACIONALES CORRESPONDIENTE AL DIA 21/05/2026. SEGUN RELACION ANEXA.</t>
  </si>
  <si>
    <t>ED-31757</t>
  </si>
  <si>
    <t>1113-18 P/R ASIENTO Y RECLASIFICAR REGISTRO DE PAGO DE EMPRESA DISTRIBUIDORA DE ELECTRICIDAD DEL ESTE (EDEESTE) AL LIB-2779 CH-7845 D/F 21/05/2026 A LA CTA. 1113-18 SUB-CUENTA DISPONIBILIDAD FONDO 1000, CUYO REGISTROS CORRESPONDE A LA CUENTA NO. 1113-23 SUB-CUENTA TESORERIA MIVED FONDO 0100, VER ANEXOS</t>
  </si>
  <si>
    <t>1113-23 P/R ASIENTO Y RECLASIFICAR REGISTRO DE PAGO DE EMPRESA DISTRIBUIDORA DE ELECTRICIDAD DEL ESTE (EDEESTE) AL LIB-2779 CH-7845 D/F 21/05/2026 A LA CTA. 1113-18 SUB-CUENTA DISPONIBILIDAD FONDO 1000, CUYO REGISTROS CORRESPONDE A LA CUENTA NO. 1113-23 SUB-CUENTA TESORERIA MIVED FONDO 0100, VER ANEXOS</t>
  </si>
  <si>
    <t>ED-31916</t>
  </si>
  <si>
    <t>1113-19 PARA REGISTRAR LA FACTURA NO. 1838, NCF B0100001838 D/F 21/05/2026 DEL INGRESO RECIBIDO DE COLEGIO INFANTIL ELIA SUERO CIES SRL, DEL DEPOSITO REF. NO. 424190857 D/F 21/05/2026</t>
  </si>
  <si>
    <t>ED-31917</t>
  </si>
  <si>
    <t>1113-19 PARA REGISTRAR LA FACTURA NO. 1839, NCF B0100001839 D/F 21/05/2026 DEL INGRESO RECIBIDO DE COOPERATIVA NACIONAL DE SERVICIOS MULTIPLES DE LA UNION NACIONAL DE SERVICIOS DE ENFERMERIA DOMINICANA, DEL DEPOSITO REF. NO. 242025027 D/F 21/05/2026</t>
  </si>
  <si>
    <t>ED-31919</t>
  </si>
  <si>
    <t>1113-19 PARA REGISTRAR LA FACTURA NO. 1841, NCF B0100001841 D/F 21/05/2026 DEL INGRESO RECIBIDO DE GIJU DEVELOPMENT SRL, DEL DEPOSITO REF. NO. 242024930 D/F 21/05/2026</t>
  </si>
  <si>
    <t>ED-31920</t>
  </si>
  <si>
    <t>1113-19 PARA REGISTRAR LA FACTURA NO. 1842, NCF B0100001842 D/F 21/05/2026 DEL INGRESO RECIBIDO DE JUAN CARLOS CERDA ALMONTE, DEL DEPOSITO REF. NO. 002000060055 D/F 21/05/2026</t>
  </si>
  <si>
    <t>ED-31928</t>
  </si>
  <si>
    <t>1113-19 PARA REGISTRAR LA FACTURA NO. 4538, NCF B0200004538 DEL INGRESO RECIBIDO DE RESIDENCIAL TALVA I, DEL DEPOSITO REF. NO. 000900050209 D/F 21/05/2026</t>
  </si>
  <si>
    <t>ED-31929</t>
  </si>
  <si>
    <t>1113-19 PARA REGISTRAR LA FACTURA NO. 4539, NCF B0200004539 DEL INGRESO RECIBIDO DE RESIDENCIAL ANTONIO, DEL DEPOSITO REF. NO. 242025544 D/F 21/05/2026</t>
  </si>
  <si>
    <t>ED-32063</t>
  </si>
  <si>
    <t>1113-19 PARA REGISTRAR INGRESO CORRESPONDIENTE AL DIA 21 DEL MES DE MAYO 2026, SEGUN ESTADO DE BANCO ANEXO, REF NO. 242022415</t>
  </si>
  <si>
    <t>ED-32064</t>
  </si>
  <si>
    <t>1113-19 PARA REGISTRAR INGRESO CORRESPONDIENTE AL DIA 21    DEL MES DE MAYO 2026, SEGUN ESTADO DE BANCO ANEXO, REF NO.000510030064</t>
  </si>
  <si>
    <t>ED-32065</t>
  </si>
  <si>
    <t>1113-19 PARA REGISTRAR INGRESO CORRESPONDIENTE AL DIA 21  DEL MES DE MAYO 2026, SEGUN ESTADO DE BANCO ANEXO, REF NO. 242023197</t>
  </si>
  <si>
    <t>ED-32068</t>
  </si>
  <si>
    <t>1113-19 PARA REGISTRAR INGRESO CORRESPONDIENTE AL DIA 21 DEL MES DE MAYO 2026, SEGUN ESTADO DE BANCO ANEXO, REF NO. 452400547716</t>
  </si>
  <si>
    <t>ED-32069</t>
  </si>
  <si>
    <t>1113-19 PARA REGISTRAR INGRESO CORRESPONDIENTE AL DIA 21 DEL MES DE MAYO 2026, SEGUN ESTADO DE BANCO ANEXO, REF NO.452400367670</t>
  </si>
  <si>
    <t>ED-32071</t>
  </si>
  <si>
    <t>1113-19 PARA REGISTRAR INGRESO CORRESPONDIENTE AL DIA 21 DEL MES DE MAYO 2026, SEGUN ESTADO DE BANCO ANEXO, REF NO. 424188493</t>
  </si>
  <si>
    <t>ED-32075</t>
  </si>
  <si>
    <t>1113-19 PARA REGISTRAR LA FACTURA NO. 1921, NCF B0100001921 D/F 29/5/2026 DEL INGRESO RECIBIDO DE FIDEICOMISO DE VIVIENDAS Y DE GARANTIA PARQUE DE LAS COLINAS III, DEL DEPOSITO ED. NO. 242025495 D/F 21/05/2026</t>
  </si>
  <si>
    <t>ED-32077</t>
  </si>
  <si>
    <t>1113-19 PARA REGISTRAR INGRESO CORRESPONDIENTE AL DIA 21 DEL MES DE MAYO 2026, SEGUN ESTADO DE BANCO ANEXO, REF NO.242026180</t>
  </si>
  <si>
    <t>ED-32078</t>
  </si>
  <si>
    <t>1113-19 PARA REGISTRAR INGRESO CORRESPONDIENTE AL DIA 21 DEL MES DE MAYO 2026, SEGUN ESTADO DE BANCO ANEXO, REF NO.0424187898</t>
  </si>
  <si>
    <t>ED-32080</t>
  </si>
  <si>
    <t>1113-19 PARA REGISTRAR TRANSFERENCIA DE CARMEN MARIA ULERIO HERNA RNC401-03695-9 PAGO NO OBJECI REF NO.242026371 AVALUOS Y TRAMITES LEGALES</t>
  </si>
  <si>
    <t>ED-32081</t>
  </si>
  <si>
    <t>1113-19 PARA REGISTRAR INGRESO CORRESPONDIENTE AL DIA 21 DEL MES DE MAYO 2026, SEGUN ESTADO DE BANCO ANEXO, REF NO.452400543601</t>
  </si>
  <si>
    <t>ED-32082</t>
  </si>
  <si>
    <t>1113-19 PARA REGISTRAR INGRESO CORRESPONDIENTE AL DIA 21 DEL MES DE MAYO 2026, SEGUN ESTADO DE BANCO ANEXO, REF NO.242027130</t>
  </si>
  <si>
    <t>ED-32083</t>
  </si>
  <si>
    <t>1113-19 PARA REGISTRAR INGRESO CORRESPONDIENTE AL DIA 21 DEL MES DE MAYO 2026, SEGUN ESTADO DE BANCO ANEXO, REF NO.424213378</t>
  </si>
  <si>
    <t>ED-32084</t>
  </si>
  <si>
    <t>1113-19 PARA REGISTRAR INGRESO CORRESPONDIENTE AL DIA 21 DEL MES DE MAYO 2026, SEGUN ESTADO DE BANCO ANEXO, REF NO.005330050465</t>
  </si>
  <si>
    <t>ED-32085</t>
  </si>
  <si>
    <t>1113-19 PARA REGISTRAR INGRESO CORRESPONDIENTE AL DIA 21 DEL MES DE MAYO 2026, SEGUN ESTADO DE BANCO ANEXO, REF NO.424215297</t>
  </si>
  <si>
    <t>ED-32086</t>
  </si>
  <si>
    <t>1113-19 PARA REGISTRAR INGRESO CORRESPONDIENTE AL DIA 21 DEL MES DE MAYO 2026, SEGUN ESTADO DE BANCO ANEXO, REF NO.005480090236</t>
  </si>
  <si>
    <t>ED-32087</t>
  </si>
  <si>
    <t>1113-19 PARA REGISTRAR INGRESO CORRESPONDIENTE AL DIA 21 DEL MES DE MAYO 2026, SEGUN ESTADO DE BANCO ANEXO, REF NO.242029839</t>
  </si>
  <si>
    <t>ED-32089</t>
  </si>
  <si>
    <t>1113-19 PARA REGISTRAR INGRESO CORRESPONDIENTE AL DIA 21 DEL MES DE MAYO 2026, SEGUN ESTADO DE BANCO ANEXO, REF NO. 242029846</t>
  </si>
  <si>
    <t>ED-32091</t>
  </si>
  <si>
    <t>1113-19 PARA REGISTRAR INGRESO CORRESPONDIENTE AL DIA 21 DEL MES DE MAYO 2026, SEGUN ESTADO DE BANCO ANEXO, REF NO.242029860</t>
  </si>
  <si>
    <t>ED-32094</t>
  </si>
  <si>
    <t>1113-19 PARA REGISTRAR INGRESO CORRESPONDIENTE AL DIA 21 DEL MES DE MAYO 2026, SEGUN ESTADO DE BANCO ANEXO, REF NO. 242033164</t>
  </si>
  <si>
    <t>ED-32096</t>
  </si>
  <si>
    <t>1113-19 PARA REGISTRAR INGRESO CORRESPONDIENTE AL DIA 21 DEL MES DE MAYO 2026, SEGUN ESTADO DE BANCO ANEXO, REF NO. 452400542560</t>
  </si>
  <si>
    <t>ED-32150</t>
  </si>
  <si>
    <t>1113-22 PARA REGISTRAR ASIGNACION CUOTA DE PAGO DEBITO DE LA CTA. SUBCUENTA TESORERIA MIVED NO. 211-900100-0, HACIA LA CTA. SUBCUETA PAGADORA FONDO NO. 2119 REF NO. 64753</t>
  </si>
  <si>
    <t>1113-19 PARA REGISTRAR ASIGNACION CUOTA DE PAGO DEBITO DE LA CTA. SUBCUENTA TESORERIA MIVED NO. 211-900100-0, HACIA LA CTA. SUBCUETA PAGADORA FONDO NO. 2119 REF NO. 64753</t>
  </si>
  <si>
    <t>ED-32215</t>
  </si>
  <si>
    <t>1113-23 P/R INGRESO POR ASIGNACION PRESUPUESTARIA DEL FONDO 100, CORRESPONDIENTE AL 21/05/2026 REF. 64746</t>
  </si>
  <si>
    <t>ED-32216</t>
  </si>
  <si>
    <t>1113-23 P/R INGRESO POR ASIGNACION PRESUPUESTARIA DEL FONDO 100, CORRESPONDIENTE AL 21/05/2026 REF. 64756</t>
  </si>
  <si>
    <t>ED-32291</t>
  </si>
  <si>
    <t>1113-23 REGISTRO Y PAGO NOMINA COMPENSACION MILITAR MAYO 2026, RETENCIONES POR VALOR RD$286,963.42, SEGUN LIBRAMIENTO NO. 2788-1 Y COM. D/F 21/05/2026.</t>
  </si>
  <si>
    <t>ED-32417</t>
  </si>
  <si>
    <t>1113-23 REGISTRO Y PAGO NOMINA CARACTER EVENTUAL DOMINICANA SE RECONSTRUYE MAYO 2026. RETENCIONES POR VALOR DE RD$1,834,223.63 Y TSS POR VALOR DE RD$1,664,737.10. SEGUN LIBRAMIENTO NO. 2786-01 Y COMUNICACION D/F 21/05/2026</t>
  </si>
  <si>
    <t>CH-7876</t>
  </si>
  <si>
    <t>1113-18 [BLADGIL, S.R.L.] LIB-2842. PAGO AVANCE INICIAL DEL CONTRATO MIVHED-CB-OB-CP-003-2025 FICHA CBE00841, LOTE 3, PARA LA CONSTRUCCION DE OBRAS Y REMOZAMIENTO DE IGLESIAS Y CENTROS CARISMATICOS CATOLICOS, IGLESIAS SAN ROQUE EL LLANO, LA GORRA, PROVINCIA DAJABON, PROYECTO NO. 00656, SEGÚN COM. VMC-SP-077-2026 D/F 01/05/2026. MVC-8185</t>
  </si>
  <si>
    <t>CH-7880</t>
  </si>
  <si>
    <t>1113-18 [IDC CONSTRUCCION S.R.L.] LIB-2849. PAGO CUB-06 DEL CONTRATO MIVHED/CB/OB/LPN/016/2024, FICHA CBE00779, PARA REMOZAMIENTO Y CONSTRUCCION DE EDIFICACIONES DEL CENTRO OLIMPICO JUAN PABLO DUARTE, LOTE I. DISTRITO NACIONAL. PROYECTO NO. 00617, SEGÚN COM. VMC-SP-086-2026 D/F 14/05/2026.MVC- 8227</t>
  </si>
  <si>
    <t>CH-05</t>
  </si>
  <si>
    <t>1113-23 [CARIBBEAN FOOD SUPPLY Y R, SRL] LIB-2843. PAGO NO.52 DEL CONTRATO NO. MIVHED/CB/BS/PEEN/010/2023, PROCESO NO. MIVHED-MAE-PEEN-2022-0013, ADENDUM NO. I MIVHED-CB-AD-256-2023, (POR EXT.DE VIGENCIA) ADENDUM NO. II MIVHED-CB-AD-121-2024 ADENDUM NO. III MIVHED-CB-AD-119-2025 (POR EXT. DE CONT. E INCREMENTO DEL MONTO) CON LA FACT NCF NO. E450000000002 D/F 12/05/2026 (POR VALOR DE RD$ 451,137.60 MENOS RD$90,227.52 CORRESP. AL 20% DE. DEL AVANCE INICIAL) POR ADQ. DE MAT. Y HTAS. PARA REP. DE VIVIENDAS EN EL DN. Y LA PROV. STO DGO, A RAIZ DEL LAS LLUVIAS ACAECIDAS EL 04 DE NOV. 2022, LOTE II. SEGÚN DA/0487/2026 D/F 13/05/2026, (RET. DEL 5% ISR) VER ANEXOS. MVC-3000</t>
  </si>
  <si>
    <t>1113-23 [FUNDACION EDUCATIVA DEL CARIBE] LIB-2865. PAGO FACTURA NCF NO. E-450000000254 D/F 11/05/2026, POR CONCEPTO DE PARTICIPACION DE CINCO (05) COLABORADORES DE LA DIRECCION JURIDICA DE ESTE MINISTERIO, EN EL DIPLOMADO EN DERECHO ADMINISTRATIVO, SEGÚN COMUNICACIONES: RRHH-0265-26, RRHH-0266-2026 D/F 18/05/2026, RRHH-0156-2026 D/F 21/04/2026, DPYD-055-26 D/F 01/04/2026 Y MIVED-DJ/544/2026 D/F 26/03/2026. VER ANEXOS. MVC-3002</t>
  </si>
  <si>
    <t>CH-08</t>
  </si>
  <si>
    <t>1113-19 [CONSORCIO ALWA] LIB-2814. PAGO CUB- 04 (61.55%) DEL CONTRATO MIVHED/CB/OB/LPN/010/2024, FICHA CBE00776, LOTE, PARA LA CONSTRUCCION DEL SUBCENTRO UNIVERSITARIO UASD SANTO DOMINGO ESTE, PROVINCIA SANTO DOMINGO, PROYECTO NO. 00615, SEGÚN COM. VMC-SP-096-2026 D/F 19/05/2026.-MVC-3005</t>
  </si>
  <si>
    <t>1113-18 [CONSORCIO ALWA] LIB-2814. PAGO CUB- 04 (61.55%) DEL CONTRATO MIVHED/CB/OB/LPN/010/2024, FICHA CBE00776, LOTE, PARA LA CONSTRUCCION DEL SUBCENTRO UNIVERSITARIO UASD SANTO DOMINGO ESTE, PROVINCIA SANTO DOMINGO, PROYECTO NO. 00615, SEGÚN COM. VMC-SP-096-2026 D/F 19/05/2026.-MVC-3005</t>
  </si>
  <si>
    <t>1113-23 [CONSORCIO ALWA] LIB-2814. PAGO CUB- 04 (61.55%) DEL CONTRATO MIVHED/CB/OB/LPN/010/2024, FICHA CBE00776, LOTE, PARA LA CONSTRUCCION DEL SUBCENTRO UNIVERSITARIO UASD SANTO DOMINGO ESTE, PROVINCIA SANTO DOMINGO, PROYECTO NO. 00615, SEGÚN COM. VMC-SP-096-2026 D/F 19/05/2026.-MVC-3005</t>
  </si>
  <si>
    <t>CH-10</t>
  </si>
  <si>
    <t>1113-23 [EQUIPOS Y CONSTRUCCIONES DEL CIBAO, S.A. (ECOCISA)] LIB-3104. PAGO CUB-06 (CIERRE Y FINAL) Y PAGOS VICIOS OCULTOS DEL CONTRATO MIVHED/CB/OB/PEEN/031/2022, FICHA CBE00647 POR MEJORAMIENTO DE HABITAT PARA VIVIENDAS RECONSTRUIDAS POR EL PASO DEL HURACAN FIONA, PROVINCIA LA ALTAGRACIA, LOTE 3. PROYECTO NO. 00538, SEGÚN COM. VMC-SP-090-2026 D/F 19/05/2026 Y VMC-SP-091-2026 D/F 19/05/2026.</t>
  </si>
  <si>
    <t>DB-4941</t>
  </si>
  <si>
    <t>1113-19 PARA REGISTRAR INGRESOS DE BIENES NACIONALES CORRESPONDIENTE AL DIA 22/05/2026. SEGUN RELACION ANEXA.</t>
  </si>
  <si>
    <t>ED-32098</t>
  </si>
  <si>
    <t>1113-19 PARA REGISTRAR INGRESO CORRESPONDIENTE AL DIA 22 DEL MES DE MAYO 2026, SEGUN ESTADO DE BANCO ANEXO, REF NO.452400547213</t>
  </si>
  <si>
    <t>ED-32099</t>
  </si>
  <si>
    <t>1113-19 PARA REGISTRAR INGRESO CORRESPONDIENTE AL DIA 22 DEL MES DE MAYO 2026, SEGUN ESTADO DE BANCO ANEXO, REF NO.424250247</t>
  </si>
  <si>
    <t>ED-32100</t>
  </si>
  <si>
    <t>1113-19 PARA REGISTRAR LA FACTURA NO. 1967, NCF B0100001967 D/F 29/05/2026 DEL INGRESO RECIBIDO DE INGENIERIA TERRAMARE SRL, DEL DEPOSITO ED. NO. 002410030079 D/F 22/05/2026</t>
  </si>
  <si>
    <t>ED-32101</t>
  </si>
  <si>
    <t>1113-19 PARA REGISTRAR INGRESO CORRESPONDIENTE AL DIA 22 DEL MES DE MAYO 2026, SEGUN ESTADO DE BANCO ANEXO, REF NO.424255469</t>
  </si>
  <si>
    <t>ED-32102</t>
  </si>
  <si>
    <t>1113-19 PARA REGISTRAR LA FACTURA NO. 1968, NCF B0100001968 D/F 29/05/2026 DEL INGRESO RECIBIDO DE YONI LEBRON PEREZ, DEL DEPOSITO ED. NO. 003540020321 D/F 22/05/2026</t>
  </si>
  <si>
    <t>ED-32104</t>
  </si>
  <si>
    <t>1113-19 PARA REGISTRAR INGRESO CORRESPONDIENTE AL DIA 22 DEL MES DE MAYO 2026, SEGUN ESTADO DE BANCO ANEXO, REF NO.242036037</t>
  </si>
  <si>
    <t>ED-32105</t>
  </si>
  <si>
    <t>1113-19 PARA REGISTRAR INGRESO CORRESPONDIENTE AL DIA 22 DEL MES DE MAYO 2026, SEGUN ESTADO DE BANCO ANEXO, REF NO.242036584</t>
  </si>
  <si>
    <t>ED-32107</t>
  </si>
  <si>
    <t>1113-19 PARA REGISTRAR INGRESO CORRESPONDIENTE AL DIA 22 DEL MES DE MAYO 2026, SEGUN ESTADO DE BANCO ANEXO, REF NO. 424272606</t>
  </si>
  <si>
    <t>ED-32108</t>
  </si>
  <si>
    <t>1113-19 PARA REGISTRAR INGRESO CORRESPONDIENTE AL DIA 22 DEL MES DE MAYO 2026, SEGUN ESTADO DE BANCO ANEXO, REF NO. 005650010290</t>
  </si>
  <si>
    <t>ED-32109</t>
  </si>
  <si>
    <t>1113-19 PARA REGISTRAR INGRESO CORRESPONDIENTE AL DIA 22 DEL MES DE MAYO 2026, SEGUN ESTADO DE BANCO ANEXO, REF NO. 452400541389</t>
  </si>
  <si>
    <t>ED-32110</t>
  </si>
  <si>
    <t>1113-19 PARA REGISTRAR INGRESO CORRESPONDIENTE AL DIA 22 DEL MES DE MAYO 2026, SEGUN ESTADO DE BANCO ANEXO, REF NO.424275699</t>
  </si>
  <si>
    <t>ED-32111</t>
  </si>
  <si>
    <t>1113-19 PARA REGISTRAR LA FACTURA NO. 1911, NCF B0100001911 D/F 29/5/2026 DEL INGRESO RECIBIDO DE SANDSTONE GROUP SRL, DEL DEPOSITO ED. NO. 242037400 D/F 22/05/2026</t>
  </si>
  <si>
    <t>ED-32112</t>
  </si>
  <si>
    <t>1113-19 PARA REGISTRAR INGRESO CORRESPONDIENTE AL DIA 22  DEL MES DE MAYO 2026, SEGUN ESTADO DE BANCO ANEXO, REF NO. 824203791         1</t>
  </si>
  <si>
    <t>ED-32113</t>
  </si>
  <si>
    <t>1113-19 PARA REGISTRAR INGRESO CORRESPONDIENTE AL DIA 22 DEL MES DE MAYO 2026, SEGUN ESTADO DE BANCO ANEXO, REF NO. 242037933</t>
  </si>
  <si>
    <t>ED-32114</t>
  </si>
  <si>
    <t>1113-19 PARA REGISTRAR INGRESO CORRESPONDIENTE AL DIA 22 DEL MES DE MAYO 2026, SEGUN ESTADO DE BANCO ANEXO, REF</t>
  </si>
  <si>
    <t>ED-32151</t>
  </si>
  <si>
    <t>1113-22 PARA REGISTRAR ASIGNACION CUOTA DE PAGO DEBITO DE LA CTA. SUBCUENTA TESORERIA MIVED NO. 211-900100-0, HACIA LA CTA. SUBCUETA PAGADORA FONDO NO. 2119 REF NO. 64796</t>
  </si>
  <si>
    <t>1113-19 PARA REGISTRAR ASIGNACION CUOTA DE PAGO DEBITO DE LA CTA. SUBCUENTA TESORERIA MIVED NO. 211-900100-0, HACIA LA CTA. SUBCUETA PAGADORA FONDO NO. 2119 REF NO. 64796</t>
  </si>
  <si>
    <t>ED-32217</t>
  </si>
  <si>
    <t>1113-23 P/R INGRESO POR ASIGNACION PRESUPUESTARIA DEL FONDO 100, CORRESPONDIENTE AL 22/05/2026 REF. 64783</t>
  </si>
  <si>
    <t>ED-32218</t>
  </si>
  <si>
    <t>1113-23 P/R INGRESO POR ASIGNACION PRESUPUESTARIA DEL FONDO 100, CORRESPONDIENTE AL 22/05/2026 REF. 64796</t>
  </si>
  <si>
    <t>ED-32264</t>
  </si>
  <si>
    <t>1113-18 PARA REVERSAR PARCIAL EL CH-08 D/F 22/05/2026 A NOMBRE DE CONSORCIO ALWA, PAGADO CON EL LIB-2814 D/F 22/05/2026,DE LA CUENTA NO.1113-23 SUB-CUENTA TESORERIA MIVED (FONDO 0100). A LA CUENTA NO. 1113-18 SUBCUENTA TESORERIA MIVED (2119).</t>
  </si>
  <si>
    <t>1113-23 PARA REVERSAR PARCIAL EL CH-08 D/F 22/05/2026 A NOMBRE DE CONSORCIO ALWA, PAGADO CON EL LIB-2814 D/F 22/05/2026,DE LA CUENTA NO.1113-23 SUB-CUENTA TESORERIA MIVED (FONDO 0100). A LA CUENTA NO. 1113-18 SUBCUENTA TESORERIA MIVED (2119).</t>
  </si>
  <si>
    <t>ED-32266</t>
  </si>
  <si>
    <t>1113-23 REGISTRO Y PAGO NOMINA PERSONAL EMPLEADOS FIJOS, CORRESPONDIENTE AL MES DE MAYO 2026. RETENCIONES POR VALOR DE RD$6,494,209.07 Y APORTES TSS POR VALOR DE RD$7,137,249.35 SEGUN LIBRAMIENTO NO. 2833-1 D/F 22/05/2026</t>
  </si>
  <si>
    <t>ED-32281</t>
  </si>
  <si>
    <t>1113-23 REGISTRO Y PAGO NOMINA PERSONAL EMPLEADOS FIJOS ADICIONAL MAYO, CORRESPONDIENTE AL MES DE MAYO 2026. RETENCIONES POR VALOR DE RD$171,255.22 Y APORTES TSS POR VALOR DE RD$238,305.90 SEGUN LIBRAMIENTO NO. 2854-1 D/F 22/05/2026</t>
  </si>
  <si>
    <t>ED-32294</t>
  </si>
  <si>
    <t>1113-23 REGISTRO Y PAGO NOMINA COMPENSACION MILITAR ADICIONAL MAYO 2026, RETENCIONES POR VALOR RD$47.25, SEGUN LIBRAMIENTO NO. 2830-1 D/F 22/05/2026.</t>
  </si>
  <si>
    <t>ED-32408</t>
  </si>
  <si>
    <t>1113-19 PARA REGISTRAR INGRESOS POR DEDUCCION RECIBIDAS DE SUPERVISION DE OBRAS O ESTUDIO Y DISEÑO, POR LA SUBCUENTA TESORERIA NACIONAL MINISTERIO DE LA VIVIENDA HABITAT Y EDIFICACIONES (MIVEHD) CORRESPONDIENTE AL LIB-1715 REF 65710</t>
  </si>
  <si>
    <t>1113-23 PARA REGISTRAR INGRESOS POR DEDUCCION RECIBIDAS DE SUPERVISION DE OBRAS O ESTUDIO Y DISEÑO, POR LA SUBCUENTA TESORERIA NACIONAL MINISTERIO DE LA VIVIENDA HABITAT Y EDIFICACIONES (MIVEHD) CORRESPONDIENTE AL LIB-1715 REF 65710</t>
  </si>
  <si>
    <t>ED-32652</t>
  </si>
  <si>
    <t>1113-18 P/R ASIENTO Y RECLASIFICAR REGISTRO DE PAGO DE BLADGIL, S.R.L. SRL AL LIB-2842 CH-7876 D/F 22/05/2026 A LA CTA. 1113-18 SUB-CUENTA DISPONIBILIDAD FONDO 1000, CUYO REGISTROS CORRESPONDE A LA CUENTA NO. 1113-23 SUB-CUENTA TESORERIA MIVED FONDO 0100, VER ANEXOS</t>
  </si>
  <si>
    <t>1113-23 P/R ASIENTO Y RECLASIFICAR REGISTRO DE PAGO DE BLADGIL, S.R.L. SRL AL LIB-2842 CH-7876 D/F 22/05/2026 A LA CTA. 1113-18 SUB-CUENTA DISPONIBILIDAD FONDO 1000, CUYO REGISTROS CORRESPONDE A LA CUENTA NO. 1113-23 SUB-CUENTA TESORERIA MIVED FONDO 0100, VER ANEXOS</t>
  </si>
  <si>
    <t>1113-23 [HUMANO SEGUROS, S. A.] LIB-2898. PAGO FACTURAS CON NCF NO. E-450000008417 Y E-450000008418 D/F 01/05/2026, (POR RD$ 2,023,269.60, MENOS RD$ 157,192.26 LOS CUALES SERAN DESCONTADO Y PAGADO EN LA NOMINA DE MAYO 2026), POR CONCEPTO DE SEGURO MEDICO DE EMPLEADOS FIJOS Y DEPENDIENTES OPCIONALES, DURANTE EL PERIODO DESDE EL 01/05/2026 AL 31/05/2026, LA FACT. NCF 8418 POR RD$30,278.00 SERA CUBIERTA POR EL EMPLEADO DEBIDO A QUE PERTENECE A LOS DEPENDIENTES ADICIONALES, SEGUN COM. RRHH-0263-26 D/F 18/05/2026. (VER ANEXOS). MVC-06.</t>
  </si>
  <si>
    <t>CH-07</t>
  </si>
  <si>
    <t>1113-23 [FUMINF, SRL] LIB-2874. QUINTO PAGO A LA ORDEN DE SERVICIOS NO. MIVHED-2025-00201 PROCESO MIVHED-DAF-CM-2025-0058 D/F 21/11/2025, CON LA FACTURA NCF NO. B1500000142 D/F 30/04/2026, POR SERVICIOS DE FUMIGACION PARA LAS AREAS INTERNAS Y EXTERNAS DE LAS OFICINAS METROPOLITANAS Y REGIONALES DE ESTE MINISTERIO, CORRESPONDIENTE AL MES DE ABRIL 2026, SEGUN DA/0503/2026 D/F 19/05/2026. (RETENCION: 5% DEL ISR) VER ANEXOS. MVC- 3003</t>
  </si>
  <si>
    <t>CH-09</t>
  </si>
  <si>
    <t>1113-23 [EQUIPOS Y CONSTRUCCIONES DEL CIBAO, S.A. (ECOCISA)] LIB-2875. PAGO CUB-05 (FINAL) Y PAGO VICIOS OCULTO DEL CONTRATO MIVHED/CB/OB/PEEN/030/2022. FICHA CBE00646, LOTE 2 POR MEJORAMIENTO DE HABITAT PARA VIVIENDAS RECONSTRUIDAS POR EL PASO DEL HURACÁN FIONA EN LA PROVINCIA LA ALTAGRACIA. PROYECTO NO. 00538. SEGÚN COM. VMC-SP-088-2026 D/F 19/5/2026 Y VMC-SP-089- 2026 D/F 19/5/2026.MVC-3006</t>
  </si>
  <si>
    <t>CH-11</t>
  </si>
  <si>
    <t>1113-23 [SEGURO NACIONAL DE SALUD (ARS SENASA)] LIB-2897. PAGO FACT. NCF NO. E450000005957 D/F 29/04/2026, POLIZA NO. 12974, CORR. AL SEGURO MEDICO DE LOS EMPLEADOS FIJOS, DEL PERIODO 01/05/2026 AL 31/05/2026, POR RD$ 1,989,568.61, MAS NOTAS DE DEBITO NCF NO. E330000001980 POR VALOR DE RD$ 1,386.97, E330000001981 POR VALOR DE RD$1,386.97, E330000001982 POR VALOR DE RD$1,386.97, E330000001983 POR VALOR DE RD$1,386.97 Y E330000001984 POR VALOR DE RD$1,386.97 D/F 27/04/2026, CON UN VALOR DESCONTADO POR NOMINA RD$302,445.65, CORRESPONDIENTE AL MES DE MAYO 2026, SEGUN COM. RRHH-00268-26 D/F 18/05/2026. VER ANEXOS. MVC-3008</t>
  </si>
  <si>
    <t>CH-24</t>
  </si>
  <si>
    <t>1113-23 [VICTOR GARCIA AIRE ACONDICIONADO, SRL] LIB-2914. PRIMER Y UNICO PAGO A LA ORDEN DE COMPRA NO. MIVHED-2026-00033, PROCESO NO. MIVHED-DAF-CD-2026-0005 D/F 08/04/2026, CON LA FACTURA NCF NO. E450000000541 D/F 06/05/2026, POR ADQUISICION DE EQUIPOS PARA EL MANTENIMIENTO PREVENTIVO Y CORRECTIVO DE LAS UNIDADES DE AIRES ACONDICIONADO. SEGUN DA/0518/2026 D/F 21/05/2025. VER ANEXOS.</t>
  </si>
  <si>
    <t>DB-4942</t>
  </si>
  <si>
    <t>1113-19 PARA REGISTRAR INGRESOS DE BIENES NACIONALES CORRESPONDIENTE AL DIA 25/05/2026. SEGUN RELACION ANEXA.</t>
  </si>
  <si>
    <t>ED-32219</t>
  </si>
  <si>
    <t>1113-23 P/R INGRESO POR ASIGNACION PRESUPUESTARIA DEL FONDO 100, CORRESPONDIENTE AL 25/05/2026 REF. 64815</t>
  </si>
  <si>
    <t>ED-32220</t>
  </si>
  <si>
    <t>1113-23 P/R INGRESO POR ASIGNACION PRESUPUESTARIA DEL FONDO 100, CORRESPONDIENTE AL 25/05/2026 REF. 64817</t>
  </si>
  <si>
    <t>ED-32242</t>
  </si>
  <si>
    <t>1113-19 PARA REGISTRAR TRANSFERENCIA DE AMBIEL JOSE POLANCO TORRE COPIAS CERTIFICADAS VICTOR GOM SEGUN REF. NO. 242059445 AVALUOS Y TRAMITES LEGALES</t>
  </si>
  <si>
    <t>ED-32243</t>
  </si>
  <si>
    <t>1113-19 PARA REGISTRAR TRANSFERENCIA DE SONALIS IRENE GARCIA DE M TRANSFERENCIA INTERNA A FAVOR, SEGUN REF. NO. 242060508 AVALUOS Y TRAMITES LEGALES</t>
  </si>
  <si>
    <t>ED-32268</t>
  </si>
  <si>
    <t>1113-19 PARA REGISTRAR INGRESO CORRESPONDIENTE AL DIA 25 DEL MES DE MAYO 2026, SEGUN ESTADO DE BANCO ANEXO, REF NO.924204574</t>
  </si>
  <si>
    <t>ED-32269</t>
  </si>
  <si>
    <t>1113-19 PARA REGISTRAR INGRESO CORRESPONDIENTE AL DIA 25 DEL MES DE MAYO 2026, SEGUN ESTADO DE BANCO ANEXO, REF NO.452400541023</t>
  </si>
  <si>
    <t>ED-32270</t>
  </si>
  <si>
    <t>1113-19 PARA REGISTRAR LA FACTURA NO. 1913, NCF B0100001913 D/F 29/5/2026 DEL INGRESO RECIBIDO DE FIDEICOMISO INMOBILIARIO VINCULADO Y DE GARANTIA CIUDAD JUAN BOSCH LOTE 04 13 03 TERRAZOL II, DEL DEPOSITO ED. NO. 424374235 D/F 25/05/2026</t>
  </si>
  <si>
    <t>ED-32271</t>
  </si>
  <si>
    <t>1113-19 PARA REGISTRAR INGRESO CORRESPONDIENTE AL DIA 25 DEL MES DE MAYO 2026, SEGUN ESTADO DE BANCO ANEXO, REF NO. 001500020189</t>
  </si>
  <si>
    <t>ED-32272</t>
  </si>
  <si>
    <t>1113-19 PARA REGISTRAR INGRESO CORRESPONDIENTE AL DIA 25 DEL MES DE MAYO 2026, SEGUN ESTADO DE BANCO ANEXO, REF NO. 005900010466</t>
  </si>
  <si>
    <t>ED-32274</t>
  </si>
  <si>
    <t>1113-19 PARA REGISTRAR LA FACTURA NO. 1919, NCF B0100001919 D/F 29/5/2026 DEL INGRESO RECIBIDO DE FIDEICOMISO DE VIVIENDAS DE BAJO COSTO Y GARANTIA CIUDAD REAL SAN LUIS, DEL DEPOSITO ED. NO. 452810020036 D/F 25/05/2025</t>
  </si>
  <si>
    <t>ED-32275</t>
  </si>
  <si>
    <t>1113-19 PARA REGISTRAR LA FACTURA NO. 1920, NCF B0100001920 D/F 29/5/2026 DEL INGRESO RECIBIDO DE FIDEICOMISO DE VIVIENDAS DE BAJO COSTO Y GARANTIA CIUDAD REAL SAN LUIS, DEL DEPOSITO ED. NO.  452810020040 D/F 25/05/2025</t>
  </si>
  <si>
    <t>ED-32276</t>
  </si>
  <si>
    <t>1113-19 PARA REGISTRAR INGRESO CORRESPONDIENTE AL DIA 25 DEL MES DE MAYO 2026, SEGUN ESTADO DE BANCO ANEXO, REF NO. 002420040305</t>
  </si>
  <si>
    <t>ED-32277</t>
  </si>
  <si>
    <t>1113-19 PARA REGISTRAR INGRESO CORRESPONDIENTE AL DIA 25 DEL MES DE MAYO 2026, SEGUN ESTADO DE BANCO ANEXO, REF NO. 242060189</t>
  </si>
  <si>
    <t>ED-32279</t>
  </si>
  <si>
    <t>1113-19 PARA REGISTRAR INGRESO CORRESPONDIENTE AL DIA 25 DEL MES DE MAYO 2026, SEGUN ESTADO DE BANCO ANEXO, REF NO. 001320050783</t>
  </si>
  <si>
    <t>ED-32280</t>
  </si>
  <si>
    <t>1113-19 PARA REGISTRAR INGRESO CORRESPONDIENTE AL DIA 25 DEL MES DE MAYO 2026, SEGUN ESTADO DE BANCO ANEXO, REF NO. 942440025</t>
  </si>
  <si>
    <t>ED-32282</t>
  </si>
  <si>
    <t>1113-19 PARA REGISTRAR INGRESO CORRESPONDIENTE AL DIA 25 DEL MES DE MAYO 2026, SEGUN ESTADO DE BANCO ANEXO, REF NO. 924206139</t>
  </si>
  <si>
    <t>ED-32283</t>
  </si>
  <si>
    <t>1113-19 PARA REGISTRAR INGRESO CORRESPONDIENTE AL DIA 25 DEL MES DE MAYO 2026, SEGUN ESTADO DE BANCO ANEXO, REF NO. 424403871</t>
  </si>
  <si>
    <t>ED-32284</t>
  </si>
  <si>
    <t>1113-19 PARA REGISTRAR INGRESO CORRESPONDIENTE AL DIA 25 DEL MES DE MAYO 2026, SEGUN ESTADO DE BANCO ANEXO, REF NO. 242061895</t>
  </si>
  <si>
    <t>ED-32285</t>
  </si>
  <si>
    <t>1113-19 _x0002_PARA REGISTRAR LA FACTURA NO. 1914, NCF B0100001914 D/F 29/5/2026 DEL INGRESO RECIBIDO DE FIDEICOMISO ANA CAPRI MARE II, DEL DEPOSITO ED. NO. 242061975 D/F 25/05/2026</t>
  </si>
  <si>
    <t>ED-32286</t>
  </si>
  <si>
    <t>1113-19 PARA REGISTRAR INGRESO CORRESPONDIENTE AL DIA 25 DEL MES DE MAYO 2026, SEGUN ESTADO DE BANCO ANEXO, REF NO. 242062686</t>
  </si>
  <si>
    <t>ED-32287</t>
  </si>
  <si>
    <t>1113-19 PARA REGISTRAR INGRESO CORRESPONDIENTE AL DIA 25 DEL MES DE MAYO 2026, SEGUN ESTADO DE BANCO ANEXO, REF NO. 424417169</t>
  </si>
  <si>
    <t>ED-32288</t>
  </si>
  <si>
    <t>1113-19 PARA REGISTRAR INGRESO CORRESPONDIENTE AL DIA 25 DEL MES DE MAYO 2026, SEGUN ESTADO DE BANCO ANEXO, REF NO. 242063873</t>
  </si>
  <si>
    <t>ED-32380</t>
  </si>
  <si>
    <t>1113-23 REGISTRO Y PAGO NOMINA PERSONAL TEMPORAL EN CARGOS DE CARRERA CORRESPONDIENTE AL MES DE MAYO 2026, RETENCIONES POR VALOR DE RD$9,626,378.63 Y APORTE TSS POR VALOR DE RD$8,917,513.99. SEGUN LIBRAMIENTO NO. 2877-1 Y COM. D/F 25/05/2026</t>
  </si>
  <si>
    <t>ED-32410</t>
  </si>
  <si>
    <t>1113-19 PARA REGISTRAR INGRESOS POR DEDUCCION RECIBIDAS DE SUPERVISION DE OBRAS O ESTUDIO Y DISEÑO, POR LA SUBCUENTA TESORERIA NACIONAL MINISTERIO DE LA VIVIENDA HABITAT Y EDIFICACIONES (MIVEHD) CORRESPONDIENTE AL LIB-2155 REF 66342</t>
  </si>
  <si>
    <t>1113-23 PARA REGISTRAR INGRESOS POR DEDUCCION RECIBIDAS DE SUPERVISION DE OBRAS O ESTUDIO Y DISEÑO, POR LA SUBCUENTA TESORERIA NACIONAL MINISTERIO DE LA VIVIENDA HABITAT Y EDIFICACIONES (MIVEHD) CORRESPONDIENTE AL LIB-2155 REF 66342</t>
  </si>
  <si>
    <t>ED-32423</t>
  </si>
  <si>
    <t>ED-32451</t>
  </si>
  <si>
    <t>1113-19 PARA REGISTRAR INGRESO CORRESPONDIENTE AL DIA 25 DEL MES DE MAYO 2026, SEGUN ESTADO DE BANCO ANEXO, REF 493694 PRUEBA TEST INT177972461030 4P</t>
  </si>
  <si>
    <t>ED-32642</t>
  </si>
  <si>
    <t>1113-19 PARA REGISTRAR INGRESO CORRESPONDIENTE AL DIA 25 DEL MES DE MAYO 2026, SEGUN ESTADO DE BANCO ANEXO, REF NO.725302 RAQUEL MUOZ INT177972461030 4P</t>
  </si>
  <si>
    <t>ED-32644</t>
  </si>
  <si>
    <t>1113-19 PARA REGISTRAR INGRESO CORRESPONDIENTE AL DIA 25 DEL MES DE MAYO 2026, SEGUN ESTADO DE BANCO ANEXO, REF NO. 311620 RAMON FERNANDEZ INT177972497592 68</t>
  </si>
  <si>
    <t>CH-7874</t>
  </si>
  <si>
    <t>1113-18 [V H OFFICE SUPPLY SRL] LIB-2911. OCTAVO Y ULTIMO PAGO DEL CONTRATO NO. MIVHED/CB/BS/PEEN/012/2023, PROCESO NO. MIVHED-MAE-PEEN-2022-0013, ADENDA NO. I MIVHED-CB-AD-404-2024 Y ADENDA NO. II MIVHED-CB-AD-180-2025 (POR EXTENSION DE VIGENCIA) CON LA FACT. NO. B1500000133 D/F 01/04/2026 POR RD$ 1,636,807.50, MENOS EL 20% DE AVANCE INICIAL RD$327,361.50, POR ADQUISICION DE MATERIALES Y HERRAMIENTAS PARA REPARACION DE VIVIENDAS EN EL DISTRITO NACIONAL Y LA PROVINCIA SANTO DOMINGO, A RAIZ DEL LAS LLUVIAS ACAECIDAS EL CUATRO (04) DE NOVIEMBRE 2022, LOTE VI-PINTURA. (RET.: 5% DEL ISR) SEGUN DA/0338/2026 D/F 06/04/2026. VER ANEXOS. MVC- 8073</t>
  </si>
  <si>
    <t>1113-22 [RENKEI GROUP SRL] LIB-2913. TERCER PAGO A LA ORDEN DE COMPRA NO. MIVHED-2025-00266, PROCESO NO. MIVHED-DAF-CM-2025-0062, CON LA FACT. E450000000018 DF/ 05/05/2026 (POR UN MONTO DE RD$58,137.49 MENOS RD$ 11,627.50 CORRESP. A LA AMORTIZACION DEL 20% DE AVANCE INICIAL) POR CONCEPTO DE ADQUISICION E INSTALACION DE BATERIAS PARA EL USO DE LA FLOTILLA VEHICULAR DE ESTE MINISTERIO. SEGUN DA/0517/2026 D/F 21/05/2025. VER ANEXOS.</t>
  </si>
  <si>
    <t>CH-12</t>
  </si>
  <si>
    <t>1113-23 [HANSON RODRIGUEZ SRL] LIB-2910. SEGUNDO PAGO DEL CONTRATO NO. MIVHED/CB/CS/LPN/001/2025, PROCESO NO. MIVHED-CCC-LPN-2024-0021, ADENDA I NO. MIVHED-VB-AD-098-2026, (POR EXT. E INCREMENTO AL MONTO DEL CONTRATO) CON LAS FACTS. NO. B1500000023 Y B1500000024 D/F 20/05/2026, (POR VALOR DE RD$ 18,181,086.31 MENOS RD$3,636,217.26 CORRESP. AL 20% DE. DEL AVANCE INICIAL) POR SERVICIOS ESPECIALIZADOS EN AUDITORIA O SUPERVISION DE PROYECTOS DE INGENIERIA PARA FISCALIZAR CONTRATOS DE OBRAS, LOTE I Y II: OBRAS DE EDIFICACIONES, OBRAS DE SALUD, OBRAS EDUCATIVAS Y OBRAS GUBERNAMENTALES, SEGUN NO. DFO/0139/2026 D/F 20/05/2026. (RETENCION: 5% ISR Y 30% ITBIS) VER ANEXOS.MVC- 3013.</t>
  </si>
  <si>
    <t>CH-25</t>
  </si>
  <si>
    <t>1113-23 [MUEBLES Y EQUIPOS PARA OFICINA LEON GONZALEZ, S.R.L.] LIB-3035. PAGO 20% AVANCE INICIAL DEL CONTRATO MIVHED/VB/BS/LPN/010/2026 FICHA CBE00851, LOTE IX, SUB-LOTE I, PARA LA ADQUISICION E INSTALACION DE EQUIPOS Y MOBILIARIOS DE CENTROS DE SALUD, POLICIALES Y PENITENCIARIOS EQUIPAMIENTO PENITENCIARIO DE ANAMUYA, PROVINCIA LA ALTAGRACIA, PROYECTO NO. 00661, SEGÚN COM. VMC-SP-104-2026 D/F 22/05/2026.</t>
  </si>
  <si>
    <t>DB-4943</t>
  </si>
  <si>
    <t>1113-19 PARA REGISTRAR INGRESOS DE BIENES NACIONALES CORRESPONDIENTE AL DIA 26/05/2026. SEGUN RELACION ANEXA.</t>
  </si>
  <si>
    <t>ED-31058</t>
  </si>
  <si>
    <t>1113-19 PARA REGISTRAR LA FACTURA NO. 1932, NCF B0100001932 D/F 29/5/2026 DEL INGRESO RECIBIDO DE AMARO SALCEDO INGENIERIA SRL, DEL DEPOSITO ED. NO. 072611 JUNIOR AMARO INT177980616952 3U D/F 26/05/2026</t>
  </si>
  <si>
    <t>ED-32070</t>
  </si>
  <si>
    <t>1113-19 PARA REGISTRAR LA FACTURA NO. 1931, NCF B0100001931 D/F 29/5/2026 DEL INGRESO RECIBIDO DE ALL PROJECT GROUP SRL, DEL DEPOSITO ED. NO. 307172 LUCIANO RASO INT177972461030 4P D/F 26/05/2026</t>
  </si>
  <si>
    <t>ED-32221</t>
  </si>
  <si>
    <t>1113-23 P/R INGRESO POR ASIGNACION PRESUPUESTARIA DEL FONDO 100, CORRESPONDIENTE AL 26/05/2026 REF. 64840</t>
  </si>
  <si>
    <t>ED-32223</t>
  </si>
  <si>
    <t>1113-23 P/R INGRESO POR ASIGNACION PRESUPUESTARIA DEL FONDO 100, CORRESPONDIENTE AL 26/05/2026 REF. 64846</t>
  </si>
  <si>
    <t>ED-32224</t>
  </si>
  <si>
    <t>1113-23 P/R INGRESO POR ASIGNACION PRESUPUESTARIA DEL FONDO 100, CORRESPONDIENTE AL 26/05/2026 REF. 64856</t>
  </si>
  <si>
    <t>ED-32289</t>
  </si>
  <si>
    <t>1113-23 REGISTRO Y PAGO NOMINA PERSONAL SUPLENCIA, CORRESPONDIENTE AL MES DE MAYO 2026. RETENCIONES POR VALOR DE RD$35,579.51 Y APORTES TSS POR VALOR DE RD$18,087.41 SEGUN LIBRAMIENTO NO. 2906-1 D/F 26/05/2026</t>
  </si>
  <si>
    <t>ED-32295</t>
  </si>
  <si>
    <t>1113-19 PARA REGISTRAR INGRESO CORRESPONDIENTE AL DIA 26 DEL MES DE MAYO 2026, SEGUN ESTADO DE BANCO ANEXO, REF NO. 242067228</t>
  </si>
  <si>
    <t>ED-32296</t>
  </si>
  <si>
    <t>1113-19 PARA REGISTRAR INGRESO CORRESPONDIENTE AL DIA 26 DEL MES DE MAYO 2026, SEGUN ESTADO DE BANCO ANEXO, REF NO. 242067360</t>
  </si>
  <si>
    <t>ED-32297</t>
  </si>
  <si>
    <t>1113-19 PARA REGISTRAR INGRESO CORRESPONDIENTE AL DIA 26 DEL MES DE MAYO 2026, SEGUN ESTADO DE BANCO ANEXO, REF NO. 242067588</t>
  </si>
  <si>
    <t>ED-32298</t>
  </si>
  <si>
    <t>1113-19 PARA REGISTRAR INGRESO CORRESPONDIENTE AL DIA 26 DEL MES DE MAYO 2026, SEGUN ESTADO DE BANCO ANEXO, REF NO. 452400544741</t>
  </si>
  <si>
    <t>ED-32299</t>
  </si>
  <si>
    <t>1113-19 PARA REGISTRAR INGRESO CORRESPONDIENTE AL DIA 26 DEL MES DE MAYO 2026, SEGUN ESTADO DE BANCO ANEXO, REF NO. 452400548879</t>
  </si>
  <si>
    <t>ED-32300</t>
  </si>
  <si>
    <t>1113-19 PARA REGISTRAR INGRESO CORRESPONDIENTE AL DIA 26 DEL MES DE MAYO 2026, SEGUN ESTADO DE BANCO ANEXO, REF NO. 452400544740</t>
  </si>
  <si>
    <t>ED-32301</t>
  </si>
  <si>
    <t>1113-19 PARA REGISTRAR INGRESO CORRESPONDIENTE AL DIA 26 DEL MES DE MAYO 2026, SEGUN ESTADO DE BANCO ANEXO, REF NO. 452400545876</t>
  </si>
  <si>
    <t>ED-32302</t>
  </si>
  <si>
    <t>1113-19 PARA REGISTRAR INGRESO CORRESPONDIENTE AL DIA 26 DEL MES DE MAYO 2026, SEGUN ESTADO DE BANCO ANEXO, REF NO. 452400366641</t>
  </si>
  <si>
    <t>ED-32303</t>
  </si>
  <si>
    <t>1113-19 PARA REGISTRAR INGRESO CORRESPONDIENTE AL DIA 26 DEL MES DE MAYO 2026, SEGUN ESTADO DE BANCO ANEXO, REF NO. 452810150022</t>
  </si>
  <si>
    <t>ED-32304</t>
  </si>
  <si>
    <t>1113-19 PARA REGISTRAR INGRESO CORRESPONDIENTE AL DIA 26 DEL MES DE MAYO 2026, SEGUN ESTADO DE BANCO ANEXO, REF NO. 424441549</t>
  </si>
  <si>
    <t>ED-32305</t>
  </si>
  <si>
    <t>1113-19 PARA REGISTRAR LA FACTURA NO. 1915, NCF B0100001915 D/F 29/5/2026 DEL INGRESO RECIBIDO DE INGENIERIA TERRAMARE SRL, DEL DEPOSITO ED. NO. 452810150024 D/F 26/05/2026</t>
  </si>
  <si>
    <t>ED-32306</t>
  </si>
  <si>
    <t>1113-19 PARA REGISTRAR INGRESO CORRESPONDIENTE AL DIA 26 DEL MES DE MAYO 2026, SEGUN ESTADO DE BANCO ANEXO, REF NO. 003300020162</t>
  </si>
  <si>
    <t>ED-32307</t>
  </si>
  <si>
    <t>1113-19 PARA REGISTRAR INGRESO CORRESPONDIENTE AL DIA 26 DEL MES DE MAYO 2026, SEGUN ESTADO DE BANCO ANEXO, REF NO. 002870020183</t>
  </si>
  <si>
    <t>ED-32308</t>
  </si>
  <si>
    <t>1113-19 PARA REGISTRAR INGRESO CORRESPONDIENTE AL DIA 26 DEL MES DE MAYO 2026, SEGUN ESTADO DE BANCO ANEXO, REF NO. 242068814</t>
  </si>
  <si>
    <t>ED-32309</t>
  </si>
  <si>
    <t>1113-19 PARA REGISTRAR INGRESO CORRESPONDIENTE AL DIA 26 DEL MES DE MAYO 2026, SEGUN ESTADO DE BANCO ANEXO, REF NO. 003650010267</t>
  </si>
  <si>
    <t>ED-32310</t>
  </si>
  <si>
    <t>1113-19 PARA REGISTRAR INGRESO CORRESPONDIENTE AL DIA 26 DEL MES DE MAYO 2026, SEGUN ESTADO DE BANCO ANEXO, REF NO. 424454116</t>
  </si>
  <si>
    <t>ED-32311</t>
  </si>
  <si>
    <t>1113-19 PARA REGISTRAR INGRESO CORRESPONDIENTE AL DIA 26 DEL MES DE MAYO 2026, SEGUN ESTADO DE BANCO ANEXO, REF NO. 242069445</t>
  </si>
  <si>
    <t>ED-32312</t>
  </si>
  <si>
    <t>1113-19 PARA REGISTRAR INGRESO CORRESPONDIENTE AL DIA 26 DEL MES DE MAYO 2026, SEGUN ESTADO DE BANCO ANEXO, REF NO. 242070167</t>
  </si>
  <si>
    <t>ED-32313</t>
  </si>
  <si>
    <t>1113-19 PARA REGISTRAR INGRESO CORRESPONDIENTE AL DIA 26 DEL MES DE MAYO 2026, SEGUN ESTADO DE BANCO ANEXO, REF NO. 452400545133</t>
  </si>
  <si>
    <t>ED-32314</t>
  </si>
  <si>
    <t>1113-19 PARA REGISTRAR INGRESO CORRESPONDIENTE AL DIA 26 DEL MES DE MAYO 2026, SEGUN ESTADO DE BANCO ANEXO, REF NO. 001540010264</t>
  </si>
  <si>
    <t>ED-32315</t>
  </si>
  <si>
    <t>1113-19 PARA REGISTRAR LA FACTURA NO. 1916, NCF B0100001916 D/F 29/5/2026 DEL INGRESO RECIBIDO DE DOMINGO AUTO IMPORT SRL, DEL DEPOSITO ED. NO. 006600070419 D/F 26/05/2026</t>
  </si>
  <si>
    <t>ED-32316</t>
  </si>
  <si>
    <t>1113-19 PARA REGISTRAR LA FACTURA NO. 1918, NCF B0100001918 D/F 29/5/2026 DEL INGRESO RECIBIDO DE CONSTRUCTORA ALFAU, SRL, DEL DEPOSITO ED. NO. 452400362344 D/F 26/05/2025</t>
  </si>
  <si>
    <t>ED-32317</t>
  </si>
  <si>
    <t>1113-19 PARA REGISTRAR INGRESO CORRESPONDIENTE AL DIA 26 DEL MES DE MAYO 2026, SEGUN ESTADO DE BANCO ANEXO, REF NO. 242072846</t>
  </si>
  <si>
    <t>ED-32318</t>
  </si>
  <si>
    <t>1113-19 PARA REGISTRAR INGRESO CORRESPONDIENTE AL DIA 26 DEL MES DE MAYO 2026, SEGUN ESTADO DE BANCO ANEXO, REF NO. 008200060456</t>
  </si>
  <si>
    <t>ED-32342</t>
  </si>
  <si>
    <t>1113-19 PARA REGISTRAR LA FACTURA NO. 1929, NCF B0100001929 D/F 29/5/2026 DEL INGRESO RECIBIDO DE FIDEICOMISO INMOBILIARIO PRIMIS SERRALLES DUO, DEL DEPOSITO ED. NO. 017836 RAONI CEPEDA INT177989407021 80 D/F 26/05/2026</t>
  </si>
  <si>
    <t>ED-32352</t>
  </si>
  <si>
    <t>1113-19 PARA REGISTRAR LA FACTURA NO. 1933, NCF B0100001933 D/F 29/5/2026 DEL INGRESO RECIBIDO DE BRAVO S A, DEL DEPOSITO ED. NO. 066595 JOSE HADDAD BRAVO SA INT177980616952 3U D/F 26/05/2026</t>
  </si>
  <si>
    <t>ED-32362</t>
  </si>
  <si>
    <t>1113-19 PARA REGISTRAR LA FACTURA NO. 1930, NCF B0100001930 D/F 29/5/2026 DEL INGRESO RECIBIDO DE FUNDACION DE CARDIOLOGOS EGRESADOS DEL HOSPITAL SALVADOR B GAUTIER, DEL DEPOSITO ED. NO. 400089 LINNABELL ARIAS INT177980762064 7Q D/F 26/05/2026</t>
  </si>
  <si>
    <t>ED-32383</t>
  </si>
  <si>
    <t>1113-22 PARA REGISTRAR ASIGNACION CUOTA DE PAGO DEBITO DE LA CTA. SUBCUENTA TESORERIA MIVED NO. 211-900100-0, HACIA LA CTA. SUBCUETA PAGADORA FONDO NO. 2119 REF NO. 64840</t>
  </si>
  <si>
    <t>1113-19 PARA REGISTRAR ASIGNACION CUOTA DE PAGO DEBITO DE LA CTA. SUBCUENTA TESORERIA MIVED NO. 211-900100-0, HACIA LA CTA. SUBCUETA PAGADORA FONDO NO. 2119 REF NO. 64840</t>
  </si>
  <si>
    <t>ED-32641</t>
  </si>
  <si>
    <t>1113-18 P/R ASIENTO Y RECLASIFICAR REGISTRO DE PAGO DE V H OFFICE SUPPLY SRL AL LIB-2911 CH-7874 D/F 26/05/2026 A LA CTA. 1113-18 SUB-CUENTA DISPONIBILIDAD FONDO 1000, CUYO REGISTROS CORRESPONDE A LA CUENTA NO. 1113-23 SUB-CUENTA TESORERIA MIVED FONDO 0100, VER ANEXOS</t>
  </si>
  <si>
    <t>1113-23 P/R ASIENTO Y RECLASIFICAR REGISTRO DE PAGO DE V H OFFICE SUPPLY SRL AL LIB-2911 CH-7874 D/F 26/05/2026 A LA CTA. 1113-18 SUB-CUENTA DISPONIBILIDAD FONDO 1000, CUYO REGISTROS CORRESPONDE A LA CUENTA NO. 1113-23 SUB-CUENTA TESORERIA MIVED FONDO 0100, VER ANEXOS</t>
  </si>
  <si>
    <t>ED-32646</t>
  </si>
  <si>
    <t>1113-19 PARA REGISTRAR INGRESO CORRESPONDIENTE AL DIA 26 DEL MES DE MAYO 2026, SEGUN ESTADO DE BANCO ANEXO, REF NO. 501813 RICARDO JAVIER INT177980762064 7Q</t>
  </si>
  <si>
    <t>ED-32647</t>
  </si>
  <si>
    <t>1113-19 PARA REGISTRAR INGRESO CORRESPONDIENTE AL DIA 26 DEL MES DE MAYO 2026, SEGUN ESTADO DE BANCO ANEXO, REF NO. 009543 ALISON LAZALA INT177980762064 7Q</t>
  </si>
  <si>
    <t>CH-7886</t>
  </si>
  <si>
    <t>1113-18 [FELIX MIGUEL NUÑEZ ENCARNACION] LIB-2950. PAGO CUB-15 (73.13%) DEL CONTRATO OB-OISOE-FP-002-2019, FICHA CBE00502, PARA REPARACION GENERAL DEL HOSPITAL MUNICIPAL DE NISIBON, PROVINCIA LA ALTAGRACIA, PROYECTO NO. 00493, SEGÚN COM. VMC-SP-085-2026 D/F 13/05/2026. MVC-8219</t>
  </si>
  <si>
    <t>1113-22 [GEOMEDICION, INSTRUMENTOS Y SISTEMAS (GIS), SRL] LIB-2961. PAGO ORDEN DE COMPRA NO. MIVHED-2026-00058 PROCESO NO. MIVHED-DAF-CD-2026-0022 D/F 30/04/2026, CON LA FACTURA E-NCF NO. E450000000013 D/F 11/05/2026, POR ADQUISICION DE BATERIAS COMPATIBLES CON EQUIPOS GNSS TRIMBLE R12I, SEGUN DA/0528/2026 D/F 22/05/2026. VER ANEXOS. MVC-1003.</t>
  </si>
  <si>
    <t>CH-13</t>
  </si>
  <si>
    <t>1113-23 [MASIVO CONSTRUCCION Y DISEÑO, SRL] LIB-2952. OCTAVO PAGO AL CONTRATO NO. MIVHED-CB-CA-2025-006, PROCESO MIVHED-CCC-PEPU-2025-0013, CON LA FACTURA NCF NO. B1500000147 D/F 01/05/2026, POR CONCEPTO DE ALQUILER DE UNA NAVE PARA ALMACENAMIENTO DE MERCANCIAS DE ESTE MINISTERIO EN EL MUNICIPIO DE PEDRO BRAND, CORRESPONDIENTE AL MES DE MAYO 2026, SEGUN DA/0515/2026 D/F 21/05/2026. (RETENCION: 5% DEL ISR). VER ANEXOS. MVC-3011</t>
  </si>
  <si>
    <t>CH-14</t>
  </si>
  <si>
    <t>1113-23 [FEDERACION DE JUNTAS DE VECINOS MANOLO TAVAREZ JUSTO INC] LIB-2974. APORTE ECONOMICO CORRESPONDIENTE AL 2DO TRIMESTRE PERIODO ABRIL - JUNIO DEL AÑO 2026, RESPECTO A LA EJECUCION DEL DESARROLLO DEL PROYECTO SOCIAL ¨TECHO FELIZ ¨PARA MONTECRISTEÑOS , SEGÚN COMS. DPYD-090-2026 D/F 25/05/2026 Y DGP-SAL-2025-002441 D/F 23/12/2025. VER ANEXOS.MVC-3014.</t>
  </si>
  <si>
    <t>CH-16</t>
  </si>
  <si>
    <t>1113-23 [ASOCIACION CIUDAD ALTERNATIVA INC] LIB-2975. APORTE ECONOMICO CORRESPONDIENTE AL 1ER TRIMESTRE DEL PERIODO ENERO - MARZO DEL AÑO 2026, PARA LA SUBVENCION RESPECTO AL MEJORAMIENTO URBANO DESDE LA PERSPECTIVA DE PRODUCCION SOCIAL DEL HABITAT, CALLEJON 10, LA CIENAGA, DISTRITO NACIONAL, REPUBLICA DOMINICANA (SEGUNDA PARTE) ), SEGÚN COMS. DPYD-092-2026 D/F 25/05/2026 Y DGP-SAL-2025-002441 D/F 23/12/2025. VER ANEXOS. MVC-3016.</t>
  </si>
  <si>
    <t>CH-26</t>
  </si>
  <si>
    <t>1113-19 [ARQUIDIOCESIS DE SANTO DOMINGO] LIB-3017. PAGO CUB-03 (50.61%), DEL CONVENIO INSTITUCIONAL, FICHA CBE00443, POR CONSTRUCCIÓN DE CASAS CURIALES Y TEMPLO PARROQUIAL DIVINO NIÑO JESUS MI SUEÑO II, BELLO CAMPO, SANTO DOMINGO. PROYECTO NO. 00437, SANTO DOMINGO ESTE, SEGÚN COM. VMC-SP-101-2026 D/F 21/05/2026.</t>
  </si>
  <si>
    <t>1113-18 [ARQUIDIOCESIS DE SANTO DOMINGO] LIB-3017. PAGO CUB-03 (50.61%), DEL CONVENIO INSTITUCIONAL, FICHA CBE00443, POR CONSTRUCCIÓN DE CASAS CURIALES Y TEMPLO PARROQUIAL DIVINO NIÑO JESUS MI SUEÑO II, BELLO CAMPO, SANTO DOMINGO. PROYECTO NO. 00437, SANTO DOMINGO ESTE, SEGÚN COM. VMC-SP-101-2026 D/F 21/05/2026.</t>
  </si>
  <si>
    <t>1113-23 [ARQUIDIOCESIS DE SANTO DOMINGO] LIB-3017. PAGO CUB-03 (50.61%), DEL CONVENIO INSTITUCIONAL, FICHA CBE00443, POR CONSTRUCCIÓN DE CASAS CURIALES Y TEMPLO PARROQUIAL DIVINO NIÑO JESUS MI SUEÑO II, BELLO CAMPO, SANTO DOMINGO. PROYECTO NO. 00437, SANTO DOMINGO ESTE, SEGÚN COM. VMC-SP-101-2026 D/F 21/05/2026.</t>
  </si>
  <si>
    <t>1113-23 [ARQUIDIOCESIS DE SANTO DOMINGO] LIB-3017. PAGO CUB-03 (50.61%), DEL CONVENIO INSTITUCIONAL, FICHA CBE00443, POR CONSTRUCCIÓN DE CASAS CURIALES Y TEMPLO PARROQUIAL DIVINO NIÑO JESUS MI SUEÑO II, BELLO CAMPO, SANTO DOMINGO. PROYECTO NO. 00437, SANTO DOMINGO ESTE, SEGÚN COM. VMC-SP-101-2026 D/F</t>
  </si>
  <si>
    <t>DB-4944</t>
  </si>
  <si>
    <t>1113-19 PARA REGISTRAR INGRESOS DE BIENES NACIONALES CORRESPONDIENTE AL DIA 27/05/2026. SEGUN RELACION ANEXA.</t>
  </si>
  <si>
    <t>ED-31037</t>
  </si>
  <si>
    <t>1113-19 PARA REGISTRAR LA FACTURA NO. 1940, NCF B0100001940 D/F 29/05/2026 DEL INGRESO RECIBIDO DE FIDEICOMISO IRREVOCABLE DE ADMINISTRACION GARANTIA E INVERSION INMOBILIARIA SAMANA LAND BANK, DEL DEPOSITO ED. NO. 111231 ROSAURA MARISELA BENOIT MONTANO INT177989407021 80 D/F 27/05/2026</t>
  </si>
  <si>
    <t>ED-32066</t>
  </si>
  <si>
    <t>1113-19 PARA REGISTRAR LA FACTURA NO. 1938, NCF B0100001938 DEL INGRESO RECIBIDO DE HECTOR JOSE THEN CRUZ, DEL DEPOSITO ED. NO. 125947 ROSAURA MARISELA BENOIT MONTANO INT177989407021 80 D/F 27/05/2026</t>
  </si>
  <si>
    <t>ED-32195</t>
  </si>
  <si>
    <t>1113-19 PARA REGISTRAR LA FACTURA NO. 1857, NCF B0100001857 D/F 27/05/2026 DEL INGRESO RECIBIDO DE CONSTRUCTORA LIROE SRL, DEL DEPOSITO REF. NO. 423816329 D/F 14/05/2026</t>
  </si>
  <si>
    <t>ED-32253</t>
  </si>
  <si>
    <t>1113-20 PARA REGISTAR ANTICIPOS FINANCIEROS EMITIDA A LA CTA. FONDO REPONIBLE INSTITUCIONAL ( FRI ) NO.960-441274-7 POR VALOR DE RD$370,905.00 REFERENCIA NO. 4524000000005 SEGUN DGP-SAL-2026-000415 D/F 03/03/2026, RESOLUCION NO.089-2026 26/02/2026</t>
  </si>
  <si>
    <t>1113-23 PARA REGISTAR ANTICIPOS FINANCIEROS EMITIDA A LA CTA. FONDO REPONIBLE INSTITUCIONAL ( FRI ) NO.960-441274-7 POR VALOR DE RD$370,905.00 REFERENCIA NO. 4524000000005 SEGUN DGP-SAL-2026-000415 D/F 03/03/2026, RESOLUCION NO.089-2026 26/02/2026</t>
  </si>
  <si>
    <t>ED-32261</t>
  </si>
  <si>
    <t>1113-18 PARA REVERSAR PARCIAL EL CH-26 D/F 27/05/2026 A NOMBRE ARQUIDIOCESIS DE SANTO DOMINGO, PAGADO CON EL LIB-3017 D/F 29/05/2026,DE LA CUENTA NO.1113-23 SUB-CUENTA TESORERIA MIVED (FONDO 0100). A LA CUENTA NO. 1113-18 SUBCUENTA TESORERIA MIVED (2119).</t>
  </si>
  <si>
    <t>1113-23 PARA REVERSAR PARCIAL EL CH-26 D/F 27/05/2026 A NOMBRE ARQUIDIOCESIS DE SANTO DOMINGO, PAGADO CON EL LIB-3017 D/F 29/05/2026,DE LA CUENTA NO.1113-23 SUB-CUENTA TESORERIA MIVED (FONDO 0100). A LA CUENTA NO. 1113-18 SUBCUENTA TESORERIA MIVED (2119).</t>
  </si>
  <si>
    <t>ED-32319</t>
  </si>
  <si>
    <t>1113-19 PARA REGISTRAR INGRESO CORRESPONDIENTE AL DIA 27 DEL MES DE MAYO 2026, SEGUN ESTADO DE BANCO ANEXO, REF NO. 242075447</t>
  </si>
  <si>
    <t>ED-32320</t>
  </si>
  <si>
    <t>1113-19 PARA REGISTRAR INGRESO CORRESPONDIENTE AL DIA 27 DEL MES DE MAYO 2026, SEGUN ESTADO DE BANCO ANEXO, REF NO. 242075867</t>
  </si>
  <si>
    <t>ED-32321</t>
  </si>
  <si>
    <t>1113-19 PARA REGISTRAR INGRESO CORRESPONDIENTE AL DIA 27 DEL MES DE MAYO 2026, SEGUN ESTADO DE BANCO ANEXO, REF NO. 924207609</t>
  </si>
  <si>
    <t>ED-32322</t>
  </si>
  <si>
    <t>1113-19 PARA REGISTRAR INGRESO CORRESPONDIENTE AL DIA 27 DEL MES DE MAYO 2026, SEGUN ESTADO DE BANCO ANEXO, REF NO. 242076387</t>
  </si>
  <si>
    <t>ED-32323</t>
  </si>
  <si>
    <t>1113-19 PARA REGISTRAR INGRESO CORRESPONDIENTE AL DIA 27 DEL MES DE MAYO 2026, SEGUN ESTADO DE BANCO ANEXO, REF NO. 242076498</t>
  </si>
  <si>
    <t>ED-32324</t>
  </si>
  <si>
    <t>1113-19 PARA REGISTRAR INGRESO CORRESPONDIENTE AL DIA 27 DEL MES DE MAYO 2026, SEGUN ESTADO DE BANCO ANEXO, REF NO. 242076803</t>
  </si>
  <si>
    <t>ED-32325</t>
  </si>
  <si>
    <t>1113-19 PARA REGISTRAR LA FACTURA NO. 1923, NCF B0100001923 D/F 29/5/2026 DEL INGRESO RECIBIDO DE LOPEZ VANDERHORST PEREZ REAL ESTATE INVESTMENT SAS, DEL DEPOSITO ED. NO. 001600050247 D/F 27/05/2026</t>
  </si>
  <si>
    <t>ED-32326</t>
  </si>
  <si>
    <t>1113-19 PARA REGISTRAR INGRESO CORRESPONDIENTE AL DIA 27 DEL MES DE MAYO 2026, SEGUN ESTADO DE BANCO ANEXO, REF NO. 005130030292</t>
  </si>
  <si>
    <t>ED-32327</t>
  </si>
  <si>
    <t>1113-19 PARA REGISTRAR INGRESO CORRESPONDIENTE AL DIA 27 DEL MES DE MAYO 2026, SEGUN ESTADO DE BANCO ANEXO, REF NO. 452400543467</t>
  </si>
  <si>
    <t>ED-32328</t>
  </si>
  <si>
    <t>1113-19 PARA REGISTRAR INGRESO CORRESPONDIENTE AL DIA 27 DEL MES DE MAYO 2026, SEGUN ESTADO DE BANCO ANEXO, REF NO. 001670030388</t>
  </si>
  <si>
    <t>ED-32329</t>
  </si>
  <si>
    <t>1113-19 PARA REGISTRAR INGRESO CORRESPONDIENTE AL DIA 27 DEL MES DE MAYO 2026, SEGUN ESTADO DE BANCO ANEXO, REF NO. 002850020662</t>
  </si>
  <si>
    <t>ED-32330</t>
  </si>
  <si>
    <t>1113-19 PARA REGISTRAR INGRESO CORRESPONDIENTE AL DIA 27 DEL MES DE MAYO 2026, SEGUN ESTADO DE BANCO ANEXO, REF NO. 424546390</t>
  </si>
  <si>
    <t>ED-32331</t>
  </si>
  <si>
    <t>1113-19 PARA REGISTRAR LA FACTURA NO. 1927, NCF B0100001927 D/F 29/5/2026 DEL INGRESO RECIBIDO DE FIDEICOMISO INMOBILIARIO VINCULADO Y DE GARANTÍA CIUDAD JUAN BOSCH (LOTES 01-01-04 Y 01-01-05) SEMBRADOR IX-X, DEL DEPOSITO ED. NO. 003370040441 D/F 27/05/2026</t>
  </si>
  <si>
    <t>ED-32332</t>
  </si>
  <si>
    <t>1113-19 PARA REGISTRAR INGRESO CORRESPONDIENTE AL DIA 27 DEL MES DE MAYO 2026, SEGUN ESTADO DE BANCO ANEXO, REF NO. 242080972</t>
  </si>
  <si>
    <t>ED-32333</t>
  </si>
  <si>
    <t>1113-19 PARA REGISTRAR INGRESO CORRESPONDIENTE AL DIA 27 DEL MES DE MAYO 2026, SEGUN ESTADO DE BANCO ANEXO, REF NO. 001200100641</t>
  </si>
  <si>
    <t>ED-32366</t>
  </si>
  <si>
    <t>1113-19 PARA REGISTRAR LA FACTURA NO. 1934, NCF B0100001934 D/F 29/5/2026 DEL INGRESO RECIBIDO DE ALL PROJECT GROUP SRL, DEL DEPOSITO ED. NO. 352965 LUCIANO RASO INT177980616952 3U D/F 27/05/2026</t>
  </si>
  <si>
    <t>ED-32384</t>
  </si>
  <si>
    <t>1113-22 PARA REGISTRAR ASIGNACION CUOTA DE PAGO DEBITO DE LA CTA. SUBCUENTA TESORERIA MIVED NO. 211-900100-0, HACIA LA CTA. SUBCUETA PAGADORA FONDO NO. 2119 REF NO. 64875</t>
  </si>
  <si>
    <t>1113-19 PARA REGISTRAR ASIGNACION CUOTA DE PAGO DEBITO DE LA CTA. SUBCUENTA TESORERIA MIVED NO. 211-900100-0, HACIA LA CTA. SUBCUETA PAGADORA FONDO NO. 2119 REF NO. 64875</t>
  </si>
  <si>
    <t>ED-32388</t>
  </si>
  <si>
    <t>1113-23 P/R INGRESO POR ASIGNACION PRESUPUESTARIA DEL FONDO 100, CORRESPONDIENTE AL 27/05/2026 REF. 64873</t>
  </si>
  <si>
    <t>ED-32389</t>
  </si>
  <si>
    <t>1113-23 P/R INGRESO POR ASIGNACION PRESUPUESTARIA DEL FONDO 100, CORRESPONDIENTE AL 27/05/2026 REF. 64875</t>
  </si>
  <si>
    <t>ED-32412</t>
  </si>
  <si>
    <t>1113-19 PARA REGISTRAR INGRESOS POR DEDUCCION RECIBIDAS DE SUPERVISION DE OBRAS O ESTUDIO Y DISEÑO, POR LA SUBCUENTA TESORERIA NACIONAL MINISTERIO DE LA VIVIENDA HABITAT Y EDIFICACIONES (MIVEHD) CORRESPONDIENTE AL LIB-2849 REF 67589</t>
  </si>
  <si>
    <t>1113-23 PARA REGISTRAR INGRESOS POR DEDUCCION RECIBIDAS DE SUPERVISION DE OBRAS O ESTUDIO Y DISEÑO, POR LA SUBCUENTA TESORERIA NACIONAL MINISTERIO DE LA VIVIENDA HABITAT Y EDIFICACIONES (MIVEHD) CORRESPONDIENTE AL LIB-2849 REF 67589</t>
  </si>
  <si>
    <t>ED-32413</t>
  </si>
  <si>
    <t>1113-19 PARA REGISTRAR INGRESOS POR DEDUCCION RECIBIDAS DE SUPERVISION DE OBRAS O ESTUDIO Y DISEÑO, POR LA SUBCUENTA TESORERIA NACIONAL MINISTERIO DE LA VIVIENDA HABITAT Y EDIFICACIONES (MIVEHD) CORRESPONDIENTE AL LIB-2849 REF 67687</t>
  </si>
  <si>
    <t>1113-23 PARA REGISTRAR INGRESOS POR DEDUCCION RECIBIDAS DE SUPERVISION DE OBRAS O ESTUDIO Y DISEÑO, POR LA SUBCUENTA TESORERIA NACIONAL MINISTERIO DE LA VIVIENDA HABITAT Y EDIFICACIONES (MIVEHD) CORRESPONDIENTE AL LIB-2849 REF 67687</t>
  </si>
  <si>
    <t>ED-32460</t>
  </si>
  <si>
    <t>1113-19 PARA REGISTRAR INGRESO CORRESPONDIENTE AL DIA 27 DEL MES DE MAYO 2026, SEGUN ESTADO DE BANCO ANEXO, REF 022989 JUAN DIAZ INT177989407021 80</t>
  </si>
  <si>
    <t>ED-32645</t>
  </si>
  <si>
    <t>1113-18 P/R ASIENTO Y RECLASIFICAR REGISTRO DE PAGO DE FELIX MIGUEL NUÑEZ ENCARNACION AL LIB-2950 CH-7886 D/F 27/05/2026 A LA CTA. 1113-18 SUB-CUENTA DISPONIBILIDAD FONDO 1000, CUYO REGISTROS CORRESPONDE A LA CUENTA NO. 1113-23 SUB-CUENTA TESORERIA MIVED FONDO 0100, VER ANEXOS</t>
  </si>
  <si>
    <t>1113-23 P/R ASIENTO Y RECLASIFICAR REGISTRO DE PAGO DE FELIX MIGUEL NUÑEZ ENCARNACION AL LIB-2950 CH-7886 D/F 27/05/2026 A LA CTA. 1113-18 SUB-CUENTA DISPONIBILIDAD FONDO 1000, CUYO REGISTROS CORRESPONDE A LA CUENTA NO. 1113-23 SUB-CUENTA TESORERIA MIVED FONDO 0100, VER ANEXOS</t>
  </si>
  <si>
    <t>CH-7887</t>
  </si>
  <si>
    <t>1113-18 [CONSTRUCTORA J.M. SRL] LIB-2997. SALDO CUB- 07 DEL CONTRATO MIVHED/CB/OB/LPN/056/2022, FICHA CBE00559, LOTE 03, PARA LA CONSTRUCCION DEL SUBCENTRO DE LA UNIVERSIDAD AUTONOMA DE SANTO DOMINGO (UASD), EN EL MUNICIPIO DE SAN IGNACIO DE SABANETA, PROVINCIA SANTIAGO RODRIGUEZ, PROYECTO NO. 00509, SEGÚN COM. VMC-SP-072-2026 D/F 27/4/2026 MVC-8172</t>
  </si>
  <si>
    <t>CH-7888</t>
  </si>
  <si>
    <t>1113-18 [GREY MATTER TECHNOLOGIES SRL] LIB-2995. TERCER PAGO AL CONTRATO NO. MIVHED/CB/SB/LPN/026/2025, PROCESO NO. MIVHED-CCC-LPN-2025-0013, CON LA FACT NCF NO. E450000000044 D/F 21/04/2026 (POR VALOR DE RD$ 11,889,895.17 MENOS RD$2,377,979.03 CORRESP. AL 20% DE. DEL AVANCE INICIAL) POR ADQUISICION DE EQUIPOS DE COMPUTO E IMPLEMENTACION DE INFRAESTRUCTURA HIPERCONVERGENTE DESAGREGADO (DHCI). LOTE IV, SEGUN DA/0447/2026 D/F 01/05/2026. VER ANEXOS. MVC-8180.</t>
  </si>
  <si>
    <t>CH-15</t>
  </si>
  <si>
    <t>1113-23 [PASTORAL SOCIAL CARITA BARAHONA] LIB-2983. APORTE ECONOMICO CORRESPONDIENTE AL 2DO TRIMESTRE PERIODO ABRIL - JUNIO DEL AÑO 2026, RESPECTO A LA EJECUCION DEL DESARROLLO DEL PROYECTO DIGNIFICAR, CONSTRUIR, RESTAURAR Y MEJORAR VIVIENDAS PARA PERSONAS Y FAMILIAS DE ESCASOS RECURSOS EN COMUNIDADES VULNERABLES DE LA REGION ENRIQUILLO, SEGÚN COMS.DPYD-091-2026 D/F 25/05/2026 Y DGP-SAL-2025-002441 D/F 23/12/2025. VER ANEXOS. MVC-3015.</t>
  </si>
  <si>
    <t>CH-17</t>
  </si>
  <si>
    <t>1113-23 [MUEBLES Y EQUIPOS PARA OFICINA LEON GONZALEZ, S.R.L.] LIB-2991. PAGO 20% AVANCE INICIAL DEL CONTRATO MIVHED/VB/BS/LPN/008/2026 FICHA CBE00850, LOTE VII, SUB-LOTE II, PARA LA ADQUISICION E INSTALACION DE EQUIPOS Y MOBILIARIOS MEDICO, MOBILIARIO GENERAL, COCINA Y LAVANDERIA CENTRO PSICOSOCIAL MOCA, PROVINCIA ESPAILLAT, PROYECTO NO. 00660, SEGÚN COM. VMC-SP-102-2026 D/F 22/05/2026.</t>
  </si>
  <si>
    <t>CH-21</t>
  </si>
  <si>
    <t>1113-19 [CONSTRUCTORA TRADECO SRL] LIB-2984. PAGO CUB-05 (63.03%) DEL CONTRATO MIVHED/CB/OB/PEEN/027/2024, FICHA CBE00754, LOTE 33, PARA LA CONSTRUCCION Y RECONSTRUCCION DE VIVIENDAS AFECTADAS POR LOS DAÑOS OCASIONADOS POR EL PASO DEL FENOMENO ATMOSFERICO A NIVEL NACIONAL, PROVINCIA PERAVIA, PROYECTO NO. 00598, SEGÚN COM. VMC-SP-109-2026 D/F 25/05/2026.</t>
  </si>
  <si>
    <t>1113-18 [CONSTRUCTORA TRADECO SRL] LIB-2984. PAGO CUB-05 (63.03%) DEL CONTRATO MIVHED/CB/OB/PEEN/027/2024, FICHA CBE00754, LOTE 33, PARA LA CONSTRUCCION Y RECONSTRUCCION DE VIVIENDAS AFECTADAS POR LOS DAÑOS OCASIONADOS POR EL PASO DEL FENOMENO ATMOSFERICO A NIVEL NACIONAL, PROVINCIA PERAVIA, PROYECTO NO. 00598, SEGÚN COM. VMC-SP-109-2026 D/F 25/05/2026.</t>
  </si>
  <si>
    <t>1113-23 [CONSTRUCTORA TRADECO SRL] LIB-2984. PAGO CUB-05 (63.03%) DEL CONTRATO MIVHED/CB/OB/PEEN/027/2024, FICHA CBE00754, LOTE 33, PARA LA CONSTRUCCION Y RECONSTRUCCION DE VIVIENDAS AFECTADAS POR LOS DAÑOS OCASIONADOS POR EL PASO DEL FENOMENO ATMOSFERICO A NIVEL NACIONAL, PROVINCIA PERAVIA, PROYECTO NO. 00598, SEGÚN COM. VMC-SP-109-2026 D/F 25/05/2026.</t>
  </si>
  <si>
    <t>CH-22</t>
  </si>
  <si>
    <t>1113-19 [CONSTRUCTORA TRADECO SRL] LIB-2996. PAGO CUB-6 (89.90%) DEL CONTRATO MIVHED/CB/OB/PEEN/026/2024, FICHA CBE00751, LOTE 30, PARA LA CONSTRUCION Y RECONSTRUCCION DE VIVIENDAS AFECTADAS POR LOS DAÑOS OCASIONADOS POR EL PASO DEL FENOMENO ATMOSFERICO A NIVEL NACIONAL, PROVINCIA SAN CRISTOBAL. PROYECTO NO. 00598, SEGÚN COM. VMC-SP-103-2026 D/F 22/05/2026.</t>
  </si>
  <si>
    <t>1113-18 [CONSTRUCTORA TRADECO SRL] LIB-2996. PAGO CUB-6 (89.90%) DEL CONTRATO MIVHED/CB/OB/PEEN/026/2024, FICHA CBE00751, LOTE 30, PARA LA CONSTRUCION Y RECONSTRUCCION DE VIVIENDAS AFECTADAS POR LOS DAÑOS OCASIONADOS POR EL PASO DEL FENOMENO ATMOSFERICO A NIVEL NACIONAL, PROVINCIA SAN CRISTOBAL. PROYECTO NO. 00598, SEGÚN COM. VMC-SP-103-2026 D/F 22/05/2026.</t>
  </si>
  <si>
    <t>1113-23 [CONSTRUCTORA TRADECO SRL] LIB-2996. PAGO CUB-6 (89.90%) DEL CONTRATO MIVHED/CB/OB/PEEN/026/2024, FICHA CBE00751, LOTE 30, PARA LA CONSTRUCION Y RECONSTRUCCION DE VIVIENDAS AFECTADAS POR LOS DAÑOS OCASIONADOS POR EL PASO DEL FENOMENO ATMOSFERICO A NIVEL NACIONAL, PROVINCIA SAN CRISTOBAL. PROYECTO NO. 00598, SEGÚN COM. VMC-SP-103-2026 D/F 22/05/2026.</t>
  </si>
  <si>
    <t>DB-4945</t>
  </si>
  <si>
    <t>1113-19 PARA REGISTRAR INGRESOS DE BIENES NACIONALES CORRESPONDIENTE AL DIA 28/05/2026. SEGUN RELACION ANEXA.</t>
  </si>
  <si>
    <t>ED-31751</t>
  </si>
  <si>
    <t>1113-19 (ANDES MIGUEL ABREU BELVERE) REINTEGRO DEL CHEQUE NO. 3392416 D/F 12/11/2025 BENEFICIARIO INCENTIVO EDI 2025 POR VENCIMIENTO, SEGUN ANEXOS REF. 67770</t>
  </si>
  <si>
    <t>ED-31778</t>
  </si>
  <si>
    <t>1113-19 (CARLOS RERRARIS) REINTEGRO DEL CHEQUE NO. 3392426 D/F 12/11/2025 BENEFICIARIO INCENTIVO EDI 2025 POR VENCIMIENTO, SEGUN ANEXOS REF. 67771</t>
  </si>
  <si>
    <t>ED-32014</t>
  </si>
  <si>
    <t>1113-19 (INDALECIA VASQUEZ VALET) REINTEGRO DEL CHEQUE NO. 3392401 D/F 12/11/2025 BENEFICIARIO INCENTIVO EDI 2025 POR VENCIMIENTO, SEGUN ANEXOS REF. 67772</t>
  </si>
  <si>
    <t>ED-32026</t>
  </si>
  <si>
    <t>1113-19 (DANA ROSELIA HERNANDEZ PRATT) REINTEGRO DEL CHEQUE NO. 3392481 D/F 12/11/2025 BENEFICIARIO INCENTIVO EDI 2025 POR VENCIMIENTO, SEGUN ANEXOS REF. 67773</t>
  </si>
  <si>
    <t>ED-32047</t>
  </si>
  <si>
    <t>1113-19 (MARIELA TEJADA MINYETY) REINTEGRO DEL CHEQUE NO. 3392488 D/F 12/11/2025 BENEFICIARIO INCENTIVO EDI 2025 POR VENCIMIENTO, SEGUN ANEXOS REF. 67774</t>
  </si>
  <si>
    <t>ED-32067</t>
  </si>
  <si>
    <t>1113-19 (ERICK GUAROA JIMENEZ BRITO) REINTEGRO DEL CHEQUE NO. 3392427 D/F 12/11/2025 BENEFICIARIO INCENTIVO EDI 2025 POR VENCIMIENTO, SEGUN ANEXOS REF. 67775</t>
  </si>
  <si>
    <t>ED-32093</t>
  </si>
  <si>
    <t>1113-19 (NOVEL ALFREDO LARA ROSARIO) REINTEGRO DEL CHEQUE NO. 3392429 D/F 12/11/2025 BENEFICIARIO INCENTIVO EDI 2025 POR VENCIMIENTO, SEGUN ANEXOS REF. 67776</t>
  </si>
  <si>
    <t>ED-32103</t>
  </si>
  <si>
    <t>1113-19 (MADELYN SUAZO RAMIREZ) REINTEGRO DEL CHEQUE NO. 3392433 D/F 12/11/2025 BENEFICIARIO INCENTIVO EDI 2025 POR VENCIMIENTO, SEGUN ANEXOS REF. 67777</t>
  </si>
  <si>
    <t>ED-32106</t>
  </si>
  <si>
    <t>1113-19 (VLADIMIR SANTANA MARTINEZ) REINTEGRO DEL CHEQUE NO. 3392446 D/F 12/11/2025 BENEFICIARIO INCENTIVO EDI 2025 POR VENCIMIENTO, SEGUN ANEXOS REF. 67778</t>
  </si>
  <si>
    <t>ED-32141</t>
  </si>
  <si>
    <t>1113-19 _x0002_PARA REGISTRAR LA FACTURA NO. 4546, NCF B0200004546 DEL INGRESO RECIBIDO DE ECO MONTE SRL, DEL DEPOSITO REF. NO. 163006 ROSALINAALVAREZ INT177997898504 1A D/F 28/05/2026</t>
  </si>
  <si>
    <t>ED-32244</t>
  </si>
  <si>
    <t>1113-19 (ELADIO SILVERIO ROJAS FRIAS) REINTEGRO DEL CHEQUE NO. 3392452 D/F 12/11/2025 BENEFICIARIO INCENTIVO EDI 2025 POR VENCIMIENTO, SEGUN ANEXOS REF. 67779</t>
  </si>
  <si>
    <t>ED-32245</t>
  </si>
  <si>
    <t>1113-19 (INDHIIRA BEATO JIMNEZ) REINTEGRO DEL CHEQUE NO. 3392466 D/F 12/11/2025 BENEFICIARIO INCENTIVO EDI 2025 POR VENCIMIENTO, SEGUN ANEXOS REF. 67780</t>
  </si>
  <si>
    <t>ED-32246</t>
  </si>
  <si>
    <t>1113-19 (RICARDO ANTONIO GONZALEZ MENDEZ) REINTEGRO DEL CHEQUE NO. 3392468 D/F 12/11/2025 BENEFICIARIO INCENTIVO EDI 2025 POR VENCIMIENTO, SEGUN ANEXOS REF. 67781</t>
  </si>
  <si>
    <t>ED-32247</t>
  </si>
  <si>
    <t>1113-19 (RAFAEL DE JESUS TERRERO TURBI) REINTEGRO DEL CHEQUE NO. 3392400 D/F 12/11/2025 BENEFICIARIO INCENTIVO EDI 2025 POR VENCIMIENTO, SEGUN ANEXOS REF. 67782</t>
  </si>
  <si>
    <t>ED-32248</t>
  </si>
  <si>
    <t>1113-19 (CLAUDIA VIRGINIA FERNANDEZ CASTRO SANCHEZ) REINTEGRO DEL CHEQUE NO. 3392402 D/F 12/11/2025 BENEFICIARIO INCENTIVO EDI 2025 POR VENCIMIENTO, SEGUN ANEXOS REF. 67784</t>
  </si>
  <si>
    <t>ED-32249</t>
  </si>
  <si>
    <t>1113-19 (JONATHAN COLLADO DEMORIZI) REINTEGRO DEL CHEQUE NO. 3392476 D/F 12/11/2025 BENEFICIARIO INCENTIVO EDI 2025 POR VENCIMIENTO, SEGUN ANEXOS REF. 67783</t>
  </si>
  <si>
    <t>ED-32250</t>
  </si>
  <si>
    <t>1113-19 (JOSE RAMON DE LOS SANTOS PEQUERO) REINTEGRO DEL CHEQUE NO. 3392469 D/F 12/11/2025 BENEFICIARIO INCENTIVO EDI 2025 POR VENCIMIENTO, SEGUN ANEXOS REF. 67792</t>
  </si>
  <si>
    <t>ED-32262</t>
  </si>
  <si>
    <t>1113-18 PARA REVERSAR PARCIAL EL CH-22 D/F 28/05/2026 A NOMBRE CONSTRUCTORA TRADECO SRL, PAGADO CON EL LIB-2996 D/F 28/05/2026, DE LA CUENTA NO.1113-23 SUB-CUENTA TESORERIA MIVED (FONDO 0100). A LA CUENTA NO. 1113-18 SUBCUENTA TESORERIA MIVED (2119).</t>
  </si>
  <si>
    <t>1113-23 PARA REVERSAR PARCIAL EL CH-22 D/F 28/05/2026 A NOMBRE CONSTRUCTORA TRADECO SRL, PAGADO CON EL LIB-2996 D/F 28/05/2026, DE LA CUENTA NO.1113-23 SUB-CUENTA TESORERIA MIVED (FONDO 0100). A LA CUENTA NO. 1113-18 SUBCUENTA TESORERIA MIVED (2119).</t>
  </si>
  <si>
    <t>ED-32263</t>
  </si>
  <si>
    <t>1113-18 PARA REVERSAR PARCIAL EL CH-21 D/F 28/05/2026 A NOMBRE TRADECO SRL, PAGADO CON EL LIB-3984 D/F 28/05/2026, DE LA CUENTA NO.1113-23 SUB-CUENTA TESORERIA MIVED (FONDO 0100). A LA CUENTA NO. 1113-18 SUBCUENTA TESORERIA MIVED (2119).</t>
  </si>
  <si>
    <t>1113-23 PARA REVERSAR PARCIAL EL CH-21 D/F 28/05/2026 A NOMBRE TRADECO SRL, PAGADO CON EL LIB-3984 D/F 28/05/2026, DE LA CUENTA NO.1113-23 SUB-CUENTA TESORERIA MIVED (FONDO 0100). A LA CUENTA NO. 1113-18 SUBCUENTA TESORERIA MIVED (2119).</t>
  </si>
  <si>
    <t>ED-32334</t>
  </si>
  <si>
    <t>1113-19 PARA REGISTRAR INGRESO CORRESPONDIENTE AL DIA 28 DEL MES DE MAYO 2026, SEGUN ESTADO DE BANCO ANEXO, REF NO. 452400361124</t>
  </si>
  <si>
    <t>ED-32335</t>
  </si>
  <si>
    <t>1113-19 PARA REGISTRAR LA FACTURA NO. 1926, NCF B0100001926 D/F 29/5/2026 DEL INGRESO RECIBIDO DE FIDEICOMISO ANA CAPRI MARE II, DEL DEPOSITO ED. NO. 924208412 D/F 28/05/2026</t>
  </si>
  <si>
    <t>ED-32336</t>
  </si>
  <si>
    <t>1113-19 PARA REGISTRAR LA FACTURA NO. 1922, NCF B0100001922 D/F 29/5/2026 DEL INGRESO RECIBIDO DE INGEMOFRA &amp; ASOC SRL, DEL DEPOSITO ED. NO. 242084142 D/F 28/05/2026</t>
  </si>
  <si>
    <t>ED-32337</t>
  </si>
  <si>
    <t>1113-19 PARA REGISTRAR INGRESO CORRESPONDIENTE AL DIA 28 DEL MES DE MAYO 2026, SEGUN ESTADO DE BANCO ANEXO, REF NO. 002400020030</t>
  </si>
  <si>
    <t>ED-32338</t>
  </si>
  <si>
    <t>1113-19 PARA REGISTRAR INGRESO CORRESPONDIENTE AL DIA 28 DEL MES DE MAYO 2026, SEGUN ESTADO DE BANCO ANEXO, REF NO. 002400020033</t>
  </si>
  <si>
    <t>ED-32339</t>
  </si>
  <si>
    <t>1113-19 PARA REGISTRAR INGRESO CORRESPONDIENTE AL DIA 28 DEL MES DE MAYO 2026, SEGUN ESTADO DE BANCO ANEXO, REF NO. 002400020036</t>
  </si>
  <si>
    <t>ED-32340</t>
  </si>
  <si>
    <t>1113-19 PARA REGISTRAR INGRESO CORRESPONDIENTE AL DIA 28 DEL MES DE MAYO 2026, SEGUN ESTADO DE BANCO ANEXO, REF NO. 242084493</t>
  </si>
  <si>
    <t>ED-32341</t>
  </si>
  <si>
    <t>1113-19 PARA REGISTRAR INGRESO CORRESPONDIENTE AL DIA 28 DEL MES DE MAYO 2026, SEGUN ESTADO DE BANCO ANEXO, REF NO. 452400543052</t>
  </si>
  <si>
    <t>ED-32343</t>
  </si>
  <si>
    <t>1113-19 PARA REGISTRAR INGRESO CORRESPONDIENTE AL DIA 28 DEL MES DE MAYO 2026, SEGUN ESTADO DE BANCO ANEXO, REF NO. 452400547448</t>
  </si>
  <si>
    <t>ED-32344</t>
  </si>
  <si>
    <t>1113-19 PARA REGISTRAR INGRESO CORRESPONDIENTE AL DIA 28 DEL MES DE MAYO 2026, SEGUN ESTADO DE BANCO ANEXO, REF NO. 452400546122</t>
  </si>
  <si>
    <t>ED-32345</t>
  </si>
  <si>
    <t>1113-19 PARA REGISTRAR INGRESO CORRESPONDIENTE AL DIA 28 DEL MES DE MAYO 2026, SEGUN ESTADO DE BANCO ANEXO, REF NO. 424572637</t>
  </si>
  <si>
    <t>ED-32346</t>
  </si>
  <si>
    <t>1113-19 PARA REGISTRAR INGRESO CORRESPONDIENTE AL DIA 28 DEL MES DE MAYO 2026, SEGUN ESTADO DE BANCO ANEXO, REF NO. 242085074</t>
  </si>
  <si>
    <t>ED-32347</t>
  </si>
  <si>
    <t>1113-19 PARA REGISTRAR INGRESO CORRESPONDIENTE AL DIA 28 DEL MES DE MAYO 2026, SEGUN ESTADO DE BANCO ANEXO, REF NO. 452400363473</t>
  </si>
  <si>
    <t>ED-32348</t>
  </si>
  <si>
    <t>1113-19 PARA REGISTRAR INGRESO CORRESPONDIENTE AL DIA 28 DEL MES DE MAYO 2026, SEGUN ESTADO DE BANCO ANEXO, REF NO. 424582701</t>
  </si>
  <si>
    <t>ED-32349</t>
  </si>
  <si>
    <t>1113-19 PARA REGISTRAR INGRESO CORRESPONDIENTE AL DIA 28 DEL MES DE MAYO 2026, SEGUN ESTADO DE BANCO ANEXO, REF NO. 242085912</t>
  </si>
  <si>
    <t>ED-32350</t>
  </si>
  <si>
    <t>1113-19 PARA REGISTRAR LA FACTURA NO. 1924, NCF B0100001924 D/F 29/5/2026 DEL INGRESO RECIBIDO DE CONSTRUCCIONES S ORIONIS SRL, DEL DEPOSITO ED. NO. 424585280 D/F 28/05/2026</t>
  </si>
  <si>
    <t>ED-32351</t>
  </si>
  <si>
    <t>1113-19 PARA REGISTRAR LA FACTURA NO. 1925, NCF B0100001925 D/F 29/5/2026 DEL INGRESO RECIBIDO DE CONSTRUCCIONES S ORIONIS SRL, DEL DEPOSITO ED. NO. 424585373 D/F 28/05/2026</t>
  </si>
  <si>
    <t>ED-32353</t>
  </si>
  <si>
    <t>1113-19 PARA REGISTRAR INGRESO CORRESPONDIENTE AL DIA 28 DEL MES DE MAYO 2026, SEGUN ESTADO DE BANCO ANEXO, REF NO. 242086435</t>
  </si>
  <si>
    <t>ED-32354</t>
  </si>
  <si>
    <t>1113-19 PARA REGISTRAR INGRESO CORRESPONDIENTE AL DIA 28 DEL MES DE MAYO 2026, SEGUN ESTADO DE BANCO ANEXO, REF NO. 242088369</t>
  </si>
  <si>
    <t>ED-32355</t>
  </si>
  <si>
    <t>1113-19 PARA REGISTRAR INGRESO CORRESPONDIENTE AL DIA 28 DEL MES DE MAYO 2026, SEGUN ESTADO DE BANCO ANEXO, REF NO.</t>
  </si>
  <si>
    <t>ED-32356</t>
  </si>
  <si>
    <t>1113-19 PARA REGISTRAR INGRESO CORRESPONDIENTE AL DIA 28 DEL MES DE MAYO 2026, SEGUN ESTADO DE BANCO ANEXO, REF NO. 424613415</t>
  </si>
  <si>
    <t>ED-32357</t>
  </si>
  <si>
    <t>1113-19 PARA REGISTRAR INGRESO CORRESPONDIENTE AL DIA 28 DEL MES DE MAYO 2026, SEGUN ESTADO DE BANCO ANEXO, REF NO. 242089174</t>
  </si>
  <si>
    <t>ED-32358</t>
  </si>
  <si>
    <t>1113-19 PARA REGISTRAR INGRESO CORRESPONDIENTE AL DIA 28 DEL MES DE MAYO 2026, SEGUN ESTADO DE BANCO ANEXO, REF NO. 242089708</t>
  </si>
  <si>
    <t>ED-32359</t>
  </si>
  <si>
    <t>1113-19 PARA REGISTRAR INGRESO CORRESPONDIENTE AL DIA 28 DEL MES DE MAYO 2026, SEGUN ESTADO DE BANCO ANEXO, REF NO. 242090774</t>
  </si>
  <si>
    <t>ED-32360</t>
  </si>
  <si>
    <t>1113-19 PARA REGISTRAR INGRESO CORRESPONDIENTE AL DIA 28 DEL MES DE MAYO 2026, SEGUN ESTADO DE BANCO ANEXO, REF NO. 242091538</t>
  </si>
  <si>
    <t>ED-32385</t>
  </si>
  <si>
    <t>1113-22 PARA REGISTRAR ASIGNACION CUOTA DE PAGO DEBITO DE LA CTA. SUBCUENTA TESORERIA MIVED NO. 211-900100-0, HACIA LA CTA. SUBCUETA PAGADORA FONDO NO. 2119 REF NO.64887</t>
  </si>
  <si>
    <t>1113-19 PARA REGISTRAR ASIGNACION CUOTA DE PAGO DEBITO DE LA CTA. SUBCUENTA TESORERIA MIVED NO. 211-900100-0, HACIA LA CTA. SUBCUETA PAGADORA FONDO NO. 2119 REF NO.64887</t>
  </si>
  <si>
    <t>ED-32391</t>
  </si>
  <si>
    <t>1113-23 P/R INGRESO POR ASIGNACION PRESUPUESTARIA DEL FONDO 100, CORRESPONDIENTE AL 28/05/2026 REF. 64891</t>
  </si>
  <si>
    <t>ED-32414</t>
  </si>
  <si>
    <t>1113-19 PARA REGISTRAR INGRESOS POR DEDUCCION RECIBIDAS DE SUPERVISION DE OBRAS O ESTUDIO Y DISEÑO, POR LA SUBCUENTA TESORERIA NACIONAL MINISTERIO DE LA VIVIENDA HABITAT Y EDIFICACIONES (MIVEHD) CORRESPONDIENTE AL LIB-2372 REF 68443</t>
  </si>
  <si>
    <t>1113-22 PARA REGISTRAR INGRESOS POR DEDUCCION RECIBIDAS DE SUPERVISION DE OBRAS O ESTUDIO Y DISEÑO, POR LA SUBCUENTA TESORERIA NACIONAL MINISTERIO DE LA VIVIENDA HABITAT Y EDIFICACIONES (MIVEHD) CORRESPONDIENTE AL LIB-2372 REF 68443</t>
  </si>
  <si>
    <t>ED-32435</t>
  </si>
  <si>
    <t>1113-22 REGISTRO Y PAGO NOMINA INDEMNIZACION EXCOLABORADORES MAYO 2026. SEGUN LIBRAMIENTO NO. 2987-01 Y COMUNICACION D/F 28/05/2026</t>
  </si>
  <si>
    <t>ED-32459</t>
  </si>
  <si>
    <t>1113-19 PARA REGISTRAR INGRESO CORRESPONDIENTE AL DIA 28 DEL MES DE MAYO 2026, SEGUN ESTADO DE BANCO ANEXO, REF NO. 0242086824.</t>
  </si>
  <si>
    <t>ED-32648</t>
  </si>
  <si>
    <t>1113-18 P/R ASIENTO Y RECLASIFICAR REGISTRO DE PAGO DE GREY MATTER TECHNOLOGIES SRL AL LIB-2995 CH-7888 D/F 28/05/2026 A LA CTA. 1113-18 SUB-CUENTA DISPONIBILIDAD FONDO 1000, CUYO REGISTROS CORRESPONDE A LA CUENTA NO. 1113-23 SUB-CUENTA TESORERIA MIVED FONDO 0100, VER ANEXOS</t>
  </si>
  <si>
    <t>1113-23 P/R ASIENTO Y RECLASIFICAR REGISTRO DE PAGO DE GREY MATTER TECHNOLOGIES SRL AL LIB-2995 CH-7888 D/F 28/05/2026 A LA CTA. 1113-18 SUB-CUENTA DISPONIBILIDAD FONDO 1000, CUYO REGISTROS CORRESPONDE A LA CUENTA NO. 1113-23 SUB-CUENTA TESORERIA MIVED FONDO 0100, VER ANEXOS</t>
  </si>
  <si>
    <t>ED-32651</t>
  </si>
  <si>
    <t>1113-18 P/R ASIENTO Y RECLASIFICAR REGISTRO DE PAGO DE CONSTRUCTORA J.M. SRL AL LIB-2997 CH-7887 D/F 28/05/2026 A LA CTA. 1113-18 SUB-CUENTA DISPONIBILIDAD FONDO 1000, CUYO REGISTROS CORRESPONDE A LA CUENTA NO. 1113-23 SUB-CUENTA TESORERIA MIVED FONDO 0100, VER ANEXOS</t>
  </si>
  <si>
    <t>1113-23 P/R ASIENTO Y RECLASIFICAR REGISTRO DE PAGO DE CONSTRUCTORA J.M. SRL AL LIB-2997 CH-7887 D/F 28/05/2026 A LA CTA. 1113-18 SUB-CUENTA DISPONIBILIDAD FONDO 1000, CUYO REGISTROS CORRESPONDE A LA CUENTA NO. 1113-23 SUB-CUENTA TESORERIA MIVED FONDO 0100, VER ANEXOS</t>
  </si>
  <si>
    <t>CH-19</t>
  </si>
  <si>
    <t>1113-23 [CESAR EMILIO RIVAS MARTINEZ] LIB-3015. PAGO UNICO COMPENSACION A INQUILINO POR OCUPACION Y MEJORAS EN TERRENO DEL ESTADO, AL SR. CESAR EMILIO RIVAS MARTINEZ, CEDULA NO. 224-0052371-2, PARA LA CONTRATACION DE OBRAS PARA EL DESARROLLO Y CONSTRUCCION DEL PLAN DE INTEGRACION URBANA SECTOR LOS PRADITOS, STO. DGO. D.N., SEGÚN COM. NO. VPP-SP-039-2026 D/F 22/05/2026, VER ANEXOS.</t>
  </si>
  <si>
    <t>CH-20</t>
  </si>
  <si>
    <t>1113-23 [MUEBLES Y EQUIPOS PARA OFICINA LEON GONZALEZ, S.R.L.] LIB-3016. PAGO 20% AVANCE INICIAL DEL CONTRATO MIVHED/VB/BS/LPN/006/2026 FICHA CBE00853, LOTE VI, SUB-LOTE II, PARA LA ADQUISICION E INSTALACION DE EQUIPOS Y MOBILIARIOS MEDICO, MOBILIARIO GENERAL COCINA Y LAVANDERIA CENTRO PSICOSOCIAL HIGUEY, PROVINCIA LA ALTAGRACIA, PROYECTO NO. 00662, SEGÚN COM. VMC-SP-105-2026 D/F 22/05/2026.</t>
  </si>
  <si>
    <t>CR-362</t>
  </si>
  <si>
    <t>1113-04 [] CARGOS BANCARIOS POR MANEJO DE CUENTA, CORRESPONDIENTE AL MES DE MAYO 2026, SEGUN TRANSACION NO. 9990002.</t>
  </si>
  <si>
    <t>CR-51</t>
  </si>
  <si>
    <t>1113-20 [] CARGOS BANCARIOS POR MANEJO DE CUENTA, CORRESPONDIENTE AL MES DE MAYO 2026, SEGUN TRANSACION NO. 9990002.</t>
  </si>
  <si>
    <t>DB-4946</t>
  </si>
  <si>
    <t>1113-19 PARA REGISTRAR INGRESOS DE BIENES NACIONALES CORRESPONDIENTE AL DIA 29/05/2026. SEGUN RELACION ANEXA.</t>
  </si>
  <si>
    <t>ED-31072</t>
  </si>
  <si>
    <t>1113-19 PARA REGISTRAR LA FACTURA NO. 1917, NCF B0100001917 D/F 29/5/2026 DEL INGRESO RECIBIDO DE RT PROMOTORA BET EL SRL, DEL DEPOSITO ED. NO. 30646 D/F 24/04/2026</t>
  </si>
  <si>
    <t>ED-32252</t>
  </si>
  <si>
    <t>1113-20 PARA REGISTRAR CARGO BANCARIO 0.15% VALOR RD$347.17 DEL CH-125 POR VALOR DE RD$231,447.38 REF NO.4524000113319 VER ANEXOS</t>
  </si>
  <si>
    <t>ED-32361</t>
  </si>
  <si>
    <t>1113-19 PARA REGISTRAR INGRESO CORRESPONDIENTE AL DIA 29 DEL MES DE MAYO 2026, SEGUN ESTADO DE BANCO ANEXO, REF NO. 452810150004</t>
  </si>
  <si>
    <t>ED-32363</t>
  </si>
  <si>
    <t>1113-19 PARA REGISTRAR INGRESO CORRESPONDIENTE AL DIA 29 DEL MES DE MAYO 2026, SEGUN ESTADO DE BANCO ANEXO, REF NO. 00520050101</t>
  </si>
  <si>
    <t>ED-32364</t>
  </si>
  <si>
    <t>1113-19 PARA REGISTRAR INGRESO CORRESPONDIENTE AL DIA 29 DEL MES DE MAYO 2026, SEGUN ESTADO DE BANCO ANEXO, REF NO. 005190010218</t>
  </si>
  <si>
    <t>ED-32365</t>
  </si>
  <si>
    <t>1113-19 PARA REGISTRAR INGRESO CORRESPONDIENTE AL DIA 29 DEL MES DE MAYO 2026, SEGUN ESTADO DE BANCO ANEXO, REF NO. 424660687</t>
  </si>
  <si>
    <t>ED-32367</t>
  </si>
  <si>
    <t>1113-19 PARA REGISTRAR INGRESO CORRESPONDIENTE AL DIA 29 DEL MES DE MAYO 2026, SEGUN ESTADO DE BANCO ANEXO, REF NO. 424665881</t>
  </si>
  <si>
    <t>ED-32368</t>
  </si>
  <si>
    <t>1113-19 PARA REGISTRAR INGRESO CORRESPONDIENTE AL DIA 29 DEL MES DE MAYO 2026, SEGUN ESTADO DE BANCO ANEXO, REF NO. 242096411</t>
  </si>
  <si>
    <t>ED-32369</t>
  </si>
  <si>
    <t>1113-19 PARA REGISTRAR INGRESO CORRESPONDIENTE AL DIA 29 DEL MES DE MAYO 2026, SEGUN ESTADO DE BANCO ANEXO, REF NO. 452400363942</t>
  </si>
  <si>
    <t>ED-32370</t>
  </si>
  <si>
    <t>1113-19 PARA REGISTRAR INGRESO CORRESPONDIENTE AL DIA 29 DEL MES DE MAYO 2026, SEGUN ESTADO DE BANCO ANEXO, REF NO. 824209682</t>
  </si>
  <si>
    <t>ED-32371</t>
  </si>
  <si>
    <t>1113-19 PARA REGISTRAR INGRESO CORRESPONDIENTE AL DIA 29 DEL MES DE MAYO 2026, SEGUN ESTADO DE BANCO ANEXO, REF NO. 942467053</t>
  </si>
  <si>
    <t>ED-32372</t>
  </si>
  <si>
    <t>1113-19 PARA REGISTRAR INGRESO CORRESPONDIENTE AL DIA 29 DEL MES DE MAYO 2026, SEGUN ESTADO DE BANCO ANEXO, REF NO. 242096823</t>
  </si>
  <si>
    <t>ED-32373</t>
  </si>
  <si>
    <t>1113-19 PARA REGISTRAR INGRESO CORRESPONDIENTE AL DIA 29 DEL MES DE MAYO 2026, SEGUN ESTADO DE BANCO ANEXO, REF NO. 242096962</t>
  </si>
  <si>
    <t>ED-32374</t>
  </si>
  <si>
    <t>1113-19 PARA REGISTRAR INGRESO CORRESPONDIENTE AL DIA 29 DEL MES DE MAYO 2026, SEGUN ESTADO DE BANCO ANEXO, REF NO. 242097421</t>
  </si>
  <si>
    <t>ED-32375</t>
  </si>
  <si>
    <t>1113-19 PARA REGISTRAR INGRESO CORRESPONDIENTE AL DIA 29 DEL MES DE MAYO 2026, SEGUN ESTADO DE BANCO ANEXO, REF NO. 242097777</t>
  </si>
  <si>
    <t>ED-32376</t>
  </si>
  <si>
    <t>1113-19 PARA REGISTRAR INGRESO CORRESPONDIENTE AL DIA 29 DEL MES DE MAYO 2026, SEGUN ESTADO DE BANCO ANEXO, REF NO. 424680884</t>
  </si>
  <si>
    <t>ED-32377</t>
  </si>
  <si>
    <t>1113-19 PARA REGISTRAR INGRESO CORRESPONDIENTE AL DIA 29 DEL MES DE MAYO 2026, SEGUN ESTADO DE BANCO ANEXO, REF NO. 002670060721</t>
  </si>
  <si>
    <t>ED-32378</t>
  </si>
  <si>
    <t>1113-19 PARA REGISTRAR INGRESO CORRESPONDIENTE AL DIA 29 DEL MES DE MAYO 2026, SEGUN ESTADO DE BANCO ANEXO, REF NO. 424694488</t>
  </si>
  <si>
    <t>ED-32379</t>
  </si>
  <si>
    <t>1113-19 PARA REGISTRAR INGRESO CORRESPONDIENTE AL DIA 29 DEL MES DE MAYO 2026, SEGUN ESTADO DE BANCO ANEXO, REF NO. 242100632</t>
  </si>
  <si>
    <t>ED-32387</t>
  </si>
  <si>
    <t>1113-22 PARA REGISTRAR ASIGNACION CUOTA DE PAGO DEBITO DE LA CTA. SUBCUENTA TESORERIA MIVED NO. 211-900100-0, HACIA LA CTA. SUBCUETA PAGADORA FONDO NO. 2119 REF NO. 64903</t>
  </si>
  <si>
    <t>1113-19 PARA REGISTRAR ASIGNACION CUOTA DE PAGO DEBITO DE LA CTA. SUBCUENTA TESORERIA MIVED NO. 211-900100-0, HACIA LA CTA. SUBCUETA PAGADORA FONDO NO. 2119 REF NO. 64903</t>
  </si>
  <si>
    <t>ED-32395</t>
  </si>
  <si>
    <t>1113-23 P/R INGRESO POR ASIGNACION PRESUPUESTARIA DEL FONDO 100, CORRESPONDIENTE AL 29/5/2026 REF. 64910</t>
  </si>
  <si>
    <t>ED-32396</t>
  </si>
  <si>
    <t>1113-23 P/R INGRESO POR ASIGNACION PRESUPUESTARIA DEL FONDO 100, CORRESPONDIENTE AL 29/05/2026 REF.64917</t>
  </si>
  <si>
    <t>ED-32615</t>
  </si>
  <si>
    <t>1113-19 PARA REGISTRAR LA FACTURA NO. 1943, NCF B0100001943 D/F 29/05/2026 DEL INGRESO RECIBIDO DE CLAUDIO SUAREZ RODRIGUEZ, DEL DEPOSITO ED. NO. 133264 ARISTIDES DE CARRASCO INT177997898504 1A D/F 28/05/2026</t>
  </si>
  <si>
    <t>ED-32616</t>
  </si>
  <si>
    <t>1113-19 PARA REGISTRAR LA FACTURA NO. 1944, NCF B0100001944 D/F 29/05/2026 DEL INGRESO RECIBIDO DE CONTRACTORA SRL, DEL DEPOSITO ED. NO. 20805 EDDY AGUSTIN FUERTE SALCEDO EXP INT178006377093 8T D/F 29/05/2026</t>
  </si>
  <si>
    <t>ED-32617</t>
  </si>
  <si>
    <t>1113-19 PARA REGISTRAR LA FACTURA NO. 1945, NCF B0100001945 D/F 29/05/2026 DEL INGRESO RECIBIDO DE COMPANIA CONSTRUCTORA YIRI SRL, DEL DEPOSITO ED. NO. 134259 ANGEL JIMENEZ INT178006557208 99 D/F 29/05/2026</t>
  </si>
  <si>
    <t>ED-32650</t>
  </si>
  <si>
    <t>1113-19 PARA REGISTRAR INGRESO CORRESPONDIENTE AL DIA 29 DEL MES DE MAYO 2026, SEGUN ESTADO DE BANCO ANEXO, REF NO 341770 EMMANUEL MALDONADO INT178006377093 8T</t>
  </si>
  <si>
    <t>ED-31632</t>
  </si>
  <si>
    <t>1113-19 ARA REGISTRAR INGRESO CORRESPONDIENTE AL DIA 07 DEL MES DE MAYO 2026, SEGUN ESTADO DE BANCO ANEXO, REF NO. REF 924192412</t>
  </si>
  <si>
    <t>ED-31638</t>
  </si>
  <si>
    <t>1113-19 PARA REGISTRAR INGRESO CORRESPONDIENTE AL DIA 08  DEL MES DE MAYO 2026, SEGUN ESTADO DE BANCO ANEXO, REF NO. REF 241926700</t>
  </si>
  <si>
    <t>ED-31662</t>
  </si>
  <si>
    <t>1113-19 PARA REGISTRAR INGRESO CORRESPONDIENTE AL DIA 11 DEL MES DE MAYO 2026, SEGUN ESTADO DE BANCO ANEXO, REF NO. REF 423586286</t>
  </si>
  <si>
    <t>ED-31677</t>
  </si>
  <si>
    <t>1113-19 PARA REGISTRAR INGRESO CORRESPONDIENTE AL DIA 11  DEL MES DE MAYO 2026, SEGUN ESTADO DE BANCO ANEXO, REF NO. REF45240054213  7</t>
  </si>
  <si>
    <t>ED-31679</t>
  </si>
  <si>
    <t>1113-19 PARA REGISTRAR INGRESO CORRESPONDIENTE AL DIA 11 DEL MES DE MAYO 2026, SEGUN ESTADO DE BANCO ANEXO, REF NO. REF241946167</t>
  </si>
  <si>
    <t>ED-31703</t>
  </si>
  <si>
    <t>1113-19 PARA REGISTRAR INGRESO CORRESPONDIENTE AL DIA 11 DEL MES DE MAYO 2026, SEGUN ESTADO DE BANCO ANEXO, REF NO. REF 241950788</t>
  </si>
  <si>
    <t>ED-32011</t>
  </si>
  <si>
    <t>1113-19 PARA REGISTRAR INGRESO CORRESPONDIENTE AL DIA 18 DEL MES DE MAYO 2026, SEGUN ESTADO DE BANCO ANEXO, REF NO. 824199699</t>
  </si>
  <si>
    <t>ED-32037</t>
  </si>
  <si>
    <t>1113-19 PARA REGISTRAR INGRESO CORRESPONDIENTE AL DIA 18 DEL MES DE MAYO 2026, SEGUN ESTADO DE BANCO ANEXO, REF NO. 424058529</t>
  </si>
  <si>
    <t>ED-32057</t>
  </si>
  <si>
    <t>1113-19 PARA REGISTRAR INGRESO CORRESPONDIENTE AL DIA 20 DEL MES DE MAYO 2026, SEGUN ESTADO DE BANCO ANEXO, REF NO. 942414373</t>
  </si>
  <si>
    <t>ED-32059</t>
  </si>
  <si>
    <t>1113-19 PARA REGISTRAR INGRESO CORRESPONDIENTE AL DIA 20 DEL MES DE MAYO 2026, SEGUN ESTADO DE BANCO ANEXO, REF NO.242017266</t>
  </si>
  <si>
    <t>ED-32660</t>
  </si>
  <si>
    <t>1113-18 P/R ASIENTO DE AJUSTE Y TRANSFERIR BALANCE EN LA CUENTA NO.1113-18 CONTRA LA CUENTA DE OTROS AJUSTE AÑOS ANTERIORES, CON EL OBJETIVO DE INATIVAR REGISTROS EN LA CUENTA 1113-18, POR NUEVAS APERTURAS DE SUBCUENTAS DE PAGOS.</t>
  </si>
  <si>
    <t>MINISTERIO DE LA VIVIENDA, HABITAT Y EDIFICACIONES</t>
  </si>
  <si>
    <t>MIVHED</t>
  </si>
  <si>
    <t>LIBRO BANCO</t>
  </si>
  <si>
    <t xml:space="preserve">CUENTA BANCARIA </t>
  </si>
  <si>
    <t>Balance Inicial al 30/04/2026</t>
  </si>
  <si>
    <t>Del 01 al 31 de mayo 2026</t>
  </si>
  <si>
    <t>TOTALES:</t>
  </si>
  <si>
    <t>Mirky Cuello Campusano</t>
  </si>
  <si>
    <t>Yasirys Germán</t>
  </si>
  <si>
    <t xml:space="preserve"> Enc. Departamento de Contabilidad</t>
  </si>
  <si>
    <t xml:space="preserve">  Directora Financiera</t>
  </si>
  <si>
    <t>ED-32661</t>
  </si>
  <si>
    <t>P/R SOBREGIRO BANCARIO EN LAS SUB-CUENTAS FONDO 100 CTA-NO. 1113-23; POR VALOR DE $13,240,334.74 Y LA CUENTA FONDO 2119 CTA.NO.1113-22; POR VALOR DE $22,468,506.03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</si>
</sst>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
    <numFmt numFmtId="165" formatCode="########0.00"/>
  </numFmts>
  <fonts count="15" x14ac:knownFonts="1">
    <font>
      <sz val="11"/>
      <color theme="1"/>
      <name val="Aptos Narrow"/>
      <family val="2"/>
      <scheme val="minor"/>
    </font>
    <font>
      <sz val="11"/>
      <color theme="1"/>
      <name val="Aptos Narrow"/>
      <family val="2"/>
      <scheme val="minor"/>
    </font>
    <font>
      <sz val="10"/>
      <name val="Courier New"/>
      <family val="3"/>
    </font>
    <font>
      <sz val="8"/>
      <name val="Arial"/>
      <family val="2"/>
    </font>
    <font>
      <sz val="7"/>
      <name val="Arial"/>
      <family val="2"/>
    </font>
    <font>
      <b/>
      <sz val="8"/>
      <name val="Arial"/>
      <family val="2"/>
    </font>
    <font>
      <b/>
      <sz val="12"/>
      <name val="Times New Roman"/>
      <family val="1"/>
    </font>
    <font>
      <sz val="10"/>
      <name val="Courier New"/>
      <family val="3"/>
    </font>
    <font>
      <b/>
      <sz val="10"/>
      <name val="Times New Roman"/>
      <family val="1"/>
    </font>
    <font>
      <b/>
      <sz val="10"/>
      <name val="Arial"/>
      <family val="2"/>
    </font>
    <font>
      <b/>
      <sz val="10"/>
      <color rgb="FF000000"/>
      <name val="Times New Roman"/>
      <family val="1"/>
    </font>
    <font>
      <b/>
      <sz val="9"/>
      <color theme="1"/>
      <name val="Aptos Narrow"/>
      <family val="2"/>
      <scheme val="minor"/>
    </font>
    <font>
      <b/>
      <sz val="11"/>
      <color rgb="FF000000"/>
      <name val="Times New Roman"/>
      <family val="1"/>
    </font>
    <font>
      <b/>
      <u/>
      <sz val="18"/>
      <name val="Times New Roman"/>
      <family val="1"/>
    </font>
    <font>
      <sz val="14"/>
      <name val="Times New Roman"/>
      <family val="1"/>
    </font>
  </fonts>
  <fills count="3">
    <fill>
      <patternFill patternType="none"/>
    </fill>
    <fill>
      <patternFill patternType="gray125"/>
    </fill>
    <fill>
      <patternFill patternType="solid">
        <fgColor rgb="FF8EA9DB"/>
        <bgColor rgb="FF000000"/>
      </patternFill>
    </fill>
  </fills>
  <borders count="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2" fillId="0" borderId="0" xfId="0" applyFont="1"/>
    <xf numFmtId="164" fontId="3" fillId="0" borderId="0" xfId="0" applyNumberFormat="1" applyFont="1" applyAlignment="1">
      <alignment horizontal="right"/>
    </xf>
    <xf numFmtId="14" fontId="3" fillId="0" borderId="0" xfId="0" applyNumberFormat="1" applyFont="1" applyAlignment="1">
      <alignment horizontal="left"/>
    </xf>
    <xf numFmtId="0" fontId="3" fillId="0" borderId="0" xfId="0" applyFont="1" applyAlignment="1">
      <alignment horizontal="center"/>
    </xf>
    <xf numFmtId="165" fontId="3" fillId="0" borderId="0" xfId="0" applyNumberFormat="1" applyFont="1" applyAlignment="1">
      <alignment horizontal="right"/>
    </xf>
    <xf numFmtId="164" fontId="5" fillId="0" borderId="0" xfId="0" applyNumberFormat="1" applyFont="1" applyAlignment="1">
      <alignment horizontal="right"/>
    </xf>
    <xf numFmtId="0" fontId="4" fillId="0" borderId="0" xfId="0" applyFont="1" applyAlignment="1">
      <alignment horizontal="left" wrapText="1"/>
    </xf>
    <xf numFmtId="0" fontId="7" fillId="0" borderId="0" xfId="0" applyFont="1"/>
    <xf numFmtId="0" fontId="9" fillId="0" borderId="0" xfId="0" applyFont="1" applyAlignment="1">
      <alignment horizontal="left"/>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xf>
    <xf numFmtId="43" fontId="10" fillId="2" borderId="1" xfId="1" applyFont="1" applyFill="1" applyBorder="1" applyAlignment="1">
      <alignment horizontal="center" vertical="center" wrapText="1"/>
    </xf>
    <xf numFmtId="0" fontId="11" fillId="0" borderId="0" xfId="0" applyFont="1"/>
    <xf numFmtId="43" fontId="10" fillId="2" borderId="3" xfId="1" applyFont="1" applyFill="1" applyBorder="1" applyAlignment="1">
      <alignment vertical="center" wrapText="1"/>
    </xf>
    <xf numFmtId="0" fontId="13" fillId="0" borderId="0" xfId="0" applyFont="1" applyAlignment="1">
      <alignment horizontal="center" vertical="center"/>
    </xf>
    <xf numFmtId="0" fontId="13"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12" fillId="2" borderId="1" xfId="0" applyFont="1" applyFill="1" applyBorder="1" applyAlignment="1">
      <alignment horizontal="right" vertical="center"/>
    </xf>
    <xf numFmtId="0" fontId="12" fillId="2" borderId="3" xfId="0" applyFont="1" applyFill="1" applyBorder="1" applyAlignment="1">
      <alignment horizontal="righ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85725</xdr:rowOff>
    </xdr:from>
    <xdr:to>
      <xdr:col>2</xdr:col>
      <xdr:colOff>499642</xdr:colOff>
      <xdr:row>5</xdr:row>
      <xdr:rowOff>85725</xdr:rowOff>
    </xdr:to>
    <xdr:pic>
      <xdr:nvPicPr>
        <xdr:cNvPr id="3" name="Imagen 2">
          <a:extLst>
            <a:ext uri="{FF2B5EF4-FFF2-40B4-BE49-F238E27FC236}">
              <a16:creationId xmlns:a16="http://schemas.microsoft.com/office/drawing/2014/main" id="{5AB2D029-79E6-CA0C-4A8D-F79DC1FDC8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85725"/>
          <a:ext cx="1299742"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A19EF-D2EE-4020-A951-860803D80053}">
  <dimension ref="A2:F1305"/>
  <sheetViews>
    <sheetView tabSelected="1" workbookViewId="0">
      <selection activeCell="M14" sqref="M14"/>
    </sheetView>
  </sheetViews>
  <sheetFormatPr baseColWidth="10" defaultRowHeight="13.5" x14ac:dyDescent="0.25"/>
  <cols>
    <col min="1" max="1" width="8.140625" style="1" customWidth="1"/>
    <col min="2" max="2" width="8.28515625" style="1" customWidth="1"/>
    <col min="3" max="3" width="83.28515625" style="1" customWidth="1"/>
    <col min="4" max="5" width="15.5703125" style="1" bestFit="1" customWidth="1"/>
    <col min="6" max="6" width="14.140625" style="1" bestFit="1" customWidth="1"/>
    <col min="7" max="16384" width="11.42578125" style="1"/>
  </cols>
  <sheetData>
    <row r="2" spans="1:6" ht="15.75" x14ac:dyDescent="0.25">
      <c r="A2" s="20" t="s">
        <v>1855</v>
      </c>
      <c r="B2" s="20"/>
      <c r="C2" s="20"/>
      <c r="D2" s="20"/>
      <c r="E2" s="20"/>
      <c r="F2" s="8"/>
    </row>
    <row r="3" spans="1:6" ht="15.75" x14ac:dyDescent="0.25">
      <c r="A3" s="20" t="s">
        <v>1856</v>
      </c>
      <c r="B3" s="20"/>
      <c r="C3" s="20"/>
      <c r="D3" s="20"/>
      <c r="E3" s="20"/>
      <c r="F3" s="8"/>
    </row>
    <row r="4" spans="1:6" ht="13.5" customHeight="1" x14ac:dyDescent="0.25">
      <c r="A4" s="21" t="s">
        <v>1857</v>
      </c>
      <c r="B4" s="21"/>
      <c r="C4" s="21"/>
      <c r="D4" s="21"/>
      <c r="E4" s="21"/>
      <c r="F4" s="8"/>
    </row>
    <row r="5" spans="1:6" ht="15.75" x14ac:dyDescent="0.25">
      <c r="A5" s="20" t="s">
        <v>1860</v>
      </c>
      <c r="B5" s="20"/>
      <c r="C5" s="20"/>
      <c r="D5" s="20"/>
      <c r="E5" s="20"/>
      <c r="F5" s="8"/>
    </row>
    <row r="6" spans="1:6" ht="13.5" customHeight="1" x14ac:dyDescent="0.25">
      <c r="A6" s="21" t="s">
        <v>1858</v>
      </c>
      <c r="B6" s="21"/>
      <c r="C6" s="21"/>
      <c r="D6" s="21"/>
      <c r="E6" s="21"/>
      <c r="F6" s="8"/>
    </row>
    <row r="7" spans="1:6" ht="8.25" customHeight="1" thickBot="1" x14ac:dyDescent="0.3">
      <c r="A7" s="9"/>
      <c r="B7"/>
      <c r="C7"/>
      <c r="D7"/>
      <c r="E7"/>
      <c r="F7" s="8"/>
    </row>
    <row r="8" spans="1:6" ht="14.25" thickBot="1" x14ac:dyDescent="0.3">
      <c r="A8" s="10" t="s">
        <v>0</v>
      </c>
      <c r="B8" s="11" t="s">
        <v>1</v>
      </c>
      <c r="C8" s="10" t="s">
        <v>2</v>
      </c>
      <c r="D8" s="10" t="s">
        <v>3</v>
      </c>
      <c r="E8" s="12" t="s">
        <v>4</v>
      </c>
      <c r="F8" s="13" t="s">
        <v>5</v>
      </c>
    </row>
    <row r="9" spans="1:6" x14ac:dyDescent="0.25">
      <c r="A9" s="14" t="s">
        <v>1859</v>
      </c>
      <c r="F9" s="2">
        <v>944858575.87</v>
      </c>
    </row>
    <row r="10" spans="1:6" ht="30" customHeight="1" x14ac:dyDescent="0.25">
      <c r="A10" s="3">
        <v>46143</v>
      </c>
      <c r="B10" s="4" t="s">
        <v>6</v>
      </c>
      <c r="C10" s="7" t="s">
        <v>7</v>
      </c>
      <c r="E10" s="2">
        <v>245367.43</v>
      </c>
      <c r="F10" s="2">
        <f>+F9+D10-E10</f>
        <v>944613208.44000006</v>
      </c>
    </row>
    <row r="11" spans="1:6" ht="30" customHeight="1" x14ac:dyDescent="0.25">
      <c r="A11" s="3">
        <v>46143</v>
      </c>
      <c r="B11" s="4" t="s">
        <v>6</v>
      </c>
      <c r="C11" s="7" t="s">
        <v>7</v>
      </c>
      <c r="E11" s="2">
        <v>132498.41</v>
      </c>
      <c r="F11" s="2">
        <f t="shared" ref="F11:F74" si="0">+F10+D11-E11</f>
        <v>944480710.03000009</v>
      </c>
    </row>
    <row r="12" spans="1:6" ht="30" customHeight="1" x14ac:dyDescent="0.25">
      <c r="A12" s="3">
        <v>46143</v>
      </c>
      <c r="B12" s="4" t="s">
        <v>6</v>
      </c>
      <c r="C12" s="7" t="s">
        <v>7</v>
      </c>
      <c r="E12" s="2">
        <v>21536.74</v>
      </c>
      <c r="F12" s="2">
        <f t="shared" si="0"/>
        <v>944459173.29000008</v>
      </c>
    </row>
    <row r="13" spans="1:6" ht="30" customHeight="1" x14ac:dyDescent="0.25">
      <c r="A13" s="3">
        <v>46143</v>
      </c>
      <c r="B13" s="4" t="s">
        <v>6</v>
      </c>
      <c r="C13" s="7" t="s">
        <v>7</v>
      </c>
      <c r="E13" s="2">
        <v>20683793.57</v>
      </c>
      <c r="F13" s="2">
        <f t="shared" si="0"/>
        <v>923775379.72000003</v>
      </c>
    </row>
    <row r="14" spans="1:6" ht="30" customHeight="1" x14ac:dyDescent="0.25">
      <c r="A14" s="3">
        <v>46143</v>
      </c>
      <c r="B14" s="4" t="s">
        <v>8</v>
      </c>
      <c r="C14" s="7" t="s">
        <v>9</v>
      </c>
      <c r="E14" s="2">
        <v>466212.57</v>
      </c>
      <c r="F14" s="2">
        <f t="shared" si="0"/>
        <v>923309167.14999998</v>
      </c>
    </row>
    <row r="15" spans="1:6" ht="30" customHeight="1" x14ac:dyDescent="0.25">
      <c r="A15" s="3">
        <v>46143</v>
      </c>
      <c r="B15" s="4" t="s">
        <v>10</v>
      </c>
      <c r="C15" s="7" t="s">
        <v>11</v>
      </c>
      <c r="E15" s="2">
        <v>395321</v>
      </c>
      <c r="F15" s="2">
        <f t="shared" si="0"/>
        <v>922913846.14999998</v>
      </c>
    </row>
    <row r="16" spans="1:6" ht="30" customHeight="1" x14ac:dyDescent="0.25">
      <c r="A16" s="3">
        <v>46143</v>
      </c>
      <c r="B16" s="4" t="s">
        <v>12</v>
      </c>
      <c r="C16" s="7" t="s">
        <v>13</v>
      </c>
      <c r="E16" s="2">
        <v>259471.7</v>
      </c>
      <c r="F16" s="2">
        <f t="shared" si="0"/>
        <v>922654374.44999993</v>
      </c>
    </row>
    <row r="17" spans="1:6" ht="39" customHeight="1" x14ac:dyDescent="0.25">
      <c r="A17" s="3">
        <v>46143</v>
      </c>
      <c r="B17" s="4" t="s">
        <v>14</v>
      </c>
      <c r="C17" s="7" t="s">
        <v>15</v>
      </c>
      <c r="E17" s="2">
        <v>236949.24</v>
      </c>
      <c r="F17" s="2">
        <f t="shared" si="0"/>
        <v>922417425.20999992</v>
      </c>
    </row>
    <row r="18" spans="1:6" ht="39" customHeight="1" x14ac:dyDescent="0.25">
      <c r="A18" s="3">
        <v>46143</v>
      </c>
      <c r="B18" s="4" t="s">
        <v>14</v>
      </c>
      <c r="C18" s="7" t="s">
        <v>15</v>
      </c>
      <c r="E18" s="2">
        <v>127952.59</v>
      </c>
      <c r="F18" s="2">
        <f t="shared" si="0"/>
        <v>922289472.61999989</v>
      </c>
    </row>
    <row r="19" spans="1:6" ht="39" customHeight="1" x14ac:dyDescent="0.25">
      <c r="A19" s="3">
        <v>46143</v>
      </c>
      <c r="B19" s="4" t="s">
        <v>14</v>
      </c>
      <c r="C19" s="7" t="s">
        <v>15</v>
      </c>
      <c r="E19" s="2">
        <v>292644.15000000002</v>
      </c>
      <c r="F19" s="2">
        <f t="shared" si="0"/>
        <v>921996828.46999991</v>
      </c>
    </row>
    <row r="20" spans="1:6" ht="39" customHeight="1" x14ac:dyDescent="0.25">
      <c r="A20" s="3">
        <v>46143</v>
      </c>
      <c r="B20" s="4" t="s">
        <v>14</v>
      </c>
      <c r="C20" s="7" t="s">
        <v>15</v>
      </c>
      <c r="E20" s="2">
        <v>23694.92</v>
      </c>
      <c r="F20" s="2">
        <f t="shared" si="0"/>
        <v>921973133.54999995</v>
      </c>
    </row>
    <row r="21" spans="1:6" ht="39" customHeight="1" x14ac:dyDescent="0.25">
      <c r="A21" s="3">
        <v>46143</v>
      </c>
      <c r="B21" s="4" t="s">
        <v>14</v>
      </c>
      <c r="C21" s="7" t="s">
        <v>15</v>
      </c>
      <c r="E21" s="2">
        <v>19678622.210000001</v>
      </c>
      <c r="F21" s="2">
        <f t="shared" si="0"/>
        <v>902294511.33999991</v>
      </c>
    </row>
    <row r="22" spans="1:6" ht="31.5" customHeight="1" x14ac:dyDescent="0.25">
      <c r="A22" s="3">
        <v>46143</v>
      </c>
      <c r="B22" s="4" t="s">
        <v>16</v>
      </c>
      <c r="C22" s="7" t="s">
        <v>17</v>
      </c>
      <c r="E22" s="2">
        <v>258208.6</v>
      </c>
      <c r="F22" s="2">
        <f t="shared" si="0"/>
        <v>902036302.73999989</v>
      </c>
    </row>
    <row r="23" spans="1:6" ht="31.5" customHeight="1" x14ac:dyDescent="0.25">
      <c r="A23" s="3">
        <v>46143</v>
      </c>
      <c r="B23" s="4" t="s">
        <v>18</v>
      </c>
      <c r="C23" s="7" t="s">
        <v>19</v>
      </c>
      <c r="E23" s="2">
        <v>137739.49</v>
      </c>
      <c r="F23" s="2">
        <f t="shared" si="0"/>
        <v>901898563.24999988</v>
      </c>
    </row>
    <row r="24" spans="1:6" ht="31.5" customHeight="1" x14ac:dyDescent="0.25">
      <c r="A24" s="3">
        <v>46143</v>
      </c>
      <c r="B24" s="4" t="s">
        <v>20</v>
      </c>
      <c r="C24" s="7" t="s">
        <v>21</v>
      </c>
      <c r="E24" s="2">
        <v>310350.98</v>
      </c>
      <c r="F24" s="2">
        <f t="shared" si="0"/>
        <v>901588212.26999986</v>
      </c>
    </row>
    <row r="25" spans="1:6" ht="31.5" customHeight="1" x14ac:dyDescent="0.25">
      <c r="A25" s="3">
        <v>46143</v>
      </c>
      <c r="B25" s="4" t="s">
        <v>22</v>
      </c>
      <c r="C25" s="7" t="s">
        <v>23</v>
      </c>
      <c r="E25" s="2">
        <v>1295755</v>
      </c>
      <c r="F25" s="2">
        <f t="shared" si="0"/>
        <v>900292457.26999986</v>
      </c>
    </row>
    <row r="26" spans="1:6" ht="57" customHeight="1" x14ac:dyDescent="0.25">
      <c r="A26" s="3">
        <v>46143</v>
      </c>
      <c r="B26" s="4" t="s">
        <v>24</v>
      </c>
      <c r="C26" s="7" t="s">
        <v>25</v>
      </c>
      <c r="E26" s="2">
        <v>49693</v>
      </c>
      <c r="F26" s="2">
        <f t="shared" si="0"/>
        <v>900242764.26999986</v>
      </c>
    </row>
    <row r="27" spans="1:6" ht="57" customHeight="1" x14ac:dyDescent="0.25">
      <c r="A27" s="3">
        <v>46143</v>
      </c>
      <c r="B27" s="4" t="s">
        <v>24</v>
      </c>
      <c r="C27" s="7" t="s">
        <v>25</v>
      </c>
      <c r="E27" s="2">
        <v>178894.8</v>
      </c>
      <c r="F27" s="2">
        <f t="shared" si="0"/>
        <v>900063869.46999991</v>
      </c>
    </row>
    <row r="28" spans="1:6" ht="57" customHeight="1" x14ac:dyDescent="0.25">
      <c r="A28" s="3">
        <v>46143</v>
      </c>
      <c r="B28" s="4" t="s">
        <v>24</v>
      </c>
      <c r="C28" s="7" t="s">
        <v>25</v>
      </c>
      <c r="E28" s="2">
        <v>944167</v>
      </c>
      <c r="F28" s="2">
        <f t="shared" si="0"/>
        <v>899119702.46999991</v>
      </c>
    </row>
    <row r="29" spans="1:6" ht="39" customHeight="1" x14ac:dyDescent="0.25">
      <c r="A29" s="3">
        <v>46143</v>
      </c>
      <c r="B29" s="4" t="s">
        <v>26</v>
      </c>
      <c r="C29" s="7" t="s">
        <v>27</v>
      </c>
      <c r="E29" s="2">
        <v>27665.68</v>
      </c>
      <c r="F29" s="2">
        <f t="shared" si="0"/>
        <v>899092036.78999996</v>
      </c>
    </row>
    <row r="30" spans="1:6" ht="39" customHeight="1" x14ac:dyDescent="0.25">
      <c r="A30" s="3">
        <v>46143</v>
      </c>
      <c r="B30" s="4" t="s">
        <v>26</v>
      </c>
      <c r="C30" s="7" t="s">
        <v>27</v>
      </c>
      <c r="E30" s="2">
        <v>625244.31999999995</v>
      </c>
      <c r="F30" s="2">
        <f t="shared" si="0"/>
        <v>898466792.46999991</v>
      </c>
    </row>
    <row r="31" spans="1:6" ht="39" customHeight="1" x14ac:dyDescent="0.25">
      <c r="A31" s="3">
        <v>46143</v>
      </c>
      <c r="B31" s="4" t="s">
        <v>28</v>
      </c>
      <c r="C31" s="7" t="s">
        <v>29</v>
      </c>
      <c r="E31" s="2">
        <v>1028634.14</v>
      </c>
      <c r="F31" s="2">
        <f t="shared" si="0"/>
        <v>897438158.32999992</v>
      </c>
    </row>
    <row r="32" spans="1:6" ht="39" customHeight="1" x14ac:dyDescent="0.25">
      <c r="A32" s="3">
        <v>46143</v>
      </c>
      <c r="B32" s="4" t="s">
        <v>28</v>
      </c>
      <c r="C32" s="7" t="s">
        <v>29</v>
      </c>
      <c r="E32" s="2">
        <v>555462.43999999994</v>
      </c>
      <c r="F32" s="2">
        <f t="shared" si="0"/>
        <v>896882695.88999987</v>
      </c>
    </row>
    <row r="33" spans="1:6" ht="39" customHeight="1" x14ac:dyDescent="0.25">
      <c r="A33" s="3">
        <v>46143</v>
      </c>
      <c r="B33" s="4" t="s">
        <v>28</v>
      </c>
      <c r="C33" s="7" t="s">
        <v>29</v>
      </c>
      <c r="E33" s="2">
        <v>102863.41</v>
      </c>
      <c r="F33" s="2">
        <f t="shared" si="0"/>
        <v>896779832.4799999</v>
      </c>
    </row>
    <row r="34" spans="1:6" ht="39" customHeight="1" x14ac:dyDescent="0.25">
      <c r="A34" s="3">
        <v>46143</v>
      </c>
      <c r="B34" s="4" t="s">
        <v>28</v>
      </c>
      <c r="C34" s="7" t="s">
        <v>29</v>
      </c>
      <c r="E34" s="2">
        <v>86698428.790000007</v>
      </c>
      <c r="F34" s="2">
        <f t="shared" si="0"/>
        <v>810081403.68999994</v>
      </c>
    </row>
    <row r="35" spans="1:6" ht="39" customHeight="1" x14ac:dyDescent="0.25">
      <c r="A35" s="3">
        <v>46143</v>
      </c>
      <c r="B35" s="4" t="s">
        <v>30</v>
      </c>
      <c r="C35" s="7" t="s">
        <v>31</v>
      </c>
      <c r="E35" s="2">
        <v>13763.66</v>
      </c>
      <c r="F35" s="2">
        <f t="shared" si="0"/>
        <v>810067640.02999997</v>
      </c>
    </row>
    <row r="36" spans="1:6" ht="39" customHeight="1" x14ac:dyDescent="0.25">
      <c r="A36" s="3">
        <v>46143</v>
      </c>
      <c r="B36" s="4" t="s">
        <v>30</v>
      </c>
      <c r="C36" s="7" t="s">
        <v>31</v>
      </c>
      <c r="E36" s="2">
        <v>25488.26</v>
      </c>
      <c r="F36" s="2">
        <f t="shared" si="0"/>
        <v>810042151.76999998</v>
      </c>
    </row>
    <row r="37" spans="1:6" ht="39" customHeight="1" x14ac:dyDescent="0.25">
      <c r="A37" s="3">
        <v>46143</v>
      </c>
      <c r="B37" s="4" t="s">
        <v>30</v>
      </c>
      <c r="C37" s="7" t="s">
        <v>31</v>
      </c>
      <c r="E37" s="2">
        <v>2548.83</v>
      </c>
      <c r="F37" s="2">
        <f t="shared" si="0"/>
        <v>810039602.93999994</v>
      </c>
    </row>
    <row r="38" spans="1:6" ht="39" customHeight="1" x14ac:dyDescent="0.25">
      <c r="A38" s="3">
        <v>46143</v>
      </c>
      <c r="B38" s="4" t="s">
        <v>30</v>
      </c>
      <c r="C38" s="7" t="s">
        <v>31</v>
      </c>
      <c r="E38" s="2">
        <v>2167394.6</v>
      </c>
      <c r="F38" s="2">
        <f t="shared" si="0"/>
        <v>807872208.33999991</v>
      </c>
    </row>
    <row r="39" spans="1:6" ht="39" customHeight="1" x14ac:dyDescent="0.25">
      <c r="A39" s="3">
        <v>46143</v>
      </c>
      <c r="B39" s="4" t="s">
        <v>32</v>
      </c>
      <c r="C39" s="7" t="s">
        <v>33</v>
      </c>
      <c r="E39" s="5">
        <v>991.95</v>
      </c>
      <c r="F39" s="2">
        <f t="shared" si="0"/>
        <v>807871216.38999987</v>
      </c>
    </row>
    <row r="40" spans="1:6" ht="39" customHeight="1" x14ac:dyDescent="0.25">
      <c r="A40" s="3">
        <v>46143</v>
      </c>
      <c r="B40" s="4" t="s">
        <v>32</v>
      </c>
      <c r="C40" s="7" t="s">
        <v>33</v>
      </c>
      <c r="E40" s="2">
        <v>22418.07</v>
      </c>
      <c r="F40" s="2">
        <f t="shared" si="0"/>
        <v>807848798.31999981</v>
      </c>
    </row>
    <row r="41" spans="1:6" ht="30.75" customHeight="1" x14ac:dyDescent="0.25">
      <c r="A41" s="3">
        <v>46143</v>
      </c>
      <c r="B41" s="4" t="s">
        <v>34</v>
      </c>
      <c r="C41" s="7" t="s">
        <v>35</v>
      </c>
      <c r="E41" s="2">
        <v>47032.75</v>
      </c>
      <c r="F41" s="2">
        <f t="shared" si="0"/>
        <v>807801765.56999981</v>
      </c>
    </row>
    <row r="42" spans="1:6" ht="30.75" customHeight="1" x14ac:dyDescent="0.25">
      <c r="A42" s="3">
        <v>46143</v>
      </c>
      <c r="B42" s="4" t="s">
        <v>34</v>
      </c>
      <c r="C42" s="7" t="s">
        <v>35</v>
      </c>
      <c r="E42" s="2">
        <v>25397.69</v>
      </c>
      <c r="F42" s="2">
        <f t="shared" si="0"/>
        <v>807776367.87999976</v>
      </c>
    </row>
    <row r="43" spans="1:6" ht="30.75" customHeight="1" x14ac:dyDescent="0.25">
      <c r="A43" s="3">
        <v>46143</v>
      </c>
      <c r="B43" s="4" t="s">
        <v>34</v>
      </c>
      <c r="C43" s="7" t="s">
        <v>35</v>
      </c>
      <c r="E43" s="2">
        <v>56747.37</v>
      </c>
      <c r="F43" s="2">
        <f t="shared" si="0"/>
        <v>807719620.50999975</v>
      </c>
    </row>
    <row r="44" spans="1:6" ht="30.75" customHeight="1" x14ac:dyDescent="0.25">
      <c r="A44" s="3">
        <v>46143</v>
      </c>
      <c r="B44" s="4" t="s">
        <v>34</v>
      </c>
      <c r="C44" s="7" t="s">
        <v>35</v>
      </c>
      <c r="E44" s="2">
        <v>4703.28</v>
      </c>
      <c r="F44" s="2">
        <f t="shared" si="0"/>
        <v>807714917.22999978</v>
      </c>
    </row>
    <row r="45" spans="1:6" ht="30.75" customHeight="1" x14ac:dyDescent="0.25">
      <c r="A45" s="3">
        <v>46143</v>
      </c>
      <c r="B45" s="4" t="s">
        <v>34</v>
      </c>
      <c r="C45" s="7" t="s">
        <v>35</v>
      </c>
      <c r="E45" s="2">
        <v>5155187.08</v>
      </c>
      <c r="F45" s="2">
        <f t="shared" si="0"/>
        <v>802559730.14999974</v>
      </c>
    </row>
    <row r="46" spans="1:6" ht="30.75" customHeight="1" x14ac:dyDescent="0.25">
      <c r="A46" s="3">
        <v>46143</v>
      </c>
      <c r="B46" s="4" t="s">
        <v>36</v>
      </c>
      <c r="C46" s="7" t="s">
        <v>37</v>
      </c>
      <c r="E46" s="2">
        <v>945595.8</v>
      </c>
      <c r="F46" s="2">
        <f t="shared" si="0"/>
        <v>801614134.34999979</v>
      </c>
    </row>
    <row r="47" spans="1:6" ht="30.75" customHeight="1" x14ac:dyDescent="0.25">
      <c r="A47" s="3">
        <v>46143</v>
      </c>
      <c r="B47" s="4" t="s">
        <v>36</v>
      </c>
      <c r="C47" s="7" t="s">
        <v>37</v>
      </c>
      <c r="E47" s="2">
        <v>510621.73</v>
      </c>
      <c r="F47" s="2">
        <f t="shared" si="0"/>
        <v>801103512.61999977</v>
      </c>
    </row>
    <row r="48" spans="1:6" ht="30.75" customHeight="1" x14ac:dyDescent="0.25">
      <c r="A48" s="3">
        <v>46143</v>
      </c>
      <c r="B48" s="4" t="s">
        <v>36</v>
      </c>
      <c r="C48" s="7" t="s">
        <v>37</v>
      </c>
      <c r="E48" s="2">
        <v>94559.58</v>
      </c>
      <c r="F48" s="2">
        <f t="shared" si="0"/>
        <v>801008953.03999972</v>
      </c>
    </row>
    <row r="49" spans="1:6" ht="30.75" customHeight="1" x14ac:dyDescent="0.25">
      <c r="A49" s="3">
        <v>46143</v>
      </c>
      <c r="B49" s="4" t="s">
        <v>36</v>
      </c>
      <c r="C49" s="7" t="s">
        <v>37</v>
      </c>
      <c r="E49" s="2">
        <v>78990345.310000002</v>
      </c>
      <c r="F49" s="2">
        <f t="shared" si="0"/>
        <v>722018607.72999978</v>
      </c>
    </row>
    <row r="50" spans="1:6" ht="39.75" customHeight="1" x14ac:dyDescent="0.25">
      <c r="A50" s="3">
        <v>46143</v>
      </c>
      <c r="B50" s="4" t="s">
        <v>38</v>
      </c>
      <c r="C50" s="7" t="s">
        <v>39</v>
      </c>
      <c r="E50" s="2">
        <v>62284.67</v>
      </c>
      <c r="F50" s="2">
        <f t="shared" si="0"/>
        <v>721956323.05999982</v>
      </c>
    </row>
    <row r="51" spans="1:6" ht="39.75" customHeight="1" x14ac:dyDescent="0.25">
      <c r="A51" s="3">
        <v>46143</v>
      </c>
      <c r="B51" s="4" t="s">
        <v>38</v>
      </c>
      <c r="C51" s="7" t="s">
        <v>39</v>
      </c>
      <c r="E51" s="2">
        <v>27875.95</v>
      </c>
      <c r="F51" s="2">
        <f t="shared" si="0"/>
        <v>721928447.10999978</v>
      </c>
    </row>
    <row r="52" spans="1:6" ht="39.75" customHeight="1" x14ac:dyDescent="0.25">
      <c r="A52" s="3">
        <v>46143</v>
      </c>
      <c r="B52" s="4" t="s">
        <v>38</v>
      </c>
      <c r="C52" s="7" t="s">
        <v>39</v>
      </c>
      <c r="E52" s="2">
        <v>5162.21</v>
      </c>
      <c r="F52" s="2">
        <f t="shared" si="0"/>
        <v>721923284.89999974</v>
      </c>
    </row>
    <row r="53" spans="1:6" ht="39.75" customHeight="1" x14ac:dyDescent="0.25">
      <c r="A53" s="3">
        <v>46143</v>
      </c>
      <c r="B53" s="4" t="s">
        <v>38</v>
      </c>
      <c r="C53" s="7" t="s">
        <v>39</v>
      </c>
      <c r="E53" s="2">
        <v>51622.12</v>
      </c>
      <c r="F53" s="2">
        <f t="shared" si="0"/>
        <v>721871662.77999973</v>
      </c>
    </row>
    <row r="54" spans="1:6" ht="39.75" customHeight="1" x14ac:dyDescent="0.25">
      <c r="A54" s="3">
        <v>46143</v>
      </c>
      <c r="B54" s="4" t="s">
        <v>38</v>
      </c>
      <c r="C54" s="7" t="s">
        <v>39</v>
      </c>
      <c r="E54" s="2">
        <v>4327402.57</v>
      </c>
      <c r="F54" s="2">
        <f t="shared" si="0"/>
        <v>717544260.20999968</v>
      </c>
    </row>
    <row r="55" spans="1:6" ht="30" customHeight="1" x14ac:dyDescent="0.25">
      <c r="A55" s="3">
        <v>46143</v>
      </c>
      <c r="B55" s="4" t="s">
        <v>40</v>
      </c>
      <c r="C55" s="7" t="s">
        <v>41</v>
      </c>
      <c r="E55" s="2">
        <v>49392.1</v>
      </c>
      <c r="F55" s="2">
        <f t="shared" si="0"/>
        <v>717494868.10999966</v>
      </c>
    </row>
    <row r="56" spans="1:6" ht="30" customHeight="1" x14ac:dyDescent="0.25">
      <c r="A56" s="3">
        <v>46143</v>
      </c>
      <c r="B56" s="4" t="s">
        <v>40</v>
      </c>
      <c r="C56" s="7" t="s">
        <v>41</v>
      </c>
      <c r="E56" s="2">
        <v>26671.73</v>
      </c>
      <c r="F56" s="2">
        <f t="shared" si="0"/>
        <v>717468196.37999964</v>
      </c>
    </row>
    <row r="57" spans="1:6" ht="30" customHeight="1" x14ac:dyDescent="0.25">
      <c r="A57" s="3">
        <v>46143</v>
      </c>
      <c r="B57" s="4" t="s">
        <v>40</v>
      </c>
      <c r="C57" s="7" t="s">
        <v>41</v>
      </c>
      <c r="E57" s="2">
        <v>4939.21</v>
      </c>
      <c r="F57" s="2">
        <f t="shared" si="0"/>
        <v>717463257.1699996</v>
      </c>
    </row>
    <row r="58" spans="1:6" ht="30" customHeight="1" x14ac:dyDescent="0.25">
      <c r="A58" s="3">
        <v>46143</v>
      </c>
      <c r="B58" s="4" t="s">
        <v>40</v>
      </c>
      <c r="C58" s="7" t="s">
        <v>41</v>
      </c>
      <c r="E58" s="2">
        <v>2981641.24</v>
      </c>
      <c r="F58" s="2">
        <f t="shared" si="0"/>
        <v>714481615.92999959</v>
      </c>
    </row>
    <row r="59" spans="1:6" ht="48.75" customHeight="1" x14ac:dyDescent="0.25">
      <c r="A59" s="3">
        <v>46143</v>
      </c>
      <c r="B59" s="4" t="s">
        <v>42</v>
      </c>
      <c r="C59" s="7" t="s">
        <v>43</v>
      </c>
      <c r="E59" s="2">
        <v>1100054.55</v>
      </c>
      <c r="F59" s="2">
        <f t="shared" si="0"/>
        <v>713381561.37999964</v>
      </c>
    </row>
    <row r="60" spans="1:6" ht="48.75" customHeight="1" x14ac:dyDescent="0.25">
      <c r="A60" s="3">
        <v>46143</v>
      </c>
      <c r="B60" s="4" t="s">
        <v>42</v>
      </c>
      <c r="C60" s="7" t="s">
        <v>43</v>
      </c>
      <c r="E60" s="2">
        <v>2037138.05</v>
      </c>
      <c r="F60" s="2">
        <f t="shared" si="0"/>
        <v>711344423.32999969</v>
      </c>
    </row>
    <row r="61" spans="1:6" ht="48.75" customHeight="1" x14ac:dyDescent="0.25">
      <c r="A61" s="3">
        <v>46143</v>
      </c>
      <c r="B61" s="4" t="s">
        <v>42</v>
      </c>
      <c r="C61" s="7" t="s">
        <v>43</v>
      </c>
      <c r="E61" s="2">
        <v>203713.81</v>
      </c>
      <c r="F61" s="2">
        <f t="shared" si="0"/>
        <v>711140709.51999974</v>
      </c>
    </row>
    <row r="62" spans="1:6" ht="48.75" customHeight="1" x14ac:dyDescent="0.25">
      <c r="A62" s="3">
        <v>46143</v>
      </c>
      <c r="B62" s="4" t="s">
        <v>42</v>
      </c>
      <c r="C62" s="7" t="s">
        <v>43</v>
      </c>
      <c r="E62" s="2">
        <v>170572705.56999999</v>
      </c>
      <c r="F62" s="2">
        <f t="shared" si="0"/>
        <v>540568003.94999981</v>
      </c>
    </row>
    <row r="63" spans="1:6" ht="39.75" customHeight="1" x14ac:dyDescent="0.25">
      <c r="A63" s="3">
        <v>46143</v>
      </c>
      <c r="B63" s="4" t="s">
        <v>44</v>
      </c>
      <c r="C63" s="7" t="s">
        <v>45</v>
      </c>
      <c r="E63" s="2">
        <v>1206184.31</v>
      </c>
      <c r="F63" s="2">
        <f t="shared" si="0"/>
        <v>539361819.63999987</v>
      </c>
    </row>
    <row r="64" spans="1:6" ht="39.75" customHeight="1" x14ac:dyDescent="0.25">
      <c r="A64" s="3">
        <v>46143</v>
      </c>
      <c r="B64" s="4" t="s">
        <v>44</v>
      </c>
      <c r="C64" s="7" t="s">
        <v>45</v>
      </c>
      <c r="E64" s="2">
        <v>651339.53</v>
      </c>
      <c r="F64" s="2">
        <f t="shared" si="0"/>
        <v>538710480.1099999</v>
      </c>
    </row>
    <row r="65" spans="1:6" ht="39.75" customHeight="1" x14ac:dyDescent="0.25">
      <c r="A65" s="3">
        <v>46143</v>
      </c>
      <c r="B65" s="4" t="s">
        <v>44</v>
      </c>
      <c r="C65" s="7" t="s">
        <v>45</v>
      </c>
      <c r="E65" s="2">
        <v>120618.43</v>
      </c>
      <c r="F65" s="2">
        <f t="shared" si="0"/>
        <v>538589861.67999995</v>
      </c>
    </row>
    <row r="66" spans="1:6" ht="39.75" customHeight="1" x14ac:dyDescent="0.25">
      <c r="A66" s="3">
        <v>46143</v>
      </c>
      <c r="B66" s="4" t="s">
        <v>44</v>
      </c>
      <c r="C66" s="7" t="s">
        <v>45</v>
      </c>
      <c r="E66" s="2">
        <v>101663244.87</v>
      </c>
      <c r="F66" s="2">
        <f t="shared" si="0"/>
        <v>436926616.80999994</v>
      </c>
    </row>
    <row r="67" spans="1:6" ht="50.25" customHeight="1" x14ac:dyDescent="0.25">
      <c r="A67" s="3">
        <v>46143</v>
      </c>
      <c r="B67" s="4" t="s">
        <v>46</v>
      </c>
      <c r="C67" s="7" t="s">
        <v>47</v>
      </c>
      <c r="E67" s="2">
        <v>2472.08</v>
      </c>
      <c r="F67" s="2">
        <f t="shared" si="0"/>
        <v>436924144.72999996</v>
      </c>
    </row>
    <row r="68" spans="1:6" ht="50.25" customHeight="1" x14ac:dyDescent="0.25">
      <c r="A68" s="3">
        <v>46143</v>
      </c>
      <c r="B68" s="4" t="s">
        <v>46</v>
      </c>
      <c r="C68" s="7" t="s">
        <v>47</v>
      </c>
      <c r="E68" s="2">
        <v>55869</v>
      </c>
      <c r="F68" s="2">
        <f t="shared" si="0"/>
        <v>436868275.72999996</v>
      </c>
    </row>
    <row r="69" spans="1:6" ht="50.25" customHeight="1" x14ac:dyDescent="0.25">
      <c r="A69" s="3">
        <v>46143</v>
      </c>
      <c r="B69" s="4" t="s">
        <v>48</v>
      </c>
      <c r="C69" s="7" t="s">
        <v>49</v>
      </c>
      <c r="E69" s="5">
        <v>300</v>
      </c>
      <c r="F69" s="2">
        <f t="shared" si="0"/>
        <v>436867975.72999996</v>
      </c>
    </row>
    <row r="70" spans="1:6" ht="50.25" customHeight="1" x14ac:dyDescent="0.25">
      <c r="A70" s="3">
        <v>46143</v>
      </c>
      <c r="B70" s="4" t="s">
        <v>48</v>
      </c>
      <c r="C70" s="7" t="s">
        <v>49</v>
      </c>
      <c r="E70" s="2">
        <v>6780</v>
      </c>
      <c r="F70" s="2">
        <f t="shared" si="0"/>
        <v>436861195.72999996</v>
      </c>
    </row>
    <row r="71" spans="1:6" ht="50.25" customHeight="1" x14ac:dyDescent="0.25">
      <c r="A71" s="3">
        <v>46143</v>
      </c>
      <c r="B71" s="4" t="s">
        <v>50</v>
      </c>
      <c r="C71" s="7" t="s">
        <v>51</v>
      </c>
      <c r="E71" s="2">
        <v>1853.39</v>
      </c>
      <c r="F71" s="2">
        <f t="shared" si="0"/>
        <v>436859342.33999997</v>
      </c>
    </row>
    <row r="72" spans="1:6" ht="50.25" customHeight="1" x14ac:dyDescent="0.25">
      <c r="A72" s="3">
        <v>46143</v>
      </c>
      <c r="B72" s="4" t="s">
        <v>50</v>
      </c>
      <c r="C72" s="7" t="s">
        <v>51</v>
      </c>
      <c r="E72" s="2">
        <v>38646.61</v>
      </c>
      <c r="F72" s="2">
        <f t="shared" si="0"/>
        <v>436820695.72999996</v>
      </c>
    </row>
    <row r="73" spans="1:6" ht="58.5" customHeight="1" x14ac:dyDescent="0.25">
      <c r="A73" s="3">
        <v>46143</v>
      </c>
      <c r="B73" s="4" t="s">
        <v>52</v>
      </c>
      <c r="C73" s="7" t="s">
        <v>53</v>
      </c>
      <c r="E73" s="2">
        <v>1498277.88</v>
      </c>
      <c r="F73" s="2">
        <f t="shared" si="0"/>
        <v>435322417.84999996</v>
      </c>
    </row>
    <row r="74" spans="1:6" ht="58.5" customHeight="1" x14ac:dyDescent="0.25">
      <c r="A74" s="3">
        <v>46143</v>
      </c>
      <c r="B74" s="4" t="s">
        <v>52</v>
      </c>
      <c r="C74" s="7" t="s">
        <v>53</v>
      </c>
      <c r="E74" s="2">
        <v>1618140.11</v>
      </c>
      <c r="F74" s="2">
        <f t="shared" si="0"/>
        <v>433704277.73999995</v>
      </c>
    </row>
    <row r="75" spans="1:6" ht="58.5" customHeight="1" x14ac:dyDescent="0.25">
      <c r="A75" s="3">
        <v>46143</v>
      </c>
      <c r="B75" s="4" t="s">
        <v>52</v>
      </c>
      <c r="C75" s="7" t="s">
        <v>53</v>
      </c>
      <c r="E75" s="2">
        <v>25171068.379999999</v>
      </c>
      <c r="F75" s="2">
        <f t="shared" ref="F75:F138" si="1">+F74+D75-E75</f>
        <v>408533209.35999995</v>
      </c>
    </row>
    <row r="76" spans="1:6" ht="32.25" customHeight="1" x14ac:dyDescent="0.25">
      <c r="A76" s="3">
        <v>46143</v>
      </c>
      <c r="B76" s="4" t="s">
        <v>54</v>
      </c>
      <c r="C76" s="7" t="s">
        <v>55</v>
      </c>
      <c r="E76" s="2">
        <v>1450236.87</v>
      </c>
      <c r="F76" s="2">
        <f t="shared" si="1"/>
        <v>407082972.48999995</v>
      </c>
    </row>
    <row r="77" spans="1:6" ht="32.25" customHeight="1" x14ac:dyDescent="0.25">
      <c r="A77" s="3">
        <v>46143</v>
      </c>
      <c r="B77" s="4" t="s">
        <v>54</v>
      </c>
      <c r="C77" s="7" t="s">
        <v>55</v>
      </c>
      <c r="E77" s="2">
        <v>25861145.129999999</v>
      </c>
      <c r="F77" s="2">
        <f t="shared" si="1"/>
        <v>381221827.35999995</v>
      </c>
    </row>
    <row r="78" spans="1:6" ht="48" customHeight="1" x14ac:dyDescent="0.25">
      <c r="A78" s="3">
        <v>46143</v>
      </c>
      <c r="B78" s="4" t="s">
        <v>56</v>
      </c>
      <c r="C78" s="7" t="s">
        <v>57</v>
      </c>
      <c r="E78" s="2">
        <v>2806.02</v>
      </c>
      <c r="F78" s="2">
        <f t="shared" si="1"/>
        <v>381219021.33999997</v>
      </c>
    </row>
    <row r="79" spans="1:6" ht="48" customHeight="1" x14ac:dyDescent="0.25">
      <c r="A79" s="3">
        <v>46143</v>
      </c>
      <c r="B79" s="4" t="s">
        <v>56</v>
      </c>
      <c r="C79" s="7" t="s">
        <v>57</v>
      </c>
      <c r="E79" s="2">
        <v>5196.33</v>
      </c>
      <c r="F79" s="2">
        <f t="shared" si="1"/>
        <v>381213825.00999999</v>
      </c>
    </row>
    <row r="80" spans="1:6" ht="48" customHeight="1" x14ac:dyDescent="0.25">
      <c r="A80" s="3">
        <v>46143</v>
      </c>
      <c r="B80" s="4" t="s">
        <v>56</v>
      </c>
      <c r="C80" s="7" t="s">
        <v>57</v>
      </c>
      <c r="E80" s="2">
        <v>12864.03</v>
      </c>
      <c r="F80" s="2">
        <f t="shared" si="1"/>
        <v>381200960.98000002</v>
      </c>
    </row>
    <row r="81" spans="1:6" ht="48" customHeight="1" x14ac:dyDescent="0.25">
      <c r="A81" s="3">
        <v>46143</v>
      </c>
      <c r="B81" s="4" t="s">
        <v>56</v>
      </c>
      <c r="C81" s="7" t="s">
        <v>57</v>
      </c>
      <c r="E81" s="5">
        <v>519.63</v>
      </c>
      <c r="F81" s="2">
        <f t="shared" si="1"/>
        <v>381200441.35000002</v>
      </c>
    </row>
    <row r="82" spans="1:6" ht="48" customHeight="1" x14ac:dyDescent="0.25">
      <c r="A82" s="3">
        <v>46143</v>
      </c>
      <c r="B82" s="4" t="s">
        <v>56</v>
      </c>
      <c r="C82" s="7" t="s">
        <v>57</v>
      </c>
      <c r="E82" s="2">
        <v>1222407.53</v>
      </c>
      <c r="F82" s="2">
        <f t="shared" si="1"/>
        <v>379978033.82000005</v>
      </c>
    </row>
    <row r="83" spans="1:6" ht="57" customHeight="1" x14ac:dyDescent="0.25">
      <c r="A83" s="3">
        <v>46143</v>
      </c>
      <c r="B83" s="4" t="s">
        <v>58</v>
      </c>
      <c r="C83" s="7" t="s">
        <v>59</v>
      </c>
      <c r="E83" s="2">
        <v>23700</v>
      </c>
      <c r="F83" s="2">
        <f t="shared" si="1"/>
        <v>379954333.82000005</v>
      </c>
    </row>
    <row r="84" spans="1:6" ht="48" customHeight="1" x14ac:dyDescent="0.25">
      <c r="A84" s="3">
        <v>46143</v>
      </c>
      <c r="B84" s="4" t="s">
        <v>60</v>
      </c>
      <c r="C84" s="7" t="s">
        <v>61</v>
      </c>
      <c r="E84" s="2">
        <v>35852.269999999997</v>
      </c>
      <c r="F84" s="2">
        <f t="shared" si="1"/>
        <v>379918481.55000007</v>
      </c>
    </row>
    <row r="85" spans="1:6" ht="48" customHeight="1" x14ac:dyDescent="0.25">
      <c r="A85" s="3">
        <v>46143</v>
      </c>
      <c r="B85" s="4" t="s">
        <v>60</v>
      </c>
      <c r="C85" s="7" t="s">
        <v>61</v>
      </c>
      <c r="E85" s="2">
        <v>810261.33</v>
      </c>
      <c r="F85" s="2">
        <f t="shared" si="1"/>
        <v>379108220.22000009</v>
      </c>
    </row>
    <row r="86" spans="1:6" ht="39.75" customHeight="1" x14ac:dyDescent="0.25">
      <c r="A86" s="3">
        <v>46143</v>
      </c>
      <c r="B86" s="4" t="s">
        <v>62</v>
      </c>
      <c r="C86" s="7" t="s">
        <v>63</v>
      </c>
      <c r="E86" s="2">
        <v>1225000</v>
      </c>
      <c r="F86" s="2">
        <f t="shared" si="1"/>
        <v>377883220.22000009</v>
      </c>
    </row>
    <row r="87" spans="1:6" ht="30.75" customHeight="1" x14ac:dyDescent="0.25">
      <c r="A87" s="3">
        <v>46143</v>
      </c>
      <c r="B87" s="4" t="s">
        <v>64</v>
      </c>
      <c r="C87" s="7" t="s">
        <v>65</v>
      </c>
      <c r="E87" s="2">
        <v>2400</v>
      </c>
      <c r="F87" s="2">
        <f t="shared" si="1"/>
        <v>377880820.22000009</v>
      </c>
    </row>
    <row r="88" spans="1:6" ht="30.75" customHeight="1" x14ac:dyDescent="0.25">
      <c r="A88" s="3">
        <v>46143</v>
      </c>
      <c r="B88" s="4" t="s">
        <v>64</v>
      </c>
      <c r="C88" s="7" t="s">
        <v>65</v>
      </c>
      <c r="E88" s="2">
        <v>4320</v>
      </c>
      <c r="F88" s="2">
        <f t="shared" si="1"/>
        <v>377876500.22000009</v>
      </c>
    </row>
    <row r="89" spans="1:6" ht="30.75" customHeight="1" x14ac:dyDescent="0.25">
      <c r="A89" s="3">
        <v>46143</v>
      </c>
      <c r="B89" s="4" t="s">
        <v>64</v>
      </c>
      <c r="C89" s="7" t="s">
        <v>65</v>
      </c>
      <c r="E89" s="2">
        <v>21600</v>
      </c>
      <c r="F89" s="2">
        <f t="shared" si="1"/>
        <v>377854900.22000009</v>
      </c>
    </row>
    <row r="90" spans="1:6" ht="30.75" customHeight="1" x14ac:dyDescent="0.25">
      <c r="A90" s="3">
        <v>46143</v>
      </c>
      <c r="B90" s="4" t="s">
        <v>66</v>
      </c>
      <c r="C90" s="7" t="s">
        <v>67</v>
      </c>
      <c r="E90" s="2">
        <v>2180</v>
      </c>
      <c r="F90" s="2">
        <f t="shared" si="1"/>
        <v>377852720.22000009</v>
      </c>
    </row>
    <row r="91" spans="1:6" ht="30.75" customHeight="1" x14ac:dyDescent="0.25">
      <c r="A91" s="3">
        <v>46143</v>
      </c>
      <c r="B91" s="4" t="s">
        <v>66</v>
      </c>
      <c r="C91" s="7" t="s">
        <v>67</v>
      </c>
      <c r="E91" s="2">
        <v>3924</v>
      </c>
      <c r="F91" s="2">
        <f t="shared" si="1"/>
        <v>377848796.22000009</v>
      </c>
    </row>
    <row r="92" spans="1:6" ht="30.75" customHeight="1" x14ac:dyDescent="0.25">
      <c r="A92" s="3">
        <v>46143</v>
      </c>
      <c r="B92" s="4" t="s">
        <v>66</v>
      </c>
      <c r="C92" s="7" t="s">
        <v>67</v>
      </c>
      <c r="E92" s="2">
        <v>19620</v>
      </c>
      <c r="F92" s="2">
        <f t="shared" si="1"/>
        <v>377829176.22000009</v>
      </c>
    </row>
    <row r="93" spans="1:6" ht="30.75" customHeight="1" x14ac:dyDescent="0.25">
      <c r="A93" s="3">
        <v>46143</v>
      </c>
      <c r="B93" s="4" t="s">
        <v>68</v>
      </c>
      <c r="C93" s="7" t="s">
        <v>69</v>
      </c>
      <c r="E93" s="5">
        <v>180</v>
      </c>
      <c r="F93" s="2">
        <f t="shared" si="1"/>
        <v>377828996.22000009</v>
      </c>
    </row>
    <row r="94" spans="1:6" ht="30.75" customHeight="1" x14ac:dyDescent="0.25">
      <c r="A94" s="3">
        <v>46143</v>
      </c>
      <c r="B94" s="4" t="s">
        <v>68</v>
      </c>
      <c r="C94" s="7" t="s">
        <v>69</v>
      </c>
      <c r="E94" s="2">
        <v>1000</v>
      </c>
      <c r="F94" s="2">
        <f t="shared" si="1"/>
        <v>377827996.22000009</v>
      </c>
    </row>
    <row r="95" spans="1:6" ht="30.75" customHeight="1" x14ac:dyDescent="0.25">
      <c r="A95" s="3">
        <v>46143</v>
      </c>
      <c r="B95" s="4" t="s">
        <v>70</v>
      </c>
      <c r="C95" s="7" t="s">
        <v>71</v>
      </c>
      <c r="E95" s="2">
        <v>1500</v>
      </c>
      <c r="F95" s="2">
        <f t="shared" si="1"/>
        <v>377826496.22000009</v>
      </c>
    </row>
    <row r="96" spans="1:6" ht="30.75" customHeight="1" x14ac:dyDescent="0.25">
      <c r="A96" s="3">
        <v>46143</v>
      </c>
      <c r="B96" s="4" t="s">
        <v>70</v>
      </c>
      <c r="C96" s="7" t="s">
        <v>71</v>
      </c>
      <c r="E96" s="2">
        <v>2700</v>
      </c>
      <c r="F96" s="2">
        <f t="shared" si="1"/>
        <v>377823796.22000009</v>
      </c>
    </row>
    <row r="97" spans="1:6" ht="30.75" customHeight="1" x14ac:dyDescent="0.25">
      <c r="A97" s="3">
        <v>46143</v>
      </c>
      <c r="B97" s="4" t="s">
        <v>70</v>
      </c>
      <c r="C97" s="7" t="s">
        <v>71</v>
      </c>
      <c r="E97" s="2">
        <v>13500</v>
      </c>
      <c r="F97" s="2">
        <f t="shared" si="1"/>
        <v>377810296.22000009</v>
      </c>
    </row>
    <row r="98" spans="1:6" ht="33" customHeight="1" x14ac:dyDescent="0.25">
      <c r="A98" s="3">
        <v>46143</v>
      </c>
      <c r="B98" s="4" t="s">
        <v>72</v>
      </c>
      <c r="C98" s="7" t="s">
        <v>73</v>
      </c>
      <c r="E98" s="2">
        <v>58900</v>
      </c>
      <c r="F98" s="2">
        <f t="shared" si="1"/>
        <v>377751396.22000009</v>
      </c>
    </row>
    <row r="99" spans="1:6" ht="33" customHeight="1" x14ac:dyDescent="0.25">
      <c r="A99" s="3">
        <v>46143</v>
      </c>
      <c r="B99" s="4" t="s">
        <v>72</v>
      </c>
      <c r="C99" s="7" t="s">
        <v>73</v>
      </c>
      <c r="E99" s="2">
        <v>106020</v>
      </c>
      <c r="F99" s="2">
        <f t="shared" si="1"/>
        <v>377645376.22000009</v>
      </c>
    </row>
    <row r="100" spans="1:6" ht="33" customHeight="1" x14ac:dyDescent="0.25">
      <c r="A100" s="3">
        <v>46143</v>
      </c>
      <c r="B100" s="4" t="s">
        <v>72</v>
      </c>
      <c r="C100" s="7" t="s">
        <v>73</v>
      </c>
      <c r="E100" s="2">
        <v>530100</v>
      </c>
      <c r="F100" s="2">
        <f t="shared" si="1"/>
        <v>377115276.22000009</v>
      </c>
    </row>
    <row r="101" spans="1:6" ht="30" customHeight="1" x14ac:dyDescent="0.25">
      <c r="A101" s="3">
        <v>46143</v>
      </c>
      <c r="B101" s="4" t="s">
        <v>74</v>
      </c>
      <c r="C101" s="7" t="s">
        <v>75</v>
      </c>
      <c r="E101" s="2">
        <v>2880</v>
      </c>
      <c r="F101" s="2">
        <f t="shared" si="1"/>
        <v>377112396.22000009</v>
      </c>
    </row>
    <row r="102" spans="1:6" ht="30" customHeight="1" x14ac:dyDescent="0.25">
      <c r="A102" s="3">
        <v>46143</v>
      </c>
      <c r="B102" s="4" t="s">
        <v>74</v>
      </c>
      <c r="C102" s="7" t="s">
        <v>75</v>
      </c>
      <c r="E102" s="2">
        <v>5184</v>
      </c>
      <c r="F102" s="2">
        <f t="shared" si="1"/>
        <v>377107212.22000009</v>
      </c>
    </row>
    <row r="103" spans="1:6" ht="30" customHeight="1" x14ac:dyDescent="0.25">
      <c r="A103" s="3">
        <v>46143</v>
      </c>
      <c r="B103" s="4" t="s">
        <v>74</v>
      </c>
      <c r="C103" s="7" t="s">
        <v>75</v>
      </c>
      <c r="E103" s="2">
        <v>25920</v>
      </c>
      <c r="F103" s="2">
        <f t="shared" si="1"/>
        <v>377081292.22000009</v>
      </c>
    </row>
    <row r="104" spans="1:6" ht="39.75" customHeight="1" x14ac:dyDescent="0.25">
      <c r="A104" s="3">
        <v>46143</v>
      </c>
      <c r="B104" s="4" t="s">
        <v>76</v>
      </c>
      <c r="C104" s="7" t="s">
        <v>77</v>
      </c>
      <c r="E104" s="2">
        <v>52322.22</v>
      </c>
      <c r="F104" s="2">
        <f t="shared" si="1"/>
        <v>377028970.00000006</v>
      </c>
    </row>
    <row r="105" spans="1:6" ht="39.75" customHeight="1" x14ac:dyDescent="0.25">
      <c r="A105" s="3">
        <v>46143</v>
      </c>
      <c r="B105" s="4" t="s">
        <v>76</v>
      </c>
      <c r="C105" s="7" t="s">
        <v>77</v>
      </c>
      <c r="E105" s="2">
        <v>23417.18</v>
      </c>
      <c r="F105" s="2">
        <f t="shared" si="1"/>
        <v>377005552.82000005</v>
      </c>
    </row>
    <row r="106" spans="1:6" ht="39.75" customHeight="1" x14ac:dyDescent="0.25">
      <c r="A106" s="3">
        <v>46143</v>
      </c>
      <c r="B106" s="4" t="s">
        <v>76</v>
      </c>
      <c r="C106" s="7" t="s">
        <v>77</v>
      </c>
      <c r="E106" s="2">
        <v>43365.15</v>
      </c>
      <c r="F106" s="2">
        <f t="shared" si="1"/>
        <v>376962187.67000008</v>
      </c>
    </row>
    <row r="107" spans="1:6" ht="39.75" customHeight="1" x14ac:dyDescent="0.25">
      <c r="A107" s="3">
        <v>46143</v>
      </c>
      <c r="B107" s="4" t="s">
        <v>76</v>
      </c>
      <c r="C107" s="7" t="s">
        <v>77</v>
      </c>
      <c r="E107" s="2">
        <v>4336.5200000000004</v>
      </c>
      <c r="F107" s="2">
        <f t="shared" si="1"/>
        <v>376957851.1500001</v>
      </c>
    </row>
    <row r="108" spans="1:6" ht="39.75" customHeight="1" x14ac:dyDescent="0.25">
      <c r="A108" s="3">
        <v>46143</v>
      </c>
      <c r="B108" s="4" t="s">
        <v>76</v>
      </c>
      <c r="C108" s="7" t="s">
        <v>77</v>
      </c>
      <c r="E108" s="2">
        <v>3635233.35</v>
      </c>
      <c r="F108" s="2">
        <f t="shared" si="1"/>
        <v>373322617.80000007</v>
      </c>
    </row>
    <row r="109" spans="1:6" ht="30.75" customHeight="1" x14ac:dyDescent="0.25">
      <c r="A109" s="3">
        <v>46143</v>
      </c>
      <c r="B109" s="4" t="s">
        <v>78</v>
      </c>
      <c r="C109" s="7" t="s">
        <v>79</v>
      </c>
      <c r="E109" s="5">
        <v>740</v>
      </c>
      <c r="F109" s="2">
        <f t="shared" si="1"/>
        <v>373321877.80000007</v>
      </c>
    </row>
    <row r="110" spans="1:6" ht="30.75" customHeight="1" x14ac:dyDescent="0.25">
      <c r="A110" s="3">
        <v>46143</v>
      </c>
      <c r="B110" s="4" t="s">
        <v>78</v>
      </c>
      <c r="C110" s="7" t="s">
        <v>79</v>
      </c>
      <c r="E110" s="2">
        <v>16724</v>
      </c>
      <c r="F110" s="2">
        <f t="shared" si="1"/>
        <v>373305153.80000007</v>
      </c>
    </row>
    <row r="111" spans="1:6" ht="39.75" customHeight="1" x14ac:dyDescent="0.25">
      <c r="A111" s="3">
        <v>46143</v>
      </c>
      <c r="B111" s="4" t="s">
        <v>80</v>
      </c>
      <c r="C111" s="7" t="s">
        <v>81</v>
      </c>
      <c r="E111" s="2">
        <v>22524385.57</v>
      </c>
      <c r="F111" s="2">
        <f t="shared" si="1"/>
        <v>350780768.23000008</v>
      </c>
    </row>
    <row r="112" spans="1:6" ht="49.5" customHeight="1" x14ac:dyDescent="0.25">
      <c r="A112" s="3">
        <v>46143</v>
      </c>
      <c r="B112" s="4" t="s">
        <v>82</v>
      </c>
      <c r="C112" s="7" t="s">
        <v>83</v>
      </c>
      <c r="E112" s="2">
        <v>6475.75</v>
      </c>
      <c r="F112" s="2">
        <f t="shared" si="1"/>
        <v>350774292.48000008</v>
      </c>
    </row>
    <row r="113" spans="1:6" ht="49.5" customHeight="1" x14ac:dyDescent="0.25">
      <c r="A113" s="3">
        <v>46143</v>
      </c>
      <c r="B113" s="4" t="s">
        <v>82</v>
      </c>
      <c r="C113" s="7" t="s">
        <v>83</v>
      </c>
      <c r="E113" s="2">
        <v>135031.41</v>
      </c>
      <c r="F113" s="2">
        <f t="shared" si="1"/>
        <v>350639261.07000005</v>
      </c>
    </row>
    <row r="114" spans="1:6" ht="40.5" customHeight="1" x14ac:dyDescent="0.25">
      <c r="A114" s="3">
        <v>46143</v>
      </c>
      <c r="B114" s="4" t="s">
        <v>84</v>
      </c>
      <c r="C114" s="7" t="s">
        <v>85</v>
      </c>
      <c r="E114" s="2">
        <v>1121.25</v>
      </c>
      <c r="F114" s="2">
        <f t="shared" si="1"/>
        <v>350638139.82000005</v>
      </c>
    </row>
    <row r="115" spans="1:6" ht="40.5" customHeight="1" x14ac:dyDescent="0.25">
      <c r="A115" s="3">
        <v>46143</v>
      </c>
      <c r="B115" s="4" t="s">
        <v>84</v>
      </c>
      <c r="C115" s="7" t="s">
        <v>85</v>
      </c>
      <c r="E115" s="2">
        <v>25340.25</v>
      </c>
      <c r="F115" s="2">
        <f t="shared" si="1"/>
        <v>350612799.57000005</v>
      </c>
    </row>
    <row r="116" spans="1:6" ht="31.5" customHeight="1" x14ac:dyDescent="0.25">
      <c r="A116" s="3">
        <v>46143</v>
      </c>
      <c r="B116" s="4" t="s">
        <v>86</v>
      </c>
      <c r="C116" s="7" t="s">
        <v>87</v>
      </c>
      <c r="E116" s="2">
        <v>1207.95</v>
      </c>
      <c r="F116" s="2">
        <f t="shared" si="1"/>
        <v>350611591.62000006</v>
      </c>
    </row>
    <row r="117" spans="1:6" ht="31.5" customHeight="1" x14ac:dyDescent="0.25">
      <c r="A117" s="3">
        <v>46143</v>
      </c>
      <c r="B117" s="4" t="s">
        <v>86</v>
      </c>
      <c r="C117" s="7" t="s">
        <v>87</v>
      </c>
      <c r="E117" s="2">
        <v>2236.94</v>
      </c>
      <c r="F117" s="2">
        <f t="shared" si="1"/>
        <v>350609354.68000007</v>
      </c>
    </row>
    <row r="118" spans="1:6" ht="31.5" customHeight="1" x14ac:dyDescent="0.25">
      <c r="A118" s="3">
        <v>46143</v>
      </c>
      <c r="B118" s="4" t="s">
        <v>86</v>
      </c>
      <c r="C118" s="7" t="s">
        <v>87</v>
      </c>
      <c r="E118" s="5">
        <v>223.69</v>
      </c>
      <c r="F118" s="2">
        <f t="shared" si="1"/>
        <v>350609130.99000007</v>
      </c>
    </row>
    <row r="119" spans="1:6" ht="31.5" customHeight="1" x14ac:dyDescent="0.25">
      <c r="A119" s="3">
        <v>46143</v>
      </c>
      <c r="B119" s="4" t="s">
        <v>86</v>
      </c>
      <c r="C119" s="7" t="s">
        <v>87</v>
      </c>
      <c r="E119" s="2">
        <v>188820.43</v>
      </c>
      <c r="F119" s="2">
        <f t="shared" si="1"/>
        <v>350420310.56000006</v>
      </c>
    </row>
    <row r="120" spans="1:6" ht="31.5" customHeight="1" x14ac:dyDescent="0.25">
      <c r="A120" s="3">
        <v>46143</v>
      </c>
      <c r="B120" s="4" t="s">
        <v>88</v>
      </c>
      <c r="C120" s="7" t="s">
        <v>89</v>
      </c>
      <c r="E120" s="2">
        <v>1872585.41</v>
      </c>
      <c r="F120" s="2">
        <f t="shared" si="1"/>
        <v>348547725.15000004</v>
      </c>
    </row>
    <row r="121" spans="1:6" ht="31.5" customHeight="1" x14ac:dyDescent="0.25">
      <c r="A121" s="3">
        <v>46143</v>
      </c>
      <c r="B121" s="4" t="s">
        <v>88</v>
      </c>
      <c r="C121" s="7" t="s">
        <v>89</v>
      </c>
      <c r="E121" s="2">
        <v>818749.14</v>
      </c>
      <c r="F121" s="2">
        <f t="shared" si="1"/>
        <v>347728976.01000005</v>
      </c>
    </row>
    <row r="122" spans="1:6" ht="31.5" customHeight="1" x14ac:dyDescent="0.25">
      <c r="A122" s="3">
        <v>46143</v>
      </c>
      <c r="B122" s="4" t="s">
        <v>88</v>
      </c>
      <c r="C122" s="7" t="s">
        <v>89</v>
      </c>
      <c r="E122" s="2">
        <v>1516202.1</v>
      </c>
      <c r="F122" s="2">
        <f t="shared" si="1"/>
        <v>346212773.91000003</v>
      </c>
    </row>
    <row r="123" spans="1:6" ht="31.5" customHeight="1" x14ac:dyDescent="0.25">
      <c r="A123" s="3">
        <v>46143</v>
      </c>
      <c r="B123" s="4" t="s">
        <v>88</v>
      </c>
      <c r="C123" s="7" t="s">
        <v>89</v>
      </c>
      <c r="E123" s="2">
        <v>151620.21</v>
      </c>
      <c r="F123" s="2">
        <f t="shared" si="1"/>
        <v>346061153.70000005</v>
      </c>
    </row>
    <row r="124" spans="1:6" ht="31.5" customHeight="1" x14ac:dyDescent="0.25">
      <c r="A124" s="3">
        <v>46143</v>
      </c>
      <c r="B124" s="4" t="s">
        <v>88</v>
      </c>
      <c r="C124" s="7" t="s">
        <v>89</v>
      </c>
      <c r="E124" s="2">
        <v>125920508.88</v>
      </c>
      <c r="F124" s="2">
        <f t="shared" si="1"/>
        <v>220140644.82000005</v>
      </c>
    </row>
    <row r="125" spans="1:6" ht="19.5" customHeight="1" x14ac:dyDescent="0.25">
      <c r="A125" s="3">
        <v>46143</v>
      </c>
      <c r="B125" s="4" t="s">
        <v>90</v>
      </c>
      <c r="C125" s="7" t="s">
        <v>91</v>
      </c>
      <c r="D125" s="2">
        <v>1000</v>
      </c>
      <c r="F125" s="2">
        <f t="shared" si="1"/>
        <v>220141644.82000005</v>
      </c>
    </row>
    <row r="126" spans="1:6" ht="21.75" customHeight="1" x14ac:dyDescent="0.25">
      <c r="A126" s="3">
        <v>46143</v>
      </c>
      <c r="B126" s="4" t="s">
        <v>92</v>
      </c>
      <c r="C126" s="7" t="s">
        <v>93</v>
      </c>
      <c r="D126" s="2">
        <v>6600</v>
      </c>
      <c r="F126" s="2">
        <f t="shared" si="1"/>
        <v>220148244.82000005</v>
      </c>
    </row>
    <row r="127" spans="1:6" ht="21.75" customHeight="1" x14ac:dyDescent="0.25">
      <c r="A127" s="3">
        <v>46143</v>
      </c>
      <c r="B127" s="4" t="s">
        <v>94</v>
      </c>
      <c r="C127" s="7" t="s">
        <v>95</v>
      </c>
      <c r="D127" s="2">
        <v>2200</v>
      </c>
      <c r="F127" s="2">
        <f t="shared" si="1"/>
        <v>220150444.82000005</v>
      </c>
    </row>
    <row r="128" spans="1:6" ht="21.75" customHeight="1" x14ac:dyDescent="0.25">
      <c r="A128" s="3">
        <v>46143</v>
      </c>
      <c r="B128" s="4" t="s">
        <v>96</v>
      </c>
      <c r="C128" s="7" t="s">
        <v>97</v>
      </c>
      <c r="D128" s="2">
        <v>2548.5</v>
      </c>
      <c r="F128" s="2">
        <f t="shared" si="1"/>
        <v>220152993.32000005</v>
      </c>
    </row>
    <row r="129" spans="1:6" ht="21.75" customHeight="1" x14ac:dyDescent="0.25">
      <c r="A129" s="3">
        <v>46143</v>
      </c>
      <c r="B129" s="4" t="s">
        <v>98</v>
      </c>
      <c r="C129" s="7" t="s">
        <v>99</v>
      </c>
      <c r="D129" s="2">
        <v>13200</v>
      </c>
      <c r="F129" s="2">
        <f t="shared" si="1"/>
        <v>220166193.32000005</v>
      </c>
    </row>
    <row r="130" spans="1:6" ht="28.5" x14ac:dyDescent="0.25">
      <c r="A130" s="3">
        <v>46143</v>
      </c>
      <c r="B130" s="4" t="s">
        <v>100</v>
      </c>
      <c r="C130" s="7" t="s">
        <v>101</v>
      </c>
      <c r="D130" s="2">
        <v>126507.8</v>
      </c>
      <c r="F130" s="2">
        <f t="shared" si="1"/>
        <v>220292701.12000006</v>
      </c>
    </row>
    <row r="131" spans="1:6" ht="19.5" x14ac:dyDescent="0.25">
      <c r="A131" s="3">
        <v>46143</v>
      </c>
      <c r="B131" s="4" t="s">
        <v>102</v>
      </c>
      <c r="C131" s="7" t="s">
        <v>103</v>
      </c>
      <c r="D131" s="2">
        <v>6000</v>
      </c>
      <c r="F131" s="2">
        <f t="shared" si="1"/>
        <v>220298701.12000006</v>
      </c>
    </row>
    <row r="132" spans="1:6" ht="19.5" x14ac:dyDescent="0.25">
      <c r="A132" s="3">
        <v>46143</v>
      </c>
      <c r="B132" s="4" t="s">
        <v>104</v>
      </c>
      <c r="C132" s="7" t="s">
        <v>105</v>
      </c>
      <c r="D132" s="2">
        <v>6000</v>
      </c>
      <c r="F132" s="2">
        <f t="shared" si="1"/>
        <v>220304701.12000006</v>
      </c>
    </row>
    <row r="133" spans="1:6" ht="19.5" x14ac:dyDescent="0.25">
      <c r="A133" s="3">
        <v>46143</v>
      </c>
      <c r="B133" s="4" t="s">
        <v>106</v>
      </c>
      <c r="C133" s="7" t="s">
        <v>107</v>
      </c>
      <c r="D133" s="2">
        <v>3955.44</v>
      </c>
      <c r="F133" s="2">
        <f t="shared" si="1"/>
        <v>220308656.56000006</v>
      </c>
    </row>
    <row r="134" spans="1:6" ht="19.5" x14ac:dyDescent="0.25">
      <c r="A134" s="3">
        <v>46143</v>
      </c>
      <c r="B134" s="4" t="s">
        <v>108</v>
      </c>
      <c r="C134" s="7" t="s">
        <v>109</v>
      </c>
      <c r="D134" s="2">
        <v>6000</v>
      </c>
      <c r="F134" s="2">
        <f t="shared" si="1"/>
        <v>220314656.56000006</v>
      </c>
    </row>
    <row r="135" spans="1:6" ht="19.5" x14ac:dyDescent="0.25">
      <c r="A135" s="3">
        <v>46143</v>
      </c>
      <c r="B135" s="4" t="s">
        <v>110</v>
      </c>
      <c r="C135" s="7" t="s">
        <v>111</v>
      </c>
      <c r="D135" s="2">
        <v>6000</v>
      </c>
      <c r="F135" s="2">
        <f t="shared" si="1"/>
        <v>220320656.56000006</v>
      </c>
    </row>
    <row r="136" spans="1:6" ht="19.5" x14ac:dyDescent="0.25">
      <c r="A136" s="3">
        <v>46143</v>
      </c>
      <c r="B136" s="4" t="s">
        <v>112</v>
      </c>
      <c r="C136" s="7" t="s">
        <v>113</v>
      </c>
      <c r="D136" s="2">
        <v>6000</v>
      </c>
      <c r="F136" s="2">
        <f t="shared" si="1"/>
        <v>220326656.56000006</v>
      </c>
    </row>
    <row r="137" spans="1:6" ht="25.5" customHeight="1" x14ac:dyDescent="0.25">
      <c r="A137" s="3">
        <v>46143</v>
      </c>
      <c r="B137" s="4" t="s">
        <v>114</v>
      </c>
      <c r="C137" s="7" t="s">
        <v>115</v>
      </c>
      <c r="D137" s="2">
        <v>7700</v>
      </c>
      <c r="F137" s="2">
        <f t="shared" si="1"/>
        <v>220334356.56000006</v>
      </c>
    </row>
    <row r="138" spans="1:6" ht="19.5" x14ac:dyDescent="0.25">
      <c r="A138" s="3">
        <v>46143</v>
      </c>
      <c r="B138" s="4" t="s">
        <v>116</v>
      </c>
      <c r="C138" s="7" t="s">
        <v>117</v>
      </c>
      <c r="D138" s="2">
        <v>3300</v>
      </c>
      <c r="F138" s="2">
        <f t="shared" si="1"/>
        <v>220337656.56000006</v>
      </c>
    </row>
    <row r="139" spans="1:6" ht="19.5" x14ac:dyDescent="0.25">
      <c r="A139" s="3">
        <v>46143</v>
      </c>
      <c r="B139" s="4" t="s">
        <v>118</v>
      </c>
      <c r="C139" s="7" t="s">
        <v>119</v>
      </c>
      <c r="D139" s="2">
        <v>7500</v>
      </c>
      <c r="F139" s="2">
        <f t="shared" ref="F139:F202" si="2">+F138+D139-E139</f>
        <v>220345156.56000006</v>
      </c>
    </row>
    <row r="140" spans="1:6" ht="19.5" x14ac:dyDescent="0.25">
      <c r="A140" s="3">
        <v>46143</v>
      </c>
      <c r="B140" s="4" t="s">
        <v>120</v>
      </c>
      <c r="C140" s="7" t="s">
        <v>121</v>
      </c>
      <c r="D140" s="2">
        <v>241880.69</v>
      </c>
      <c r="F140" s="2">
        <f t="shared" si="2"/>
        <v>220587037.25000006</v>
      </c>
    </row>
    <row r="141" spans="1:6" ht="19.5" x14ac:dyDescent="0.25">
      <c r="A141" s="3">
        <v>46143</v>
      </c>
      <c r="B141" s="4" t="s">
        <v>120</v>
      </c>
      <c r="C141" s="7" t="s">
        <v>122</v>
      </c>
      <c r="E141" s="2">
        <v>241880.69</v>
      </c>
      <c r="F141" s="2">
        <f t="shared" si="2"/>
        <v>220345156.56000006</v>
      </c>
    </row>
    <row r="142" spans="1:6" ht="19.5" x14ac:dyDescent="0.25">
      <c r="A142" s="3">
        <v>46143</v>
      </c>
      <c r="B142" s="4" t="s">
        <v>123</v>
      </c>
      <c r="C142" s="7" t="s">
        <v>124</v>
      </c>
      <c r="D142" s="2">
        <v>13200</v>
      </c>
      <c r="F142" s="2">
        <f t="shared" si="2"/>
        <v>220358356.56000006</v>
      </c>
    </row>
    <row r="143" spans="1:6" x14ac:dyDescent="0.25">
      <c r="A143" s="3">
        <v>46143</v>
      </c>
      <c r="B143" s="4" t="s">
        <v>125</v>
      </c>
      <c r="C143" s="7" t="s">
        <v>126</v>
      </c>
      <c r="D143" s="2">
        <v>246998.86</v>
      </c>
      <c r="F143" s="2">
        <f t="shared" si="2"/>
        <v>220605355.42000008</v>
      </c>
    </row>
    <row r="144" spans="1:6" ht="23.25" customHeight="1" x14ac:dyDescent="0.25">
      <c r="A144" s="3">
        <v>46143</v>
      </c>
      <c r="B144" s="4" t="s">
        <v>127</v>
      </c>
      <c r="C144" s="7" t="s">
        <v>128</v>
      </c>
      <c r="D144" s="2">
        <v>275430.55</v>
      </c>
      <c r="F144" s="2">
        <f t="shared" si="2"/>
        <v>220880785.97000009</v>
      </c>
    </row>
    <row r="145" spans="1:6" ht="23.25" customHeight="1" x14ac:dyDescent="0.25">
      <c r="A145" s="3">
        <v>46143</v>
      </c>
      <c r="B145" s="4" t="s">
        <v>127</v>
      </c>
      <c r="C145" s="7" t="s">
        <v>129</v>
      </c>
      <c r="E145" s="2">
        <v>275430.55</v>
      </c>
      <c r="F145" s="2">
        <f t="shared" si="2"/>
        <v>220605355.42000008</v>
      </c>
    </row>
    <row r="146" spans="1:6" ht="23.25" customHeight="1" x14ac:dyDescent="0.25">
      <c r="A146" s="3">
        <v>46143</v>
      </c>
      <c r="B146" s="4" t="s">
        <v>130</v>
      </c>
      <c r="C146" s="7" t="s">
        <v>131</v>
      </c>
      <c r="D146" s="2">
        <v>1172754.8</v>
      </c>
      <c r="F146" s="2">
        <f t="shared" si="2"/>
        <v>221778110.22000009</v>
      </c>
    </row>
    <row r="147" spans="1:6" ht="23.25" customHeight="1" x14ac:dyDescent="0.25">
      <c r="A147" s="3">
        <v>46143</v>
      </c>
      <c r="B147" s="4" t="s">
        <v>130</v>
      </c>
      <c r="C147" s="7" t="s">
        <v>132</v>
      </c>
      <c r="E147" s="2">
        <v>228587.8</v>
      </c>
      <c r="F147" s="2">
        <f t="shared" si="2"/>
        <v>221549522.42000008</v>
      </c>
    </row>
    <row r="148" spans="1:6" ht="23.25" customHeight="1" x14ac:dyDescent="0.25">
      <c r="A148" s="3">
        <v>46143</v>
      </c>
      <c r="B148" s="4" t="s">
        <v>130</v>
      </c>
      <c r="C148" s="7" t="s">
        <v>132</v>
      </c>
      <c r="E148" s="2">
        <v>944167</v>
      </c>
      <c r="F148" s="2">
        <f t="shared" si="2"/>
        <v>220605355.42000008</v>
      </c>
    </row>
    <row r="149" spans="1:6" ht="23.25" customHeight="1" x14ac:dyDescent="0.25">
      <c r="A149" s="3">
        <v>46143</v>
      </c>
      <c r="B149" s="4" t="s">
        <v>133</v>
      </c>
      <c r="C149" s="7" t="s">
        <v>134</v>
      </c>
      <c r="D149" s="2">
        <v>192489.01</v>
      </c>
      <c r="F149" s="2">
        <f t="shared" si="2"/>
        <v>220797844.43000007</v>
      </c>
    </row>
    <row r="150" spans="1:6" ht="23.25" customHeight="1" x14ac:dyDescent="0.25">
      <c r="A150" s="3">
        <v>46143</v>
      </c>
      <c r="B150" s="4" t="s">
        <v>133</v>
      </c>
      <c r="C150" s="7" t="s">
        <v>135</v>
      </c>
      <c r="E150" s="2">
        <v>3668.58</v>
      </c>
      <c r="F150" s="2">
        <f t="shared" si="2"/>
        <v>220794175.85000005</v>
      </c>
    </row>
    <row r="151" spans="1:6" ht="23.25" customHeight="1" x14ac:dyDescent="0.25">
      <c r="A151" s="3">
        <v>46143</v>
      </c>
      <c r="B151" s="4" t="s">
        <v>133</v>
      </c>
      <c r="C151" s="7" t="s">
        <v>135</v>
      </c>
      <c r="E151" s="2">
        <v>188820.43</v>
      </c>
      <c r="F151" s="2">
        <f t="shared" si="2"/>
        <v>220605355.42000005</v>
      </c>
    </row>
    <row r="152" spans="1:6" ht="23.25" customHeight="1" x14ac:dyDescent="0.25">
      <c r="A152" s="3">
        <v>46143</v>
      </c>
      <c r="B152" s="4" t="s">
        <v>136</v>
      </c>
      <c r="C152" s="7" t="s">
        <v>137</v>
      </c>
      <c r="D152" s="2">
        <v>26461.5</v>
      </c>
      <c r="F152" s="2">
        <f t="shared" si="2"/>
        <v>220631816.92000005</v>
      </c>
    </row>
    <row r="153" spans="1:6" ht="23.25" customHeight="1" x14ac:dyDescent="0.25">
      <c r="A153" s="3">
        <v>46143</v>
      </c>
      <c r="B153" s="4" t="s">
        <v>136</v>
      </c>
      <c r="C153" s="7" t="s">
        <v>138</v>
      </c>
      <c r="E153" s="2">
        <v>1121.25</v>
      </c>
      <c r="F153" s="2">
        <f t="shared" si="2"/>
        <v>220630695.67000005</v>
      </c>
    </row>
    <row r="154" spans="1:6" ht="23.25" customHeight="1" x14ac:dyDescent="0.25">
      <c r="A154" s="3">
        <v>46143</v>
      </c>
      <c r="B154" s="4" t="s">
        <v>136</v>
      </c>
      <c r="C154" s="7" t="s">
        <v>138</v>
      </c>
      <c r="E154" s="2">
        <v>25340.25</v>
      </c>
      <c r="F154" s="2">
        <f t="shared" si="2"/>
        <v>220605355.42000005</v>
      </c>
    </row>
    <row r="155" spans="1:6" ht="23.25" customHeight="1" x14ac:dyDescent="0.25">
      <c r="A155" s="3">
        <v>46143</v>
      </c>
      <c r="B155" s="4" t="s">
        <v>139</v>
      </c>
      <c r="C155" s="7" t="s">
        <v>140</v>
      </c>
      <c r="D155" s="2">
        <v>22524385.57</v>
      </c>
      <c r="F155" s="2">
        <f t="shared" si="2"/>
        <v>243129740.99000004</v>
      </c>
    </row>
    <row r="156" spans="1:6" ht="23.25" customHeight="1" x14ac:dyDescent="0.25">
      <c r="A156" s="3">
        <v>46143</v>
      </c>
      <c r="B156" s="4" t="s">
        <v>139</v>
      </c>
      <c r="C156" s="7" t="s">
        <v>141</v>
      </c>
      <c r="E156" s="2">
        <v>22524385.57</v>
      </c>
      <c r="F156" s="2">
        <f t="shared" si="2"/>
        <v>220605355.42000005</v>
      </c>
    </row>
    <row r="157" spans="1:6" ht="28.5" x14ac:dyDescent="0.25">
      <c r="A157" s="3">
        <v>46143</v>
      </c>
      <c r="B157" s="4" t="s">
        <v>142</v>
      </c>
      <c r="C157" s="7" t="s">
        <v>143</v>
      </c>
      <c r="D157" s="2">
        <v>173913611.97999999</v>
      </c>
      <c r="F157" s="2">
        <f t="shared" si="2"/>
        <v>394518967.40000004</v>
      </c>
    </row>
    <row r="158" spans="1:6" ht="28.5" x14ac:dyDescent="0.25">
      <c r="A158" s="3">
        <v>46143</v>
      </c>
      <c r="B158" s="4" t="s">
        <v>142</v>
      </c>
      <c r="C158" s="7" t="s">
        <v>144</v>
      </c>
      <c r="E158" s="2">
        <v>1100054.55</v>
      </c>
      <c r="F158" s="2">
        <f t="shared" si="2"/>
        <v>393418912.85000002</v>
      </c>
    </row>
    <row r="159" spans="1:6" ht="28.5" x14ac:dyDescent="0.25">
      <c r="A159" s="3">
        <v>46143</v>
      </c>
      <c r="B159" s="4" t="s">
        <v>142</v>
      </c>
      <c r="C159" s="7" t="s">
        <v>144</v>
      </c>
      <c r="E159" s="2">
        <v>2037138.05</v>
      </c>
      <c r="F159" s="2">
        <f t="shared" si="2"/>
        <v>391381774.80000001</v>
      </c>
    </row>
    <row r="160" spans="1:6" ht="28.5" x14ac:dyDescent="0.25">
      <c r="A160" s="3">
        <v>46143</v>
      </c>
      <c r="B160" s="4" t="s">
        <v>142</v>
      </c>
      <c r="C160" s="7" t="s">
        <v>144</v>
      </c>
      <c r="E160" s="2">
        <v>203713.81</v>
      </c>
      <c r="F160" s="2">
        <f t="shared" si="2"/>
        <v>391178060.99000001</v>
      </c>
    </row>
    <row r="161" spans="1:6" ht="28.5" x14ac:dyDescent="0.25">
      <c r="A161" s="3">
        <v>46143</v>
      </c>
      <c r="B161" s="4" t="s">
        <v>142</v>
      </c>
      <c r="C161" s="7" t="s">
        <v>144</v>
      </c>
      <c r="E161" s="2">
        <v>170572705.56999999</v>
      </c>
      <c r="F161" s="2">
        <f t="shared" si="2"/>
        <v>220605355.42000002</v>
      </c>
    </row>
    <row r="162" spans="1:6" ht="28.5" x14ac:dyDescent="0.25">
      <c r="A162" s="3">
        <v>46143</v>
      </c>
      <c r="B162" s="4" t="s">
        <v>145</v>
      </c>
      <c r="C162" s="7" t="s">
        <v>146</v>
      </c>
      <c r="D162" s="2">
        <v>28287486.370000001</v>
      </c>
      <c r="F162" s="2">
        <f t="shared" si="2"/>
        <v>248892841.79000002</v>
      </c>
    </row>
    <row r="163" spans="1:6" ht="28.5" x14ac:dyDescent="0.25">
      <c r="A163" s="3">
        <v>46143</v>
      </c>
      <c r="B163" s="4" t="s">
        <v>145</v>
      </c>
      <c r="C163" s="7" t="s">
        <v>147</v>
      </c>
      <c r="E163" s="2">
        <v>1498277.88</v>
      </c>
      <c r="F163" s="2">
        <f t="shared" si="2"/>
        <v>247394563.91000003</v>
      </c>
    </row>
    <row r="164" spans="1:6" ht="28.5" x14ac:dyDescent="0.25">
      <c r="A164" s="3">
        <v>46143</v>
      </c>
      <c r="B164" s="4" t="s">
        <v>145</v>
      </c>
      <c r="C164" s="7" t="s">
        <v>147</v>
      </c>
      <c r="E164" s="2">
        <v>1618140.11</v>
      </c>
      <c r="F164" s="2">
        <f t="shared" si="2"/>
        <v>245776423.80000001</v>
      </c>
    </row>
    <row r="165" spans="1:6" ht="28.5" x14ac:dyDescent="0.25">
      <c r="A165" s="3">
        <v>46143</v>
      </c>
      <c r="B165" s="4" t="s">
        <v>145</v>
      </c>
      <c r="C165" s="7" t="s">
        <v>147</v>
      </c>
      <c r="E165" s="2">
        <v>25171068.379999999</v>
      </c>
      <c r="F165" s="2">
        <f t="shared" si="2"/>
        <v>220605355.42000002</v>
      </c>
    </row>
    <row r="166" spans="1:6" ht="28.5" x14ac:dyDescent="0.25">
      <c r="A166" s="3">
        <v>46143</v>
      </c>
      <c r="B166" s="4" t="s">
        <v>148</v>
      </c>
      <c r="C166" s="7" t="s">
        <v>149</v>
      </c>
      <c r="D166" s="2">
        <v>88385388.780000001</v>
      </c>
      <c r="F166" s="2">
        <f t="shared" si="2"/>
        <v>308990744.20000005</v>
      </c>
    </row>
    <row r="167" spans="1:6" ht="28.5" x14ac:dyDescent="0.25">
      <c r="A167" s="3">
        <v>46143</v>
      </c>
      <c r="B167" s="4" t="s">
        <v>148</v>
      </c>
      <c r="C167" s="7" t="s">
        <v>150</v>
      </c>
      <c r="E167" s="2">
        <v>1028634.14</v>
      </c>
      <c r="F167" s="2">
        <f t="shared" si="2"/>
        <v>307962110.06000006</v>
      </c>
    </row>
    <row r="168" spans="1:6" ht="28.5" x14ac:dyDescent="0.25">
      <c r="A168" s="3">
        <v>46143</v>
      </c>
      <c r="B168" s="4" t="s">
        <v>148</v>
      </c>
      <c r="C168" s="7" t="s">
        <v>150</v>
      </c>
      <c r="E168" s="2">
        <v>555462.43999999994</v>
      </c>
      <c r="F168" s="2">
        <f t="shared" si="2"/>
        <v>307406647.62000006</v>
      </c>
    </row>
    <row r="169" spans="1:6" ht="28.5" x14ac:dyDescent="0.25">
      <c r="A169" s="3">
        <v>46143</v>
      </c>
      <c r="B169" s="4" t="s">
        <v>148</v>
      </c>
      <c r="C169" s="7" t="s">
        <v>150</v>
      </c>
      <c r="E169" s="2">
        <v>102863.41</v>
      </c>
      <c r="F169" s="2">
        <f t="shared" si="2"/>
        <v>307303784.21000004</v>
      </c>
    </row>
    <row r="170" spans="1:6" ht="28.5" x14ac:dyDescent="0.25">
      <c r="A170" s="3">
        <v>46143</v>
      </c>
      <c r="B170" s="4" t="s">
        <v>148</v>
      </c>
      <c r="C170" s="7" t="s">
        <v>150</v>
      </c>
      <c r="E170" s="2">
        <v>86698428.790000007</v>
      </c>
      <c r="F170" s="2">
        <f t="shared" si="2"/>
        <v>220605355.42000002</v>
      </c>
    </row>
    <row r="171" spans="1:6" ht="28.5" x14ac:dyDescent="0.25">
      <c r="A171" s="3">
        <v>46143</v>
      </c>
      <c r="B171" s="4" t="s">
        <v>151</v>
      </c>
      <c r="C171" s="7" t="s">
        <v>152</v>
      </c>
      <c r="D171" s="2">
        <v>103641387.14</v>
      </c>
      <c r="F171" s="2">
        <f t="shared" si="2"/>
        <v>324246742.56</v>
      </c>
    </row>
    <row r="172" spans="1:6" ht="28.5" x14ac:dyDescent="0.25">
      <c r="A172" s="3">
        <v>46143</v>
      </c>
      <c r="B172" s="4" t="s">
        <v>151</v>
      </c>
      <c r="C172" s="7" t="s">
        <v>153</v>
      </c>
      <c r="E172" s="2">
        <v>1206184.31</v>
      </c>
      <c r="F172" s="2">
        <f t="shared" si="2"/>
        <v>323040558.25</v>
      </c>
    </row>
    <row r="173" spans="1:6" ht="28.5" x14ac:dyDescent="0.25">
      <c r="A173" s="3">
        <v>46143</v>
      </c>
      <c r="B173" s="4" t="s">
        <v>151</v>
      </c>
      <c r="C173" s="7" t="s">
        <v>153</v>
      </c>
      <c r="E173" s="2">
        <v>651339.53</v>
      </c>
      <c r="F173" s="2">
        <f t="shared" si="2"/>
        <v>322389218.72000003</v>
      </c>
    </row>
    <row r="174" spans="1:6" ht="28.5" x14ac:dyDescent="0.25">
      <c r="A174" s="3">
        <v>46143</v>
      </c>
      <c r="B174" s="4" t="s">
        <v>151</v>
      </c>
      <c r="C174" s="7" t="s">
        <v>154</v>
      </c>
      <c r="E174" s="2">
        <v>120618.43</v>
      </c>
      <c r="F174" s="2">
        <f t="shared" si="2"/>
        <v>322268600.29000002</v>
      </c>
    </row>
    <row r="175" spans="1:6" ht="28.5" x14ac:dyDescent="0.25">
      <c r="A175" s="3">
        <v>46143</v>
      </c>
      <c r="B175" s="4" t="s">
        <v>151</v>
      </c>
      <c r="C175" s="7" t="s">
        <v>153</v>
      </c>
      <c r="E175" s="2">
        <v>101663244.87</v>
      </c>
      <c r="F175" s="2">
        <f t="shared" si="2"/>
        <v>220605355.42000002</v>
      </c>
    </row>
    <row r="176" spans="1:6" ht="28.5" x14ac:dyDescent="0.25">
      <c r="A176" s="3">
        <v>46143</v>
      </c>
      <c r="B176" s="4" t="s">
        <v>155</v>
      </c>
      <c r="C176" s="7" t="s">
        <v>156</v>
      </c>
      <c r="D176" s="2">
        <v>2209195.35</v>
      </c>
      <c r="F176" s="2">
        <f t="shared" si="2"/>
        <v>222814550.77000001</v>
      </c>
    </row>
    <row r="177" spans="1:6" ht="28.5" x14ac:dyDescent="0.25">
      <c r="A177" s="3">
        <v>46143</v>
      </c>
      <c r="B177" s="4" t="s">
        <v>155</v>
      </c>
      <c r="C177" s="7" t="s">
        <v>157</v>
      </c>
      <c r="E177" s="2">
        <v>13763.66</v>
      </c>
      <c r="F177" s="2">
        <f t="shared" si="2"/>
        <v>222800787.11000001</v>
      </c>
    </row>
    <row r="178" spans="1:6" ht="28.5" x14ac:dyDescent="0.25">
      <c r="A178" s="3">
        <v>46143</v>
      </c>
      <c r="B178" s="4" t="s">
        <v>155</v>
      </c>
      <c r="C178" s="7" t="s">
        <v>157</v>
      </c>
      <c r="E178" s="2">
        <v>25488.26</v>
      </c>
      <c r="F178" s="2">
        <f t="shared" si="2"/>
        <v>222775298.85000002</v>
      </c>
    </row>
    <row r="179" spans="1:6" ht="28.5" x14ac:dyDescent="0.25">
      <c r="A179" s="3">
        <v>46143</v>
      </c>
      <c r="B179" s="4" t="s">
        <v>155</v>
      </c>
      <c r="C179" s="7" t="s">
        <v>157</v>
      </c>
      <c r="E179" s="2">
        <v>2548.83</v>
      </c>
      <c r="F179" s="2">
        <f t="shared" si="2"/>
        <v>222772750.02000001</v>
      </c>
    </row>
    <row r="180" spans="1:6" ht="28.5" x14ac:dyDescent="0.25">
      <c r="A180" s="3">
        <v>46143</v>
      </c>
      <c r="B180" s="4" t="s">
        <v>155</v>
      </c>
      <c r="C180" s="7" t="s">
        <v>157</v>
      </c>
      <c r="E180" s="2">
        <v>2167394.6</v>
      </c>
      <c r="F180" s="2">
        <f t="shared" si="2"/>
        <v>220605355.42000002</v>
      </c>
    </row>
    <row r="181" spans="1:6" ht="19.5" x14ac:dyDescent="0.25">
      <c r="A181" s="3">
        <v>46143</v>
      </c>
      <c r="B181" s="4" t="s">
        <v>158</v>
      </c>
      <c r="C181" s="7" t="s">
        <v>159</v>
      </c>
      <c r="E181" s="2">
        <v>48454.080000000002</v>
      </c>
      <c r="F181" s="2">
        <f t="shared" si="2"/>
        <v>220556901.34</v>
      </c>
    </row>
    <row r="182" spans="1:6" ht="19.5" x14ac:dyDescent="0.25">
      <c r="A182" s="3">
        <v>46143</v>
      </c>
      <c r="B182" s="4" t="s">
        <v>160</v>
      </c>
      <c r="C182" s="7" t="s">
        <v>161</v>
      </c>
      <c r="D182" s="2">
        <v>8500</v>
      </c>
      <c r="F182" s="2">
        <f t="shared" si="2"/>
        <v>220565401.34</v>
      </c>
    </row>
    <row r="183" spans="1:6" ht="19.5" x14ac:dyDescent="0.25">
      <c r="A183" s="3">
        <v>46143</v>
      </c>
      <c r="B183" s="4" t="s">
        <v>162</v>
      </c>
      <c r="C183" s="7" t="s">
        <v>163</v>
      </c>
      <c r="D183" s="2">
        <v>8500</v>
      </c>
      <c r="F183" s="2">
        <f t="shared" si="2"/>
        <v>220573901.34</v>
      </c>
    </row>
    <row r="184" spans="1:6" ht="28.5" x14ac:dyDescent="0.25">
      <c r="A184" s="3">
        <v>46143</v>
      </c>
      <c r="B184" s="4" t="s">
        <v>164</v>
      </c>
      <c r="C184" s="7" t="s">
        <v>165</v>
      </c>
      <c r="D184" s="2">
        <v>23410.02</v>
      </c>
      <c r="F184" s="2">
        <f t="shared" si="2"/>
        <v>220597311.36000001</v>
      </c>
    </row>
    <row r="185" spans="1:6" ht="28.5" x14ac:dyDescent="0.25">
      <c r="A185" s="3">
        <v>46143</v>
      </c>
      <c r="B185" s="4" t="s">
        <v>164</v>
      </c>
      <c r="C185" s="7" t="s">
        <v>166</v>
      </c>
      <c r="E185" s="5">
        <v>991.95</v>
      </c>
      <c r="F185" s="2">
        <f t="shared" si="2"/>
        <v>220596319.41000003</v>
      </c>
    </row>
    <row r="186" spans="1:6" ht="28.5" x14ac:dyDescent="0.25">
      <c r="A186" s="3">
        <v>46143</v>
      </c>
      <c r="B186" s="4" t="s">
        <v>164</v>
      </c>
      <c r="C186" s="7" t="s">
        <v>166</v>
      </c>
      <c r="E186" s="2">
        <v>22418.07</v>
      </c>
      <c r="F186" s="2">
        <f t="shared" si="2"/>
        <v>220573901.34000003</v>
      </c>
    </row>
    <row r="187" spans="1:6" ht="28.5" x14ac:dyDescent="0.25">
      <c r="A187" s="3">
        <v>46143</v>
      </c>
      <c r="B187" s="4" t="s">
        <v>167</v>
      </c>
      <c r="C187" s="7" t="s">
        <v>168</v>
      </c>
      <c r="D187" s="2">
        <v>7080</v>
      </c>
      <c r="F187" s="2">
        <f t="shared" si="2"/>
        <v>220580981.34000003</v>
      </c>
    </row>
    <row r="188" spans="1:6" ht="28.5" x14ac:dyDescent="0.25">
      <c r="A188" s="3">
        <v>46143</v>
      </c>
      <c r="B188" s="4" t="s">
        <v>167</v>
      </c>
      <c r="C188" s="7" t="s">
        <v>169</v>
      </c>
      <c r="E188" s="5">
        <v>300</v>
      </c>
      <c r="F188" s="2">
        <f t="shared" si="2"/>
        <v>220580681.34000003</v>
      </c>
    </row>
    <row r="189" spans="1:6" ht="28.5" x14ac:dyDescent="0.25">
      <c r="A189" s="3">
        <v>46143</v>
      </c>
      <c r="B189" s="4" t="s">
        <v>167</v>
      </c>
      <c r="C189" s="7" t="s">
        <v>170</v>
      </c>
      <c r="E189" s="2">
        <v>6780</v>
      </c>
      <c r="F189" s="2">
        <f t="shared" si="2"/>
        <v>220573901.34000003</v>
      </c>
    </row>
    <row r="190" spans="1:6" ht="37.5" x14ac:dyDescent="0.25">
      <c r="A190" s="3">
        <v>46147</v>
      </c>
      <c r="B190" s="4" t="s">
        <v>171</v>
      </c>
      <c r="C190" s="7" t="s">
        <v>172</v>
      </c>
      <c r="E190" s="2">
        <v>287869.13</v>
      </c>
      <c r="F190" s="2">
        <f t="shared" si="2"/>
        <v>220286032.21000004</v>
      </c>
    </row>
    <row r="191" spans="1:6" ht="37.5" x14ac:dyDescent="0.25">
      <c r="A191" s="3">
        <v>46147</v>
      </c>
      <c r="B191" s="4" t="s">
        <v>171</v>
      </c>
      <c r="C191" s="7" t="s">
        <v>172</v>
      </c>
      <c r="E191" s="2">
        <v>533090.98</v>
      </c>
      <c r="F191" s="2">
        <f t="shared" si="2"/>
        <v>219752941.23000005</v>
      </c>
    </row>
    <row r="192" spans="1:6" ht="37.5" x14ac:dyDescent="0.25">
      <c r="A192" s="3">
        <v>46147</v>
      </c>
      <c r="B192" s="4" t="s">
        <v>171</v>
      </c>
      <c r="C192" s="7" t="s">
        <v>172</v>
      </c>
      <c r="E192" s="2">
        <v>53309.1</v>
      </c>
      <c r="F192" s="2">
        <f t="shared" si="2"/>
        <v>219699632.13000005</v>
      </c>
    </row>
    <row r="193" spans="1:6" ht="37.5" x14ac:dyDescent="0.25">
      <c r="A193" s="3">
        <v>46147</v>
      </c>
      <c r="B193" s="4" t="s">
        <v>171</v>
      </c>
      <c r="C193" s="7" t="s">
        <v>172</v>
      </c>
      <c r="E193" s="2">
        <v>44931573.07</v>
      </c>
      <c r="F193" s="2">
        <f t="shared" si="2"/>
        <v>174768059.06000006</v>
      </c>
    </row>
    <row r="194" spans="1:6" ht="46.5" x14ac:dyDescent="0.25">
      <c r="A194" s="3">
        <v>46147</v>
      </c>
      <c r="B194" s="4" t="s">
        <v>173</v>
      </c>
      <c r="C194" s="7" t="s">
        <v>174</v>
      </c>
      <c r="E194" s="2">
        <v>2065.89</v>
      </c>
      <c r="F194" s="2">
        <f t="shared" si="2"/>
        <v>174765993.17000008</v>
      </c>
    </row>
    <row r="195" spans="1:6" ht="46.5" x14ac:dyDescent="0.25">
      <c r="A195" s="3">
        <v>46147</v>
      </c>
      <c r="B195" s="4" t="s">
        <v>173</v>
      </c>
      <c r="C195" s="7" t="s">
        <v>174</v>
      </c>
      <c r="E195" s="2">
        <v>71646.09</v>
      </c>
      <c r="F195" s="2">
        <f t="shared" si="2"/>
        <v>174694347.08000007</v>
      </c>
    </row>
    <row r="196" spans="1:6" ht="55.5" x14ac:dyDescent="0.25">
      <c r="A196" s="3">
        <v>46147</v>
      </c>
      <c r="B196" s="4" t="s">
        <v>175</v>
      </c>
      <c r="C196" s="7" t="s">
        <v>176</v>
      </c>
      <c r="E196" s="2">
        <v>339780</v>
      </c>
      <c r="F196" s="2">
        <f t="shared" si="2"/>
        <v>174354567.08000007</v>
      </c>
    </row>
    <row r="197" spans="1:6" ht="46.5" x14ac:dyDescent="0.25">
      <c r="A197" s="3">
        <v>46147</v>
      </c>
      <c r="B197" s="4" t="s">
        <v>177</v>
      </c>
      <c r="C197" s="7" t="s">
        <v>178</v>
      </c>
      <c r="E197" s="2">
        <v>41609.449999999997</v>
      </c>
      <c r="F197" s="2">
        <f t="shared" si="2"/>
        <v>174312957.63000008</v>
      </c>
    </row>
    <row r="198" spans="1:6" ht="46.5" x14ac:dyDescent="0.25">
      <c r="A198" s="3">
        <v>46147</v>
      </c>
      <c r="B198" s="4" t="s">
        <v>177</v>
      </c>
      <c r="C198" s="7" t="s">
        <v>178</v>
      </c>
      <c r="E198" s="2">
        <v>44938.21</v>
      </c>
      <c r="F198" s="2">
        <f t="shared" si="2"/>
        <v>174268019.42000008</v>
      </c>
    </row>
    <row r="199" spans="1:6" ht="46.5" x14ac:dyDescent="0.25">
      <c r="A199" s="3">
        <v>46147</v>
      </c>
      <c r="B199" s="4" t="s">
        <v>177</v>
      </c>
      <c r="C199" s="7" t="s">
        <v>178</v>
      </c>
      <c r="E199" s="2">
        <v>895435.36</v>
      </c>
      <c r="F199" s="2">
        <f t="shared" si="2"/>
        <v>173372584.06000006</v>
      </c>
    </row>
    <row r="200" spans="1:6" ht="37.5" x14ac:dyDescent="0.25">
      <c r="A200" s="3">
        <v>46147</v>
      </c>
      <c r="B200" s="4" t="s">
        <v>179</v>
      </c>
      <c r="C200" s="7" t="s">
        <v>180</v>
      </c>
      <c r="E200" s="2">
        <v>115499.58</v>
      </c>
      <c r="F200" s="2">
        <f t="shared" si="2"/>
        <v>173257084.48000005</v>
      </c>
    </row>
    <row r="201" spans="1:6" ht="55.5" x14ac:dyDescent="0.25">
      <c r="A201" s="3">
        <v>46147</v>
      </c>
      <c r="B201" s="4" t="s">
        <v>181</v>
      </c>
      <c r="C201" s="7" t="s">
        <v>182</v>
      </c>
      <c r="E201" s="2">
        <v>7871.5</v>
      </c>
      <c r="F201" s="2">
        <f t="shared" si="2"/>
        <v>173249212.98000005</v>
      </c>
    </row>
    <row r="202" spans="1:6" ht="55.5" x14ac:dyDescent="0.25">
      <c r="A202" s="3">
        <v>46147</v>
      </c>
      <c r="B202" s="4" t="s">
        <v>181</v>
      </c>
      <c r="C202" s="7" t="s">
        <v>182</v>
      </c>
      <c r="E202" s="2">
        <v>140742.45000000001</v>
      </c>
      <c r="F202" s="2">
        <f t="shared" si="2"/>
        <v>173108470.53000006</v>
      </c>
    </row>
    <row r="203" spans="1:6" ht="19.5" x14ac:dyDescent="0.25">
      <c r="A203" s="3">
        <v>46147</v>
      </c>
      <c r="B203" s="4" t="s">
        <v>183</v>
      </c>
      <c r="C203" s="7" t="s">
        <v>184</v>
      </c>
      <c r="D203" s="2">
        <v>130064.53</v>
      </c>
      <c r="F203" s="2">
        <f t="shared" ref="F203:F266" si="3">+F202+D203-E203</f>
        <v>173238535.06000006</v>
      </c>
    </row>
    <row r="204" spans="1:6" ht="19.5" x14ac:dyDescent="0.25">
      <c r="A204" s="3">
        <v>46147</v>
      </c>
      <c r="B204" s="4" t="s">
        <v>183</v>
      </c>
      <c r="C204" s="7" t="s">
        <v>184</v>
      </c>
      <c r="D204" s="2">
        <v>1000</v>
      </c>
      <c r="F204" s="2">
        <f t="shared" si="3"/>
        <v>173239535.06000006</v>
      </c>
    </row>
    <row r="205" spans="1:6" ht="19.5" x14ac:dyDescent="0.25">
      <c r="A205" s="3">
        <v>46147</v>
      </c>
      <c r="B205" s="4" t="s">
        <v>185</v>
      </c>
      <c r="C205" s="7" t="s">
        <v>186</v>
      </c>
      <c r="D205" s="2">
        <v>8500</v>
      </c>
      <c r="F205" s="2">
        <f t="shared" si="3"/>
        <v>173248035.06000006</v>
      </c>
    </row>
    <row r="206" spans="1:6" ht="19.5" x14ac:dyDescent="0.25">
      <c r="A206" s="3">
        <v>46147</v>
      </c>
      <c r="B206" s="4" t="s">
        <v>187</v>
      </c>
      <c r="C206" s="7" t="s">
        <v>188</v>
      </c>
      <c r="D206" s="2">
        <v>5000</v>
      </c>
      <c r="F206" s="2">
        <f t="shared" si="3"/>
        <v>173253035.06000006</v>
      </c>
    </row>
    <row r="207" spans="1:6" ht="19.5" x14ac:dyDescent="0.25">
      <c r="A207" s="3">
        <v>46147</v>
      </c>
      <c r="B207" s="4" t="s">
        <v>189</v>
      </c>
      <c r="C207" s="7" t="s">
        <v>190</v>
      </c>
      <c r="D207" s="2">
        <v>24308.89</v>
      </c>
      <c r="F207" s="2">
        <f t="shared" si="3"/>
        <v>173277343.95000005</v>
      </c>
    </row>
    <row r="208" spans="1:6" ht="19.5" x14ac:dyDescent="0.25">
      <c r="A208" s="3">
        <v>46147</v>
      </c>
      <c r="B208" s="4" t="s">
        <v>191</v>
      </c>
      <c r="C208" s="7" t="s">
        <v>192</v>
      </c>
      <c r="D208" s="2">
        <v>6000</v>
      </c>
      <c r="F208" s="2">
        <f t="shared" si="3"/>
        <v>173283343.95000005</v>
      </c>
    </row>
    <row r="209" spans="1:6" ht="19.5" x14ac:dyDescent="0.25">
      <c r="A209" s="3">
        <v>46147</v>
      </c>
      <c r="B209" s="4" t="s">
        <v>193</v>
      </c>
      <c r="C209" s="7" t="s">
        <v>194</v>
      </c>
      <c r="D209" s="2">
        <v>60000</v>
      </c>
      <c r="F209" s="2">
        <f t="shared" si="3"/>
        <v>173343343.95000005</v>
      </c>
    </row>
    <row r="210" spans="1:6" ht="19.5" x14ac:dyDescent="0.25">
      <c r="A210" s="3">
        <v>46147</v>
      </c>
      <c r="B210" s="4" t="s">
        <v>195</v>
      </c>
      <c r="C210" s="7" t="s">
        <v>196</v>
      </c>
      <c r="D210" s="2">
        <v>2645</v>
      </c>
      <c r="F210" s="2">
        <f t="shared" si="3"/>
        <v>173345988.95000005</v>
      </c>
    </row>
    <row r="211" spans="1:6" ht="19.5" x14ac:dyDescent="0.25">
      <c r="A211" s="3">
        <v>46147</v>
      </c>
      <c r="B211" s="4" t="s">
        <v>197</v>
      </c>
      <c r="C211" s="7" t="s">
        <v>198</v>
      </c>
      <c r="D211" s="2">
        <v>2200</v>
      </c>
      <c r="F211" s="2">
        <f t="shared" si="3"/>
        <v>173348188.95000005</v>
      </c>
    </row>
    <row r="212" spans="1:6" ht="19.5" x14ac:dyDescent="0.25">
      <c r="A212" s="3">
        <v>46147</v>
      </c>
      <c r="B212" s="4" t="s">
        <v>199</v>
      </c>
      <c r="C212" s="7" t="s">
        <v>200</v>
      </c>
      <c r="D212" s="2">
        <v>3300</v>
      </c>
      <c r="F212" s="2">
        <f t="shared" si="3"/>
        <v>173351488.95000005</v>
      </c>
    </row>
    <row r="213" spans="1:6" ht="19.5" x14ac:dyDescent="0.25">
      <c r="A213" s="3">
        <v>46147</v>
      </c>
      <c r="B213" s="4" t="s">
        <v>201</v>
      </c>
      <c r="C213" s="7" t="s">
        <v>202</v>
      </c>
      <c r="D213" s="2">
        <v>15000</v>
      </c>
      <c r="F213" s="2">
        <f t="shared" si="3"/>
        <v>173366488.95000005</v>
      </c>
    </row>
    <row r="214" spans="1:6" ht="19.5" x14ac:dyDescent="0.25">
      <c r="A214" s="3">
        <v>46147</v>
      </c>
      <c r="B214" s="4" t="s">
        <v>203</v>
      </c>
      <c r="C214" s="7" t="s">
        <v>204</v>
      </c>
      <c r="D214" s="2">
        <v>878151.48</v>
      </c>
      <c r="F214" s="2">
        <f t="shared" si="3"/>
        <v>174244640.43000004</v>
      </c>
    </row>
    <row r="215" spans="1:6" ht="28.5" x14ac:dyDescent="0.25">
      <c r="A215" s="3">
        <v>46147</v>
      </c>
      <c r="B215" s="4" t="s">
        <v>205</v>
      </c>
      <c r="C215" s="7" t="s">
        <v>206</v>
      </c>
      <c r="D215" s="2">
        <v>1206504.71</v>
      </c>
      <c r="F215" s="2">
        <f t="shared" si="3"/>
        <v>175451145.14000005</v>
      </c>
    </row>
    <row r="216" spans="1:6" ht="28.5" x14ac:dyDescent="0.25">
      <c r="A216" s="3">
        <v>46147</v>
      </c>
      <c r="B216" s="4" t="s">
        <v>205</v>
      </c>
      <c r="C216" s="7" t="s">
        <v>207</v>
      </c>
      <c r="E216" s="2">
        <v>1206504.71</v>
      </c>
      <c r="F216" s="2">
        <f t="shared" si="3"/>
        <v>174244640.43000004</v>
      </c>
    </row>
    <row r="217" spans="1:6" ht="19.5" x14ac:dyDescent="0.25">
      <c r="A217" s="3">
        <v>46147</v>
      </c>
      <c r="B217" s="4" t="s">
        <v>208</v>
      </c>
      <c r="C217" s="7" t="s">
        <v>209</v>
      </c>
      <c r="D217" s="2">
        <v>2416187.44</v>
      </c>
      <c r="F217" s="2">
        <f t="shared" si="3"/>
        <v>176660827.87000003</v>
      </c>
    </row>
    <row r="218" spans="1:6" ht="19.5" x14ac:dyDescent="0.25">
      <c r="A218" s="3">
        <v>46147</v>
      </c>
      <c r="B218" s="4" t="s">
        <v>208</v>
      </c>
      <c r="C218" s="7" t="s">
        <v>210</v>
      </c>
      <c r="E218" s="2">
        <v>2416187.44</v>
      </c>
      <c r="F218" s="2">
        <f t="shared" si="3"/>
        <v>174244640.43000004</v>
      </c>
    </row>
    <row r="219" spans="1:6" ht="19.5" x14ac:dyDescent="0.25">
      <c r="A219" s="3">
        <v>46147</v>
      </c>
      <c r="B219" s="4" t="s">
        <v>211</v>
      </c>
      <c r="C219" s="7" t="s">
        <v>212</v>
      </c>
      <c r="D219" s="2">
        <v>7440655.1100000003</v>
      </c>
      <c r="F219" s="2">
        <f t="shared" si="3"/>
        <v>181685295.54000005</v>
      </c>
    </row>
    <row r="220" spans="1:6" ht="19.5" x14ac:dyDescent="0.25">
      <c r="A220" s="3">
        <v>46147</v>
      </c>
      <c r="B220" s="4" t="s">
        <v>211</v>
      </c>
      <c r="C220" s="7" t="s">
        <v>213</v>
      </c>
      <c r="E220" s="2">
        <v>7440655.1100000003</v>
      </c>
      <c r="F220" s="2">
        <f t="shared" si="3"/>
        <v>174244640.43000004</v>
      </c>
    </row>
    <row r="221" spans="1:6" ht="19.5" x14ac:dyDescent="0.25">
      <c r="A221" s="3">
        <v>46147</v>
      </c>
      <c r="B221" s="4" t="s">
        <v>214</v>
      </c>
      <c r="C221" s="7" t="s">
        <v>215</v>
      </c>
      <c r="D221" s="2">
        <v>2416187.44</v>
      </c>
      <c r="F221" s="2">
        <f t="shared" si="3"/>
        <v>176660827.87000003</v>
      </c>
    </row>
    <row r="222" spans="1:6" ht="19.5" x14ac:dyDescent="0.25">
      <c r="A222" s="3">
        <v>46147</v>
      </c>
      <c r="B222" s="4" t="s">
        <v>214</v>
      </c>
      <c r="C222" s="7" t="s">
        <v>216</v>
      </c>
      <c r="E222" s="2">
        <v>2416187.44</v>
      </c>
      <c r="F222" s="2">
        <f t="shared" si="3"/>
        <v>174244640.43000004</v>
      </c>
    </row>
    <row r="223" spans="1:6" ht="19.5" x14ac:dyDescent="0.25">
      <c r="A223" s="3">
        <v>46147</v>
      </c>
      <c r="B223" s="4" t="s">
        <v>217</v>
      </c>
      <c r="C223" s="7" t="s">
        <v>218</v>
      </c>
      <c r="D223" s="2">
        <v>7440655.1100000003</v>
      </c>
      <c r="F223" s="2">
        <f t="shared" si="3"/>
        <v>181685295.54000005</v>
      </c>
    </row>
    <row r="224" spans="1:6" ht="19.5" x14ac:dyDescent="0.25">
      <c r="A224" s="3">
        <v>46147</v>
      </c>
      <c r="B224" s="4" t="s">
        <v>217</v>
      </c>
      <c r="C224" s="7" t="s">
        <v>219</v>
      </c>
      <c r="E224" s="2">
        <v>7440655.1100000003</v>
      </c>
      <c r="F224" s="2">
        <f t="shared" si="3"/>
        <v>174244640.43000004</v>
      </c>
    </row>
    <row r="225" spans="1:6" ht="19.5" x14ac:dyDescent="0.25">
      <c r="A225" s="3">
        <v>46147</v>
      </c>
      <c r="B225" s="4" t="s">
        <v>220</v>
      </c>
      <c r="C225" s="7" t="s">
        <v>221</v>
      </c>
      <c r="D225" s="2">
        <v>1206504.71</v>
      </c>
      <c r="F225" s="2">
        <f t="shared" si="3"/>
        <v>175451145.14000005</v>
      </c>
    </row>
    <row r="226" spans="1:6" ht="19.5" x14ac:dyDescent="0.25">
      <c r="A226" s="3">
        <v>46147</v>
      </c>
      <c r="B226" s="4" t="s">
        <v>220</v>
      </c>
      <c r="C226" s="7" t="s">
        <v>222</v>
      </c>
      <c r="E226" s="2">
        <v>1206504.71</v>
      </c>
      <c r="F226" s="2">
        <f t="shared" si="3"/>
        <v>174244640.43000004</v>
      </c>
    </row>
    <row r="227" spans="1:6" ht="19.5" x14ac:dyDescent="0.25">
      <c r="A227" s="3">
        <v>46147</v>
      </c>
      <c r="B227" s="4" t="s">
        <v>223</v>
      </c>
      <c r="C227" s="7" t="s">
        <v>224</v>
      </c>
      <c r="D227" s="2">
        <v>6000</v>
      </c>
      <c r="F227" s="2">
        <f t="shared" si="3"/>
        <v>174250640.43000004</v>
      </c>
    </row>
    <row r="228" spans="1:6" ht="19.5" x14ac:dyDescent="0.25">
      <c r="A228" s="3">
        <v>46147</v>
      </c>
      <c r="B228" s="4" t="s">
        <v>225</v>
      </c>
      <c r="C228" s="7" t="s">
        <v>226</v>
      </c>
      <c r="D228" s="2">
        <v>58693.8</v>
      </c>
      <c r="F228" s="2">
        <f t="shared" si="3"/>
        <v>174309334.23000005</v>
      </c>
    </row>
    <row r="229" spans="1:6" ht="19.5" x14ac:dyDescent="0.25">
      <c r="A229" s="3">
        <v>46147</v>
      </c>
      <c r="B229" s="4" t="s">
        <v>227</v>
      </c>
      <c r="C229" s="7" t="s">
        <v>228</v>
      </c>
      <c r="D229" s="2">
        <v>5700</v>
      </c>
      <c r="F229" s="2">
        <f t="shared" si="3"/>
        <v>174315034.23000005</v>
      </c>
    </row>
    <row r="230" spans="1:6" ht="19.5" x14ac:dyDescent="0.25">
      <c r="A230" s="3">
        <v>46147</v>
      </c>
      <c r="B230" s="4" t="s">
        <v>229</v>
      </c>
      <c r="C230" s="7" t="s">
        <v>230</v>
      </c>
      <c r="D230" s="2">
        <v>6000</v>
      </c>
      <c r="F230" s="2">
        <f t="shared" si="3"/>
        <v>174321034.23000005</v>
      </c>
    </row>
    <row r="231" spans="1:6" ht="19.5" x14ac:dyDescent="0.25">
      <c r="A231" s="3">
        <v>46147</v>
      </c>
      <c r="B231" s="4" t="s">
        <v>231</v>
      </c>
      <c r="C231" s="7" t="s">
        <v>232</v>
      </c>
      <c r="D231" s="2">
        <v>4936.5</v>
      </c>
      <c r="F231" s="2">
        <f t="shared" si="3"/>
        <v>174325970.73000005</v>
      </c>
    </row>
    <row r="232" spans="1:6" ht="19.5" x14ac:dyDescent="0.25">
      <c r="A232" s="3">
        <v>46147</v>
      </c>
      <c r="B232" s="4" t="s">
        <v>233</v>
      </c>
      <c r="C232" s="7" t="s">
        <v>234</v>
      </c>
      <c r="D232" s="2">
        <v>3500</v>
      </c>
      <c r="F232" s="2">
        <f t="shared" si="3"/>
        <v>174329470.73000005</v>
      </c>
    </row>
    <row r="233" spans="1:6" ht="19.5" x14ac:dyDescent="0.25">
      <c r="A233" s="3">
        <v>46147</v>
      </c>
      <c r="B233" s="4" t="s">
        <v>235</v>
      </c>
      <c r="C233" s="7" t="s">
        <v>236</v>
      </c>
      <c r="D233" s="2">
        <v>5500</v>
      </c>
      <c r="F233" s="2">
        <f t="shared" si="3"/>
        <v>174334970.73000005</v>
      </c>
    </row>
    <row r="234" spans="1:6" ht="19.5" x14ac:dyDescent="0.25">
      <c r="A234" s="3">
        <v>46147</v>
      </c>
      <c r="B234" s="4" t="s">
        <v>237</v>
      </c>
      <c r="C234" s="7" t="s">
        <v>238</v>
      </c>
      <c r="D234" s="2">
        <v>5500</v>
      </c>
      <c r="F234" s="2">
        <f t="shared" si="3"/>
        <v>174340470.73000005</v>
      </c>
    </row>
    <row r="235" spans="1:6" ht="19.5" x14ac:dyDescent="0.25">
      <c r="A235" s="3">
        <v>46147</v>
      </c>
      <c r="B235" s="4" t="s">
        <v>239</v>
      </c>
      <c r="C235" s="7" t="s">
        <v>240</v>
      </c>
      <c r="D235" s="2">
        <v>5500</v>
      </c>
      <c r="F235" s="2">
        <f t="shared" si="3"/>
        <v>174345970.73000005</v>
      </c>
    </row>
    <row r="236" spans="1:6" ht="19.5" x14ac:dyDescent="0.25">
      <c r="A236" s="3">
        <v>46147</v>
      </c>
      <c r="B236" s="4" t="s">
        <v>241</v>
      </c>
      <c r="C236" s="7" t="s">
        <v>242</v>
      </c>
      <c r="D236" s="2">
        <v>6000</v>
      </c>
      <c r="F236" s="2">
        <f t="shared" si="3"/>
        <v>174351970.73000005</v>
      </c>
    </row>
    <row r="237" spans="1:6" ht="19.5" x14ac:dyDescent="0.25">
      <c r="A237" s="3">
        <v>46147</v>
      </c>
      <c r="B237" s="4" t="s">
        <v>243</v>
      </c>
      <c r="C237" s="7" t="s">
        <v>244</v>
      </c>
      <c r="D237" s="2">
        <v>753220</v>
      </c>
      <c r="F237" s="2">
        <f t="shared" si="3"/>
        <v>175105190.73000005</v>
      </c>
    </row>
    <row r="238" spans="1:6" ht="19.5" x14ac:dyDescent="0.25">
      <c r="A238" s="3">
        <v>46147</v>
      </c>
      <c r="B238" s="4" t="s">
        <v>243</v>
      </c>
      <c r="C238" s="7" t="s">
        <v>245</v>
      </c>
      <c r="E238" s="2">
        <v>753220</v>
      </c>
      <c r="F238" s="2">
        <f t="shared" si="3"/>
        <v>174351970.73000005</v>
      </c>
    </row>
    <row r="239" spans="1:6" x14ac:dyDescent="0.25">
      <c r="A239" s="3">
        <v>46147</v>
      </c>
      <c r="B239" s="4" t="s">
        <v>246</v>
      </c>
      <c r="C239" s="7" t="s">
        <v>247</v>
      </c>
      <c r="D239" s="2">
        <v>3776352.77</v>
      </c>
      <c r="F239" s="2">
        <f t="shared" si="3"/>
        <v>178128323.50000006</v>
      </c>
    </row>
    <row r="240" spans="1:6" x14ac:dyDescent="0.25">
      <c r="A240" s="3">
        <v>46147</v>
      </c>
      <c r="B240" s="4" t="s">
        <v>248</v>
      </c>
      <c r="C240" s="7" t="s">
        <v>249</v>
      </c>
      <c r="D240" s="2">
        <v>426249669.50999999</v>
      </c>
      <c r="F240" s="2">
        <f t="shared" si="3"/>
        <v>604377993.00999999</v>
      </c>
    </row>
    <row r="241" spans="1:6" ht="19.5" x14ac:dyDescent="0.25">
      <c r="A241" s="3">
        <v>46147</v>
      </c>
      <c r="B241" s="4" t="s">
        <v>250</v>
      </c>
      <c r="C241" s="7" t="s">
        <v>251</v>
      </c>
      <c r="D241" s="2">
        <v>73711.98</v>
      </c>
      <c r="F241" s="2">
        <f t="shared" si="3"/>
        <v>604451704.99000001</v>
      </c>
    </row>
    <row r="242" spans="1:6" ht="19.5" x14ac:dyDescent="0.25">
      <c r="A242" s="3">
        <v>46147</v>
      </c>
      <c r="B242" s="4" t="s">
        <v>250</v>
      </c>
      <c r="C242" s="7" t="s">
        <v>252</v>
      </c>
      <c r="E242" s="2">
        <v>2065.89</v>
      </c>
      <c r="F242" s="2">
        <f t="shared" si="3"/>
        <v>604449639.10000002</v>
      </c>
    </row>
    <row r="243" spans="1:6" ht="19.5" x14ac:dyDescent="0.25">
      <c r="A243" s="3">
        <v>46147</v>
      </c>
      <c r="B243" s="4" t="s">
        <v>250</v>
      </c>
      <c r="C243" s="7" t="s">
        <v>252</v>
      </c>
      <c r="E243" s="2">
        <v>71646.09</v>
      </c>
      <c r="F243" s="2">
        <f t="shared" si="3"/>
        <v>604377993.00999999</v>
      </c>
    </row>
    <row r="244" spans="1:6" ht="19.5" x14ac:dyDescent="0.25">
      <c r="A244" s="3">
        <v>46147</v>
      </c>
      <c r="B244" s="4" t="s">
        <v>253</v>
      </c>
      <c r="C244" s="7" t="s">
        <v>254</v>
      </c>
      <c r="D244" s="2">
        <v>148613.95000000001</v>
      </c>
      <c r="F244" s="2">
        <f t="shared" si="3"/>
        <v>604526606.96000004</v>
      </c>
    </row>
    <row r="245" spans="1:6" ht="19.5" x14ac:dyDescent="0.25">
      <c r="A245" s="3">
        <v>46147</v>
      </c>
      <c r="B245" s="4" t="s">
        <v>253</v>
      </c>
      <c r="C245" s="7" t="s">
        <v>255</v>
      </c>
      <c r="E245" s="2">
        <v>7871.5</v>
      </c>
      <c r="F245" s="2">
        <f t="shared" si="3"/>
        <v>604518735.46000004</v>
      </c>
    </row>
    <row r="246" spans="1:6" ht="19.5" x14ac:dyDescent="0.25">
      <c r="A246" s="3">
        <v>46147</v>
      </c>
      <c r="B246" s="4" t="s">
        <v>253</v>
      </c>
      <c r="C246" s="7" t="s">
        <v>255</v>
      </c>
      <c r="E246" s="2">
        <v>140742.45000000001</v>
      </c>
      <c r="F246" s="2">
        <f t="shared" si="3"/>
        <v>604377993.00999999</v>
      </c>
    </row>
    <row r="247" spans="1:6" ht="19.5" x14ac:dyDescent="0.25">
      <c r="A247" s="3">
        <v>46147</v>
      </c>
      <c r="B247" s="4" t="s">
        <v>256</v>
      </c>
      <c r="C247" s="7" t="s">
        <v>257</v>
      </c>
      <c r="D247" s="2">
        <v>115499.58</v>
      </c>
      <c r="F247" s="2">
        <f t="shared" si="3"/>
        <v>604493492.59000003</v>
      </c>
    </row>
    <row r="248" spans="1:6" ht="19.5" x14ac:dyDescent="0.25">
      <c r="A248" s="3">
        <v>46147</v>
      </c>
      <c r="B248" s="4" t="s">
        <v>256</v>
      </c>
      <c r="C248" s="7" t="s">
        <v>258</v>
      </c>
      <c r="E248" s="2">
        <v>115499.58</v>
      </c>
      <c r="F248" s="2">
        <f t="shared" si="3"/>
        <v>604377993.00999999</v>
      </c>
    </row>
    <row r="249" spans="1:6" ht="28.5" x14ac:dyDescent="0.25">
      <c r="A249" s="3">
        <v>46147</v>
      </c>
      <c r="B249" s="4" t="s">
        <v>259</v>
      </c>
      <c r="C249" s="7" t="s">
        <v>260</v>
      </c>
      <c r="D249" s="2">
        <v>339780</v>
      </c>
      <c r="F249" s="2">
        <f t="shared" si="3"/>
        <v>604717773.00999999</v>
      </c>
    </row>
    <row r="250" spans="1:6" ht="28.5" x14ac:dyDescent="0.25">
      <c r="A250" s="3">
        <v>46147</v>
      </c>
      <c r="B250" s="4" t="s">
        <v>259</v>
      </c>
      <c r="C250" s="7" t="s">
        <v>261</v>
      </c>
      <c r="E250" s="2">
        <v>339780</v>
      </c>
      <c r="F250" s="2">
        <f t="shared" si="3"/>
        <v>604377993.00999999</v>
      </c>
    </row>
    <row r="251" spans="1:6" ht="28.5" x14ac:dyDescent="0.25">
      <c r="A251" s="3">
        <v>46147</v>
      </c>
      <c r="B251" s="4" t="s">
        <v>262</v>
      </c>
      <c r="C251" s="7" t="s">
        <v>263</v>
      </c>
      <c r="D251" s="2">
        <v>981983.02</v>
      </c>
      <c r="F251" s="2">
        <f t="shared" si="3"/>
        <v>605359976.02999997</v>
      </c>
    </row>
    <row r="252" spans="1:6" ht="28.5" x14ac:dyDescent="0.25">
      <c r="A252" s="3">
        <v>46147</v>
      </c>
      <c r="B252" s="4" t="s">
        <v>262</v>
      </c>
      <c r="C252" s="7" t="s">
        <v>264</v>
      </c>
      <c r="E252" s="2">
        <v>86547.66</v>
      </c>
      <c r="F252" s="2">
        <f t="shared" si="3"/>
        <v>605273428.37</v>
      </c>
    </row>
    <row r="253" spans="1:6" ht="28.5" x14ac:dyDescent="0.25">
      <c r="A253" s="3">
        <v>46147</v>
      </c>
      <c r="B253" s="4" t="s">
        <v>262</v>
      </c>
      <c r="C253" s="7" t="s">
        <v>264</v>
      </c>
      <c r="E253" s="2">
        <v>895435.36</v>
      </c>
      <c r="F253" s="2">
        <f t="shared" si="3"/>
        <v>604377993.00999999</v>
      </c>
    </row>
    <row r="254" spans="1:6" ht="28.5" x14ac:dyDescent="0.25">
      <c r="A254" s="3">
        <v>46147</v>
      </c>
      <c r="B254" s="4" t="s">
        <v>265</v>
      </c>
      <c r="C254" s="7" t="s">
        <v>266</v>
      </c>
      <c r="D254" s="2">
        <v>45805842.240000002</v>
      </c>
      <c r="F254" s="2">
        <f t="shared" si="3"/>
        <v>650183835.25</v>
      </c>
    </row>
    <row r="255" spans="1:6" ht="28.5" x14ac:dyDescent="0.25">
      <c r="A255" s="3">
        <v>46147</v>
      </c>
      <c r="B255" s="4" t="s">
        <v>265</v>
      </c>
      <c r="C255" s="7" t="s">
        <v>267</v>
      </c>
      <c r="E255" s="2">
        <v>44931573.030000001</v>
      </c>
      <c r="F255" s="2">
        <f t="shared" si="3"/>
        <v>605252262.22000003</v>
      </c>
    </row>
    <row r="256" spans="1:6" ht="28.5" x14ac:dyDescent="0.25">
      <c r="A256" s="3">
        <v>46147</v>
      </c>
      <c r="B256" s="4" t="s">
        <v>265</v>
      </c>
      <c r="C256" s="7" t="s">
        <v>267</v>
      </c>
      <c r="E256" s="2">
        <v>874269.21</v>
      </c>
      <c r="F256" s="2">
        <f t="shared" si="3"/>
        <v>604377993.00999999</v>
      </c>
    </row>
    <row r="257" spans="1:6" ht="28.5" x14ac:dyDescent="0.25">
      <c r="A257" s="3">
        <v>46148</v>
      </c>
      <c r="B257" s="4" t="s">
        <v>268</v>
      </c>
      <c r="C257" s="7" t="s">
        <v>269</v>
      </c>
      <c r="E257" s="2">
        <v>10369473.720000001</v>
      </c>
      <c r="F257" s="2">
        <f t="shared" si="3"/>
        <v>594008519.28999996</v>
      </c>
    </row>
    <row r="258" spans="1:6" ht="37.5" x14ac:dyDescent="0.25">
      <c r="A258" s="3">
        <v>46148</v>
      </c>
      <c r="B258" s="4" t="s">
        <v>270</v>
      </c>
      <c r="C258" s="7" t="s">
        <v>271</v>
      </c>
      <c r="E258" s="2">
        <v>385919</v>
      </c>
      <c r="F258" s="2">
        <f t="shared" si="3"/>
        <v>593622600.28999996</v>
      </c>
    </row>
    <row r="259" spans="1:6" ht="28.5" x14ac:dyDescent="0.25">
      <c r="A259" s="3">
        <v>46148</v>
      </c>
      <c r="B259" s="4" t="s">
        <v>272</v>
      </c>
      <c r="C259" s="7" t="s">
        <v>273</v>
      </c>
      <c r="E259" s="2">
        <v>69120.98</v>
      </c>
      <c r="F259" s="2">
        <f t="shared" si="3"/>
        <v>593553479.30999994</v>
      </c>
    </row>
    <row r="260" spans="1:6" ht="19.5" x14ac:dyDescent="0.25">
      <c r="A260" s="3">
        <v>46148</v>
      </c>
      <c r="B260" s="4" t="s">
        <v>274</v>
      </c>
      <c r="C260" s="7" t="s">
        <v>275</v>
      </c>
      <c r="D260" s="2">
        <v>1600</v>
      </c>
      <c r="F260" s="2">
        <f t="shared" si="3"/>
        <v>593555079.30999994</v>
      </c>
    </row>
    <row r="261" spans="1:6" ht="19.5" x14ac:dyDescent="0.25">
      <c r="A261" s="3">
        <v>46148</v>
      </c>
      <c r="B261" s="4" t="s">
        <v>276</v>
      </c>
      <c r="C261" s="7" t="s">
        <v>277</v>
      </c>
      <c r="D261" s="2">
        <v>263714.40999999997</v>
      </c>
      <c r="F261" s="2">
        <f t="shared" si="3"/>
        <v>593818793.71999991</v>
      </c>
    </row>
    <row r="262" spans="1:6" ht="37.5" x14ac:dyDescent="0.25">
      <c r="A262" s="3">
        <v>46148</v>
      </c>
      <c r="B262" s="4" t="s">
        <v>278</v>
      </c>
      <c r="C262" s="7" t="s">
        <v>279</v>
      </c>
      <c r="D262" s="2">
        <v>329535</v>
      </c>
      <c r="F262" s="2">
        <f t="shared" si="3"/>
        <v>594148328.71999991</v>
      </c>
    </row>
    <row r="263" spans="1:6" ht="19.5" x14ac:dyDescent="0.25">
      <c r="A263" s="3">
        <v>46148</v>
      </c>
      <c r="B263" s="4" t="s">
        <v>280</v>
      </c>
      <c r="C263" s="7" t="s">
        <v>281</v>
      </c>
      <c r="D263" s="2">
        <v>6000</v>
      </c>
      <c r="F263" s="2">
        <f t="shared" si="3"/>
        <v>594154328.71999991</v>
      </c>
    </row>
    <row r="264" spans="1:6" ht="28.5" x14ac:dyDescent="0.25">
      <c r="A264" s="3">
        <v>46148</v>
      </c>
      <c r="B264" s="4" t="s">
        <v>282</v>
      </c>
      <c r="C264" s="7" t="s">
        <v>283</v>
      </c>
      <c r="D264" s="2">
        <v>493921</v>
      </c>
      <c r="F264" s="2">
        <f t="shared" si="3"/>
        <v>594648249.71999991</v>
      </c>
    </row>
    <row r="265" spans="1:6" ht="28.5" x14ac:dyDescent="0.25">
      <c r="A265" s="3">
        <v>46148</v>
      </c>
      <c r="B265" s="4" t="s">
        <v>282</v>
      </c>
      <c r="C265" s="7" t="s">
        <v>284</v>
      </c>
      <c r="E265" s="2">
        <v>493921</v>
      </c>
      <c r="F265" s="2">
        <f t="shared" si="3"/>
        <v>594154328.71999991</v>
      </c>
    </row>
    <row r="266" spans="1:6" ht="28.5" x14ac:dyDescent="0.25">
      <c r="A266" s="3">
        <v>46148</v>
      </c>
      <c r="B266" s="4" t="s">
        <v>285</v>
      </c>
      <c r="C266" s="7" t="s">
        <v>286</v>
      </c>
      <c r="D266" s="2">
        <v>516221.23</v>
      </c>
      <c r="F266" s="2">
        <f t="shared" si="3"/>
        <v>594670549.94999993</v>
      </c>
    </row>
    <row r="267" spans="1:6" ht="28.5" x14ac:dyDescent="0.25">
      <c r="A267" s="3">
        <v>46148</v>
      </c>
      <c r="B267" s="4" t="s">
        <v>285</v>
      </c>
      <c r="C267" s="7" t="s">
        <v>287</v>
      </c>
      <c r="E267" s="2">
        <v>516221.23</v>
      </c>
      <c r="F267" s="2">
        <f t="shared" ref="F267:F330" si="4">+F266+D267-E267</f>
        <v>594154328.71999991</v>
      </c>
    </row>
    <row r="268" spans="1:6" ht="28.5" x14ac:dyDescent="0.25">
      <c r="A268" s="3">
        <v>46148</v>
      </c>
      <c r="B268" s="4" t="s">
        <v>288</v>
      </c>
      <c r="C268" s="7" t="s">
        <v>289</v>
      </c>
      <c r="D268" s="2">
        <v>1540170.04</v>
      </c>
      <c r="F268" s="2">
        <f t="shared" si="4"/>
        <v>595694498.75999987</v>
      </c>
    </row>
    <row r="269" spans="1:6" ht="28.5" x14ac:dyDescent="0.25">
      <c r="A269" s="3">
        <v>46148</v>
      </c>
      <c r="B269" s="4" t="s">
        <v>288</v>
      </c>
      <c r="C269" s="7" t="s">
        <v>290</v>
      </c>
      <c r="E269" s="2">
        <v>1540170.04</v>
      </c>
      <c r="F269" s="2">
        <f t="shared" si="4"/>
        <v>594154328.71999991</v>
      </c>
    </row>
    <row r="270" spans="1:6" ht="28.5" x14ac:dyDescent="0.25">
      <c r="A270" s="3">
        <v>46148</v>
      </c>
      <c r="B270" s="4" t="s">
        <v>291</v>
      </c>
      <c r="C270" s="7" t="s">
        <v>292</v>
      </c>
      <c r="D270" s="2">
        <v>470327.53</v>
      </c>
      <c r="F270" s="2">
        <f t="shared" si="4"/>
        <v>594624656.24999988</v>
      </c>
    </row>
    <row r="271" spans="1:6" ht="28.5" x14ac:dyDescent="0.25">
      <c r="A271" s="3">
        <v>46148</v>
      </c>
      <c r="B271" s="4" t="s">
        <v>291</v>
      </c>
      <c r="C271" s="7" t="s">
        <v>293</v>
      </c>
      <c r="E271" s="2">
        <v>470327.53</v>
      </c>
      <c r="F271" s="2">
        <f t="shared" si="4"/>
        <v>594154328.71999991</v>
      </c>
    </row>
    <row r="272" spans="1:6" ht="19.5" x14ac:dyDescent="0.25">
      <c r="A272" s="3">
        <v>46148</v>
      </c>
      <c r="B272" s="4" t="s">
        <v>294</v>
      </c>
      <c r="C272" s="7" t="s">
        <v>295</v>
      </c>
      <c r="D272" s="2">
        <v>7840198.04</v>
      </c>
      <c r="F272" s="2">
        <f t="shared" si="4"/>
        <v>601994526.75999987</v>
      </c>
    </row>
    <row r="273" spans="1:6" ht="19.5" x14ac:dyDescent="0.25">
      <c r="A273" s="3">
        <v>46148</v>
      </c>
      <c r="B273" s="4" t="s">
        <v>294</v>
      </c>
      <c r="C273" s="7" t="s">
        <v>296</v>
      </c>
      <c r="E273" s="2">
        <v>7840198.04</v>
      </c>
      <c r="F273" s="2">
        <f t="shared" si="4"/>
        <v>594154328.71999991</v>
      </c>
    </row>
    <row r="274" spans="1:6" ht="28.5" x14ac:dyDescent="0.25">
      <c r="A274" s="3">
        <v>46148</v>
      </c>
      <c r="B274" s="4" t="s">
        <v>297</v>
      </c>
      <c r="C274" s="7" t="s">
        <v>298</v>
      </c>
      <c r="D274" s="2">
        <v>1540170.04</v>
      </c>
      <c r="F274" s="2">
        <f t="shared" si="4"/>
        <v>595694498.75999987</v>
      </c>
    </row>
    <row r="275" spans="1:6" ht="28.5" x14ac:dyDescent="0.25">
      <c r="A275" s="3">
        <v>46148</v>
      </c>
      <c r="B275" s="4" t="s">
        <v>297</v>
      </c>
      <c r="C275" s="7" t="s">
        <v>299</v>
      </c>
      <c r="E275" s="2">
        <v>1540170.04</v>
      </c>
      <c r="F275" s="2">
        <f t="shared" si="4"/>
        <v>594154328.71999991</v>
      </c>
    </row>
    <row r="276" spans="1:6" ht="19.5" x14ac:dyDescent="0.25">
      <c r="A276" s="3">
        <v>46148</v>
      </c>
      <c r="B276" s="4" t="s">
        <v>300</v>
      </c>
      <c r="C276" s="7" t="s">
        <v>301</v>
      </c>
      <c r="D276" s="2">
        <v>7840198.04</v>
      </c>
      <c r="F276" s="2">
        <f t="shared" si="4"/>
        <v>601994526.75999987</v>
      </c>
    </row>
    <row r="277" spans="1:6" ht="19.5" x14ac:dyDescent="0.25">
      <c r="A277" s="3">
        <v>46148</v>
      </c>
      <c r="B277" s="4" t="s">
        <v>300</v>
      </c>
      <c r="C277" s="7" t="s">
        <v>302</v>
      </c>
      <c r="E277" s="2">
        <v>7840198.04</v>
      </c>
      <c r="F277" s="2">
        <f t="shared" si="4"/>
        <v>594154328.71999991</v>
      </c>
    </row>
    <row r="278" spans="1:6" ht="19.5" x14ac:dyDescent="0.25">
      <c r="A278" s="3">
        <v>46148</v>
      </c>
      <c r="B278" s="4" t="s">
        <v>303</v>
      </c>
      <c r="C278" s="7" t="s">
        <v>304</v>
      </c>
      <c r="D278" s="2">
        <v>5000</v>
      </c>
      <c r="F278" s="2">
        <f t="shared" si="4"/>
        <v>594159328.71999991</v>
      </c>
    </row>
    <row r="279" spans="1:6" ht="19.5" x14ac:dyDescent="0.25">
      <c r="A279" s="3">
        <v>46148</v>
      </c>
      <c r="B279" s="4" t="s">
        <v>305</v>
      </c>
      <c r="C279" s="7" t="s">
        <v>306</v>
      </c>
      <c r="D279" s="2">
        <v>6000</v>
      </c>
      <c r="F279" s="2">
        <f t="shared" si="4"/>
        <v>594165328.71999991</v>
      </c>
    </row>
    <row r="280" spans="1:6" ht="19.5" x14ac:dyDescent="0.25">
      <c r="A280" s="3">
        <v>46148</v>
      </c>
      <c r="B280" s="4" t="s">
        <v>307</v>
      </c>
      <c r="C280" s="7" t="s">
        <v>308</v>
      </c>
      <c r="D280" s="2">
        <v>6000</v>
      </c>
      <c r="F280" s="2">
        <f t="shared" si="4"/>
        <v>594171328.71999991</v>
      </c>
    </row>
    <row r="281" spans="1:6" ht="19.5" x14ac:dyDescent="0.25">
      <c r="A281" s="3">
        <v>46148</v>
      </c>
      <c r="B281" s="4" t="s">
        <v>309</v>
      </c>
      <c r="C281" s="7" t="s">
        <v>310</v>
      </c>
      <c r="D281" s="2">
        <v>6000</v>
      </c>
      <c r="F281" s="2">
        <f t="shared" si="4"/>
        <v>594177328.71999991</v>
      </c>
    </row>
    <row r="282" spans="1:6" ht="19.5" x14ac:dyDescent="0.25">
      <c r="A282" s="3">
        <v>46148</v>
      </c>
      <c r="B282" s="4" t="s">
        <v>311</v>
      </c>
      <c r="C282" s="7" t="s">
        <v>312</v>
      </c>
      <c r="D282" s="2">
        <v>6000</v>
      </c>
      <c r="F282" s="2">
        <f t="shared" si="4"/>
        <v>594183328.71999991</v>
      </c>
    </row>
    <row r="283" spans="1:6" ht="19.5" x14ac:dyDescent="0.25">
      <c r="A283" s="3">
        <v>46148</v>
      </c>
      <c r="B283" s="4" t="s">
        <v>313</v>
      </c>
      <c r="C283" s="7" t="s">
        <v>314</v>
      </c>
      <c r="D283" s="2">
        <v>5000</v>
      </c>
      <c r="F283" s="2">
        <f t="shared" si="4"/>
        <v>594188328.71999991</v>
      </c>
    </row>
    <row r="284" spans="1:6" ht="19.5" x14ac:dyDescent="0.25">
      <c r="A284" s="3">
        <v>46148</v>
      </c>
      <c r="B284" s="4" t="s">
        <v>315</v>
      </c>
      <c r="C284" s="7" t="s">
        <v>316</v>
      </c>
      <c r="D284" s="2">
        <v>7544.1</v>
      </c>
      <c r="F284" s="2">
        <f t="shared" si="4"/>
        <v>594195872.81999993</v>
      </c>
    </row>
    <row r="285" spans="1:6" ht="19.5" x14ac:dyDescent="0.25">
      <c r="A285" s="3">
        <v>46148</v>
      </c>
      <c r="B285" s="4" t="s">
        <v>317</v>
      </c>
      <c r="C285" s="7" t="s">
        <v>318</v>
      </c>
      <c r="D285" s="2">
        <v>6000</v>
      </c>
      <c r="F285" s="2">
        <f t="shared" si="4"/>
        <v>594201872.81999993</v>
      </c>
    </row>
    <row r="286" spans="1:6" ht="19.5" x14ac:dyDescent="0.25">
      <c r="A286" s="3">
        <v>46148</v>
      </c>
      <c r="B286" s="4" t="s">
        <v>319</v>
      </c>
      <c r="C286" s="7" t="s">
        <v>320</v>
      </c>
      <c r="D286" s="2">
        <v>6000</v>
      </c>
      <c r="F286" s="2">
        <f t="shared" si="4"/>
        <v>594207872.81999993</v>
      </c>
    </row>
    <row r="287" spans="1:6" ht="19.5" x14ac:dyDescent="0.25">
      <c r="A287" s="3">
        <v>46148</v>
      </c>
      <c r="B287" s="4" t="s">
        <v>321</v>
      </c>
      <c r="C287" s="7" t="s">
        <v>322</v>
      </c>
      <c r="D287" s="2">
        <v>15000</v>
      </c>
      <c r="F287" s="2">
        <f t="shared" si="4"/>
        <v>594222872.81999993</v>
      </c>
    </row>
    <row r="288" spans="1:6" ht="19.5" x14ac:dyDescent="0.25">
      <c r="A288" s="3">
        <v>46148</v>
      </c>
      <c r="B288" s="4" t="s">
        <v>323</v>
      </c>
      <c r="C288" s="7" t="s">
        <v>324</v>
      </c>
      <c r="D288" s="2">
        <v>7500</v>
      </c>
      <c r="F288" s="2">
        <f t="shared" si="4"/>
        <v>594230372.81999993</v>
      </c>
    </row>
    <row r="289" spans="1:6" ht="28.5" x14ac:dyDescent="0.25">
      <c r="A289" s="3">
        <v>46148</v>
      </c>
      <c r="B289" s="4" t="s">
        <v>325</v>
      </c>
      <c r="C289" s="7" t="s">
        <v>326</v>
      </c>
      <c r="D289" s="2">
        <v>6000</v>
      </c>
      <c r="F289" s="2">
        <f t="shared" si="4"/>
        <v>594236372.81999993</v>
      </c>
    </row>
    <row r="290" spans="1:6" ht="19.5" x14ac:dyDescent="0.25">
      <c r="A290" s="3">
        <v>46148</v>
      </c>
      <c r="B290" s="4" t="s">
        <v>327</v>
      </c>
      <c r="C290" s="7" t="s">
        <v>328</v>
      </c>
      <c r="D290" s="2">
        <v>589728.25</v>
      </c>
      <c r="F290" s="2">
        <f t="shared" si="4"/>
        <v>594826101.06999993</v>
      </c>
    </row>
    <row r="291" spans="1:6" ht="19.5" x14ac:dyDescent="0.25">
      <c r="A291" s="3">
        <v>46148</v>
      </c>
      <c r="B291" s="4" t="s">
        <v>327</v>
      </c>
      <c r="C291" s="7" t="s">
        <v>329</v>
      </c>
      <c r="E291" s="2">
        <v>589728.25</v>
      </c>
      <c r="F291" s="2">
        <f t="shared" si="4"/>
        <v>594236372.81999993</v>
      </c>
    </row>
    <row r="292" spans="1:6" x14ac:dyDescent="0.25">
      <c r="A292" s="3">
        <v>46148</v>
      </c>
      <c r="B292" s="4" t="s">
        <v>330</v>
      </c>
      <c r="C292" s="7" t="s">
        <v>331</v>
      </c>
      <c r="D292" s="2">
        <v>414743.98</v>
      </c>
      <c r="F292" s="2">
        <f t="shared" si="4"/>
        <v>594651116.79999995</v>
      </c>
    </row>
    <row r="293" spans="1:6" x14ac:dyDescent="0.25">
      <c r="A293" s="3">
        <v>46148</v>
      </c>
      <c r="B293" s="4" t="s">
        <v>332</v>
      </c>
      <c r="C293" s="7" t="s">
        <v>333</v>
      </c>
      <c r="D293" s="2">
        <v>52736025</v>
      </c>
      <c r="F293" s="2">
        <f t="shared" si="4"/>
        <v>647387141.79999995</v>
      </c>
    </row>
    <row r="294" spans="1:6" ht="19.5" x14ac:dyDescent="0.25">
      <c r="A294" s="3">
        <v>46148</v>
      </c>
      <c r="B294" s="4" t="s">
        <v>334</v>
      </c>
      <c r="C294" s="7" t="s">
        <v>335</v>
      </c>
      <c r="E294" s="5">
        <v>30</v>
      </c>
      <c r="F294" s="2">
        <f t="shared" si="4"/>
        <v>647387111.79999995</v>
      </c>
    </row>
    <row r="295" spans="1:6" ht="19.5" x14ac:dyDescent="0.25">
      <c r="A295" s="3">
        <v>46148</v>
      </c>
      <c r="B295" s="4" t="s">
        <v>336</v>
      </c>
      <c r="C295" s="7" t="s">
        <v>337</v>
      </c>
      <c r="E295" s="2">
        <v>71288142.620000005</v>
      </c>
      <c r="F295" s="2">
        <f t="shared" si="4"/>
        <v>576098969.17999995</v>
      </c>
    </row>
    <row r="296" spans="1:6" ht="19.5" x14ac:dyDescent="0.25">
      <c r="A296" s="3">
        <v>46148</v>
      </c>
      <c r="B296" s="4" t="s">
        <v>336</v>
      </c>
      <c r="C296" s="7" t="s">
        <v>337</v>
      </c>
      <c r="E296" s="2">
        <v>13698554.369999999</v>
      </c>
      <c r="F296" s="2">
        <f t="shared" si="4"/>
        <v>562400414.80999994</v>
      </c>
    </row>
    <row r="297" spans="1:6" ht="19.5" x14ac:dyDescent="0.25">
      <c r="A297" s="3">
        <v>46148</v>
      </c>
      <c r="B297" s="4" t="s">
        <v>338</v>
      </c>
      <c r="C297" s="7" t="s">
        <v>339</v>
      </c>
      <c r="E297" s="2">
        <v>14583.33</v>
      </c>
      <c r="F297" s="2">
        <f t="shared" si="4"/>
        <v>562385831.4799999</v>
      </c>
    </row>
    <row r="298" spans="1:6" ht="19.5" x14ac:dyDescent="0.25">
      <c r="A298" s="3">
        <v>46148</v>
      </c>
      <c r="B298" s="4" t="s">
        <v>340</v>
      </c>
      <c r="C298" s="7" t="s">
        <v>341</v>
      </c>
      <c r="E298" s="2">
        <v>105000</v>
      </c>
      <c r="F298" s="2">
        <f t="shared" si="4"/>
        <v>562280831.4799999</v>
      </c>
    </row>
    <row r="299" spans="1:6" ht="19.5" x14ac:dyDescent="0.25">
      <c r="A299" s="3">
        <v>46148</v>
      </c>
      <c r="B299" s="4" t="s">
        <v>342</v>
      </c>
      <c r="C299" s="7" t="s">
        <v>343</v>
      </c>
      <c r="D299" s="2">
        <v>6000</v>
      </c>
      <c r="F299" s="2">
        <f t="shared" si="4"/>
        <v>562286831.4799999</v>
      </c>
    </row>
    <row r="300" spans="1:6" ht="19.5" x14ac:dyDescent="0.25">
      <c r="A300" s="3">
        <v>46148</v>
      </c>
      <c r="B300" s="4" t="s">
        <v>344</v>
      </c>
      <c r="C300" s="7" t="s">
        <v>345</v>
      </c>
      <c r="D300" s="2">
        <v>6000</v>
      </c>
      <c r="F300" s="2">
        <f t="shared" si="4"/>
        <v>562292831.4799999</v>
      </c>
    </row>
    <row r="301" spans="1:6" ht="19.5" x14ac:dyDescent="0.25">
      <c r="A301" s="3">
        <v>46148</v>
      </c>
      <c r="B301" s="4" t="s">
        <v>346</v>
      </c>
      <c r="C301" s="7" t="s">
        <v>347</v>
      </c>
      <c r="D301" s="2">
        <v>6000</v>
      </c>
      <c r="F301" s="2">
        <f t="shared" si="4"/>
        <v>562298831.4799999</v>
      </c>
    </row>
    <row r="302" spans="1:6" ht="28.5" x14ac:dyDescent="0.25">
      <c r="A302" s="3">
        <v>46148</v>
      </c>
      <c r="B302" s="4" t="s">
        <v>348</v>
      </c>
      <c r="C302" s="7" t="s">
        <v>349</v>
      </c>
      <c r="D302" s="2">
        <v>69120.98</v>
      </c>
      <c r="F302" s="2">
        <f t="shared" si="4"/>
        <v>562367952.45999992</v>
      </c>
    </row>
    <row r="303" spans="1:6" ht="28.5" x14ac:dyDescent="0.25">
      <c r="A303" s="3">
        <v>46148</v>
      </c>
      <c r="B303" s="4" t="s">
        <v>348</v>
      </c>
      <c r="C303" s="7" t="s">
        <v>350</v>
      </c>
      <c r="E303" s="2">
        <v>69120.98</v>
      </c>
      <c r="F303" s="2">
        <f t="shared" si="4"/>
        <v>562298831.4799999</v>
      </c>
    </row>
    <row r="304" spans="1:6" ht="28.5" x14ac:dyDescent="0.25">
      <c r="A304" s="3">
        <v>46148</v>
      </c>
      <c r="B304" s="4" t="s">
        <v>351</v>
      </c>
      <c r="C304" s="7" t="s">
        <v>352</v>
      </c>
      <c r="D304" s="2">
        <v>10369473.720000001</v>
      </c>
      <c r="F304" s="2">
        <f t="shared" si="4"/>
        <v>572668305.19999993</v>
      </c>
    </row>
    <row r="305" spans="1:6" ht="28.5" x14ac:dyDescent="0.25">
      <c r="A305" s="3">
        <v>46148</v>
      </c>
      <c r="B305" s="4" t="s">
        <v>351</v>
      </c>
      <c r="C305" s="7" t="s">
        <v>353</v>
      </c>
      <c r="E305" s="2">
        <v>10369473.720000001</v>
      </c>
      <c r="F305" s="2">
        <f t="shared" si="4"/>
        <v>562298831.4799999</v>
      </c>
    </row>
    <row r="306" spans="1:6" ht="28.5" x14ac:dyDescent="0.25">
      <c r="A306" s="3">
        <v>46148</v>
      </c>
      <c r="B306" s="4" t="s">
        <v>354</v>
      </c>
      <c r="C306" s="7" t="s">
        <v>355</v>
      </c>
      <c r="D306" s="2">
        <v>385919</v>
      </c>
      <c r="F306" s="2">
        <f t="shared" si="4"/>
        <v>562684750.4799999</v>
      </c>
    </row>
    <row r="307" spans="1:6" ht="28.5" x14ac:dyDescent="0.25">
      <c r="A307" s="3">
        <v>46148</v>
      </c>
      <c r="B307" s="4" t="s">
        <v>354</v>
      </c>
      <c r="C307" s="7" t="s">
        <v>356</v>
      </c>
      <c r="E307" s="2">
        <v>385919</v>
      </c>
      <c r="F307" s="2">
        <f t="shared" si="4"/>
        <v>562298831.4799999</v>
      </c>
    </row>
    <row r="308" spans="1:6" ht="37.5" x14ac:dyDescent="0.25">
      <c r="A308" s="3">
        <v>46149</v>
      </c>
      <c r="B308" s="4" t="s">
        <v>357</v>
      </c>
      <c r="C308" s="7" t="s">
        <v>358</v>
      </c>
      <c r="E308" s="2">
        <v>12800</v>
      </c>
      <c r="F308" s="2">
        <f t="shared" si="4"/>
        <v>562286031.4799999</v>
      </c>
    </row>
    <row r="309" spans="1:6" ht="37.5" x14ac:dyDescent="0.25">
      <c r="A309" s="3">
        <v>46149</v>
      </c>
      <c r="B309" s="4" t="s">
        <v>357</v>
      </c>
      <c r="C309" s="7" t="s">
        <v>358</v>
      </c>
      <c r="E309" s="2">
        <v>289280</v>
      </c>
      <c r="F309" s="2">
        <f t="shared" si="4"/>
        <v>561996751.4799999</v>
      </c>
    </row>
    <row r="310" spans="1:6" ht="19.5" x14ac:dyDescent="0.25">
      <c r="A310" s="3">
        <v>46149</v>
      </c>
      <c r="B310" s="4" t="s">
        <v>359</v>
      </c>
      <c r="C310" s="7" t="s">
        <v>360</v>
      </c>
      <c r="D310" s="2">
        <v>55914.16</v>
      </c>
      <c r="F310" s="2">
        <f t="shared" si="4"/>
        <v>562052665.63999987</v>
      </c>
    </row>
    <row r="311" spans="1:6" ht="19.5" x14ac:dyDescent="0.25">
      <c r="A311" s="3">
        <v>46149</v>
      </c>
      <c r="B311" s="4" t="s">
        <v>359</v>
      </c>
      <c r="C311" s="7" t="s">
        <v>360</v>
      </c>
      <c r="D311" s="2">
        <v>2000</v>
      </c>
      <c r="F311" s="2">
        <f t="shared" si="4"/>
        <v>562054665.63999987</v>
      </c>
    </row>
    <row r="312" spans="1:6" ht="19.5" x14ac:dyDescent="0.25">
      <c r="A312" s="3">
        <v>46149</v>
      </c>
      <c r="B312" s="4" t="s">
        <v>361</v>
      </c>
      <c r="C312" s="7" t="s">
        <v>362</v>
      </c>
      <c r="D312" s="2">
        <v>5500</v>
      </c>
      <c r="F312" s="2">
        <f t="shared" si="4"/>
        <v>562060165.63999987</v>
      </c>
    </row>
    <row r="313" spans="1:6" ht="19.5" x14ac:dyDescent="0.25">
      <c r="A313" s="3">
        <v>46149</v>
      </c>
      <c r="B313" s="4" t="s">
        <v>363</v>
      </c>
      <c r="C313" s="7" t="s">
        <v>364</v>
      </c>
      <c r="D313" s="2">
        <v>1000</v>
      </c>
      <c r="F313" s="2">
        <f t="shared" si="4"/>
        <v>562061165.63999987</v>
      </c>
    </row>
    <row r="314" spans="1:6" ht="19.5" x14ac:dyDescent="0.25">
      <c r="A314" s="3">
        <v>46149</v>
      </c>
      <c r="B314" s="4" t="s">
        <v>365</v>
      </c>
      <c r="C314" s="7" t="s">
        <v>366</v>
      </c>
      <c r="D314" s="2">
        <v>3300</v>
      </c>
      <c r="F314" s="2">
        <f t="shared" si="4"/>
        <v>562064465.63999987</v>
      </c>
    </row>
    <row r="315" spans="1:6" ht="19.5" x14ac:dyDescent="0.25">
      <c r="A315" s="3">
        <v>46149</v>
      </c>
      <c r="B315" s="4" t="s">
        <v>367</v>
      </c>
      <c r="C315" s="7" t="s">
        <v>368</v>
      </c>
      <c r="D315" s="2">
        <v>15000</v>
      </c>
      <c r="F315" s="2">
        <f t="shared" si="4"/>
        <v>562079465.63999987</v>
      </c>
    </row>
    <row r="316" spans="1:6" ht="19.5" x14ac:dyDescent="0.25">
      <c r="A316" s="3">
        <v>46149</v>
      </c>
      <c r="B316" s="4" t="s">
        <v>369</v>
      </c>
      <c r="C316" s="7" t="s">
        <v>370</v>
      </c>
      <c r="D316" s="2">
        <v>15000</v>
      </c>
      <c r="F316" s="2">
        <f t="shared" si="4"/>
        <v>562094465.63999987</v>
      </c>
    </row>
    <row r="317" spans="1:6" ht="19.5" x14ac:dyDescent="0.25">
      <c r="A317" s="3">
        <v>46149</v>
      </c>
      <c r="B317" s="4" t="s">
        <v>371</v>
      </c>
      <c r="C317" s="7" t="s">
        <v>372</v>
      </c>
      <c r="D317" s="2">
        <v>3300</v>
      </c>
      <c r="F317" s="2">
        <f t="shared" si="4"/>
        <v>562097765.63999987</v>
      </c>
    </row>
    <row r="318" spans="1:6" ht="19.5" x14ac:dyDescent="0.25">
      <c r="A318" s="3">
        <v>46149</v>
      </c>
      <c r="B318" s="4" t="s">
        <v>373</v>
      </c>
      <c r="C318" s="7" t="s">
        <v>374</v>
      </c>
      <c r="D318" s="2">
        <v>15000</v>
      </c>
      <c r="F318" s="2">
        <f t="shared" si="4"/>
        <v>562112765.63999987</v>
      </c>
    </row>
    <row r="319" spans="1:6" ht="19.5" x14ac:dyDescent="0.25">
      <c r="A319" s="3">
        <v>46149</v>
      </c>
      <c r="B319" s="4" t="s">
        <v>375</v>
      </c>
      <c r="C319" s="7" t="s">
        <v>376</v>
      </c>
      <c r="D319" s="2">
        <v>8800</v>
      </c>
      <c r="F319" s="2">
        <f t="shared" si="4"/>
        <v>562121565.63999987</v>
      </c>
    </row>
    <row r="320" spans="1:6" ht="19.5" x14ac:dyDescent="0.25">
      <c r="A320" s="3">
        <v>46149</v>
      </c>
      <c r="B320" s="4" t="s">
        <v>377</v>
      </c>
      <c r="C320" s="7" t="s">
        <v>378</v>
      </c>
      <c r="D320" s="2">
        <v>2400</v>
      </c>
      <c r="F320" s="2">
        <f t="shared" si="4"/>
        <v>562123965.63999987</v>
      </c>
    </row>
    <row r="321" spans="1:6" ht="19.5" x14ac:dyDescent="0.25">
      <c r="A321" s="3">
        <v>46149</v>
      </c>
      <c r="B321" s="4" t="s">
        <v>379</v>
      </c>
      <c r="C321" s="7" t="s">
        <v>380</v>
      </c>
      <c r="D321" s="2">
        <v>285434.40000000002</v>
      </c>
      <c r="F321" s="2">
        <f t="shared" si="4"/>
        <v>562409400.03999984</v>
      </c>
    </row>
    <row r="322" spans="1:6" ht="19.5" x14ac:dyDescent="0.25">
      <c r="A322" s="3">
        <v>46149</v>
      </c>
      <c r="B322" s="4" t="s">
        <v>381</v>
      </c>
      <c r="C322" s="7" t="s">
        <v>382</v>
      </c>
      <c r="D322" s="2">
        <v>12500</v>
      </c>
      <c r="F322" s="2">
        <f t="shared" si="4"/>
        <v>562421900.03999984</v>
      </c>
    </row>
    <row r="323" spans="1:6" ht="28.5" x14ac:dyDescent="0.25">
      <c r="A323" s="3">
        <v>46149</v>
      </c>
      <c r="B323" s="4" t="s">
        <v>383</v>
      </c>
      <c r="C323" s="7" t="s">
        <v>384</v>
      </c>
      <c r="D323" s="2">
        <v>33000</v>
      </c>
      <c r="F323" s="2">
        <f t="shared" si="4"/>
        <v>562454900.03999984</v>
      </c>
    </row>
    <row r="324" spans="1:6" ht="19.5" x14ac:dyDescent="0.25">
      <c r="A324" s="3">
        <v>46149</v>
      </c>
      <c r="B324" s="4" t="s">
        <v>385</v>
      </c>
      <c r="C324" s="7" t="s">
        <v>386</v>
      </c>
      <c r="D324" s="2">
        <v>3300</v>
      </c>
      <c r="F324" s="2">
        <f t="shared" si="4"/>
        <v>562458200.03999984</v>
      </c>
    </row>
    <row r="325" spans="1:6" ht="19.5" x14ac:dyDescent="0.25">
      <c r="A325" s="3">
        <v>46149</v>
      </c>
      <c r="B325" s="4" t="s">
        <v>387</v>
      </c>
      <c r="C325" s="7" t="s">
        <v>388</v>
      </c>
      <c r="D325" s="2">
        <v>5500</v>
      </c>
      <c r="F325" s="2">
        <f t="shared" si="4"/>
        <v>562463700.03999984</v>
      </c>
    </row>
    <row r="326" spans="1:6" ht="19.5" x14ac:dyDescent="0.25">
      <c r="A326" s="3">
        <v>46149</v>
      </c>
      <c r="B326" s="4" t="s">
        <v>389</v>
      </c>
      <c r="C326" s="7" t="s">
        <v>390</v>
      </c>
      <c r="D326" s="2">
        <v>5500</v>
      </c>
      <c r="F326" s="2">
        <f t="shared" si="4"/>
        <v>562469200.03999984</v>
      </c>
    </row>
    <row r="327" spans="1:6" ht="19.5" x14ac:dyDescent="0.25">
      <c r="A327" s="3">
        <v>46149</v>
      </c>
      <c r="B327" s="4" t="s">
        <v>391</v>
      </c>
      <c r="C327" s="7" t="s">
        <v>392</v>
      </c>
      <c r="D327" s="2">
        <v>27521</v>
      </c>
      <c r="F327" s="2">
        <f t="shared" si="4"/>
        <v>562496721.03999984</v>
      </c>
    </row>
    <row r="328" spans="1:6" ht="19.5" x14ac:dyDescent="0.25">
      <c r="A328" s="3">
        <v>46149</v>
      </c>
      <c r="B328" s="4" t="s">
        <v>393</v>
      </c>
      <c r="C328" s="7" t="s">
        <v>394</v>
      </c>
      <c r="D328" s="2">
        <v>118504</v>
      </c>
      <c r="F328" s="2">
        <f t="shared" si="4"/>
        <v>562615225.03999984</v>
      </c>
    </row>
    <row r="329" spans="1:6" ht="19.5" x14ac:dyDescent="0.25">
      <c r="A329" s="3">
        <v>46149</v>
      </c>
      <c r="B329" s="4" t="s">
        <v>395</v>
      </c>
      <c r="C329" s="7" t="s">
        <v>396</v>
      </c>
      <c r="D329" s="2">
        <v>8500</v>
      </c>
      <c r="F329" s="2">
        <f t="shared" si="4"/>
        <v>562623725.03999984</v>
      </c>
    </row>
    <row r="330" spans="1:6" ht="19.5" x14ac:dyDescent="0.25">
      <c r="A330" s="3">
        <v>46149</v>
      </c>
      <c r="B330" s="4" t="s">
        <v>397</v>
      </c>
      <c r="C330" s="7" t="s">
        <v>398</v>
      </c>
      <c r="D330" s="2">
        <v>8500</v>
      </c>
      <c r="F330" s="2">
        <f t="shared" si="4"/>
        <v>562632225.03999984</v>
      </c>
    </row>
    <row r="331" spans="1:6" ht="19.5" x14ac:dyDescent="0.25">
      <c r="A331" s="3">
        <v>46149</v>
      </c>
      <c r="B331" s="4" t="s">
        <v>399</v>
      </c>
      <c r="C331" s="7" t="s">
        <v>400</v>
      </c>
      <c r="D331" s="2">
        <v>56500</v>
      </c>
      <c r="F331" s="2">
        <f t="shared" ref="F331:F394" si="5">+F330+D331-E331</f>
        <v>562688725.03999984</v>
      </c>
    </row>
    <row r="332" spans="1:6" ht="19.5" x14ac:dyDescent="0.25">
      <c r="A332" s="3">
        <v>46149</v>
      </c>
      <c r="B332" s="4" t="s">
        <v>401</v>
      </c>
      <c r="C332" s="7" t="s">
        <v>402</v>
      </c>
      <c r="D332" s="2">
        <v>135939.96</v>
      </c>
      <c r="F332" s="2">
        <f t="shared" si="5"/>
        <v>562824664.99999988</v>
      </c>
    </row>
    <row r="333" spans="1:6" ht="19.5" x14ac:dyDescent="0.25">
      <c r="A333" s="3">
        <v>46149</v>
      </c>
      <c r="B333" s="4" t="s">
        <v>403</v>
      </c>
      <c r="C333" s="7" t="s">
        <v>404</v>
      </c>
      <c r="D333" s="2">
        <v>8500</v>
      </c>
      <c r="F333" s="2">
        <f t="shared" si="5"/>
        <v>562833164.99999988</v>
      </c>
    </row>
    <row r="334" spans="1:6" ht="19.5" x14ac:dyDescent="0.25">
      <c r="A334" s="3">
        <v>46149</v>
      </c>
      <c r="B334" s="4" t="s">
        <v>405</v>
      </c>
      <c r="C334" s="7" t="s">
        <v>406</v>
      </c>
      <c r="D334" s="2">
        <v>6000</v>
      </c>
      <c r="F334" s="2">
        <f t="shared" si="5"/>
        <v>562839164.99999988</v>
      </c>
    </row>
    <row r="335" spans="1:6" ht="19.5" x14ac:dyDescent="0.25">
      <c r="A335" s="3">
        <v>46149</v>
      </c>
      <c r="B335" s="4" t="s">
        <v>407</v>
      </c>
      <c r="C335" s="7" t="s">
        <v>408</v>
      </c>
      <c r="D335" s="2">
        <v>30038.25</v>
      </c>
      <c r="F335" s="2">
        <f t="shared" si="5"/>
        <v>562869203.24999988</v>
      </c>
    </row>
    <row r="336" spans="1:6" ht="19.5" x14ac:dyDescent="0.25">
      <c r="A336" s="3">
        <v>46149</v>
      </c>
      <c r="B336" s="4" t="s">
        <v>409</v>
      </c>
      <c r="C336" s="7" t="s">
        <v>410</v>
      </c>
      <c r="D336" s="2">
        <v>8500</v>
      </c>
      <c r="F336" s="2">
        <f t="shared" si="5"/>
        <v>562877703.24999988</v>
      </c>
    </row>
    <row r="337" spans="1:6" ht="19.5" x14ac:dyDescent="0.25">
      <c r="A337" s="3">
        <v>46149</v>
      </c>
      <c r="B337" s="4" t="s">
        <v>411</v>
      </c>
      <c r="C337" s="7" t="s">
        <v>412</v>
      </c>
      <c r="D337" s="2">
        <v>6000</v>
      </c>
      <c r="F337" s="2">
        <f t="shared" si="5"/>
        <v>562883703.24999988</v>
      </c>
    </row>
    <row r="338" spans="1:6" ht="19.5" x14ac:dyDescent="0.25">
      <c r="A338" s="3">
        <v>46149</v>
      </c>
      <c r="B338" s="4" t="s">
        <v>413</v>
      </c>
      <c r="C338" s="7" t="s">
        <v>414</v>
      </c>
      <c r="D338" s="2">
        <v>6000</v>
      </c>
      <c r="F338" s="2">
        <f t="shared" si="5"/>
        <v>562889703.24999988</v>
      </c>
    </row>
    <row r="339" spans="1:6" ht="19.5" x14ac:dyDescent="0.25">
      <c r="A339" s="3">
        <v>46149</v>
      </c>
      <c r="B339" s="4" t="s">
        <v>415</v>
      </c>
      <c r="C339" s="7" t="s">
        <v>416</v>
      </c>
      <c r="D339" s="2">
        <v>6000</v>
      </c>
      <c r="F339" s="2">
        <f t="shared" si="5"/>
        <v>562895703.24999988</v>
      </c>
    </row>
    <row r="340" spans="1:6" ht="19.5" x14ac:dyDescent="0.25">
      <c r="A340" s="3">
        <v>46149</v>
      </c>
      <c r="B340" s="4" t="s">
        <v>417</v>
      </c>
      <c r="C340" s="7" t="s">
        <v>418</v>
      </c>
      <c r="D340" s="2">
        <v>6000</v>
      </c>
      <c r="F340" s="2">
        <f t="shared" si="5"/>
        <v>562901703.24999988</v>
      </c>
    </row>
    <row r="341" spans="1:6" ht="19.5" x14ac:dyDescent="0.25">
      <c r="A341" s="3">
        <v>46149</v>
      </c>
      <c r="B341" s="4" t="s">
        <v>419</v>
      </c>
      <c r="C341" s="7" t="s">
        <v>420</v>
      </c>
      <c r="D341" s="2">
        <v>6000</v>
      </c>
      <c r="F341" s="2">
        <f t="shared" si="5"/>
        <v>562907703.24999988</v>
      </c>
    </row>
    <row r="342" spans="1:6" ht="19.5" x14ac:dyDescent="0.25">
      <c r="A342" s="3">
        <v>46149</v>
      </c>
      <c r="B342" s="4" t="s">
        <v>421</v>
      </c>
      <c r="C342" s="7" t="s">
        <v>422</v>
      </c>
      <c r="D342" s="2">
        <v>6000</v>
      </c>
      <c r="F342" s="2">
        <f t="shared" si="5"/>
        <v>562913703.24999988</v>
      </c>
    </row>
    <row r="343" spans="1:6" ht="19.5" x14ac:dyDescent="0.25">
      <c r="A343" s="3">
        <v>46149</v>
      </c>
      <c r="B343" s="4" t="s">
        <v>423</v>
      </c>
      <c r="C343" s="7" t="s">
        <v>424</v>
      </c>
      <c r="D343" s="2">
        <v>6000</v>
      </c>
      <c r="F343" s="2">
        <f t="shared" si="5"/>
        <v>562919703.24999988</v>
      </c>
    </row>
    <row r="344" spans="1:6" ht="19.5" x14ac:dyDescent="0.25">
      <c r="A344" s="3">
        <v>46149</v>
      </c>
      <c r="B344" s="4" t="s">
        <v>425</v>
      </c>
      <c r="C344" s="7" t="s">
        <v>426</v>
      </c>
      <c r="D344" s="2">
        <v>6000</v>
      </c>
      <c r="F344" s="2">
        <f t="shared" si="5"/>
        <v>562925703.24999988</v>
      </c>
    </row>
    <row r="345" spans="1:6" ht="19.5" x14ac:dyDescent="0.25">
      <c r="A345" s="3">
        <v>46149</v>
      </c>
      <c r="B345" s="4" t="s">
        <v>427</v>
      </c>
      <c r="C345" s="7" t="s">
        <v>428</v>
      </c>
      <c r="D345" s="2">
        <v>8500</v>
      </c>
      <c r="F345" s="2">
        <f t="shared" si="5"/>
        <v>562934203.24999988</v>
      </c>
    </row>
    <row r="346" spans="1:6" ht="19.5" x14ac:dyDescent="0.25">
      <c r="A346" s="3">
        <v>46149</v>
      </c>
      <c r="B346" s="4" t="s">
        <v>429</v>
      </c>
      <c r="C346" s="7" t="s">
        <v>430</v>
      </c>
      <c r="D346" s="2">
        <v>6000</v>
      </c>
      <c r="F346" s="2">
        <f t="shared" si="5"/>
        <v>562940203.24999988</v>
      </c>
    </row>
    <row r="347" spans="1:6" x14ac:dyDescent="0.25">
      <c r="A347" s="3">
        <v>46149</v>
      </c>
      <c r="B347" s="4" t="s">
        <v>431</v>
      </c>
      <c r="C347" s="7" t="s">
        <v>432</v>
      </c>
      <c r="D347" s="2">
        <v>85070401.299999997</v>
      </c>
      <c r="F347" s="2">
        <f t="shared" si="5"/>
        <v>648010604.54999983</v>
      </c>
    </row>
    <row r="348" spans="1:6" ht="19.5" x14ac:dyDescent="0.25">
      <c r="A348" s="3">
        <v>46149</v>
      </c>
      <c r="B348" s="4" t="s">
        <v>433</v>
      </c>
      <c r="C348" s="7" t="s">
        <v>434</v>
      </c>
      <c r="D348" s="2">
        <v>6000</v>
      </c>
      <c r="F348" s="2">
        <f t="shared" si="5"/>
        <v>648016604.54999983</v>
      </c>
    </row>
    <row r="349" spans="1:6" ht="19.5" x14ac:dyDescent="0.25">
      <c r="A349" s="3">
        <v>46149</v>
      </c>
      <c r="B349" s="4" t="s">
        <v>435</v>
      </c>
      <c r="C349" s="7" t="s">
        <v>436</v>
      </c>
      <c r="D349" s="2">
        <v>6000</v>
      </c>
      <c r="F349" s="2">
        <f t="shared" si="5"/>
        <v>648022604.54999983</v>
      </c>
    </row>
    <row r="350" spans="1:6" ht="19.5" x14ac:dyDescent="0.25">
      <c r="A350" s="3">
        <v>46149</v>
      </c>
      <c r="B350" s="4" t="s">
        <v>437</v>
      </c>
      <c r="C350" s="7" t="s">
        <v>438</v>
      </c>
      <c r="D350" s="2">
        <v>8500</v>
      </c>
      <c r="F350" s="2">
        <f t="shared" si="5"/>
        <v>648031104.54999983</v>
      </c>
    </row>
    <row r="351" spans="1:6" ht="19.5" x14ac:dyDescent="0.25">
      <c r="A351" s="3">
        <v>46149</v>
      </c>
      <c r="B351" s="4" t="s">
        <v>439</v>
      </c>
      <c r="C351" s="7" t="s">
        <v>440</v>
      </c>
      <c r="D351" s="2">
        <v>1100</v>
      </c>
      <c r="F351" s="2">
        <f t="shared" si="5"/>
        <v>648032204.54999983</v>
      </c>
    </row>
    <row r="352" spans="1:6" ht="19.5" x14ac:dyDescent="0.25">
      <c r="A352" s="3">
        <v>46149</v>
      </c>
      <c r="B352" s="4" t="s">
        <v>441</v>
      </c>
      <c r="C352" s="7" t="s">
        <v>442</v>
      </c>
      <c r="D352" s="2">
        <v>1100</v>
      </c>
      <c r="F352" s="2">
        <f t="shared" si="5"/>
        <v>648033304.54999983</v>
      </c>
    </row>
    <row r="353" spans="1:6" ht="19.5" x14ac:dyDescent="0.25">
      <c r="A353" s="3">
        <v>46149</v>
      </c>
      <c r="B353" s="4" t="s">
        <v>443</v>
      </c>
      <c r="C353" s="7" t="s">
        <v>444</v>
      </c>
      <c r="D353" s="2">
        <v>3300</v>
      </c>
      <c r="F353" s="2">
        <f t="shared" si="5"/>
        <v>648036604.54999983</v>
      </c>
    </row>
    <row r="354" spans="1:6" ht="19.5" x14ac:dyDescent="0.25">
      <c r="A354" s="3">
        <v>46149</v>
      </c>
      <c r="B354" s="4" t="s">
        <v>445</v>
      </c>
      <c r="C354" s="7" t="s">
        <v>446</v>
      </c>
      <c r="D354" s="2">
        <v>5500</v>
      </c>
      <c r="F354" s="2">
        <f t="shared" si="5"/>
        <v>648042104.54999983</v>
      </c>
    </row>
    <row r="355" spans="1:6" ht="19.5" x14ac:dyDescent="0.25">
      <c r="A355" s="3">
        <v>46149</v>
      </c>
      <c r="B355" s="4" t="s">
        <v>447</v>
      </c>
      <c r="C355" s="7" t="s">
        <v>448</v>
      </c>
      <c r="D355" s="2">
        <v>6000</v>
      </c>
      <c r="F355" s="2">
        <f t="shared" si="5"/>
        <v>648048104.54999983</v>
      </c>
    </row>
    <row r="356" spans="1:6" ht="28.5" x14ac:dyDescent="0.25">
      <c r="A356" s="3">
        <v>46149</v>
      </c>
      <c r="B356" s="4" t="s">
        <v>449</v>
      </c>
      <c r="C356" s="7" t="s">
        <v>450</v>
      </c>
      <c r="D356" s="2">
        <v>453479</v>
      </c>
      <c r="F356" s="2">
        <f t="shared" si="5"/>
        <v>648501583.54999983</v>
      </c>
    </row>
    <row r="357" spans="1:6" ht="37.5" x14ac:dyDescent="0.25">
      <c r="A357" s="3">
        <v>46149</v>
      </c>
      <c r="B357" s="4" t="s">
        <v>451</v>
      </c>
      <c r="C357" s="7" t="s">
        <v>452</v>
      </c>
      <c r="D357" s="2">
        <v>266744</v>
      </c>
      <c r="F357" s="2">
        <f t="shared" si="5"/>
        <v>648768327.54999983</v>
      </c>
    </row>
    <row r="358" spans="1:6" ht="19.5" x14ac:dyDescent="0.25">
      <c r="A358" s="3">
        <v>46149</v>
      </c>
      <c r="B358" s="4" t="s">
        <v>453</v>
      </c>
      <c r="C358" s="7" t="s">
        <v>454</v>
      </c>
      <c r="D358" s="2">
        <v>6600</v>
      </c>
      <c r="F358" s="2">
        <f t="shared" si="5"/>
        <v>648774927.54999983</v>
      </c>
    </row>
    <row r="359" spans="1:6" ht="19.5" x14ac:dyDescent="0.25">
      <c r="A359" s="3">
        <v>46149</v>
      </c>
      <c r="B359" s="4" t="s">
        <v>455</v>
      </c>
      <c r="C359" s="7" t="s">
        <v>456</v>
      </c>
      <c r="D359" s="2">
        <v>6000</v>
      </c>
      <c r="F359" s="2">
        <f t="shared" si="5"/>
        <v>648780927.54999983</v>
      </c>
    </row>
    <row r="360" spans="1:6" ht="19.5" x14ac:dyDescent="0.25">
      <c r="A360" s="3">
        <v>46149</v>
      </c>
      <c r="B360" s="4" t="s">
        <v>457</v>
      </c>
      <c r="C360" s="7" t="s">
        <v>458</v>
      </c>
      <c r="D360" s="2">
        <v>6000</v>
      </c>
      <c r="F360" s="2">
        <f t="shared" si="5"/>
        <v>648786927.54999983</v>
      </c>
    </row>
    <row r="361" spans="1:6" ht="19.5" x14ac:dyDescent="0.25">
      <c r="A361" s="3">
        <v>46149</v>
      </c>
      <c r="B361" s="4" t="s">
        <v>459</v>
      </c>
      <c r="C361" s="7" t="s">
        <v>460</v>
      </c>
      <c r="D361" s="2">
        <v>5531923.3300000001</v>
      </c>
      <c r="F361" s="2">
        <f t="shared" si="5"/>
        <v>654318850.87999988</v>
      </c>
    </row>
    <row r="362" spans="1:6" ht="19.5" x14ac:dyDescent="0.25">
      <c r="A362" s="3">
        <v>46149</v>
      </c>
      <c r="B362" s="4" t="s">
        <v>461</v>
      </c>
      <c r="C362" s="7" t="s">
        <v>462</v>
      </c>
      <c r="D362" s="2">
        <v>6000</v>
      </c>
      <c r="F362" s="2">
        <f t="shared" si="5"/>
        <v>654324850.87999988</v>
      </c>
    </row>
    <row r="363" spans="1:6" ht="19.5" x14ac:dyDescent="0.25">
      <c r="A363" s="3">
        <v>46149</v>
      </c>
      <c r="B363" s="4" t="s">
        <v>463</v>
      </c>
      <c r="C363" s="7" t="s">
        <v>464</v>
      </c>
      <c r="D363" s="2">
        <v>6146372.71</v>
      </c>
      <c r="F363" s="2">
        <f t="shared" si="5"/>
        <v>660471223.58999991</v>
      </c>
    </row>
    <row r="364" spans="1:6" ht="19.5" x14ac:dyDescent="0.25">
      <c r="A364" s="3">
        <v>46149</v>
      </c>
      <c r="B364" s="4" t="s">
        <v>463</v>
      </c>
      <c r="C364" s="7" t="s">
        <v>465</v>
      </c>
      <c r="E364" s="2">
        <v>6146372.71</v>
      </c>
      <c r="F364" s="2">
        <f t="shared" si="5"/>
        <v>654324850.87999988</v>
      </c>
    </row>
    <row r="365" spans="1:6" ht="19.5" x14ac:dyDescent="0.25">
      <c r="A365" s="3">
        <v>46149</v>
      </c>
      <c r="B365" s="4" t="s">
        <v>466</v>
      </c>
      <c r="C365" s="7" t="s">
        <v>467</v>
      </c>
      <c r="D365" s="2">
        <v>6146372.71</v>
      </c>
      <c r="F365" s="2">
        <f t="shared" si="5"/>
        <v>660471223.58999991</v>
      </c>
    </row>
    <row r="366" spans="1:6" ht="19.5" x14ac:dyDescent="0.25">
      <c r="A366" s="3">
        <v>46149</v>
      </c>
      <c r="B366" s="4" t="s">
        <v>466</v>
      </c>
      <c r="C366" s="7" t="s">
        <v>468</v>
      </c>
      <c r="E366" s="2">
        <v>6146372.71</v>
      </c>
      <c r="F366" s="2">
        <f t="shared" si="5"/>
        <v>654324850.87999988</v>
      </c>
    </row>
    <row r="367" spans="1:6" ht="19.5" x14ac:dyDescent="0.25">
      <c r="A367" s="3">
        <v>46149</v>
      </c>
      <c r="B367" s="4" t="s">
        <v>469</v>
      </c>
      <c r="C367" s="7" t="s">
        <v>470</v>
      </c>
      <c r="D367" s="2">
        <v>13241397.34</v>
      </c>
      <c r="F367" s="2">
        <f t="shared" si="5"/>
        <v>667566248.21999991</v>
      </c>
    </row>
    <row r="368" spans="1:6" ht="19.5" x14ac:dyDescent="0.25">
      <c r="A368" s="3">
        <v>46149</v>
      </c>
      <c r="B368" s="4" t="s">
        <v>469</v>
      </c>
      <c r="C368" s="7" t="s">
        <v>471</v>
      </c>
      <c r="E368" s="2">
        <v>13241397.34</v>
      </c>
      <c r="F368" s="2">
        <f t="shared" si="5"/>
        <v>654324850.87999988</v>
      </c>
    </row>
    <row r="369" spans="1:6" ht="19.5" x14ac:dyDescent="0.25">
      <c r="A369" s="3">
        <v>46149</v>
      </c>
      <c r="B369" s="4" t="s">
        <v>472</v>
      </c>
      <c r="C369" s="7" t="s">
        <v>473</v>
      </c>
      <c r="D369" s="2">
        <v>13241397.34</v>
      </c>
      <c r="F369" s="2">
        <f t="shared" si="5"/>
        <v>667566248.21999991</v>
      </c>
    </row>
    <row r="370" spans="1:6" ht="19.5" x14ac:dyDescent="0.25">
      <c r="A370" s="3">
        <v>46149</v>
      </c>
      <c r="B370" s="4" t="s">
        <v>472</v>
      </c>
      <c r="C370" s="7" t="s">
        <v>474</v>
      </c>
      <c r="E370" s="2">
        <v>13241397.34</v>
      </c>
      <c r="F370" s="2">
        <f t="shared" si="5"/>
        <v>654324850.87999988</v>
      </c>
    </row>
    <row r="371" spans="1:6" ht="19.5" x14ac:dyDescent="0.25">
      <c r="A371" s="3">
        <v>46149</v>
      </c>
      <c r="B371" s="4" t="s">
        <v>475</v>
      </c>
      <c r="C371" s="7" t="s">
        <v>476</v>
      </c>
      <c r="D371" s="2">
        <v>6600</v>
      </c>
      <c r="F371" s="2">
        <f t="shared" si="5"/>
        <v>654331450.87999988</v>
      </c>
    </row>
    <row r="372" spans="1:6" ht="19.5" x14ac:dyDescent="0.25">
      <c r="A372" s="3">
        <v>46149</v>
      </c>
      <c r="B372" s="4" t="s">
        <v>477</v>
      </c>
      <c r="C372" s="7" t="s">
        <v>478</v>
      </c>
      <c r="D372" s="2">
        <v>1000</v>
      </c>
      <c r="F372" s="2">
        <f t="shared" si="5"/>
        <v>654332450.87999988</v>
      </c>
    </row>
    <row r="373" spans="1:6" ht="19.5" x14ac:dyDescent="0.25">
      <c r="A373" s="3">
        <v>46149</v>
      </c>
      <c r="B373" s="4" t="s">
        <v>479</v>
      </c>
      <c r="C373" s="7" t="s">
        <v>480</v>
      </c>
      <c r="D373" s="2">
        <v>1000</v>
      </c>
      <c r="F373" s="2">
        <f t="shared" si="5"/>
        <v>654333450.87999988</v>
      </c>
    </row>
    <row r="374" spans="1:6" ht="19.5" x14ac:dyDescent="0.25">
      <c r="A374" s="3">
        <v>46149</v>
      </c>
      <c r="B374" s="4" t="s">
        <v>481</v>
      </c>
      <c r="C374" s="7" t="s">
        <v>482</v>
      </c>
      <c r="E374" s="2">
        <v>9342.5499999999993</v>
      </c>
      <c r="F374" s="2">
        <f t="shared" si="5"/>
        <v>654324108.32999992</v>
      </c>
    </row>
    <row r="375" spans="1:6" ht="19.5" x14ac:dyDescent="0.25">
      <c r="A375" s="3">
        <v>46149</v>
      </c>
      <c r="B375" s="4" t="s">
        <v>483</v>
      </c>
      <c r="C375" s="7" t="s">
        <v>484</v>
      </c>
      <c r="D375" s="2">
        <v>302080</v>
      </c>
      <c r="F375" s="2">
        <f t="shared" si="5"/>
        <v>654626188.32999992</v>
      </c>
    </row>
    <row r="376" spans="1:6" ht="19.5" x14ac:dyDescent="0.25">
      <c r="A376" s="3">
        <v>46149</v>
      </c>
      <c r="B376" s="4" t="s">
        <v>483</v>
      </c>
      <c r="C376" s="7" t="s">
        <v>485</v>
      </c>
      <c r="E376" s="2">
        <v>12800</v>
      </c>
      <c r="F376" s="2">
        <f t="shared" si="5"/>
        <v>654613388.32999992</v>
      </c>
    </row>
    <row r="377" spans="1:6" ht="19.5" x14ac:dyDescent="0.25">
      <c r="A377" s="3">
        <v>46149</v>
      </c>
      <c r="B377" s="4" t="s">
        <v>483</v>
      </c>
      <c r="C377" s="7" t="s">
        <v>485</v>
      </c>
      <c r="E377" s="2">
        <v>289280</v>
      </c>
      <c r="F377" s="2">
        <f t="shared" si="5"/>
        <v>654324108.32999992</v>
      </c>
    </row>
    <row r="378" spans="1:6" ht="19.5" x14ac:dyDescent="0.25">
      <c r="A378" s="3">
        <v>46149</v>
      </c>
      <c r="B378" s="4" t="s">
        <v>486</v>
      </c>
      <c r="C378" s="7" t="s">
        <v>487</v>
      </c>
      <c r="D378" s="2">
        <v>5500</v>
      </c>
      <c r="F378" s="2">
        <f t="shared" si="5"/>
        <v>654329608.32999992</v>
      </c>
    </row>
    <row r="379" spans="1:6" x14ac:dyDescent="0.25">
      <c r="A379" s="3">
        <v>46149</v>
      </c>
      <c r="B379" s="4" t="s">
        <v>488</v>
      </c>
      <c r="C379" s="7" t="s">
        <v>489</v>
      </c>
      <c r="D379" s="2">
        <v>1032432.18</v>
      </c>
      <c r="F379" s="2">
        <f t="shared" si="5"/>
        <v>655362040.50999987</v>
      </c>
    </row>
    <row r="380" spans="1:6" ht="28.5" x14ac:dyDescent="0.25">
      <c r="A380" s="3">
        <v>46149</v>
      </c>
      <c r="B380" s="4" t="s">
        <v>490</v>
      </c>
      <c r="C380" s="7" t="s">
        <v>491</v>
      </c>
      <c r="D380" s="2">
        <v>302080</v>
      </c>
      <c r="F380" s="2">
        <f t="shared" si="5"/>
        <v>655664120.50999987</v>
      </c>
    </row>
    <row r="381" spans="1:6" ht="28.5" x14ac:dyDescent="0.25">
      <c r="A381" s="3">
        <v>46149</v>
      </c>
      <c r="B381" s="4" t="s">
        <v>490</v>
      </c>
      <c r="C381" s="7" t="s">
        <v>492</v>
      </c>
      <c r="E381" s="2">
        <v>12800</v>
      </c>
      <c r="F381" s="2">
        <f t="shared" si="5"/>
        <v>655651320.50999987</v>
      </c>
    </row>
    <row r="382" spans="1:6" ht="28.5" x14ac:dyDescent="0.25">
      <c r="A382" s="3">
        <v>46149</v>
      </c>
      <c r="B382" s="4" t="s">
        <v>490</v>
      </c>
      <c r="C382" s="7" t="s">
        <v>492</v>
      </c>
      <c r="E382" s="2">
        <v>289280</v>
      </c>
      <c r="F382" s="2">
        <f t="shared" si="5"/>
        <v>655362040.50999987</v>
      </c>
    </row>
    <row r="383" spans="1:6" ht="19.5" x14ac:dyDescent="0.25">
      <c r="A383" s="3">
        <v>46149</v>
      </c>
      <c r="B383" s="4" t="s">
        <v>493</v>
      </c>
      <c r="C383" s="7" t="s">
        <v>494</v>
      </c>
      <c r="D383" s="2">
        <v>6000</v>
      </c>
      <c r="F383" s="2">
        <f t="shared" si="5"/>
        <v>655368040.50999987</v>
      </c>
    </row>
    <row r="384" spans="1:6" ht="46.5" x14ac:dyDescent="0.25">
      <c r="A384" s="3">
        <v>46150</v>
      </c>
      <c r="B384" s="4" t="s">
        <v>495</v>
      </c>
      <c r="C384" s="7" t="s">
        <v>496</v>
      </c>
      <c r="E384" s="2">
        <v>3017.62</v>
      </c>
      <c r="F384" s="2">
        <f t="shared" si="5"/>
        <v>655365022.88999987</v>
      </c>
    </row>
    <row r="385" spans="1:6" ht="46.5" x14ac:dyDescent="0.25">
      <c r="A385" s="3">
        <v>46150</v>
      </c>
      <c r="B385" s="4" t="s">
        <v>495</v>
      </c>
      <c r="C385" s="7" t="s">
        <v>496</v>
      </c>
      <c r="E385" s="2">
        <v>57334.69</v>
      </c>
      <c r="F385" s="2">
        <f t="shared" si="5"/>
        <v>655307688.19999981</v>
      </c>
    </row>
    <row r="386" spans="1:6" ht="46.5" x14ac:dyDescent="0.25">
      <c r="A386" s="3">
        <v>46150</v>
      </c>
      <c r="B386" s="4" t="s">
        <v>497</v>
      </c>
      <c r="C386" s="7" t="s">
        <v>498</v>
      </c>
      <c r="E386" s="2">
        <v>3237.88</v>
      </c>
      <c r="F386" s="2">
        <f t="shared" si="5"/>
        <v>655304450.31999981</v>
      </c>
    </row>
    <row r="387" spans="1:6" ht="46.5" x14ac:dyDescent="0.25">
      <c r="A387" s="3">
        <v>46150</v>
      </c>
      <c r="B387" s="4" t="s">
        <v>497</v>
      </c>
      <c r="C387" s="7" t="s">
        <v>498</v>
      </c>
      <c r="E387" s="2">
        <v>67515.7</v>
      </c>
      <c r="F387" s="2">
        <f t="shared" si="5"/>
        <v>655236934.61999977</v>
      </c>
    </row>
    <row r="388" spans="1:6" ht="37.5" x14ac:dyDescent="0.25">
      <c r="A388" s="3">
        <v>46150</v>
      </c>
      <c r="B388" s="4" t="s">
        <v>499</v>
      </c>
      <c r="C388" s="7" t="s">
        <v>500</v>
      </c>
      <c r="E388" s="2">
        <v>1232396</v>
      </c>
      <c r="F388" s="2">
        <f t="shared" si="5"/>
        <v>654004538.61999977</v>
      </c>
    </row>
    <row r="389" spans="1:6" ht="46.5" x14ac:dyDescent="0.25">
      <c r="A389" s="3">
        <v>46150</v>
      </c>
      <c r="B389" s="4" t="s">
        <v>501</v>
      </c>
      <c r="C389" s="7" t="s">
        <v>502</v>
      </c>
      <c r="E389" s="2">
        <v>35852.269999999997</v>
      </c>
      <c r="F389" s="2">
        <f t="shared" si="5"/>
        <v>653968686.34999979</v>
      </c>
    </row>
    <row r="390" spans="1:6" ht="46.5" x14ac:dyDescent="0.25">
      <c r="A390" s="3">
        <v>46150</v>
      </c>
      <c r="B390" s="4" t="s">
        <v>501</v>
      </c>
      <c r="C390" s="7" t="s">
        <v>502</v>
      </c>
      <c r="E390" s="2">
        <v>810261.33</v>
      </c>
      <c r="F390" s="2">
        <f t="shared" si="5"/>
        <v>653158425.01999974</v>
      </c>
    </row>
    <row r="391" spans="1:6" ht="19.5" x14ac:dyDescent="0.25">
      <c r="A391" s="3">
        <v>46150</v>
      </c>
      <c r="B391" s="4" t="s">
        <v>503</v>
      </c>
      <c r="C391" s="7" t="s">
        <v>504</v>
      </c>
      <c r="D391" s="2">
        <v>4000</v>
      </c>
      <c r="F391" s="2">
        <f t="shared" si="5"/>
        <v>653162425.01999974</v>
      </c>
    </row>
    <row r="392" spans="1:6" ht="19.5" x14ac:dyDescent="0.25">
      <c r="A392" s="3">
        <v>46150</v>
      </c>
      <c r="B392" s="4" t="s">
        <v>505</v>
      </c>
      <c r="C392" s="7" t="s">
        <v>506</v>
      </c>
      <c r="D392" s="2">
        <v>6000</v>
      </c>
      <c r="F392" s="2">
        <f t="shared" si="5"/>
        <v>653168425.01999974</v>
      </c>
    </row>
    <row r="393" spans="1:6" ht="19.5" x14ac:dyDescent="0.25">
      <c r="A393" s="3">
        <v>46150</v>
      </c>
      <c r="B393" s="4" t="s">
        <v>507</v>
      </c>
      <c r="C393" s="7" t="s">
        <v>508</v>
      </c>
      <c r="D393" s="2">
        <v>1280.95</v>
      </c>
      <c r="F393" s="2">
        <f t="shared" si="5"/>
        <v>653169705.96999979</v>
      </c>
    </row>
    <row r="394" spans="1:6" ht="19.5" x14ac:dyDescent="0.25">
      <c r="A394" s="3">
        <v>46150</v>
      </c>
      <c r="B394" s="4" t="s">
        <v>509</v>
      </c>
      <c r="C394" s="7" t="s">
        <v>510</v>
      </c>
      <c r="D394" s="2">
        <v>5000</v>
      </c>
      <c r="F394" s="2">
        <f t="shared" si="5"/>
        <v>653174705.96999979</v>
      </c>
    </row>
    <row r="395" spans="1:6" ht="19.5" x14ac:dyDescent="0.25">
      <c r="A395" s="3">
        <v>46150</v>
      </c>
      <c r="B395" s="4" t="s">
        <v>511</v>
      </c>
      <c r="C395" s="7" t="s">
        <v>512</v>
      </c>
      <c r="D395" s="2">
        <v>6000</v>
      </c>
      <c r="F395" s="2">
        <f t="shared" ref="F395:F458" si="6">+F394+D395-E395</f>
        <v>653180705.96999979</v>
      </c>
    </row>
    <row r="396" spans="1:6" ht="19.5" x14ac:dyDescent="0.25">
      <c r="A396" s="3">
        <v>46150</v>
      </c>
      <c r="B396" s="4" t="s">
        <v>513</v>
      </c>
      <c r="C396" s="7" t="s">
        <v>514</v>
      </c>
      <c r="D396" s="2">
        <v>6000</v>
      </c>
      <c r="F396" s="2">
        <f t="shared" si="6"/>
        <v>653186705.96999979</v>
      </c>
    </row>
    <row r="397" spans="1:6" ht="19.5" x14ac:dyDescent="0.25">
      <c r="A397" s="3">
        <v>46150</v>
      </c>
      <c r="B397" s="4" t="s">
        <v>515</v>
      </c>
      <c r="C397" s="7" t="s">
        <v>516</v>
      </c>
      <c r="D397" s="2">
        <v>1200</v>
      </c>
      <c r="F397" s="2">
        <f t="shared" si="6"/>
        <v>653187905.96999979</v>
      </c>
    </row>
    <row r="398" spans="1:6" ht="19.5" x14ac:dyDescent="0.25">
      <c r="A398" s="3">
        <v>46150</v>
      </c>
      <c r="B398" s="4" t="s">
        <v>517</v>
      </c>
      <c r="C398" s="7" t="s">
        <v>518</v>
      </c>
      <c r="D398" s="2">
        <v>1200</v>
      </c>
      <c r="F398" s="2">
        <f t="shared" si="6"/>
        <v>653189105.96999979</v>
      </c>
    </row>
    <row r="399" spans="1:6" ht="19.5" x14ac:dyDescent="0.25">
      <c r="A399" s="3">
        <v>46150</v>
      </c>
      <c r="B399" s="4" t="s">
        <v>519</v>
      </c>
      <c r="C399" s="7" t="s">
        <v>520</v>
      </c>
      <c r="D399" s="2">
        <v>3500</v>
      </c>
      <c r="F399" s="2">
        <f t="shared" si="6"/>
        <v>653192605.96999979</v>
      </c>
    </row>
    <row r="400" spans="1:6" ht="19.5" x14ac:dyDescent="0.25">
      <c r="A400" s="3">
        <v>46150</v>
      </c>
      <c r="B400" s="4" t="s">
        <v>521</v>
      </c>
      <c r="C400" s="7" t="s">
        <v>522</v>
      </c>
      <c r="D400" s="2">
        <v>2200</v>
      </c>
      <c r="F400" s="2">
        <f t="shared" si="6"/>
        <v>653194805.96999979</v>
      </c>
    </row>
    <row r="401" spans="1:6" ht="19.5" x14ac:dyDescent="0.25">
      <c r="A401" s="3">
        <v>46150</v>
      </c>
      <c r="B401" s="4" t="s">
        <v>523</v>
      </c>
      <c r="C401" s="7" t="s">
        <v>524</v>
      </c>
      <c r="D401" s="2">
        <v>16500</v>
      </c>
      <c r="F401" s="2">
        <f t="shared" si="6"/>
        <v>653211305.96999979</v>
      </c>
    </row>
    <row r="402" spans="1:6" ht="19.5" x14ac:dyDescent="0.25">
      <c r="A402" s="3">
        <v>46150</v>
      </c>
      <c r="B402" s="4" t="s">
        <v>525</v>
      </c>
      <c r="C402" s="7" t="s">
        <v>526</v>
      </c>
      <c r="D402" s="2">
        <v>8500</v>
      </c>
      <c r="F402" s="2">
        <f t="shared" si="6"/>
        <v>653219805.96999979</v>
      </c>
    </row>
    <row r="403" spans="1:6" ht="19.5" x14ac:dyDescent="0.25">
      <c r="A403" s="3">
        <v>46150</v>
      </c>
      <c r="B403" s="4" t="s">
        <v>527</v>
      </c>
      <c r="C403" s="7" t="s">
        <v>528</v>
      </c>
      <c r="D403" s="2">
        <v>3300</v>
      </c>
      <c r="F403" s="2">
        <f t="shared" si="6"/>
        <v>653223105.96999979</v>
      </c>
    </row>
    <row r="404" spans="1:6" ht="19.5" x14ac:dyDescent="0.25">
      <c r="A404" s="3">
        <v>46150</v>
      </c>
      <c r="B404" s="4" t="s">
        <v>529</v>
      </c>
      <c r="C404" s="7" t="s">
        <v>530</v>
      </c>
      <c r="D404" s="2">
        <v>8800</v>
      </c>
      <c r="F404" s="2">
        <f t="shared" si="6"/>
        <v>653231905.96999979</v>
      </c>
    </row>
    <row r="405" spans="1:6" ht="19.5" x14ac:dyDescent="0.25">
      <c r="A405" s="3">
        <v>46150</v>
      </c>
      <c r="B405" s="4" t="s">
        <v>531</v>
      </c>
      <c r="C405" s="7" t="s">
        <v>532</v>
      </c>
      <c r="D405" s="2">
        <v>8500</v>
      </c>
      <c r="F405" s="2">
        <f t="shared" si="6"/>
        <v>653240405.96999979</v>
      </c>
    </row>
    <row r="406" spans="1:6" ht="19.5" x14ac:dyDescent="0.25">
      <c r="A406" s="3">
        <v>46150</v>
      </c>
      <c r="B406" s="4" t="s">
        <v>533</v>
      </c>
      <c r="C406" s="7" t="s">
        <v>534</v>
      </c>
      <c r="D406" s="2">
        <v>3300</v>
      </c>
      <c r="F406" s="2">
        <f t="shared" si="6"/>
        <v>653243705.96999979</v>
      </c>
    </row>
    <row r="407" spans="1:6" ht="19.5" x14ac:dyDescent="0.25">
      <c r="A407" s="3">
        <v>46150</v>
      </c>
      <c r="B407" s="4" t="s">
        <v>535</v>
      </c>
      <c r="C407" s="7" t="s">
        <v>536</v>
      </c>
      <c r="D407" s="2">
        <v>3300</v>
      </c>
      <c r="F407" s="2">
        <f t="shared" si="6"/>
        <v>653247005.96999979</v>
      </c>
    </row>
    <row r="408" spans="1:6" ht="19.5" x14ac:dyDescent="0.25">
      <c r="A408" s="3">
        <v>46150</v>
      </c>
      <c r="B408" s="4" t="s">
        <v>537</v>
      </c>
      <c r="C408" s="7" t="s">
        <v>538</v>
      </c>
      <c r="D408" s="2">
        <v>8500</v>
      </c>
      <c r="F408" s="2">
        <f t="shared" si="6"/>
        <v>653255505.96999979</v>
      </c>
    </row>
    <row r="409" spans="1:6" ht="19.5" x14ac:dyDescent="0.25">
      <c r="A409" s="3">
        <v>46150</v>
      </c>
      <c r="B409" s="4" t="s">
        <v>539</v>
      </c>
      <c r="C409" s="7" t="s">
        <v>540</v>
      </c>
      <c r="D409" s="2">
        <v>3300</v>
      </c>
      <c r="F409" s="2">
        <f t="shared" si="6"/>
        <v>653258805.96999979</v>
      </c>
    </row>
    <row r="410" spans="1:6" ht="19.5" x14ac:dyDescent="0.25">
      <c r="A410" s="3">
        <v>46150</v>
      </c>
      <c r="B410" s="4" t="s">
        <v>541</v>
      </c>
      <c r="C410" s="7" t="s">
        <v>542</v>
      </c>
      <c r="D410" s="2">
        <v>121808.8</v>
      </c>
      <c r="F410" s="2">
        <f t="shared" si="6"/>
        <v>653380614.76999974</v>
      </c>
    </row>
    <row r="411" spans="1:6" ht="19.5" x14ac:dyDescent="0.25">
      <c r="A411" s="3">
        <v>46150</v>
      </c>
      <c r="B411" s="4" t="s">
        <v>543</v>
      </c>
      <c r="C411" s="7" t="s">
        <v>544</v>
      </c>
      <c r="D411" s="2">
        <v>141507.16</v>
      </c>
      <c r="F411" s="2">
        <f t="shared" si="6"/>
        <v>653522121.92999971</v>
      </c>
    </row>
    <row r="412" spans="1:6" ht="19.5" x14ac:dyDescent="0.25">
      <c r="A412" s="3">
        <v>46150</v>
      </c>
      <c r="B412" s="4" t="s">
        <v>543</v>
      </c>
      <c r="C412" s="7" t="s">
        <v>545</v>
      </c>
      <c r="E412" s="2">
        <v>141507.16</v>
      </c>
      <c r="F412" s="2">
        <f t="shared" si="6"/>
        <v>653380614.76999974</v>
      </c>
    </row>
    <row r="413" spans="1:6" ht="19.5" x14ac:dyDescent="0.25">
      <c r="A413" s="3">
        <v>46150</v>
      </c>
      <c r="B413" s="4" t="s">
        <v>546</v>
      </c>
      <c r="C413" s="7" t="s">
        <v>547</v>
      </c>
      <c r="D413" s="2">
        <v>70753.58</v>
      </c>
      <c r="F413" s="2">
        <f t="shared" si="6"/>
        <v>653451368.34999979</v>
      </c>
    </row>
    <row r="414" spans="1:6" ht="19.5" x14ac:dyDescent="0.25">
      <c r="A414" s="3">
        <v>46150</v>
      </c>
      <c r="B414" s="4" t="s">
        <v>546</v>
      </c>
      <c r="C414" s="7" t="s">
        <v>548</v>
      </c>
      <c r="E414" s="2">
        <v>3237.88</v>
      </c>
      <c r="F414" s="2">
        <f t="shared" si="6"/>
        <v>653448130.46999979</v>
      </c>
    </row>
    <row r="415" spans="1:6" ht="19.5" x14ac:dyDescent="0.25">
      <c r="A415" s="3">
        <v>46150</v>
      </c>
      <c r="B415" s="4" t="s">
        <v>546</v>
      </c>
      <c r="C415" s="7" t="s">
        <v>548</v>
      </c>
      <c r="E415" s="2">
        <v>67515.7</v>
      </c>
      <c r="F415" s="2">
        <f t="shared" si="6"/>
        <v>653380614.76999974</v>
      </c>
    </row>
    <row r="416" spans="1:6" ht="19.5" x14ac:dyDescent="0.25">
      <c r="A416" s="3">
        <v>46150</v>
      </c>
      <c r="B416" s="4" t="s">
        <v>549</v>
      </c>
      <c r="C416" s="7" t="s">
        <v>550</v>
      </c>
      <c r="D416" s="5">
        <v>600</v>
      </c>
      <c r="F416" s="2">
        <f t="shared" si="6"/>
        <v>653381214.76999974</v>
      </c>
    </row>
    <row r="417" spans="1:6" ht="28.5" x14ac:dyDescent="0.25">
      <c r="A417" s="3">
        <v>46150</v>
      </c>
      <c r="B417" s="4" t="s">
        <v>551</v>
      </c>
      <c r="C417" s="7" t="s">
        <v>552</v>
      </c>
      <c r="D417" s="2">
        <v>1232396</v>
      </c>
      <c r="F417" s="2">
        <f t="shared" si="6"/>
        <v>654613610.76999974</v>
      </c>
    </row>
    <row r="418" spans="1:6" ht="28.5" x14ac:dyDescent="0.25">
      <c r="A418" s="3">
        <v>46150</v>
      </c>
      <c r="B418" s="4" t="s">
        <v>551</v>
      </c>
      <c r="C418" s="7" t="s">
        <v>553</v>
      </c>
      <c r="E418" s="2">
        <v>1232396</v>
      </c>
      <c r="F418" s="2">
        <f t="shared" si="6"/>
        <v>653381214.76999974</v>
      </c>
    </row>
    <row r="419" spans="1:6" ht="28.5" x14ac:dyDescent="0.25">
      <c r="A419" s="3">
        <v>46150</v>
      </c>
      <c r="B419" s="4" t="s">
        <v>554</v>
      </c>
      <c r="C419" s="7" t="s">
        <v>555</v>
      </c>
      <c r="D419" s="2">
        <v>846113.6</v>
      </c>
      <c r="F419" s="2">
        <f t="shared" si="6"/>
        <v>654227328.36999977</v>
      </c>
    </row>
    <row r="420" spans="1:6" ht="28.5" x14ac:dyDescent="0.25">
      <c r="A420" s="3">
        <v>46150</v>
      </c>
      <c r="B420" s="4" t="s">
        <v>554</v>
      </c>
      <c r="C420" s="7" t="s">
        <v>556</v>
      </c>
      <c r="E420" s="2">
        <v>810261.33</v>
      </c>
      <c r="F420" s="2">
        <f t="shared" si="6"/>
        <v>653417067.03999972</v>
      </c>
    </row>
    <row r="421" spans="1:6" ht="28.5" x14ac:dyDescent="0.25">
      <c r="A421" s="3">
        <v>46150</v>
      </c>
      <c r="B421" s="4" t="s">
        <v>554</v>
      </c>
      <c r="C421" s="7" t="s">
        <v>556</v>
      </c>
      <c r="E421" s="2">
        <v>35852.269999999997</v>
      </c>
      <c r="F421" s="2">
        <f t="shared" si="6"/>
        <v>653381214.76999974</v>
      </c>
    </row>
    <row r="422" spans="1:6" ht="28.5" x14ac:dyDescent="0.25">
      <c r="A422" s="3">
        <v>46150</v>
      </c>
      <c r="B422" s="4" t="s">
        <v>557</v>
      </c>
      <c r="C422" s="7" t="s">
        <v>558</v>
      </c>
      <c r="D422" s="2">
        <v>60352.31</v>
      </c>
      <c r="F422" s="2">
        <f t="shared" si="6"/>
        <v>653441567.07999969</v>
      </c>
    </row>
    <row r="423" spans="1:6" ht="28.5" x14ac:dyDescent="0.25">
      <c r="A423" s="3">
        <v>46150</v>
      </c>
      <c r="B423" s="4" t="s">
        <v>557</v>
      </c>
      <c r="C423" s="7" t="s">
        <v>559</v>
      </c>
      <c r="E423" s="2">
        <v>3017.62</v>
      </c>
      <c r="F423" s="2">
        <f t="shared" si="6"/>
        <v>653438549.45999968</v>
      </c>
    </row>
    <row r="424" spans="1:6" ht="28.5" x14ac:dyDescent="0.25">
      <c r="A424" s="3">
        <v>46150</v>
      </c>
      <c r="B424" s="4" t="s">
        <v>557</v>
      </c>
      <c r="C424" s="7" t="s">
        <v>559</v>
      </c>
      <c r="E424" s="2">
        <v>57334.69</v>
      </c>
      <c r="F424" s="2">
        <f t="shared" si="6"/>
        <v>653381214.76999962</v>
      </c>
    </row>
    <row r="425" spans="1:6" ht="46.5" x14ac:dyDescent="0.25">
      <c r="A425" s="3">
        <v>46153</v>
      </c>
      <c r="B425" s="4" t="s">
        <v>560</v>
      </c>
      <c r="C425" s="7" t="s">
        <v>561</v>
      </c>
      <c r="E425" s="2">
        <v>54956.54</v>
      </c>
      <c r="F425" s="2">
        <f t="shared" si="6"/>
        <v>653326258.22999966</v>
      </c>
    </row>
    <row r="426" spans="1:6" ht="46.5" x14ac:dyDescent="0.25">
      <c r="A426" s="3">
        <v>46153</v>
      </c>
      <c r="B426" s="4" t="s">
        <v>562</v>
      </c>
      <c r="C426" s="7" t="s">
        <v>563</v>
      </c>
      <c r="E426" s="2">
        <v>2210</v>
      </c>
      <c r="F426" s="2">
        <f t="shared" si="6"/>
        <v>653324048.22999966</v>
      </c>
    </row>
    <row r="427" spans="1:6" ht="46.5" x14ac:dyDescent="0.25">
      <c r="A427" s="3">
        <v>46153</v>
      </c>
      <c r="B427" s="4" t="s">
        <v>562</v>
      </c>
      <c r="C427" s="7" t="s">
        <v>563</v>
      </c>
      <c r="E427" s="2">
        <v>49946</v>
      </c>
      <c r="F427" s="2">
        <f t="shared" si="6"/>
        <v>653274102.22999966</v>
      </c>
    </row>
    <row r="428" spans="1:6" ht="55.5" x14ac:dyDescent="0.25">
      <c r="A428" s="3">
        <v>46153</v>
      </c>
      <c r="B428" s="4" t="s">
        <v>564</v>
      </c>
      <c r="C428" s="7" t="s">
        <v>565</v>
      </c>
      <c r="E428" s="2">
        <v>791670.21</v>
      </c>
      <c r="F428" s="2">
        <f t="shared" si="6"/>
        <v>652482432.01999962</v>
      </c>
    </row>
    <row r="429" spans="1:6" ht="46.5" x14ac:dyDescent="0.25">
      <c r="A429" s="3">
        <v>46153</v>
      </c>
      <c r="B429" s="4" t="s">
        <v>566</v>
      </c>
      <c r="C429" s="7" t="s">
        <v>567</v>
      </c>
      <c r="E429" s="2">
        <v>35167</v>
      </c>
      <c r="F429" s="2">
        <f t="shared" si="6"/>
        <v>652447265.01999962</v>
      </c>
    </row>
    <row r="430" spans="1:6" ht="46.5" x14ac:dyDescent="0.25">
      <c r="A430" s="3">
        <v>46153</v>
      </c>
      <c r="B430" s="4" t="s">
        <v>566</v>
      </c>
      <c r="C430" s="7" t="s">
        <v>567</v>
      </c>
      <c r="E430" s="2">
        <v>794774.2</v>
      </c>
      <c r="F430" s="2">
        <f t="shared" si="6"/>
        <v>651652490.81999958</v>
      </c>
    </row>
    <row r="431" spans="1:6" ht="28.5" x14ac:dyDescent="0.25">
      <c r="A431" s="3">
        <v>46153</v>
      </c>
      <c r="B431" s="4" t="s">
        <v>568</v>
      </c>
      <c r="C431" s="7" t="s">
        <v>569</v>
      </c>
      <c r="E431" s="2">
        <v>2500</v>
      </c>
      <c r="F431" s="2">
        <f t="shared" si="6"/>
        <v>651649990.81999958</v>
      </c>
    </row>
    <row r="432" spans="1:6" ht="28.5" x14ac:dyDescent="0.25">
      <c r="A432" s="3">
        <v>46153</v>
      </c>
      <c r="B432" s="4" t="s">
        <v>568</v>
      </c>
      <c r="C432" s="7" t="s">
        <v>569</v>
      </c>
      <c r="E432" s="2">
        <v>4500</v>
      </c>
      <c r="F432" s="2">
        <f t="shared" si="6"/>
        <v>651645490.81999958</v>
      </c>
    </row>
    <row r="433" spans="1:6" ht="28.5" x14ac:dyDescent="0.25">
      <c r="A433" s="3">
        <v>46153</v>
      </c>
      <c r="B433" s="4" t="s">
        <v>568</v>
      </c>
      <c r="C433" s="7" t="s">
        <v>569</v>
      </c>
      <c r="E433" s="2">
        <v>22500</v>
      </c>
      <c r="F433" s="2">
        <f t="shared" si="6"/>
        <v>651622990.81999958</v>
      </c>
    </row>
    <row r="434" spans="1:6" ht="28.5" x14ac:dyDescent="0.25">
      <c r="A434" s="3">
        <v>46153</v>
      </c>
      <c r="B434" s="4" t="s">
        <v>570</v>
      </c>
      <c r="C434" s="7" t="s">
        <v>571</v>
      </c>
      <c r="E434" s="2">
        <v>10000</v>
      </c>
      <c r="F434" s="2">
        <f t="shared" si="6"/>
        <v>651612990.81999958</v>
      </c>
    </row>
    <row r="435" spans="1:6" ht="19.5" x14ac:dyDescent="0.25">
      <c r="A435" s="3">
        <v>46153</v>
      </c>
      <c r="B435" s="4" t="s">
        <v>572</v>
      </c>
      <c r="C435" s="7" t="s">
        <v>573</v>
      </c>
      <c r="D435" s="2">
        <v>39487.69</v>
      </c>
      <c r="F435" s="2">
        <f t="shared" si="6"/>
        <v>651652478.50999963</v>
      </c>
    </row>
    <row r="436" spans="1:6" ht="19.5" x14ac:dyDescent="0.25">
      <c r="A436" s="3">
        <v>46153</v>
      </c>
      <c r="B436" s="4" t="s">
        <v>572</v>
      </c>
      <c r="C436" s="7" t="s">
        <v>573</v>
      </c>
      <c r="D436" s="2">
        <v>4000</v>
      </c>
      <c r="F436" s="2">
        <f t="shared" si="6"/>
        <v>651656478.50999963</v>
      </c>
    </row>
    <row r="437" spans="1:6" ht="19.5" x14ac:dyDescent="0.25">
      <c r="A437" s="3">
        <v>46153</v>
      </c>
      <c r="B437" s="4" t="s">
        <v>572</v>
      </c>
      <c r="C437" s="7" t="s">
        <v>573</v>
      </c>
      <c r="D437" s="2">
        <v>2000</v>
      </c>
      <c r="F437" s="2">
        <f t="shared" si="6"/>
        <v>651658478.50999963</v>
      </c>
    </row>
    <row r="438" spans="1:6" ht="19.5" x14ac:dyDescent="0.25">
      <c r="A438" s="3">
        <v>46153</v>
      </c>
      <c r="B438" s="4" t="s">
        <v>574</v>
      </c>
      <c r="C438" s="7" t="s">
        <v>575</v>
      </c>
      <c r="D438" s="2">
        <v>6000</v>
      </c>
      <c r="F438" s="2">
        <f t="shared" si="6"/>
        <v>651664478.50999963</v>
      </c>
    </row>
    <row r="439" spans="1:6" ht="19.5" x14ac:dyDescent="0.25">
      <c r="A439" s="3">
        <v>46153</v>
      </c>
      <c r="B439" s="4" t="s">
        <v>576</v>
      </c>
      <c r="C439" s="7" t="s">
        <v>577</v>
      </c>
      <c r="D439" s="2">
        <v>8500</v>
      </c>
      <c r="F439" s="2">
        <f t="shared" si="6"/>
        <v>651672978.50999963</v>
      </c>
    </row>
    <row r="440" spans="1:6" ht="19.5" x14ac:dyDescent="0.25">
      <c r="A440" s="3">
        <v>46153</v>
      </c>
      <c r="B440" s="4" t="s">
        <v>578</v>
      </c>
      <c r="C440" s="7" t="s">
        <v>579</v>
      </c>
      <c r="D440" s="2">
        <v>6000</v>
      </c>
      <c r="F440" s="2">
        <f t="shared" si="6"/>
        <v>651678978.50999963</v>
      </c>
    </row>
    <row r="441" spans="1:6" ht="19.5" x14ac:dyDescent="0.25">
      <c r="A441" s="3">
        <v>46153</v>
      </c>
      <c r="B441" s="4" t="s">
        <v>580</v>
      </c>
      <c r="C441" s="7" t="s">
        <v>581</v>
      </c>
      <c r="D441" s="2">
        <v>6000</v>
      </c>
      <c r="F441" s="2">
        <f t="shared" si="6"/>
        <v>651684978.50999963</v>
      </c>
    </row>
    <row r="442" spans="1:6" ht="19.5" x14ac:dyDescent="0.25">
      <c r="A442" s="3">
        <v>46153</v>
      </c>
      <c r="B442" s="4" t="s">
        <v>582</v>
      </c>
      <c r="C442" s="7" t="s">
        <v>583</v>
      </c>
      <c r="D442" s="2">
        <v>3300</v>
      </c>
      <c r="F442" s="2">
        <f t="shared" si="6"/>
        <v>651688278.50999963</v>
      </c>
    </row>
    <row r="443" spans="1:6" ht="19.5" x14ac:dyDescent="0.25">
      <c r="A443" s="3">
        <v>46153</v>
      </c>
      <c r="B443" s="4" t="s">
        <v>584</v>
      </c>
      <c r="C443" s="7" t="s">
        <v>585</v>
      </c>
      <c r="D443" s="2">
        <v>1100</v>
      </c>
      <c r="F443" s="2">
        <f t="shared" si="6"/>
        <v>651689378.50999963</v>
      </c>
    </row>
    <row r="444" spans="1:6" ht="19.5" x14ac:dyDescent="0.25">
      <c r="A444" s="3">
        <v>46153</v>
      </c>
      <c r="B444" s="4" t="s">
        <v>586</v>
      </c>
      <c r="C444" s="7" t="s">
        <v>587</v>
      </c>
      <c r="D444" s="2">
        <v>8800</v>
      </c>
      <c r="F444" s="2">
        <f t="shared" si="6"/>
        <v>651698178.50999963</v>
      </c>
    </row>
    <row r="445" spans="1:6" ht="28.5" x14ac:dyDescent="0.25">
      <c r="A445" s="3">
        <v>46153</v>
      </c>
      <c r="B445" s="4" t="s">
        <v>588</v>
      </c>
      <c r="C445" s="7" t="s">
        <v>589</v>
      </c>
      <c r="D445" s="2">
        <v>2200</v>
      </c>
      <c r="F445" s="2">
        <f t="shared" si="6"/>
        <v>651700378.50999963</v>
      </c>
    </row>
    <row r="446" spans="1:6" ht="19.5" x14ac:dyDescent="0.25">
      <c r="A446" s="3">
        <v>46153</v>
      </c>
      <c r="B446" s="4" t="s">
        <v>590</v>
      </c>
      <c r="C446" s="7" t="s">
        <v>591</v>
      </c>
      <c r="D446" s="2">
        <v>7500</v>
      </c>
      <c r="F446" s="2">
        <f t="shared" si="6"/>
        <v>651707878.50999963</v>
      </c>
    </row>
    <row r="447" spans="1:6" ht="19.5" x14ac:dyDescent="0.25">
      <c r="A447" s="3">
        <v>46153</v>
      </c>
      <c r="B447" s="4" t="s">
        <v>592</v>
      </c>
      <c r="C447" s="7" t="s">
        <v>593</v>
      </c>
      <c r="D447" s="2">
        <v>8500</v>
      </c>
      <c r="F447" s="2">
        <f t="shared" si="6"/>
        <v>651716378.50999963</v>
      </c>
    </row>
    <row r="448" spans="1:6" ht="19.5" x14ac:dyDescent="0.25">
      <c r="A448" s="3">
        <v>46153</v>
      </c>
      <c r="B448" s="4" t="s">
        <v>594</v>
      </c>
      <c r="C448" s="7" t="s">
        <v>595</v>
      </c>
      <c r="D448" s="2">
        <v>1100</v>
      </c>
      <c r="F448" s="2">
        <f t="shared" si="6"/>
        <v>651717478.50999963</v>
      </c>
    </row>
    <row r="449" spans="1:6" ht="19.5" x14ac:dyDescent="0.25">
      <c r="A449" s="3">
        <v>46153</v>
      </c>
      <c r="B449" s="4" t="s">
        <v>596</v>
      </c>
      <c r="C449" s="7" t="s">
        <v>597</v>
      </c>
      <c r="D449" s="2">
        <v>8500</v>
      </c>
      <c r="F449" s="2">
        <f t="shared" si="6"/>
        <v>651725978.50999963</v>
      </c>
    </row>
    <row r="450" spans="1:6" ht="19.5" x14ac:dyDescent="0.25">
      <c r="A450" s="3">
        <v>46153</v>
      </c>
      <c r="B450" s="4" t="s">
        <v>598</v>
      </c>
      <c r="C450" s="7" t="s">
        <v>599</v>
      </c>
      <c r="D450" s="2">
        <v>30000</v>
      </c>
      <c r="F450" s="2">
        <f t="shared" si="6"/>
        <v>651755978.50999963</v>
      </c>
    </row>
    <row r="451" spans="1:6" ht="19.5" x14ac:dyDescent="0.25">
      <c r="A451" s="3">
        <v>46153</v>
      </c>
      <c r="B451" s="4" t="s">
        <v>600</v>
      </c>
      <c r="C451" s="7" t="s">
        <v>601</v>
      </c>
      <c r="D451" s="2">
        <v>3300</v>
      </c>
      <c r="F451" s="2">
        <f t="shared" si="6"/>
        <v>651759278.50999963</v>
      </c>
    </row>
    <row r="452" spans="1:6" ht="19.5" x14ac:dyDescent="0.25">
      <c r="A452" s="3">
        <v>46153</v>
      </c>
      <c r="B452" s="4" t="s">
        <v>602</v>
      </c>
      <c r="C452" s="7" t="s">
        <v>603</v>
      </c>
      <c r="D452" s="2">
        <v>5500</v>
      </c>
      <c r="F452" s="2">
        <f t="shared" si="6"/>
        <v>651764778.50999963</v>
      </c>
    </row>
    <row r="453" spans="1:6" ht="19.5" x14ac:dyDescent="0.25">
      <c r="A453" s="3">
        <v>46153</v>
      </c>
      <c r="B453" s="4" t="s">
        <v>604</v>
      </c>
      <c r="C453" s="7" t="s">
        <v>605</v>
      </c>
      <c r="D453" s="2">
        <v>4400</v>
      </c>
      <c r="F453" s="2">
        <f t="shared" si="6"/>
        <v>651769178.50999963</v>
      </c>
    </row>
    <row r="454" spans="1:6" ht="19.5" x14ac:dyDescent="0.25">
      <c r="A454" s="3">
        <v>46153</v>
      </c>
      <c r="B454" s="4" t="s">
        <v>606</v>
      </c>
      <c r="C454" s="7" t="s">
        <v>607</v>
      </c>
      <c r="D454" s="2">
        <v>6600</v>
      </c>
      <c r="F454" s="2">
        <f t="shared" si="6"/>
        <v>651775778.50999963</v>
      </c>
    </row>
    <row r="455" spans="1:6" ht="19.5" x14ac:dyDescent="0.25">
      <c r="A455" s="3">
        <v>46153</v>
      </c>
      <c r="B455" s="4" t="s">
        <v>608</v>
      </c>
      <c r="C455" s="7" t="s">
        <v>609</v>
      </c>
      <c r="D455" s="2">
        <v>3300</v>
      </c>
      <c r="F455" s="2">
        <f t="shared" si="6"/>
        <v>651779078.50999963</v>
      </c>
    </row>
    <row r="456" spans="1:6" ht="19.5" x14ac:dyDescent="0.25">
      <c r="A456" s="3">
        <v>46153</v>
      </c>
      <c r="B456" s="4" t="s">
        <v>610</v>
      </c>
      <c r="C456" s="7" t="s">
        <v>611</v>
      </c>
      <c r="D456" s="2">
        <v>22500</v>
      </c>
      <c r="F456" s="2">
        <f t="shared" si="6"/>
        <v>651801578.50999963</v>
      </c>
    </row>
    <row r="457" spans="1:6" ht="19.5" x14ac:dyDescent="0.25">
      <c r="A457" s="3">
        <v>46153</v>
      </c>
      <c r="B457" s="4" t="s">
        <v>612</v>
      </c>
      <c r="C457" s="7" t="s">
        <v>613</v>
      </c>
      <c r="D457" s="2">
        <v>1000</v>
      </c>
      <c r="F457" s="2">
        <f t="shared" si="6"/>
        <v>651802578.50999963</v>
      </c>
    </row>
    <row r="458" spans="1:6" ht="19.5" x14ac:dyDescent="0.25">
      <c r="A458" s="3">
        <v>46153</v>
      </c>
      <c r="B458" s="4" t="s">
        <v>614</v>
      </c>
      <c r="C458" s="7" t="s">
        <v>615</v>
      </c>
      <c r="D458" s="2">
        <v>12500</v>
      </c>
      <c r="F458" s="2">
        <f t="shared" si="6"/>
        <v>651815078.50999963</v>
      </c>
    </row>
    <row r="459" spans="1:6" ht="19.5" x14ac:dyDescent="0.25">
      <c r="A459" s="3">
        <v>46153</v>
      </c>
      <c r="B459" s="4" t="s">
        <v>616</v>
      </c>
      <c r="C459" s="7" t="s">
        <v>617</v>
      </c>
      <c r="D459" s="2">
        <v>42500</v>
      </c>
      <c r="F459" s="2">
        <f t="shared" ref="F459:F522" si="7">+F458+D459-E459</f>
        <v>651857578.50999963</v>
      </c>
    </row>
    <row r="460" spans="1:6" ht="19.5" x14ac:dyDescent="0.25">
      <c r="A460" s="3">
        <v>46153</v>
      </c>
      <c r="B460" s="4" t="s">
        <v>618</v>
      </c>
      <c r="C460" s="7" t="s">
        <v>619</v>
      </c>
      <c r="D460" s="2">
        <v>4000</v>
      </c>
      <c r="F460" s="2">
        <f t="shared" si="7"/>
        <v>651861578.50999963</v>
      </c>
    </row>
    <row r="461" spans="1:6" ht="19.5" x14ac:dyDescent="0.25">
      <c r="A461" s="3">
        <v>46153</v>
      </c>
      <c r="B461" s="4" t="s">
        <v>620</v>
      </c>
      <c r="C461" s="7" t="s">
        <v>621</v>
      </c>
      <c r="D461" s="2">
        <v>12500</v>
      </c>
      <c r="F461" s="2">
        <f t="shared" si="7"/>
        <v>651874078.50999963</v>
      </c>
    </row>
    <row r="462" spans="1:6" ht="19.5" x14ac:dyDescent="0.25">
      <c r="A462" s="3">
        <v>46153</v>
      </c>
      <c r="B462" s="4" t="s">
        <v>622</v>
      </c>
      <c r="C462" s="7" t="s">
        <v>623</v>
      </c>
      <c r="D462" s="2">
        <v>2200</v>
      </c>
      <c r="F462" s="2">
        <f t="shared" si="7"/>
        <v>651876278.50999963</v>
      </c>
    </row>
    <row r="463" spans="1:6" ht="19.5" x14ac:dyDescent="0.25">
      <c r="A463" s="3">
        <v>46153</v>
      </c>
      <c r="B463" s="4" t="s">
        <v>624</v>
      </c>
      <c r="C463" s="7" t="s">
        <v>625</v>
      </c>
      <c r="D463" s="2">
        <v>8500</v>
      </c>
      <c r="F463" s="2">
        <f t="shared" si="7"/>
        <v>651884778.50999963</v>
      </c>
    </row>
    <row r="464" spans="1:6" ht="19.5" x14ac:dyDescent="0.25">
      <c r="A464" s="3">
        <v>46153</v>
      </c>
      <c r="B464" s="4" t="s">
        <v>626</v>
      </c>
      <c r="C464" s="7" t="s">
        <v>627</v>
      </c>
      <c r="D464" s="2">
        <v>6000</v>
      </c>
      <c r="F464" s="2">
        <f t="shared" si="7"/>
        <v>651890778.50999963</v>
      </c>
    </row>
    <row r="465" spans="1:6" ht="19.5" x14ac:dyDescent="0.25">
      <c r="A465" s="3">
        <v>46153</v>
      </c>
      <c r="B465" s="4" t="s">
        <v>628</v>
      </c>
      <c r="C465" s="7" t="s">
        <v>629</v>
      </c>
      <c r="D465" s="2">
        <v>6000</v>
      </c>
      <c r="F465" s="2">
        <f t="shared" si="7"/>
        <v>651896778.50999963</v>
      </c>
    </row>
    <row r="466" spans="1:6" ht="19.5" x14ac:dyDescent="0.25">
      <c r="A466" s="3">
        <v>46153</v>
      </c>
      <c r="B466" s="4" t="s">
        <v>630</v>
      </c>
      <c r="C466" s="7" t="s">
        <v>631</v>
      </c>
      <c r="D466" s="2">
        <v>3465091.38</v>
      </c>
      <c r="F466" s="2">
        <f t="shared" si="7"/>
        <v>655361869.88999963</v>
      </c>
    </row>
    <row r="467" spans="1:6" ht="19.5" x14ac:dyDescent="0.25">
      <c r="A467" s="3">
        <v>46153</v>
      </c>
      <c r="B467" s="4" t="s">
        <v>630</v>
      </c>
      <c r="C467" s="7" t="s">
        <v>632</v>
      </c>
      <c r="E467" s="2">
        <v>3465091.38</v>
      </c>
      <c r="F467" s="2">
        <f t="shared" si="7"/>
        <v>651896778.50999963</v>
      </c>
    </row>
    <row r="468" spans="1:6" ht="28.5" x14ac:dyDescent="0.25">
      <c r="A468" s="3">
        <v>46153</v>
      </c>
      <c r="B468" s="4" t="s">
        <v>633</v>
      </c>
      <c r="C468" s="7" t="s">
        <v>634</v>
      </c>
      <c r="D468" s="2">
        <v>254882.65</v>
      </c>
      <c r="F468" s="2">
        <f t="shared" si="7"/>
        <v>652151661.15999961</v>
      </c>
    </row>
    <row r="469" spans="1:6" ht="28.5" x14ac:dyDescent="0.25">
      <c r="A469" s="3">
        <v>46153</v>
      </c>
      <c r="B469" s="4" t="s">
        <v>633</v>
      </c>
      <c r="C469" s="7" t="s">
        <v>635</v>
      </c>
      <c r="E469" s="2">
        <v>254882.65</v>
      </c>
      <c r="F469" s="2">
        <f t="shared" si="7"/>
        <v>651896778.50999963</v>
      </c>
    </row>
    <row r="470" spans="1:6" ht="19.5" x14ac:dyDescent="0.25">
      <c r="A470" s="3">
        <v>46153</v>
      </c>
      <c r="B470" s="4" t="s">
        <v>636</v>
      </c>
      <c r="C470" s="7" t="s">
        <v>637</v>
      </c>
      <c r="D470" s="2">
        <v>3465091.38</v>
      </c>
      <c r="F470" s="2">
        <f t="shared" si="7"/>
        <v>655361869.88999963</v>
      </c>
    </row>
    <row r="471" spans="1:6" ht="19.5" x14ac:dyDescent="0.25">
      <c r="A471" s="3">
        <v>46153</v>
      </c>
      <c r="B471" s="4" t="s">
        <v>636</v>
      </c>
      <c r="C471" s="7" t="s">
        <v>638</v>
      </c>
      <c r="E471" s="2">
        <v>3465091.38</v>
      </c>
      <c r="F471" s="2">
        <f t="shared" si="7"/>
        <v>651896778.50999963</v>
      </c>
    </row>
    <row r="472" spans="1:6" x14ac:dyDescent="0.25">
      <c r="A472" s="3">
        <v>46153</v>
      </c>
      <c r="B472" s="4" t="s">
        <v>639</v>
      </c>
      <c r="C472" s="7" t="s">
        <v>640</v>
      </c>
      <c r="D472" s="2">
        <v>72766.649999999994</v>
      </c>
      <c r="F472" s="2">
        <f t="shared" si="7"/>
        <v>651969545.15999961</v>
      </c>
    </row>
    <row r="473" spans="1:6" ht="19.5" x14ac:dyDescent="0.25">
      <c r="A473" s="3">
        <v>46153</v>
      </c>
      <c r="B473" s="4" t="s">
        <v>641</v>
      </c>
      <c r="C473" s="7" t="s">
        <v>642</v>
      </c>
      <c r="D473" s="2">
        <v>54956.54</v>
      </c>
      <c r="F473" s="2">
        <f t="shared" si="7"/>
        <v>652024501.69999957</v>
      </c>
    </row>
    <row r="474" spans="1:6" ht="19.5" x14ac:dyDescent="0.25">
      <c r="A474" s="3">
        <v>46153</v>
      </c>
      <c r="B474" s="4" t="s">
        <v>641</v>
      </c>
      <c r="C474" s="7" t="s">
        <v>643</v>
      </c>
      <c r="E474" s="2">
        <v>54956.54</v>
      </c>
      <c r="F474" s="2">
        <f t="shared" si="7"/>
        <v>651969545.15999961</v>
      </c>
    </row>
    <row r="475" spans="1:6" ht="19.5" x14ac:dyDescent="0.25">
      <c r="A475" s="3">
        <v>46153</v>
      </c>
      <c r="B475" s="4" t="s">
        <v>644</v>
      </c>
      <c r="C475" s="7" t="s">
        <v>645</v>
      </c>
      <c r="E475" s="2">
        <v>1459958.72</v>
      </c>
      <c r="F475" s="2">
        <f t="shared" si="7"/>
        <v>650509586.43999958</v>
      </c>
    </row>
    <row r="476" spans="1:6" ht="19.5" x14ac:dyDescent="0.25">
      <c r="A476" s="3">
        <v>46153</v>
      </c>
      <c r="B476" s="4" t="s">
        <v>644</v>
      </c>
      <c r="C476" s="7" t="s">
        <v>645</v>
      </c>
      <c r="E476" s="2">
        <v>11661172.82</v>
      </c>
      <c r="F476" s="2">
        <f t="shared" si="7"/>
        <v>638848413.61999953</v>
      </c>
    </row>
    <row r="477" spans="1:6" ht="19.5" x14ac:dyDescent="0.25">
      <c r="A477" s="3">
        <v>46153</v>
      </c>
      <c r="B477" s="4" t="s">
        <v>646</v>
      </c>
      <c r="C477" s="7" t="s">
        <v>647</v>
      </c>
      <c r="E477" s="2">
        <v>766000</v>
      </c>
      <c r="F477" s="2">
        <f t="shared" si="7"/>
        <v>638082413.61999953</v>
      </c>
    </row>
    <row r="478" spans="1:6" ht="28.5" x14ac:dyDescent="0.25">
      <c r="A478" s="3">
        <v>46153</v>
      </c>
      <c r="B478" s="4" t="s">
        <v>648</v>
      </c>
      <c r="C478" s="7" t="s">
        <v>649</v>
      </c>
      <c r="D478" s="2">
        <v>52156</v>
      </c>
      <c r="F478" s="2">
        <f t="shared" si="7"/>
        <v>638134569.61999953</v>
      </c>
    </row>
    <row r="479" spans="1:6" ht="28.5" x14ac:dyDescent="0.25">
      <c r="A479" s="3">
        <v>46153</v>
      </c>
      <c r="B479" s="4" t="s">
        <v>648</v>
      </c>
      <c r="C479" s="7" t="s">
        <v>650</v>
      </c>
      <c r="E479" s="2">
        <v>2210</v>
      </c>
      <c r="F479" s="2">
        <f t="shared" si="7"/>
        <v>638132359.61999953</v>
      </c>
    </row>
    <row r="480" spans="1:6" ht="28.5" x14ac:dyDescent="0.25">
      <c r="A480" s="3">
        <v>46153</v>
      </c>
      <c r="B480" s="4" t="s">
        <v>648</v>
      </c>
      <c r="C480" s="7" t="s">
        <v>650</v>
      </c>
      <c r="E480" s="2">
        <v>49946</v>
      </c>
      <c r="F480" s="2">
        <f t="shared" si="7"/>
        <v>638082413.61999953</v>
      </c>
    </row>
    <row r="481" spans="1:6" ht="28.5" x14ac:dyDescent="0.25">
      <c r="A481" s="3">
        <v>46153</v>
      </c>
      <c r="B481" s="4" t="s">
        <v>651</v>
      </c>
      <c r="C481" s="7" t="s">
        <v>652</v>
      </c>
      <c r="D481" s="2">
        <v>791670.21</v>
      </c>
      <c r="F481" s="2">
        <f t="shared" si="7"/>
        <v>638874083.82999957</v>
      </c>
    </row>
    <row r="482" spans="1:6" ht="28.5" x14ac:dyDescent="0.25">
      <c r="A482" s="3">
        <v>46153</v>
      </c>
      <c r="B482" s="4" t="s">
        <v>651</v>
      </c>
      <c r="C482" s="7" t="s">
        <v>653</v>
      </c>
      <c r="E482" s="2">
        <v>791670.21</v>
      </c>
      <c r="F482" s="2">
        <f t="shared" si="7"/>
        <v>638082413.61999953</v>
      </c>
    </row>
    <row r="483" spans="1:6" ht="28.5" x14ac:dyDescent="0.25">
      <c r="A483" s="3">
        <v>46153</v>
      </c>
      <c r="B483" s="4" t="s">
        <v>654</v>
      </c>
      <c r="C483" s="7" t="s">
        <v>655</v>
      </c>
      <c r="D483" s="2">
        <v>829941.2</v>
      </c>
      <c r="F483" s="2">
        <f t="shared" si="7"/>
        <v>638912354.81999958</v>
      </c>
    </row>
    <row r="484" spans="1:6" ht="28.5" x14ac:dyDescent="0.25">
      <c r="A484" s="3">
        <v>46153</v>
      </c>
      <c r="B484" s="4" t="s">
        <v>654</v>
      </c>
      <c r="C484" s="7" t="s">
        <v>656</v>
      </c>
      <c r="E484" s="2">
        <v>35167</v>
      </c>
      <c r="F484" s="2">
        <f t="shared" si="7"/>
        <v>638877187.81999958</v>
      </c>
    </row>
    <row r="485" spans="1:6" ht="28.5" x14ac:dyDescent="0.25">
      <c r="A485" s="3">
        <v>46153</v>
      </c>
      <c r="B485" s="4" t="s">
        <v>654</v>
      </c>
      <c r="C485" s="7" t="s">
        <v>656</v>
      </c>
      <c r="E485" s="2">
        <v>794774.2</v>
      </c>
      <c r="F485" s="2">
        <f t="shared" si="7"/>
        <v>638082413.61999953</v>
      </c>
    </row>
    <row r="486" spans="1:6" ht="28.5" x14ac:dyDescent="0.25">
      <c r="A486" s="3">
        <v>46153</v>
      </c>
      <c r="B486" s="4" t="s">
        <v>657</v>
      </c>
      <c r="C486" s="7" t="s">
        <v>658</v>
      </c>
      <c r="D486" s="2">
        <v>29500</v>
      </c>
      <c r="F486" s="2">
        <f t="shared" si="7"/>
        <v>638111913.61999953</v>
      </c>
    </row>
    <row r="487" spans="1:6" ht="28.5" x14ac:dyDescent="0.25">
      <c r="A487" s="3">
        <v>46153</v>
      </c>
      <c r="B487" s="4" t="s">
        <v>657</v>
      </c>
      <c r="C487" s="7" t="s">
        <v>659</v>
      </c>
      <c r="E487" s="2">
        <v>7000</v>
      </c>
      <c r="F487" s="2">
        <f t="shared" si="7"/>
        <v>638104913.61999953</v>
      </c>
    </row>
    <row r="488" spans="1:6" ht="28.5" x14ac:dyDescent="0.25">
      <c r="A488" s="3">
        <v>46153</v>
      </c>
      <c r="B488" s="4" t="s">
        <v>657</v>
      </c>
      <c r="C488" s="7" t="s">
        <v>659</v>
      </c>
      <c r="E488" s="2">
        <v>22500</v>
      </c>
      <c r="F488" s="2">
        <f t="shared" si="7"/>
        <v>638082413.61999953</v>
      </c>
    </row>
    <row r="489" spans="1:6" ht="37.5" x14ac:dyDescent="0.25">
      <c r="A489" s="3">
        <v>46154</v>
      </c>
      <c r="B489" s="4" t="s">
        <v>660</v>
      </c>
      <c r="C489" s="7" t="s">
        <v>661</v>
      </c>
      <c r="E489" s="2">
        <v>735750</v>
      </c>
      <c r="F489" s="2">
        <f t="shared" si="7"/>
        <v>637346663.61999953</v>
      </c>
    </row>
    <row r="490" spans="1:6" ht="28.5" x14ac:dyDescent="0.25">
      <c r="A490" s="3">
        <v>46154</v>
      </c>
      <c r="B490" s="4" t="s">
        <v>662</v>
      </c>
      <c r="C490" s="7" t="s">
        <v>663</v>
      </c>
      <c r="E490" s="2">
        <v>2500000</v>
      </c>
      <c r="F490" s="2">
        <f t="shared" si="7"/>
        <v>634846663.61999953</v>
      </c>
    </row>
    <row r="491" spans="1:6" ht="37.5" x14ac:dyDescent="0.25">
      <c r="A491" s="3">
        <v>46154</v>
      </c>
      <c r="B491" s="4" t="s">
        <v>664</v>
      </c>
      <c r="C491" s="7" t="s">
        <v>665</v>
      </c>
      <c r="E491" s="2">
        <v>14083.81</v>
      </c>
      <c r="F491" s="2">
        <f t="shared" si="7"/>
        <v>634832579.80999959</v>
      </c>
    </row>
    <row r="492" spans="1:6" ht="19.5" x14ac:dyDescent="0.25">
      <c r="A492" s="3">
        <v>46154</v>
      </c>
      <c r="B492" s="4" t="s">
        <v>666</v>
      </c>
      <c r="C492" s="7" t="s">
        <v>667</v>
      </c>
      <c r="D492" s="2">
        <v>27000</v>
      </c>
      <c r="F492" s="2">
        <f t="shared" si="7"/>
        <v>634859579.80999959</v>
      </c>
    </row>
    <row r="493" spans="1:6" ht="19.5" x14ac:dyDescent="0.25">
      <c r="A493" s="3">
        <v>46154</v>
      </c>
      <c r="B493" s="4" t="s">
        <v>668</v>
      </c>
      <c r="C493" s="7" t="s">
        <v>669</v>
      </c>
      <c r="D493" s="2">
        <v>6000</v>
      </c>
      <c r="F493" s="2">
        <f t="shared" si="7"/>
        <v>634865579.80999959</v>
      </c>
    </row>
    <row r="494" spans="1:6" ht="19.5" x14ac:dyDescent="0.25">
      <c r="A494" s="3">
        <v>46154</v>
      </c>
      <c r="B494" s="4" t="s">
        <v>670</v>
      </c>
      <c r="C494" s="7" t="s">
        <v>671</v>
      </c>
      <c r="D494" s="2">
        <v>6000</v>
      </c>
      <c r="F494" s="2">
        <f t="shared" si="7"/>
        <v>634871579.80999959</v>
      </c>
    </row>
    <row r="495" spans="1:6" ht="19.5" x14ac:dyDescent="0.25">
      <c r="A495" s="3">
        <v>46154</v>
      </c>
      <c r="B495" s="4" t="s">
        <v>672</v>
      </c>
      <c r="C495" s="7" t="s">
        <v>673</v>
      </c>
      <c r="D495" s="2">
        <v>6000</v>
      </c>
      <c r="F495" s="2">
        <f t="shared" si="7"/>
        <v>634877579.80999959</v>
      </c>
    </row>
    <row r="496" spans="1:6" ht="19.5" x14ac:dyDescent="0.25">
      <c r="A496" s="3">
        <v>46154</v>
      </c>
      <c r="B496" s="4" t="s">
        <v>674</v>
      </c>
      <c r="C496" s="7" t="s">
        <v>675</v>
      </c>
      <c r="D496" s="2">
        <v>6000</v>
      </c>
      <c r="F496" s="2">
        <f t="shared" si="7"/>
        <v>634883579.80999959</v>
      </c>
    </row>
    <row r="497" spans="1:6" ht="19.5" x14ac:dyDescent="0.25">
      <c r="A497" s="3">
        <v>46154</v>
      </c>
      <c r="B497" s="4" t="s">
        <v>676</v>
      </c>
      <c r="C497" s="7" t="s">
        <v>677</v>
      </c>
      <c r="D497" s="2">
        <v>1100</v>
      </c>
      <c r="F497" s="2">
        <f t="shared" si="7"/>
        <v>634884679.80999959</v>
      </c>
    </row>
    <row r="498" spans="1:6" ht="19.5" x14ac:dyDescent="0.25">
      <c r="A498" s="3">
        <v>46154</v>
      </c>
      <c r="B498" s="4" t="s">
        <v>678</v>
      </c>
      <c r="C498" s="7" t="s">
        <v>679</v>
      </c>
      <c r="D498" s="2">
        <v>3300</v>
      </c>
      <c r="F498" s="2">
        <f t="shared" si="7"/>
        <v>634887979.80999959</v>
      </c>
    </row>
    <row r="499" spans="1:6" ht="19.5" x14ac:dyDescent="0.25">
      <c r="A499" s="3">
        <v>46154</v>
      </c>
      <c r="B499" s="4" t="s">
        <v>680</v>
      </c>
      <c r="C499" s="7" t="s">
        <v>681</v>
      </c>
      <c r="D499" s="2">
        <v>6600</v>
      </c>
      <c r="F499" s="2">
        <f t="shared" si="7"/>
        <v>634894579.80999959</v>
      </c>
    </row>
    <row r="500" spans="1:6" ht="19.5" x14ac:dyDescent="0.25">
      <c r="A500" s="3">
        <v>46154</v>
      </c>
      <c r="B500" s="4" t="s">
        <v>682</v>
      </c>
      <c r="C500" s="7" t="s">
        <v>683</v>
      </c>
      <c r="D500" s="2">
        <v>3300</v>
      </c>
      <c r="F500" s="2">
        <f t="shared" si="7"/>
        <v>634897879.80999959</v>
      </c>
    </row>
    <row r="501" spans="1:6" ht="28.5" x14ac:dyDescent="0.25">
      <c r="A501" s="3">
        <v>46154</v>
      </c>
      <c r="B501" s="4" t="s">
        <v>684</v>
      </c>
      <c r="C501" s="7" t="s">
        <v>685</v>
      </c>
      <c r="D501" s="2">
        <v>2370345</v>
      </c>
      <c r="F501" s="2">
        <f t="shared" si="7"/>
        <v>637268224.80999959</v>
      </c>
    </row>
    <row r="502" spans="1:6" ht="19.5" x14ac:dyDescent="0.25">
      <c r="A502" s="3">
        <v>46154</v>
      </c>
      <c r="B502" s="4" t="s">
        <v>686</v>
      </c>
      <c r="C502" s="7" t="s">
        <v>687</v>
      </c>
      <c r="D502" s="2">
        <v>6000</v>
      </c>
      <c r="F502" s="2">
        <f t="shared" si="7"/>
        <v>637274224.80999959</v>
      </c>
    </row>
    <row r="503" spans="1:6" ht="19.5" x14ac:dyDescent="0.25">
      <c r="A503" s="3">
        <v>46154</v>
      </c>
      <c r="B503" s="4" t="s">
        <v>688</v>
      </c>
      <c r="C503" s="7" t="s">
        <v>689</v>
      </c>
      <c r="D503" s="2">
        <v>8500</v>
      </c>
      <c r="F503" s="2">
        <f t="shared" si="7"/>
        <v>637282724.80999959</v>
      </c>
    </row>
    <row r="504" spans="1:6" x14ac:dyDescent="0.25">
      <c r="A504" s="3">
        <v>46154</v>
      </c>
      <c r="B504" s="4" t="s">
        <v>690</v>
      </c>
      <c r="C504" s="7" t="s">
        <v>691</v>
      </c>
      <c r="D504" s="2">
        <v>1000</v>
      </c>
      <c r="F504" s="2">
        <f t="shared" si="7"/>
        <v>637283724.80999959</v>
      </c>
    </row>
    <row r="505" spans="1:6" ht="19.5" x14ac:dyDescent="0.25">
      <c r="A505" s="3">
        <v>46154</v>
      </c>
      <c r="B505" s="4" t="s">
        <v>692</v>
      </c>
      <c r="C505" s="7" t="s">
        <v>693</v>
      </c>
      <c r="D505" s="5">
        <v>500</v>
      </c>
      <c r="F505" s="2">
        <f t="shared" si="7"/>
        <v>637284224.80999959</v>
      </c>
    </row>
    <row r="506" spans="1:6" ht="19.5" x14ac:dyDescent="0.25">
      <c r="A506" s="3">
        <v>46154</v>
      </c>
      <c r="B506" s="4" t="s">
        <v>694</v>
      </c>
      <c r="C506" s="7" t="s">
        <v>695</v>
      </c>
      <c r="D506" s="2">
        <v>2000</v>
      </c>
      <c r="F506" s="2">
        <f t="shared" si="7"/>
        <v>637286224.80999959</v>
      </c>
    </row>
    <row r="507" spans="1:6" ht="19.5" x14ac:dyDescent="0.25">
      <c r="A507" s="3">
        <v>46154</v>
      </c>
      <c r="B507" s="4" t="s">
        <v>696</v>
      </c>
      <c r="C507" s="7" t="s">
        <v>697</v>
      </c>
      <c r="D507" s="2">
        <v>5105.8</v>
      </c>
      <c r="F507" s="2">
        <f t="shared" si="7"/>
        <v>637291330.60999954</v>
      </c>
    </row>
    <row r="508" spans="1:6" ht="19.5" x14ac:dyDescent="0.25">
      <c r="A508" s="3">
        <v>46154</v>
      </c>
      <c r="B508" s="4" t="s">
        <v>698</v>
      </c>
      <c r="C508" s="7" t="s">
        <v>699</v>
      </c>
      <c r="D508" s="2">
        <v>1651.35</v>
      </c>
      <c r="F508" s="2">
        <f t="shared" si="7"/>
        <v>637292981.95999956</v>
      </c>
    </row>
    <row r="509" spans="1:6" ht="19.5" x14ac:dyDescent="0.25">
      <c r="A509" s="3">
        <v>46154</v>
      </c>
      <c r="B509" s="4" t="s">
        <v>700</v>
      </c>
      <c r="C509" s="7" t="s">
        <v>701</v>
      </c>
      <c r="D509" s="2">
        <v>6000</v>
      </c>
      <c r="F509" s="2">
        <f t="shared" si="7"/>
        <v>637298981.95999956</v>
      </c>
    </row>
    <row r="510" spans="1:6" ht="19.5" x14ac:dyDescent="0.25">
      <c r="A510" s="3">
        <v>46154</v>
      </c>
      <c r="B510" s="4" t="s">
        <v>702</v>
      </c>
      <c r="C510" s="7" t="s">
        <v>703</v>
      </c>
      <c r="D510" s="2">
        <v>5000</v>
      </c>
      <c r="F510" s="2">
        <f t="shared" si="7"/>
        <v>637303981.95999956</v>
      </c>
    </row>
    <row r="511" spans="1:6" ht="19.5" x14ac:dyDescent="0.25">
      <c r="A511" s="3">
        <v>46154</v>
      </c>
      <c r="B511" s="4" t="s">
        <v>704</v>
      </c>
      <c r="C511" s="7" t="s">
        <v>705</v>
      </c>
      <c r="D511" s="2">
        <v>1000</v>
      </c>
      <c r="F511" s="2">
        <f t="shared" si="7"/>
        <v>637304981.95999956</v>
      </c>
    </row>
    <row r="512" spans="1:6" ht="19.5" x14ac:dyDescent="0.25">
      <c r="A512" s="3">
        <v>46154</v>
      </c>
      <c r="B512" s="4" t="s">
        <v>706</v>
      </c>
      <c r="C512" s="7" t="s">
        <v>707</v>
      </c>
      <c r="D512" s="2">
        <v>5500</v>
      </c>
      <c r="F512" s="2">
        <f t="shared" si="7"/>
        <v>637310481.95999956</v>
      </c>
    </row>
    <row r="513" spans="1:6" ht="19.5" x14ac:dyDescent="0.25">
      <c r="A513" s="3">
        <v>46154</v>
      </c>
      <c r="B513" s="4" t="s">
        <v>708</v>
      </c>
      <c r="C513" s="7" t="s">
        <v>709</v>
      </c>
      <c r="D513" s="2">
        <v>17000</v>
      </c>
      <c r="F513" s="2">
        <f t="shared" si="7"/>
        <v>637327481.95999956</v>
      </c>
    </row>
    <row r="514" spans="1:6" ht="19.5" x14ac:dyDescent="0.25">
      <c r="A514" s="3">
        <v>46154</v>
      </c>
      <c r="B514" s="4" t="s">
        <v>710</v>
      </c>
      <c r="C514" s="7" t="s">
        <v>711</v>
      </c>
      <c r="D514" s="2">
        <v>6000</v>
      </c>
      <c r="F514" s="2">
        <f t="shared" si="7"/>
        <v>637333481.95999956</v>
      </c>
    </row>
    <row r="515" spans="1:6" ht="28.5" x14ac:dyDescent="0.25">
      <c r="A515" s="3">
        <v>46154</v>
      </c>
      <c r="B515" s="4" t="s">
        <v>712</v>
      </c>
      <c r="C515" s="7" t="s">
        <v>713</v>
      </c>
      <c r="D515" s="2">
        <v>8500</v>
      </c>
      <c r="F515" s="2">
        <f t="shared" si="7"/>
        <v>637341981.95999956</v>
      </c>
    </row>
    <row r="516" spans="1:6" ht="19.5" x14ac:dyDescent="0.25">
      <c r="A516" s="3">
        <v>46154</v>
      </c>
      <c r="B516" s="4" t="s">
        <v>714</v>
      </c>
      <c r="C516" s="7" t="s">
        <v>715</v>
      </c>
      <c r="D516" s="2">
        <v>1594888.28</v>
      </c>
      <c r="F516" s="2">
        <f t="shared" si="7"/>
        <v>638936870.23999953</v>
      </c>
    </row>
    <row r="517" spans="1:6" ht="19.5" x14ac:dyDescent="0.25">
      <c r="A517" s="3">
        <v>46154</v>
      </c>
      <c r="B517" s="4" t="s">
        <v>714</v>
      </c>
      <c r="C517" s="7" t="s">
        <v>716</v>
      </c>
      <c r="E517" s="2">
        <v>1594888.28</v>
      </c>
      <c r="F517" s="2">
        <f t="shared" si="7"/>
        <v>637341981.95999956</v>
      </c>
    </row>
    <row r="518" spans="1:6" ht="19.5" x14ac:dyDescent="0.25">
      <c r="A518" s="3">
        <v>46154</v>
      </c>
      <c r="B518" s="4" t="s">
        <v>717</v>
      </c>
      <c r="C518" s="7" t="s">
        <v>718</v>
      </c>
      <c r="D518" s="2">
        <v>6686121.9400000004</v>
      </c>
      <c r="F518" s="2">
        <f t="shared" si="7"/>
        <v>644028103.89999962</v>
      </c>
    </row>
    <row r="519" spans="1:6" ht="19.5" x14ac:dyDescent="0.25">
      <c r="A519" s="3">
        <v>46154</v>
      </c>
      <c r="B519" s="4" t="s">
        <v>717</v>
      </c>
      <c r="C519" s="7" t="s">
        <v>719</v>
      </c>
      <c r="E519" s="2">
        <v>6686121.9400000004</v>
      </c>
      <c r="F519" s="2">
        <f t="shared" si="7"/>
        <v>637341981.95999956</v>
      </c>
    </row>
    <row r="520" spans="1:6" ht="19.5" x14ac:dyDescent="0.25">
      <c r="A520" s="3">
        <v>46154</v>
      </c>
      <c r="B520" s="4" t="s">
        <v>720</v>
      </c>
      <c r="C520" s="7" t="s">
        <v>721</v>
      </c>
      <c r="D520" s="2">
        <v>766000</v>
      </c>
      <c r="F520" s="2">
        <f t="shared" si="7"/>
        <v>638107981.95999956</v>
      </c>
    </row>
    <row r="521" spans="1:6" ht="19.5" x14ac:dyDescent="0.25">
      <c r="A521" s="3">
        <v>46154</v>
      </c>
      <c r="B521" s="4" t="s">
        <v>720</v>
      </c>
      <c r="C521" s="7" t="s">
        <v>722</v>
      </c>
      <c r="E521" s="2">
        <v>766000</v>
      </c>
      <c r="F521" s="2">
        <f t="shared" si="7"/>
        <v>637341981.95999956</v>
      </c>
    </row>
    <row r="522" spans="1:6" ht="19.5" x14ac:dyDescent="0.25">
      <c r="A522" s="3">
        <v>46154</v>
      </c>
      <c r="B522" s="4" t="s">
        <v>723</v>
      </c>
      <c r="C522" s="7" t="s">
        <v>724</v>
      </c>
      <c r="D522" s="2">
        <v>58341.08</v>
      </c>
      <c r="F522" s="2">
        <f t="shared" si="7"/>
        <v>637400323.0399996</v>
      </c>
    </row>
    <row r="523" spans="1:6" ht="19.5" x14ac:dyDescent="0.25">
      <c r="A523" s="3">
        <v>46154</v>
      </c>
      <c r="B523" s="4" t="s">
        <v>723</v>
      </c>
      <c r="C523" s="7" t="s">
        <v>725</v>
      </c>
      <c r="E523" s="2">
        <v>58341.08</v>
      </c>
      <c r="F523" s="2">
        <f t="shared" ref="F523:F586" si="8">+F522+D523-E523</f>
        <v>637341981.95999956</v>
      </c>
    </row>
    <row r="524" spans="1:6" ht="19.5" x14ac:dyDescent="0.25">
      <c r="A524" s="3">
        <v>46154</v>
      </c>
      <c r="B524" s="4" t="s">
        <v>726</v>
      </c>
      <c r="C524" s="7" t="s">
        <v>727</v>
      </c>
      <c r="D524" s="2">
        <v>1594888.28</v>
      </c>
      <c r="F524" s="2">
        <f t="shared" si="8"/>
        <v>638936870.23999953</v>
      </c>
    </row>
    <row r="525" spans="1:6" ht="19.5" x14ac:dyDescent="0.25">
      <c r="A525" s="3">
        <v>46154</v>
      </c>
      <c r="B525" s="4" t="s">
        <v>726</v>
      </c>
      <c r="C525" s="7" t="s">
        <v>728</v>
      </c>
      <c r="E525" s="2">
        <v>1594888.28</v>
      </c>
      <c r="F525" s="2">
        <f t="shared" si="8"/>
        <v>637341981.95999956</v>
      </c>
    </row>
    <row r="526" spans="1:6" ht="19.5" x14ac:dyDescent="0.25">
      <c r="A526" s="3">
        <v>46154</v>
      </c>
      <c r="B526" s="4" t="s">
        <v>729</v>
      </c>
      <c r="C526" s="7" t="s">
        <v>730</v>
      </c>
      <c r="D526" s="2">
        <v>6686121.9400000004</v>
      </c>
      <c r="F526" s="2">
        <f t="shared" si="8"/>
        <v>644028103.89999962</v>
      </c>
    </row>
    <row r="527" spans="1:6" ht="19.5" x14ac:dyDescent="0.25">
      <c r="A527" s="3">
        <v>46154</v>
      </c>
      <c r="B527" s="4" t="s">
        <v>729</v>
      </c>
      <c r="C527" s="7" t="s">
        <v>731</v>
      </c>
      <c r="E527" s="2">
        <v>6686121.9400000004</v>
      </c>
      <c r="F527" s="2">
        <f t="shared" si="8"/>
        <v>637341981.95999956</v>
      </c>
    </row>
    <row r="528" spans="1:6" x14ac:dyDescent="0.25">
      <c r="A528" s="3">
        <v>46154</v>
      </c>
      <c r="B528" s="4" t="s">
        <v>732</v>
      </c>
      <c r="C528" s="7" t="s">
        <v>733</v>
      </c>
      <c r="D528" s="2">
        <v>6620848.8899999997</v>
      </c>
      <c r="F528" s="2">
        <f t="shared" si="8"/>
        <v>643962830.84999955</v>
      </c>
    </row>
    <row r="529" spans="1:6" x14ac:dyDescent="0.25">
      <c r="A529" s="3">
        <v>46154</v>
      </c>
      <c r="B529" s="4" t="s">
        <v>734</v>
      </c>
      <c r="C529" s="7" t="s">
        <v>735</v>
      </c>
      <c r="D529" s="2">
        <v>652910</v>
      </c>
      <c r="F529" s="2">
        <f t="shared" si="8"/>
        <v>644615740.84999955</v>
      </c>
    </row>
    <row r="530" spans="1:6" ht="19.5" x14ac:dyDescent="0.25">
      <c r="A530" s="3">
        <v>46154</v>
      </c>
      <c r="B530" s="4" t="s">
        <v>736</v>
      </c>
      <c r="C530" s="7" t="s">
        <v>737</v>
      </c>
      <c r="D530" s="2">
        <v>1000</v>
      </c>
      <c r="F530" s="2">
        <f t="shared" si="8"/>
        <v>644616740.84999955</v>
      </c>
    </row>
    <row r="531" spans="1:6" ht="19.5" x14ac:dyDescent="0.25">
      <c r="A531" s="3">
        <v>46154</v>
      </c>
      <c r="B531" s="4" t="s">
        <v>738</v>
      </c>
      <c r="C531" s="7" t="s">
        <v>739</v>
      </c>
      <c r="D531" s="2">
        <v>14083.81</v>
      </c>
      <c r="F531" s="2">
        <f t="shared" si="8"/>
        <v>644630824.65999949</v>
      </c>
    </row>
    <row r="532" spans="1:6" ht="19.5" x14ac:dyDescent="0.25">
      <c r="A532" s="3">
        <v>46154</v>
      </c>
      <c r="B532" s="4" t="s">
        <v>738</v>
      </c>
      <c r="C532" s="7" t="s">
        <v>740</v>
      </c>
      <c r="E532" s="2">
        <v>14083.81</v>
      </c>
      <c r="F532" s="2">
        <f t="shared" si="8"/>
        <v>644616740.84999955</v>
      </c>
    </row>
    <row r="533" spans="1:6" ht="19.5" x14ac:dyDescent="0.25">
      <c r="A533" s="3">
        <v>46154</v>
      </c>
      <c r="B533" s="4" t="s">
        <v>741</v>
      </c>
      <c r="C533" s="7" t="s">
        <v>742</v>
      </c>
      <c r="D533" s="2">
        <v>6000</v>
      </c>
      <c r="F533" s="2">
        <f t="shared" si="8"/>
        <v>644622740.84999955</v>
      </c>
    </row>
    <row r="534" spans="1:6" ht="28.5" x14ac:dyDescent="0.25">
      <c r="A534" s="3">
        <v>46154</v>
      </c>
      <c r="B534" s="4" t="s">
        <v>743</v>
      </c>
      <c r="C534" s="7" t="s">
        <v>744</v>
      </c>
      <c r="D534" s="2">
        <v>735750</v>
      </c>
      <c r="F534" s="2">
        <f t="shared" si="8"/>
        <v>645358490.84999955</v>
      </c>
    </row>
    <row r="535" spans="1:6" ht="28.5" x14ac:dyDescent="0.25">
      <c r="A535" s="3">
        <v>46154</v>
      </c>
      <c r="B535" s="4" t="s">
        <v>743</v>
      </c>
      <c r="C535" s="7" t="s">
        <v>745</v>
      </c>
      <c r="E535" s="2">
        <v>735750</v>
      </c>
      <c r="F535" s="2">
        <f t="shared" si="8"/>
        <v>644622740.84999955</v>
      </c>
    </row>
    <row r="536" spans="1:6" ht="28.5" x14ac:dyDescent="0.25">
      <c r="A536" s="3">
        <v>46154</v>
      </c>
      <c r="B536" s="4" t="s">
        <v>746</v>
      </c>
      <c r="C536" s="7" t="s">
        <v>747</v>
      </c>
      <c r="D536" s="2">
        <v>2500000</v>
      </c>
      <c r="F536" s="2">
        <f t="shared" si="8"/>
        <v>647122740.84999955</v>
      </c>
    </row>
    <row r="537" spans="1:6" ht="28.5" x14ac:dyDescent="0.25">
      <c r="A537" s="3">
        <v>46154</v>
      </c>
      <c r="B537" s="4" t="s">
        <v>746</v>
      </c>
      <c r="C537" s="7" t="s">
        <v>748</v>
      </c>
      <c r="E537" s="2">
        <v>2500000</v>
      </c>
      <c r="F537" s="2">
        <f t="shared" si="8"/>
        <v>644622740.84999955</v>
      </c>
    </row>
    <row r="538" spans="1:6" ht="19.5" x14ac:dyDescent="0.25">
      <c r="A538" s="3">
        <v>46155</v>
      </c>
      <c r="B538" s="4" t="s">
        <v>749</v>
      </c>
      <c r="C538" s="7" t="s">
        <v>750</v>
      </c>
      <c r="D538" s="2">
        <v>279900</v>
      </c>
      <c r="F538" s="2">
        <f t="shared" si="8"/>
        <v>644902640.84999955</v>
      </c>
    </row>
    <row r="539" spans="1:6" ht="19.5" x14ac:dyDescent="0.25">
      <c r="A539" s="3">
        <v>46155</v>
      </c>
      <c r="B539" s="4" t="s">
        <v>751</v>
      </c>
      <c r="C539" s="7" t="s">
        <v>752</v>
      </c>
      <c r="D539" s="2">
        <v>5959.05</v>
      </c>
      <c r="F539" s="2">
        <f t="shared" si="8"/>
        <v>644908599.8999995</v>
      </c>
    </row>
    <row r="540" spans="1:6" ht="19.5" x14ac:dyDescent="0.25">
      <c r="A540" s="3">
        <v>46155</v>
      </c>
      <c r="B540" s="4" t="s">
        <v>753</v>
      </c>
      <c r="C540" s="7" t="s">
        <v>754</v>
      </c>
      <c r="D540" s="2">
        <v>5000</v>
      </c>
      <c r="F540" s="2">
        <f t="shared" si="8"/>
        <v>644913599.8999995</v>
      </c>
    </row>
    <row r="541" spans="1:6" ht="19.5" x14ac:dyDescent="0.25">
      <c r="A541" s="3">
        <v>46155</v>
      </c>
      <c r="B541" s="4" t="s">
        <v>755</v>
      </c>
      <c r="C541" s="7" t="s">
        <v>756</v>
      </c>
      <c r="D541" s="2">
        <v>6000</v>
      </c>
      <c r="F541" s="2">
        <f t="shared" si="8"/>
        <v>644919599.8999995</v>
      </c>
    </row>
    <row r="542" spans="1:6" ht="19.5" x14ac:dyDescent="0.25">
      <c r="A542" s="3">
        <v>46155</v>
      </c>
      <c r="B542" s="4" t="s">
        <v>757</v>
      </c>
      <c r="C542" s="7" t="s">
        <v>758</v>
      </c>
      <c r="D542" s="2">
        <v>3300</v>
      </c>
      <c r="F542" s="2">
        <f t="shared" si="8"/>
        <v>644922899.8999995</v>
      </c>
    </row>
    <row r="543" spans="1:6" ht="19.5" x14ac:dyDescent="0.25">
      <c r="A543" s="3">
        <v>46155</v>
      </c>
      <c r="B543" s="4" t="s">
        <v>759</v>
      </c>
      <c r="C543" s="7" t="s">
        <v>760</v>
      </c>
      <c r="D543" s="2">
        <v>1000</v>
      </c>
      <c r="F543" s="2">
        <f t="shared" si="8"/>
        <v>644923899.8999995</v>
      </c>
    </row>
    <row r="544" spans="1:6" ht="19.5" x14ac:dyDescent="0.25">
      <c r="A544" s="3">
        <v>46155</v>
      </c>
      <c r="B544" s="4" t="s">
        <v>761</v>
      </c>
      <c r="C544" s="7" t="s">
        <v>762</v>
      </c>
      <c r="D544" s="2">
        <v>1000</v>
      </c>
      <c r="F544" s="2">
        <f t="shared" si="8"/>
        <v>644924899.8999995</v>
      </c>
    </row>
    <row r="545" spans="1:6" ht="19.5" x14ac:dyDescent="0.25">
      <c r="A545" s="3">
        <v>46155</v>
      </c>
      <c r="B545" s="4" t="s">
        <v>763</v>
      </c>
      <c r="C545" s="7" t="s">
        <v>764</v>
      </c>
      <c r="D545" s="2">
        <v>2106.21</v>
      </c>
      <c r="F545" s="2">
        <f t="shared" si="8"/>
        <v>644927006.10999954</v>
      </c>
    </row>
    <row r="546" spans="1:6" ht="19.5" x14ac:dyDescent="0.25">
      <c r="A546" s="3">
        <v>46155</v>
      </c>
      <c r="B546" s="4" t="s">
        <v>765</v>
      </c>
      <c r="C546" s="7" t="s">
        <v>766</v>
      </c>
      <c r="D546" s="2">
        <v>6600</v>
      </c>
      <c r="F546" s="2">
        <f t="shared" si="8"/>
        <v>644933606.10999954</v>
      </c>
    </row>
    <row r="547" spans="1:6" ht="19.5" x14ac:dyDescent="0.25">
      <c r="A547" s="3">
        <v>46155</v>
      </c>
      <c r="B547" s="4" t="s">
        <v>767</v>
      </c>
      <c r="C547" s="7" t="s">
        <v>768</v>
      </c>
      <c r="D547" s="2">
        <v>3300</v>
      </c>
      <c r="F547" s="2">
        <f t="shared" si="8"/>
        <v>644936906.10999954</v>
      </c>
    </row>
    <row r="548" spans="1:6" ht="19.5" x14ac:dyDescent="0.25">
      <c r="A548" s="3">
        <v>46155</v>
      </c>
      <c r="B548" s="4" t="s">
        <v>769</v>
      </c>
      <c r="C548" s="7" t="s">
        <v>770</v>
      </c>
      <c r="D548" s="5">
        <v>246</v>
      </c>
      <c r="F548" s="2">
        <f t="shared" si="8"/>
        <v>644937152.10999954</v>
      </c>
    </row>
    <row r="549" spans="1:6" ht="19.5" x14ac:dyDescent="0.25">
      <c r="A549" s="3">
        <v>46155</v>
      </c>
      <c r="B549" s="4" t="s">
        <v>771</v>
      </c>
      <c r="C549" s="7" t="s">
        <v>772</v>
      </c>
      <c r="D549" s="2">
        <v>6000</v>
      </c>
      <c r="F549" s="2">
        <f t="shared" si="8"/>
        <v>644943152.10999954</v>
      </c>
    </row>
    <row r="550" spans="1:6" ht="19.5" x14ac:dyDescent="0.25">
      <c r="A550" s="3">
        <v>46155</v>
      </c>
      <c r="B550" s="4" t="s">
        <v>773</v>
      </c>
      <c r="C550" s="7" t="s">
        <v>774</v>
      </c>
      <c r="D550" s="2">
        <v>5700</v>
      </c>
      <c r="F550" s="2">
        <f t="shared" si="8"/>
        <v>644948852.10999954</v>
      </c>
    </row>
    <row r="551" spans="1:6" ht="19.5" x14ac:dyDescent="0.25">
      <c r="A551" s="3">
        <v>46155</v>
      </c>
      <c r="B551" s="4" t="s">
        <v>775</v>
      </c>
      <c r="C551" s="7" t="s">
        <v>776</v>
      </c>
      <c r="D551" s="2">
        <v>23930631.010000002</v>
      </c>
      <c r="F551" s="2">
        <f t="shared" si="8"/>
        <v>668879483.11999953</v>
      </c>
    </row>
    <row r="552" spans="1:6" ht="19.5" x14ac:dyDescent="0.25">
      <c r="A552" s="3">
        <v>46155</v>
      </c>
      <c r="B552" s="4" t="s">
        <v>775</v>
      </c>
      <c r="C552" s="7" t="s">
        <v>777</v>
      </c>
      <c r="E552" s="2">
        <v>23930631.010000002</v>
      </c>
      <c r="F552" s="2">
        <f t="shared" si="8"/>
        <v>644948852.10999954</v>
      </c>
    </row>
    <row r="553" spans="1:6" x14ac:dyDescent="0.25">
      <c r="A553" s="3">
        <v>46155</v>
      </c>
      <c r="B553" s="4" t="s">
        <v>778</v>
      </c>
      <c r="C553" s="7" t="s">
        <v>779</v>
      </c>
      <c r="D553" s="2">
        <v>7080</v>
      </c>
      <c r="F553" s="2">
        <f t="shared" si="8"/>
        <v>644955932.10999954</v>
      </c>
    </row>
    <row r="554" spans="1:6" ht="28.5" x14ac:dyDescent="0.25">
      <c r="A554" s="3">
        <v>46156</v>
      </c>
      <c r="B554" s="4" t="s">
        <v>780</v>
      </c>
      <c r="C554" s="7" t="s">
        <v>781</v>
      </c>
      <c r="E554" s="2">
        <v>508527.6</v>
      </c>
      <c r="F554" s="2">
        <f t="shared" si="8"/>
        <v>644447404.50999951</v>
      </c>
    </row>
    <row r="555" spans="1:6" ht="28.5" x14ac:dyDescent="0.25">
      <c r="A555" s="3">
        <v>46156</v>
      </c>
      <c r="B555" s="4" t="s">
        <v>782</v>
      </c>
      <c r="C555" s="7" t="s">
        <v>783</v>
      </c>
      <c r="E555" s="2">
        <v>55539.15</v>
      </c>
      <c r="F555" s="2">
        <f t="shared" si="8"/>
        <v>644391865.35999954</v>
      </c>
    </row>
    <row r="556" spans="1:6" ht="28.5" x14ac:dyDescent="0.25">
      <c r="A556" s="3">
        <v>46156</v>
      </c>
      <c r="B556" s="4" t="s">
        <v>782</v>
      </c>
      <c r="C556" s="7" t="s">
        <v>783</v>
      </c>
      <c r="E556" s="2">
        <v>24283.34</v>
      </c>
      <c r="F556" s="2">
        <f t="shared" si="8"/>
        <v>644367582.0199995</v>
      </c>
    </row>
    <row r="557" spans="1:6" ht="28.5" x14ac:dyDescent="0.25">
      <c r="A557" s="3">
        <v>46156</v>
      </c>
      <c r="B557" s="4" t="s">
        <v>782</v>
      </c>
      <c r="C557" s="7" t="s">
        <v>783</v>
      </c>
      <c r="E557" s="2">
        <v>44969.15</v>
      </c>
      <c r="F557" s="2">
        <f t="shared" si="8"/>
        <v>644322612.86999953</v>
      </c>
    </row>
    <row r="558" spans="1:6" ht="28.5" x14ac:dyDescent="0.25">
      <c r="A558" s="3">
        <v>46156</v>
      </c>
      <c r="B558" s="4" t="s">
        <v>782</v>
      </c>
      <c r="C558" s="7" t="s">
        <v>783</v>
      </c>
      <c r="E558" s="2">
        <v>4496.92</v>
      </c>
      <c r="F558" s="2">
        <f t="shared" si="8"/>
        <v>644318115.94999957</v>
      </c>
    </row>
    <row r="559" spans="1:6" ht="28.5" x14ac:dyDescent="0.25">
      <c r="A559" s="3">
        <v>46156</v>
      </c>
      <c r="B559" s="4" t="s">
        <v>782</v>
      </c>
      <c r="C559" s="7" t="s">
        <v>783</v>
      </c>
      <c r="E559" s="2">
        <v>3734685.83</v>
      </c>
      <c r="F559" s="2">
        <f t="shared" si="8"/>
        <v>640583430.11999953</v>
      </c>
    </row>
    <row r="560" spans="1:6" ht="46.5" x14ac:dyDescent="0.25">
      <c r="A560" s="3">
        <v>46156</v>
      </c>
      <c r="B560" s="4" t="s">
        <v>784</v>
      </c>
      <c r="C560" s="7" t="s">
        <v>785</v>
      </c>
      <c r="E560" s="2">
        <v>8833.33</v>
      </c>
      <c r="F560" s="2">
        <f t="shared" si="8"/>
        <v>640574596.78999949</v>
      </c>
    </row>
    <row r="561" spans="1:6" ht="46.5" x14ac:dyDescent="0.25">
      <c r="A561" s="3">
        <v>46156</v>
      </c>
      <c r="B561" s="4" t="s">
        <v>784</v>
      </c>
      <c r="C561" s="7" t="s">
        <v>785</v>
      </c>
      <c r="E561" s="2">
        <v>132499.95000000001</v>
      </c>
      <c r="F561" s="2">
        <f t="shared" si="8"/>
        <v>640442096.83999944</v>
      </c>
    </row>
    <row r="562" spans="1:6" ht="46.5" x14ac:dyDescent="0.25">
      <c r="A562" s="3">
        <v>46156</v>
      </c>
      <c r="B562" s="4" t="s">
        <v>786</v>
      </c>
      <c r="C562" s="7" t="s">
        <v>787</v>
      </c>
      <c r="E562" s="5">
        <v>944.97</v>
      </c>
      <c r="F562" s="2">
        <f t="shared" si="8"/>
        <v>640441151.86999941</v>
      </c>
    </row>
    <row r="563" spans="1:6" ht="46.5" x14ac:dyDescent="0.25">
      <c r="A563" s="3">
        <v>46156</v>
      </c>
      <c r="B563" s="4" t="s">
        <v>786</v>
      </c>
      <c r="C563" s="7" t="s">
        <v>788</v>
      </c>
      <c r="E563" s="2">
        <v>21356.240000000002</v>
      </c>
      <c r="F563" s="2">
        <f t="shared" si="8"/>
        <v>640419795.6299994</v>
      </c>
    </row>
    <row r="564" spans="1:6" ht="37.5" x14ac:dyDescent="0.25">
      <c r="A564" s="3">
        <v>46156</v>
      </c>
      <c r="B564" s="4" t="s">
        <v>789</v>
      </c>
      <c r="C564" s="7" t="s">
        <v>790</v>
      </c>
      <c r="E564" s="2">
        <v>2794703.09</v>
      </c>
      <c r="F564" s="2">
        <f t="shared" si="8"/>
        <v>637625092.53999937</v>
      </c>
    </row>
    <row r="565" spans="1:6" ht="37.5" x14ac:dyDescent="0.25">
      <c r="A565" s="3">
        <v>46156</v>
      </c>
      <c r="B565" s="4" t="s">
        <v>791</v>
      </c>
      <c r="C565" s="7" t="s">
        <v>792</v>
      </c>
      <c r="E565" s="2">
        <v>33554.36</v>
      </c>
      <c r="F565" s="2">
        <f t="shared" si="8"/>
        <v>637591538.17999935</v>
      </c>
    </row>
    <row r="566" spans="1:6" ht="37.5" x14ac:dyDescent="0.25">
      <c r="A566" s="3">
        <v>46156</v>
      </c>
      <c r="B566" s="4" t="s">
        <v>791</v>
      </c>
      <c r="C566" s="7" t="s">
        <v>792</v>
      </c>
      <c r="E566" s="2">
        <v>15017.49</v>
      </c>
      <c r="F566" s="2">
        <f t="shared" si="8"/>
        <v>637576520.68999934</v>
      </c>
    </row>
    <row r="567" spans="1:6" ht="37.5" x14ac:dyDescent="0.25">
      <c r="A567" s="3">
        <v>46156</v>
      </c>
      <c r="B567" s="4" t="s">
        <v>791</v>
      </c>
      <c r="C567" s="7" t="s">
        <v>792</v>
      </c>
      <c r="E567" s="2">
        <v>27810.17</v>
      </c>
      <c r="F567" s="2">
        <f t="shared" si="8"/>
        <v>637548710.51999938</v>
      </c>
    </row>
    <row r="568" spans="1:6" ht="37.5" x14ac:dyDescent="0.25">
      <c r="A568" s="3">
        <v>46156</v>
      </c>
      <c r="B568" s="4" t="s">
        <v>791</v>
      </c>
      <c r="C568" s="7" t="s">
        <v>792</v>
      </c>
      <c r="E568" s="2">
        <v>2781.02</v>
      </c>
      <c r="F568" s="2">
        <f t="shared" si="8"/>
        <v>637545929.4999994</v>
      </c>
    </row>
    <row r="569" spans="1:6" ht="37.5" x14ac:dyDescent="0.25">
      <c r="A569" s="3">
        <v>46156</v>
      </c>
      <c r="B569" s="4" t="s">
        <v>791</v>
      </c>
      <c r="C569" s="7" t="s">
        <v>792</v>
      </c>
      <c r="E569" s="2">
        <v>3048229.91</v>
      </c>
      <c r="F569" s="2">
        <f t="shared" si="8"/>
        <v>634497699.58999944</v>
      </c>
    </row>
    <row r="570" spans="1:6" ht="37.5" x14ac:dyDescent="0.25">
      <c r="A570" s="3">
        <v>46156</v>
      </c>
      <c r="B570" s="4" t="s">
        <v>793</v>
      </c>
      <c r="C570" s="7" t="s">
        <v>794</v>
      </c>
      <c r="E570" s="2">
        <v>3750000</v>
      </c>
      <c r="F570" s="2">
        <f t="shared" si="8"/>
        <v>630747699.58999944</v>
      </c>
    </row>
    <row r="571" spans="1:6" ht="37.5" x14ac:dyDescent="0.25">
      <c r="A571" s="3">
        <v>46156</v>
      </c>
      <c r="B571" s="4" t="s">
        <v>795</v>
      </c>
      <c r="C571" s="7" t="s">
        <v>796</v>
      </c>
      <c r="E571" s="2">
        <v>2490820</v>
      </c>
      <c r="F571" s="2">
        <f t="shared" si="8"/>
        <v>628256879.58999944</v>
      </c>
    </row>
    <row r="572" spans="1:6" ht="46.5" x14ac:dyDescent="0.25">
      <c r="A572" s="3">
        <v>46156</v>
      </c>
      <c r="B572" s="4" t="s">
        <v>797</v>
      </c>
      <c r="C572" s="7" t="s">
        <v>798</v>
      </c>
      <c r="E572" s="2">
        <v>157334.82</v>
      </c>
      <c r="F572" s="2">
        <f t="shared" si="8"/>
        <v>628099544.76999938</v>
      </c>
    </row>
    <row r="573" spans="1:6" ht="37.5" x14ac:dyDescent="0.25">
      <c r="A573" s="3">
        <v>46156</v>
      </c>
      <c r="B573" s="4" t="s">
        <v>799</v>
      </c>
      <c r="C573" s="7" t="s">
        <v>800</v>
      </c>
      <c r="E573" s="2">
        <v>191616.06</v>
      </c>
      <c r="F573" s="2">
        <f t="shared" si="8"/>
        <v>627907928.70999944</v>
      </c>
    </row>
    <row r="574" spans="1:6" ht="37.5" x14ac:dyDescent="0.25">
      <c r="A574" s="3">
        <v>46156</v>
      </c>
      <c r="B574" s="4" t="s">
        <v>799</v>
      </c>
      <c r="C574" s="7" t="s">
        <v>800</v>
      </c>
      <c r="E574" s="2">
        <v>285863.74</v>
      </c>
      <c r="F574" s="2">
        <f t="shared" si="8"/>
        <v>627622064.96999943</v>
      </c>
    </row>
    <row r="575" spans="1:6" ht="37.5" x14ac:dyDescent="0.25">
      <c r="A575" s="3">
        <v>46156</v>
      </c>
      <c r="B575" s="4" t="s">
        <v>799</v>
      </c>
      <c r="C575" s="7" t="s">
        <v>800</v>
      </c>
      <c r="E575" s="2">
        <v>15881.32</v>
      </c>
      <c r="F575" s="2">
        <f t="shared" si="8"/>
        <v>627606183.64999938</v>
      </c>
    </row>
    <row r="576" spans="1:6" ht="37.5" x14ac:dyDescent="0.25">
      <c r="A576" s="3">
        <v>46156</v>
      </c>
      <c r="B576" s="4" t="s">
        <v>799</v>
      </c>
      <c r="C576" s="7" t="s">
        <v>800</v>
      </c>
      <c r="E576" s="2">
        <v>158813.19</v>
      </c>
      <c r="F576" s="2">
        <f t="shared" si="8"/>
        <v>627447370.45999932</v>
      </c>
    </row>
    <row r="577" spans="1:6" ht="37.5" x14ac:dyDescent="0.25">
      <c r="A577" s="3">
        <v>46156</v>
      </c>
      <c r="B577" s="4" t="s">
        <v>799</v>
      </c>
      <c r="C577" s="7" t="s">
        <v>800</v>
      </c>
      <c r="E577" s="2">
        <v>13112958.99</v>
      </c>
      <c r="F577" s="2">
        <f t="shared" si="8"/>
        <v>614334411.46999931</v>
      </c>
    </row>
    <row r="578" spans="1:6" ht="19.5" x14ac:dyDescent="0.25">
      <c r="A578" s="3">
        <v>46156</v>
      </c>
      <c r="B578" s="4" t="s">
        <v>801</v>
      </c>
      <c r="C578" s="7" t="s">
        <v>802</v>
      </c>
      <c r="D578" s="2">
        <v>252121.61</v>
      </c>
      <c r="F578" s="2">
        <f t="shared" si="8"/>
        <v>614586533.07999933</v>
      </c>
    </row>
    <row r="579" spans="1:6" ht="19.5" x14ac:dyDescent="0.25">
      <c r="A579" s="3">
        <v>46156</v>
      </c>
      <c r="B579" s="4" t="s">
        <v>801</v>
      </c>
      <c r="C579" s="7" t="s">
        <v>802</v>
      </c>
      <c r="D579" s="2">
        <v>16318.88</v>
      </c>
      <c r="F579" s="2">
        <f t="shared" si="8"/>
        <v>614602851.95999932</v>
      </c>
    </row>
    <row r="580" spans="1:6" ht="19.5" x14ac:dyDescent="0.25">
      <c r="A580" s="3">
        <v>46156</v>
      </c>
      <c r="B580" s="4" t="s">
        <v>803</v>
      </c>
      <c r="C580" s="7" t="s">
        <v>804</v>
      </c>
      <c r="D580" s="2">
        <v>4400</v>
      </c>
      <c r="F580" s="2">
        <f t="shared" si="8"/>
        <v>614607251.95999932</v>
      </c>
    </row>
    <row r="581" spans="1:6" ht="19.5" x14ac:dyDescent="0.25">
      <c r="A581" s="3">
        <v>46156</v>
      </c>
      <c r="B581" s="4" t="s">
        <v>805</v>
      </c>
      <c r="C581" s="7" t="s">
        <v>806</v>
      </c>
      <c r="D581" s="2">
        <v>3300</v>
      </c>
      <c r="F581" s="2">
        <f t="shared" si="8"/>
        <v>614610551.95999932</v>
      </c>
    </row>
    <row r="582" spans="1:6" ht="19.5" x14ac:dyDescent="0.25">
      <c r="A582" s="3">
        <v>46156</v>
      </c>
      <c r="B582" s="4" t="s">
        <v>807</v>
      </c>
      <c r="C582" s="7" t="s">
        <v>808</v>
      </c>
      <c r="D582" s="2">
        <v>8500</v>
      </c>
      <c r="F582" s="2">
        <f t="shared" si="8"/>
        <v>614619051.95999932</v>
      </c>
    </row>
    <row r="583" spans="1:6" ht="19.5" x14ac:dyDescent="0.25">
      <c r="A583" s="3">
        <v>46156</v>
      </c>
      <c r="B583" s="4" t="s">
        <v>809</v>
      </c>
      <c r="C583" s="7" t="s">
        <v>810</v>
      </c>
      <c r="D583" s="2">
        <v>13200</v>
      </c>
      <c r="F583" s="2">
        <f t="shared" si="8"/>
        <v>614632251.95999932</v>
      </c>
    </row>
    <row r="584" spans="1:6" ht="19.5" x14ac:dyDescent="0.25">
      <c r="A584" s="3">
        <v>46156</v>
      </c>
      <c r="B584" s="4" t="s">
        <v>811</v>
      </c>
      <c r="C584" s="7" t="s">
        <v>812</v>
      </c>
      <c r="D584" s="2">
        <v>6000</v>
      </c>
      <c r="F584" s="2">
        <f t="shared" si="8"/>
        <v>614638251.95999932</v>
      </c>
    </row>
    <row r="585" spans="1:6" ht="19.5" x14ac:dyDescent="0.25">
      <c r="A585" s="3">
        <v>46156</v>
      </c>
      <c r="B585" s="4" t="s">
        <v>813</v>
      </c>
      <c r="C585" s="7" t="s">
        <v>814</v>
      </c>
      <c r="D585" s="2">
        <v>12915.34</v>
      </c>
      <c r="F585" s="2">
        <f t="shared" si="8"/>
        <v>614651167.29999936</v>
      </c>
    </row>
    <row r="586" spans="1:6" ht="19.5" x14ac:dyDescent="0.25">
      <c r="A586" s="3">
        <v>46156</v>
      </c>
      <c r="B586" s="4" t="s">
        <v>815</v>
      </c>
      <c r="C586" s="7" t="s">
        <v>816</v>
      </c>
      <c r="D586" s="2">
        <v>5700</v>
      </c>
      <c r="F586" s="2">
        <f t="shared" si="8"/>
        <v>614656867.29999936</v>
      </c>
    </row>
    <row r="587" spans="1:6" ht="19.5" x14ac:dyDescent="0.25">
      <c r="A587" s="3">
        <v>46156</v>
      </c>
      <c r="B587" s="4" t="s">
        <v>817</v>
      </c>
      <c r="C587" s="7" t="s">
        <v>818</v>
      </c>
      <c r="D587" s="2">
        <v>71079.600000000006</v>
      </c>
      <c r="F587" s="2">
        <f t="shared" ref="F587:F650" si="9">+F586+D587-E587</f>
        <v>614727946.89999938</v>
      </c>
    </row>
    <row r="588" spans="1:6" ht="19.5" x14ac:dyDescent="0.25">
      <c r="A588" s="3">
        <v>46156</v>
      </c>
      <c r="B588" s="4" t="s">
        <v>819</v>
      </c>
      <c r="C588" s="7" t="s">
        <v>820</v>
      </c>
      <c r="D588" s="2">
        <v>8500</v>
      </c>
      <c r="F588" s="2">
        <f t="shared" si="9"/>
        <v>614736446.89999938</v>
      </c>
    </row>
    <row r="589" spans="1:6" ht="19.5" x14ac:dyDescent="0.25">
      <c r="A589" s="3">
        <v>46156</v>
      </c>
      <c r="B589" s="4" t="s">
        <v>821</v>
      </c>
      <c r="C589" s="7" t="s">
        <v>822</v>
      </c>
      <c r="D589" s="2">
        <v>8500</v>
      </c>
      <c r="F589" s="2">
        <f t="shared" si="9"/>
        <v>614744946.89999938</v>
      </c>
    </row>
    <row r="590" spans="1:6" ht="19.5" x14ac:dyDescent="0.25">
      <c r="A590" s="3">
        <v>46156</v>
      </c>
      <c r="B590" s="4" t="s">
        <v>823</v>
      </c>
      <c r="C590" s="7" t="s">
        <v>824</v>
      </c>
      <c r="D590" s="2">
        <v>25245.3</v>
      </c>
      <c r="F590" s="2">
        <f t="shared" si="9"/>
        <v>614770192.19999933</v>
      </c>
    </row>
    <row r="591" spans="1:6" ht="19.5" x14ac:dyDescent="0.25">
      <c r="A591" s="3">
        <v>46156</v>
      </c>
      <c r="B591" s="4" t="s">
        <v>825</v>
      </c>
      <c r="C591" s="7" t="s">
        <v>826</v>
      </c>
      <c r="D591" s="2">
        <v>11000</v>
      </c>
      <c r="F591" s="2">
        <f t="shared" si="9"/>
        <v>614781192.19999933</v>
      </c>
    </row>
    <row r="592" spans="1:6" ht="19.5" x14ac:dyDescent="0.25">
      <c r="A592" s="3">
        <v>46156</v>
      </c>
      <c r="B592" s="4" t="s">
        <v>827</v>
      </c>
      <c r="C592" s="7" t="s">
        <v>828</v>
      </c>
      <c r="D592" s="2">
        <v>6600</v>
      </c>
      <c r="F592" s="2">
        <f t="shared" si="9"/>
        <v>614787792.19999933</v>
      </c>
    </row>
    <row r="593" spans="1:6" ht="19.5" x14ac:dyDescent="0.25">
      <c r="A593" s="3">
        <v>46156</v>
      </c>
      <c r="B593" s="4" t="s">
        <v>829</v>
      </c>
      <c r="C593" s="7" t="s">
        <v>830</v>
      </c>
      <c r="D593" s="2">
        <v>6600</v>
      </c>
      <c r="F593" s="2">
        <f t="shared" si="9"/>
        <v>614794392.19999933</v>
      </c>
    </row>
    <row r="594" spans="1:6" ht="19.5" x14ac:dyDescent="0.25">
      <c r="A594" s="3">
        <v>46156</v>
      </c>
      <c r="B594" s="4" t="s">
        <v>831</v>
      </c>
      <c r="C594" s="7" t="s">
        <v>832</v>
      </c>
      <c r="D594" s="2">
        <v>11000</v>
      </c>
      <c r="F594" s="2">
        <f t="shared" si="9"/>
        <v>614805392.19999933</v>
      </c>
    </row>
    <row r="595" spans="1:6" ht="19.5" x14ac:dyDescent="0.25">
      <c r="A595" s="3">
        <v>46156</v>
      </c>
      <c r="B595" s="4" t="s">
        <v>833</v>
      </c>
      <c r="C595" s="7" t="s">
        <v>834</v>
      </c>
      <c r="D595" s="2">
        <v>3300</v>
      </c>
      <c r="F595" s="2">
        <f t="shared" si="9"/>
        <v>614808692.19999933</v>
      </c>
    </row>
    <row r="596" spans="1:6" ht="28.5" x14ac:dyDescent="0.25">
      <c r="A596" s="3">
        <v>46156</v>
      </c>
      <c r="B596" s="4" t="s">
        <v>835</v>
      </c>
      <c r="C596" s="7" t="s">
        <v>836</v>
      </c>
      <c r="D596" s="2">
        <v>6000</v>
      </c>
      <c r="F596" s="2">
        <f t="shared" si="9"/>
        <v>614814692.19999933</v>
      </c>
    </row>
    <row r="597" spans="1:6" ht="28.5" x14ac:dyDescent="0.25">
      <c r="A597" s="3">
        <v>46156</v>
      </c>
      <c r="B597" s="4" t="s">
        <v>837</v>
      </c>
      <c r="C597" s="7" t="s">
        <v>838</v>
      </c>
      <c r="D597" s="2">
        <v>6000</v>
      </c>
      <c r="F597" s="2">
        <f t="shared" si="9"/>
        <v>614820692.19999933</v>
      </c>
    </row>
    <row r="598" spans="1:6" ht="19.5" x14ac:dyDescent="0.25">
      <c r="A598" s="3">
        <v>46156</v>
      </c>
      <c r="B598" s="4" t="s">
        <v>839</v>
      </c>
      <c r="C598" s="7" t="s">
        <v>840</v>
      </c>
      <c r="D598" s="2">
        <v>6000</v>
      </c>
      <c r="F598" s="2">
        <f t="shared" si="9"/>
        <v>614826692.19999933</v>
      </c>
    </row>
    <row r="599" spans="1:6" ht="19.5" x14ac:dyDescent="0.25">
      <c r="A599" s="3">
        <v>46156</v>
      </c>
      <c r="B599" s="4" t="s">
        <v>841</v>
      </c>
      <c r="C599" s="7" t="s">
        <v>842</v>
      </c>
      <c r="D599" s="2">
        <v>6000</v>
      </c>
      <c r="F599" s="2">
        <f t="shared" si="9"/>
        <v>614832692.19999933</v>
      </c>
    </row>
    <row r="600" spans="1:6" ht="19.5" x14ac:dyDescent="0.25">
      <c r="A600" s="3">
        <v>46156</v>
      </c>
      <c r="B600" s="4" t="s">
        <v>843</v>
      </c>
      <c r="C600" s="7" t="s">
        <v>844</v>
      </c>
      <c r="D600" s="2">
        <v>8500</v>
      </c>
      <c r="F600" s="2">
        <f t="shared" si="9"/>
        <v>614841192.19999933</v>
      </c>
    </row>
    <row r="601" spans="1:6" ht="19.5" x14ac:dyDescent="0.25">
      <c r="A601" s="3">
        <v>46156</v>
      </c>
      <c r="B601" s="4" t="s">
        <v>845</v>
      </c>
      <c r="C601" s="7" t="s">
        <v>846</v>
      </c>
      <c r="D601" s="2">
        <v>222325.93</v>
      </c>
      <c r="F601" s="2">
        <f t="shared" si="9"/>
        <v>615063518.12999928</v>
      </c>
    </row>
    <row r="602" spans="1:6" ht="19.5" x14ac:dyDescent="0.25">
      <c r="A602" s="3">
        <v>46156</v>
      </c>
      <c r="B602" s="4" t="s">
        <v>845</v>
      </c>
      <c r="C602" s="7" t="s">
        <v>847</v>
      </c>
      <c r="E602" s="2">
        <v>222325.93</v>
      </c>
      <c r="F602" s="2">
        <f t="shared" si="9"/>
        <v>614841192.19999933</v>
      </c>
    </row>
    <row r="603" spans="1:6" x14ac:dyDescent="0.25">
      <c r="A603" s="3">
        <v>46156</v>
      </c>
      <c r="B603" s="4" t="s">
        <v>848</v>
      </c>
      <c r="C603" s="7" t="s">
        <v>849</v>
      </c>
      <c r="D603" s="2">
        <v>1345173.04</v>
      </c>
      <c r="F603" s="2">
        <f t="shared" si="9"/>
        <v>616186365.23999929</v>
      </c>
    </row>
    <row r="604" spans="1:6" ht="28.5" x14ac:dyDescent="0.25">
      <c r="A604" s="3">
        <v>46156</v>
      </c>
      <c r="B604" s="4" t="s">
        <v>850</v>
      </c>
      <c r="C604" s="7" t="s">
        <v>851</v>
      </c>
      <c r="D604" s="2">
        <v>2490820</v>
      </c>
      <c r="F604" s="2">
        <f t="shared" si="9"/>
        <v>618677185.23999929</v>
      </c>
    </row>
    <row r="605" spans="1:6" ht="28.5" x14ac:dyDescent="0.25">
      <c r="A605" s="3">
        <v>46156</v>
      </c>
      <c r="B605" s="4" t="s">
        <v>850</v>
      </c>
      <c r="C605" s="7" t="s">
        <v>852</v>
      </c>
      <c r="E605" s="2">
        <v>2490820</v>
      </c>
      <c r="F605" s="2">
        <f t="shared" si="9"/>
        <v>616186365.23999929</v>
      </c>
    </row>
    <row r="606" spans="1:6" ht="19.5" x14ac:dyDescent="0.25">
      <c r="A606" s="3">
        <v>46156</v>
      </c>
      <c r="B606" s="4" t="s">
        <v>853</v>
      </c>
      <c r="C606" s="7" t="s">
        <v>854</v>
      </c>
      <c r="D606" s="2">
        <v>287417</v>
      </c>
      <c r="F606" s="2">
        <f t="shared" si="9"/>
        <v>616473782.23999929</v>
      </c>
    </row>
    <row r="607" spans="1:6" ht="19.5" x14ac:dyDescent="0.25">
      <c r="A607" s="3">
        <v>46156</v>
      </c>
      <c r="B607" s="4" t="s">
        <v>855</v>
      </c>
      <c r="C607" s="7" t="s">
        <v>856</v>
      </c>
      <c r="D607" s="2">
        <v>141026</v>
      </c>
      <c r="F607" s="2">
        <f t="shared" si="9"/>
        <v>616614808.23999929</v>
      </c>
    </row>
    <row r="608" spans="1:6" ht="19.5" x14ac:dyDescent="0.25">
      <c r="A608" s="3">
        <v>46156</v>
      </c>
      <c r="B608" s="4" t="s">
        <v>857</v>
      </c>
      <c r="C608" s="7" t="s">
        <v>858</v>
      </c>
      <c r="D608" s="2">
        <v>737667</v>
      </c>
      <c r="F608" s="2">
        <f t="shared" si="9"/>
        <v>617352475.23999929</v>
      </c>
    </row>
    <row r="609" spans="1:6" ht="28.5" x14ac:dyDescent="0.25">
      <c r="A609" s="3">
        <v>46156</v>
      </c>
      <c r="B609" s="4" t="s">
        <v>859</v>
      </c>
      <c r="C609" s="7" t="s">
        <v>860</v>
      </c>
      <c r="D609" s="2">
        <v>141333.28</v>
      </c>
      <c r="F609" s="2">
        <f t="shared" si="9"/>
        <v>617493808.51999927</v>
      </c>
    </row>
    <row r="610" spans="1:6" ht="28.5" x14ac:dyDescent="0.25">
      <c r="A610" s="3">
        <v>46156</v>
      </c>
      <c r="B610" s="4" t="s">
        <v>859</v>
      </c>
      <c r="C610" s="7" t="s">
        <v>861</v>
      </c>
      <c r="E610" s="2">
        <v>132499.95000000001</v>
      </c>
      <c r="F610" s="2">
        <f t="shared" si="9"/>
        <v>617361308.56999922</v>
      </c>
    </row>
    <row r="611" spans="1:6" ht="28.5" x14ac:dyDescent="0.25">
      <c r="A611" s="3">
        <v>46156</v>
      </c>
      <c r="B611" s="4" t="s">
        <v>859</v>
      </c>
      <c r="C611" s="7" t="s">
        <v>861</v>
      </c>
      <c r="E611" s="2">
        <v>8833.33</v>
      </c>
      <c r="F611" s="2">
        <f t="shared" si="9"/>
        <v>617352475.23999918</v>
      </c>
    </row>
    <row r="612" spans="1:6" ht="28.5" x14ac:dyDescent="0.25">
      <c r="A612" s="3">
        <v>46156</v>
      </c>
      <c r="B612" s="4" t="s">
        <v>862</v>
      </c>
      <c r="C612" s="7" t="s">
        <v>863</v>
      </c>
      <c r="D612" s="2">
        <v>3750000</v>
      </c>
      <c r="F612" s="2">
        <f t="shared" si="9"/>
        <v>621102475.23999918</v>
      </c>
    </row>
    <row r="613" spans="1:6" ht="28.5" x14ac:dyDescent="0.25">
      <c r="A613" s="3">
        <v>46156</v>
      </c>
      <c r="B613" s="4" t="s">
        <v>862</v>
      </c>
      <c r="C613" s="7" t="s">
        <v>864</v>
      </c>
      <c r="E613" s="2">
        <v>3750000</v>
      </c>
      <c r="F613" s="2">
        <f t="shared" si="9"/>
        <v>617352475.23999918</v>
      </c>
    </row>
    <row r="614" spans="1:6" ht="28.5" x14ac:dyDescent="0.25">
      <c r="A614" s="3">
        <v>46156</v>
      </c>
      <c r="B614" s="4" t="s">
        <v>865</v>
      </c>
      <c r="C614" s="7" t="s">
        <v>866</v>
      </c>
      <c r="D614" s="2">
        <v>3127392.95</v>
      </c>
      <c r="F614" s="2">
        <f t="shared" si="9"/>
        <v>620479868.18999922</v>
      </c>
    </row>
    <row r="615" spans="1:6" ht="28.5" x14ac:dyDescent="0.25">
      <c r="A615" s="3">
        <v>46156</v>
      </c>
      <c r="B615" s="4" t="s">
        <v>865</v>
      </c>
      <c r="C615" s="7" t="s">
        <v>867</v>
      </c>
      <c r="E615" s="2">
        <v>3048229.91</v>
      </c>
      <c r="F615" s="2">
        <f t="shared" si="9"/>
        <v>617431638.27999926</v>
      </c>
    </row>
    <row r="616" spans="1:6" ht="28.5" x14ac:dyDescent="0.25">
      <c r="A616" s="3">
        <v>46156</v>
      </c>
      <c r="B616" s="4" t="s">
        <v>865</v>
      </c>
      <c r="C616" s="7" t="s">
        <v>867</v>
      </c>
      <c r="E616" s="2">
        <v>79163.039999999994</v>
      </c>
      <c r="F616" s="2">
        <f t="shared" si="9"/>
        <v>617352475.23999929</v>
      </c>
    </row>
    <row r="617" spans="1:6" ht="28.5" x14ac:dyDescent="0.25">
      <c r="A617" s="3">
        <v>46156</v>
      </c>
      <c r="B617" s="4" t="s">
        <v>868</v>
      </c>
      <c r="C617" s="7" t="s">
        <v>869</v>
      </c>
      <c r="D617" s="2">
        <v>3863974.39</v>
      </c>
      <c r="F617" s="2">
        <f t="shared" si="9"/>
        <v>621216449.62999928</v>
      </c>
    </row>
    <row r="618" spans="1:6" ht="28.5" x14ac:dyDescent="0.25">
      <c r="A618" s="3">
        <v>46156</v>
      </c>
      <c r="B618" s="4" t="s">
        <v>868</v>
      </c>
      <c r="C618" s="7" t="s">
        <v>870</v>
      </c>
      <c r="E618" s="2">
        <v>3734685.83</v>
      </c>
      <c r="F618" s="2">
        <f t="shared" si="9"/>
        <v>617481763.79999924</v>
      </c>
    </row>
    <row r="619" spans="1:6" ht="28.5" x14ac:dyDescent="0.25">
      <c r="A619" s="3">
        <v>46156</v>
      </c>
      <c r="B619" s="4" t="s">
        <v>868</v>
      </c>
      <c r="C619" s="7" t="s">
        <v>870</v>
      </c>
      <c r="E619" s="2">
        <v>129288.56</v>
      </c>
      <c r="F619" s="2">
        <f t="shared" si="9"/>
        <v>617352475.23999929</v>
      </c>
    </row>
    <row r="620" spans="1:6" ht="28.5" x14ac:dyDescent="0.25">
      <c r="A620" s="3">
        <v>46156</v>
      </c>
      <c r="B620" s="4" t="s">
        <v>871</v>
      </c>
      <c r="C620" s="7" t="s">
        <v>872</v>
      </c>
      <c r="D620" s="2">
        <v>22301.21</v>
      </c>
      <c r="F620" s="2">
        <f t="shared" si="9"/>
        <v>617374776.44999933</v>
      </c>
    </row>
    <row r="621" spans="1:6" ht="28.5" x14ac:dyDescent="0.25">
      <c r="A621" s="3">
        <v>46156</v>
      </c>
      <c r="B621" s="4" t="s">
        <v>871</v>
      </c>
      <c r="C621" s="7" t="s">
        <v>873</v>
      </c>
      <c r="E621" s="5">
        <v>944.97</v>
      </c>
      <c r="F621" s="2">
        <f t="shared" si="9"/>
        <v>617373831.4799993</v>
      </c>
    </row>
    <row r="622" spans="1:6" ht="28.5" x14ac:dyDescent="0.25">
      <c r="A622" s="3">
        <v>46156</v>
      </c>
      <c r="B622" s="4" t="s">
        <v>871</v>
      </c>
      <c r="C622" s="7" t="s">
        <v>873</v>
      </c>
      <c r="E622" s="2">
        <v>21356.240000000002</v>
      </c>
      <c r="F622" s="2">
        <f t="shared" si="9"/>
        <v>617352475.23999929</v>
      </c>
    </row>
    <row r="623" spans="1:6" ht="28.5" x14ac:dyDescent="0.25">
      <c r="A623" s="3">
        <v>46156</v>
      </c>
      <c r="B623" s="4" t="s">
        <v>874</v>
      </c>
      <c r="C623" s="7" t="s">
        <v>875</v>
      </c>
      <c r="D623" s="2">
        <v>508527.6</v>
      </c>
      <c r="F623" s="2">
        <f t="shared" si="9"/>
        <v>617861002.83999932</v>
      </c>
    </row>
    <row r="624" spans="1:6" ht="28.5" x14ac:dyDescent="0.25">
      <c r="A624" s="3">
        <v>46156</v>
      </c>
      <c r="B624" s="4" t="s">
        <v>874</v>
      </c>
      <c r="C624" s="7" t="s">
        <v>876</v>
      </c>
      <c r="E624" s="2">
        <v>508527.6</v>
      </c>
      <c r="F624" s="2">
        <f t="shared" si="9"/>
        <v>617352475.23999929</v>
      </c>
    </row>
    <row r="625" spans="1:6" ht="28.5" x14ac:dyDescent="0.25">
      <c r="A625" s="3">
        <v>46156</v>
      </c>
      <c r="B625" s="4" t="s">
        <v>877</v>
      </c>
      <c r="C625" s="7" t="s">
        <v>878</v>
      </c>
      <c r="D625" s="2">
        <v>157334.82</v>
      </c>
      <c r="F625" s="2">
        <f t="shared" si="9"/>
        <v>617509810.05999935</v>
      </c>
    </row>
    <row r="626" spans="1:6" ht="28.5" x14ac:dyDescent="0.25">
      <c r="A626" s="3">
        <v>46156</v>
      </c>
      <c r="B626" s="4" t="s">
        <v>877</v>
      </c>
      <c r="C626" s="7" t="s">
        <v>879</v>
      </c>
      <c r="E626" s="2">
        <v>157334.82</v>
      </c>
      <c r="F626" s="2">
        <f t="shared" si="9"/>
        <v>617352475.23999929</v>
      </c>
    </row>
    <row r="627" spans="1:6" ht="28.5" x14ac:dyDescent="0.25">
      <c r="A627" s="3">
        <v>46156</v>
      </c>
      <c r="B627" s="4" t="s">
        <v>880</v>
      </c>
      <c r="C627" s="7" t="s">
        <v>881</v>
      </c>
      <c r="D627" s="2">
        <v>2794703.09</v>
      </c>
      <c r="F627" s="2">
        <f t="shared" si="9"/>
        <v>620147178.32999933</v>
      </c>
    </row>
    <row r="628" spans="1:6" ht="28.5" x14ac:dyDescent="0.25">
      <c r="A628" s="3">
        <v>46156</v>
      </c>
      <c r="B628" s="4" t="s">
        <v>880</v>
      </c>
      <c r="C628" s="7" t="s">
        <v>882</v>
      </c>
      <c r="E628" s="2">
        <v>2794703.09</v>
      </c>
      <c r="F628" s="2">
        <f t="shared" si="9"/>
        <v>617352475.23999929</v>
      </c>
    </row>
    <row r="629" spans="1:6" ht="28.5" x14ac:dyDescent="0.25">
      <c r="A629" s="3">
        <v>46156</v>
      </c>
      <c r="B629" s="4" t="s">
        <v>883</v>
      </c>
      <c r="C629" s="7" t="s">
        <v>884</v>
      </c>
      <c r="D629" s="2">
        <v>13765133.300000001</v>
      </c>
      <c r="F629" s="2">
        <f t="shared" si="9"/>
        <v>631117608.53999925</v>
      </c>
    </row>
    <row r="630" spans="1:6" ht="28.5" x14ac:dyDescent="0.25">
      <c r="A630" s="3">
        <v>46156</v>
      </c>
      <c r="B630" s="4" t="s">
        <v>883</v>
      </c>
      <c r="C630" s="7" t="s">
        <v>885</v>
      </c>
      <c r="E630" s="2">
        <v>13112958.98</v>
      </c>
      <c r="F630" s="2">
        <f t="shared" si="9"/>
        <v>618004649.55999923</v>
      </c>
    </row>
    <row r="631" spans="1:6" ht="28.5" x14ac:dyDescent="0.25">
      <c r="A631" s="3">
        <v>46156</v>
      </c>
      <c r="B631" s="4" t="s">
        <v>883</v>
      </c>
      <c r="C631" s="7" t="s">
        <v>885</v>
      </c>
      <c r="E631" s="2">
        <v>652174.31999999995</v>
      </c>
      <c r="F631" s="2">
        <f t="shared" si="9"/>
        <v>617352475.23999918</v>
      </c>
    </row>
    <row r="632" spans="1:6" ht="28.5" x14ac:dyDescent="0.25">
      <c r="A632" s="3">
        <v>46156</v>
      </c>
      <c r="B632" s="4" t="s">
        <v>886</v>
      </c>
      <c r="C632" s="7" t="s">
        <v>887</v>
      </c>
      <c r="D632" s="2">
        <v>253071</v>
      </c>
      <c r="F632" s="2">
        <f t="shared" si="9"/>
        <v>617605546.23999918</v>
      </c>
    </row>
    <row r="633" spans="1:6" ht="28.5" x14ac:dyDescent="0.25">
      <c r="A633" s="3">
        <v>46156</v>
      </c>
      <c r="B633" s="4" t="s">
        <v>886</v>
      </c>
      <c r="C633" s="7" t="s">
        <v>888</v>
      </c>
      <c r="E633" s="2">
        <v>253071</v>
      </c>
      <c r="F633" s="2">
        <f t="shared" si="9"/>
        <v>617352475.23999918</v>
      </c>
    </row>
    <row r="634" spans="1:6" ht="37.5" x14ac:dyDescent="0.25">
      <c r="A634" s="3">
        <v>46157</v>
      </c>
      <c r="B634" s="4" t="s">
        <v>889</v>
      </c>
      <c r="C634" s="7" t="s">
        <v>890</v>
      </c>
      <c r="E634" s="2">
        <v>12837184.699999999</v>
      </c>
      <c r="F634" s="2">
        <f t="shared" si="9"/>
        <v>604515290.53999913</v>
      </c>
    </row>
    <row r="635" spans="1:6" ht="46.5" x14ac:dyDescent="0.25">
      <c r="A635" s="3">
        <v>46157</v>
      </c>
      <c r="B635" s="4" t="s">
        <v>891</v>
      </c>
      <c r="C635" s="7" t="s">
        <v>892</v>
      </c>
      <c r="E635" s="2">
        <v>389308.92</v>
      </c>
      <c r="F635" s="2">
        <f t="shared" si="9"/>
        <v>604125981.61999917</v>
      </c>
    </row>
    <row r="636" spans="1:6" ht="37.5" x14ac:dyDescent="0.25">
      <c r="A636" s="3">
        <v>46157</v>
      </c>
      <c r="B636" s="4" t="s">
        <v>893</v>
      </c>
      <c r="C636" s="7" t="s">
        <v>894</v>
      </c>
      <c r="E636" s="2">
        <v>125873817.29000001</v>
      </c>
      <c r="F636" s="2">
        <f t="shared" si="9"/>
        <v>478252164.32999915</v>
      </c>
    </row>
    <row r="637" spans="1:6" ht="37.5" x14ac:dyDescent="0.25">
      <c r="A637" s="3">
        <v>46157</v>
      </c>
      <c r="B637" s="4" t="s">
        <v>895</v>
      </c>
      <c r="C637" s="7" t="s">
        <v>896</v>
      </c>
      <c r="E637" s="2">
        <v>150800.84</v>
      </c>
      <c r="F637" s="2">
        <f t="shared" si="9"/>
        <v>478101363.48999918</v>
      </c>
    </row>
    <row r="638" spans="1:6" ht="37.5" x14ac:dyDescent="0.25">
      <c r="A638" s="3">
        <v>46157</v>
      </c>
      <c r="B638" s="4" t="s">
        <v>895</v>
      </c>
      <c r="C638" s="7" t="s">
        <v>896</v>
      </c>
      <c r="E638" s="2">
        <v>27926.080000000002</v>
      </c>
      <c r="F638" s="2">
        <f t="shared" si="9"/>
        <v>478073437.40999919</v>
      </c>
    </row>
    <row r="639" spans="1:6" ht="37.5" x14ac:dyDescent="0.25">
      <c r="A639" s="3">
        <v>46157</v>
      </c>
      <c r="B639" s="4" t="s">
        <v>895</v>
      </c>
      <c r="C639" s="7" t="s">
        <v>896</v>
      </c>
      <c r="E639" s="2">
        <v>279260.82</v>
      </c>
      <c r="F639" s="2">
        <f t="shared" si="9"/>
        <v>477794176.5899992</v>
      </c>
    </row>
    <row r="640" spans="1:6" ht="37.5" x14ac:dyDescent="0.25">
      <c r="A640" s="3">
        <v>46157</v>
      </c>
      <c r="B640" s="4" t="s">
        <v>895</v>
      </c>
      <c r="C640" s="7" t="s">
        <v>896</v>
      </c>
      <c r="E640" s="2">
        <v>23223329.920000002</v>
      </c>
      <c r="F640" s="2">
        <f t="shared" si="9"/>
        <v>454570846.66999918</v>
      </c>
    </row>
    <row r="641" spans="1:6" ht="28.5" x14ac:dyDescent="0.25">
      <c r="A641" s="3">
        <v>46157</v>
      </c>
      <c r="B641" s="4" t="s">
        <v>897</v>
      </c>
      <c r="C641" s="7" t="s">
        <v>898</v>
      </c>
      <c r="E641" s="2">
        <v>253071</v>
      </c>
      <c r="F641" s="2">
        <f t="shared" si="9"/>
        <v>454317775.66999918</v>
      </c>
    </row>
    <row r="642" spans="1:6" ht="37.5" x14ac:dyDescent="0.25">
      <c r="A642" s="3">
        <v>46157</v>
      </c>
      <c r="B642" s="4" t="s">
        <v>899</v>
      </c>
      <c r="C642" s="7" t="s">
        <v>900</v>
      </c>
      <c r="E642" s="2">
        <v>163521.25</v>
      </c>
      <c r="F642" s="2">
        <f t="shared" si="9"/>
        <v>454154254.41999918</v>
      </c>
    </row>
    <row r="643" spans="1:6" ht="37.5" x14ac:dyDescent="0.25">
      <c r="A643" s="3">
        <v>46157</v>
      </c>
      <c r="B643" s="4" t="s">
        <v>901</v>
      </c>
      <c r="C643" s="7" t="s">
        <v>902</v>
      </c>
      <c r="E643" s="5">
        <v>896</v>
      </c>
      <c r="F643" s="2">
        <f t="shared" si="9"/>
        <v>454153358.41999918</v>
      </c>
    </row>
    <row r="644" spans="1:6" ht="37.5" x14ac:dyDescent="0.25">
      <c r="A644" s="3">
        <v>46157</v>
      </c>
      <c r="B644" s="4" t="s">
        <v>901</v>
      </c>
      <c r="C644" s="7" t="s">
        <v>902</v>
      </c>
      <c r="E644" s="2">
        <v>20249.599999999999</v>
      </c>
      <c r="F644" s="2">
        <f t="shared" si="9"/>
        <v>454133108.81999916</v>
      </c>
    </row>
    <row r="645" spans="1:6" ht="37.5" x14ac:dyDescent="0.25">
      <c r="A645" s="3">
        <v>46157</v>
      </c>
      <c r="B645" s="4" t="s">
        <v>903</v>
      </c>
      <c r="C645" s="7" t="s">
        <v>904</v>
      </c>
      <c r="E645" s="2">
        <v>141450.74</v>
      </c>
      <c r="F645" s="2">
        <f t="shared" si="9"/>
        <v>453991658.07999915</v>
      </c>
    </row>
    <row r="646" spans="1:6" ht="37.5" x14ac:dyDescent="0.25">
      <c r="A646" s="3">
        <v>46157</v>
      </c>
      <c r="B646" s="4" t="s">
        <v>903</v>
      </c>
      <c r="C646" s="7" t="s">
        <v>904</v>
      </c>
      <c r="E646" s="2">
        <v>62325.81</v>
      </c>
      <c r="F646" s="2">
        <f t="shared" si="9"/>
        <v>453929332.26999915</v>
      </c>
    </row>
    <row r="647" spans="1:6" ht="37.5" x14ac:dyDescent="0.25">
      <c r="A647" s="3">
        <v>46157</v>
      </c>
      <c r="B647" s="4" t="s">
        <v>903</v>
      </c>
      <c r="C647" s="7" t="s">
        <v>904</v>
      </c>
      <c r="E647" s="2">
        <v>11541.82</v>
      </c>
      <c r="F647" s="2">
        <f t="shared" si="9"/>
        <v>453917790.44999915</v>
      </c>
    </row>
    <row r="648" spans="1:6" ht="37.5" x14ac:dyDescent="0.25">
      <c r="A648" s="3">
        <v>46157</v>
      </c>
      <c r="B648" s="4" t="s">
        <v>903</v>
      </c>
      <c r="C648" s="7" t="s">
        <v>904</v>
      </c>
      <c r="E648" s="2">
        <v>115418.17</v>
      </c>
      <c r="F648" s="2">
        <f t="shared" si="9"/>
        <v>453802372.27999914</v>
      </c>
    </row>
    <row r="649" spans="1:6" ht="37.5" x14ac:dyDescent="0.25">
      <c r="A649" s="3">
        <v>46157</v>
      </c>
      <c r="B649" s="4" t="s">
        <v>903</v>
      </c>
      <c r="C649" s="7" t="s">
        <v>904</v>
      </c>
      <c r="E649" s="2">
        <v>10104027.34</v>
      </c>
      <c r="F649" s="2">
        <f t="shared" si="9"/>
        <v>443698344.93999916</v>
      </c>
    </row>
    <row r="650" spans="1:6" ht="28.5" x14ac:dyDescent="0.25">
      <c r="A650" s="3">
        <v>46157</v>
      </c>
      <c r="B650" s="4" t="s">
        <v>905</v>
      </c>
      <c r="C650" s="7" t="s">
        <v>906</v>
      </c>
      <c r="E650" s="2">
        <v>445890.47</v>
      </c>
      <c r="F650" s="2">
        <f t="shared" si="9"/>
        <v>443252454.46999913</v>
      </c>
    </row>
    <row r="651" spans="1:6" ht="37.5" x14ac:dyDescent="0.25">
      <c r="A651" s="3">
        <v>46157</v>
      </c>
      <c r="B651" s="4" t="s">
        <v>907</v>
      </c>
      <c r="C651" s="7" t="s">
        <v>908</v>
      </c>
      <c r="E651" s="2">
        <v>1648030.43</v>
      </c>
      <c r="F651" s="2">
        <f t="shared" ref="F651:F714" si="10">+F650+D651-E651</f>
        <v>441604424.03999913</v>
      </c>
    </row>
    <row r="652" spans="1:6" ht="28.5" x14ac:dyDescent="0.25">
      <c r="A652" s="3">
        <v>46157</v>
      </c>
      <c r="B652" s="4" t="s">
        <v>909</v>
      </c>
      <c r="C652" s="7" t="s">
        <v>910</v>
      </c>
      <c r="E652" s="2">
        <v>6703</v>
      </c>
      <c r="F652" s="2">
        <f t="shared" si="10"/>
        <v>441597721.03999913</v>
      </c>
    </row>
    <row r="653" spans="1:6" ht="55.5" x14ac:dyDescent="0.25">
      <c r="A653" s="3">
        <v>46157</v>
      </c>
      <c r="B653" s="4" t="s">
        <v>911</v>
      </c>
      <c r="C653" s="7" t="s">
        <v>912</v>
      </c>
      <c r="E653" s="2">
        <v>3161149.3</v>
      </c>
      <c r="F653" s="2">
        <f t="shared" si="10"/>
        <v>438436571.73999912</v>
      </c>
    </row>
    <row r="654" spans="1:6" ht="55.5" x14ac:dyDescent="0.25">
      <c r="A654" s="3">
        <v>46157</v>
      </c>
      <c r="B654" s="4" t="s">
        <v>911</v>
      </c>
      <c r="C654" s="7" t="s">
        <v>912</v>
      </c>
      <c r="E654" s="2">
        <v>159313.85999999999</v>
      </c>
      <c r="F654" s="2">
        <f t="shared" si="10"/>
        <v>438277257.8799991</v>
      </c>
    </row>
    <row r="655" spans="1:6" ht="46.5" x14ac:dyDescent="0.25">
      <c r="A655" s="3">
        <v>46157</v>
      </c>
      <c r="B655" s="4" t="s">
        <v>913</v>
      </c>
      <c r="C655" s="7" t="s">
        <v>914</v>
      </c>
      <c r="E655" s="2">
        <v>29927.88</v>
      </c>
      <c r="F655" s="2">
        <f t="shared" si="10"/>
        <v>438247329.99999911</v>
      </c>
    </row>
    <row r="656" spans="1:6" ht="46.5" x14ac:dyDescent="0.25">
      <c r="A656" s="3">
        <v>46157</v>
      </c>
      <c r="B656" s="4" t="s">
        <v>913</v>
      </c>
      <c r="C656" s="7" t="s">
        <v>914</v>
      </c>
      <c r="E656" s="2">
        <v>5542.2</v>
      </c>
      <c r="F656" s="2">
        <f t="shared" si="10"/>
        <v>438241787.79999912</v>
      </c>
    </row>
    <row r="657" spans="1:6" ht="46.5" x14ac:dyDescent="0.25">
      <c r="A657" s="3">
        <v>46157</v>
      </c>
      <c r="B657" s="4" t="s">
        <v>913</v>
      </c>
      <c r="C657" s="7" t="s">
        <v>914</v>
      </c>
      <c r="E657" s="2">
        <v>55422</v>
      </c>
      <c r="F657" s="2">
        <f t="shared" si="10"/>
        <v>438186365.79999912</v>
      </c>
    </row>
    <row r="658" spans="1:6" ht="46.5" x14ac:dyDescent="0.25">
      <c r="A658" s="3">
        <v>46157</v>
      </c>
      <c r="B658" s="4" t="s">
        <v>913</v>
      </c>
      <c r="C658" s="7" t="s">
        <v>914</v>
      </c>
      <c r="E658" s="2">
        <v>4712809.83</v>
      </c>
      <c r="F658" s="2">
        <f t="shared" si="10"/>
        <v>433473555.96999913</v>
      </c>
    </row>
    <row r="659" spans="1:6" ht="19.5" x14ac:dyDescent="0.25">
      <c r="A659" s="3">
        <v>46157</v>
      </c>
      <c r="B659" s="4" t="s">
        <v>915</v>
      </c>
      <c r="C659" s="7" t="s">
        <v>916</v>
      </c>
      <c r="D659" s="2">
        <v>36000</v>
      </c>
      <c r="F659" s="2">
        <f t="shared" si="10"/>
        <v>433509555.96999913</v>
      </c>
    </row>
    <row r="660" spans="1:6" ht="19.5" x14ac:dyDescent="0.25">
      <c r="A660" s="3">
        <v>46157</v>
      </c>
      <c r="B660" s="4" t="s">
        <v>917</v>
      </c>
      <c r="C660" s="7" t="s">
        <v>918</v>
      </c>
      <c r="D660" s="2">
        <v>21145.599999999999</v>
      </c>
      <c r="F660" s="2">
        <f t="shared" si="10"/>
        <v>433530701.56999916</v>
      </c>
    </row>
    <row r="661" spans="1:6" ht="19.5" x14ac:dyDescent="0.25">
      <c r="A661" s="3">
        <v>46157</v>
      </c>
      <c r="B661" s="4" t="s">
        <v>917</v>
      </c>
      <c r="C661" s="7" t="s">
        <v>919</v>
      </c>
      <c r="E661" s="5">
        <v>896</v>
      </c>
      <c r="F661" s="2">
        <f t="shared" si="10"/>
        <v>433529805.56999916</v>
      </c>
    </row>
    <row r="662" spans="1:6" ht="19.5" x14ac:dyDescent="0.25">
      <c r="A662" s="3">
        <v>46157</v>
      </c>
      <c r="B662" s="4" t="s">
        <v>917</v>
      </c>
      <c r="C662" s="7" t="s">
        <v>919</v>
      </c>
      <c r="E662" s="2">
        <v>20249.599999999999</v>
      </c>
      <c r="F662" s="2">
        <f t="shared" si="10"/>
        <v>433509555.96999913</v>
      </c>
    </row>
    <row r="663" spans="1:6" ht="19.5" x14ac:dyDescent="0.25">
      <c r="A663" s="3">
        <v>46157</v>
      </c>
      <c r="B663" s="4" t="s">
        <v>920</v>
      </c>
      <c r="C663" s="7" t="s">
        <v>921</v>
      </c>
      <c r="D663" s="2">
        <v>6000</v>
      </c>
      <c r="F663" s="2">
        <f t="shared" si="10"/>
        <v>433515555.96999913</v>
      </c>
    </row>
    <row r="664" spans="1:6" ht="19.5" x14ac:dyDescent="0.25">
      <c r="A664" s="3">
        <v>46157</v>
      </c>
      <c r="B664" s="4" t="s">
        <v>922</v>
      </c>
      <c r="C664" s="7" t="s">
        <v>923</v>
      </c>
      <c r="D664" s="2">
        <v>3500</v>
      </c>
      <c r="F664" s="2">
        <f t="shared" si="10"/>
        <v>433519055.96999913</v>
      </c>
    </row>
    <row r="665" spans="1:6" ht="19.5" x14ac:dyDescent="0.25">
      <c r="A665" s="3">
        <v>46157</v>
      </c>
      <c r="B665" s="4" t="s">
        <v>924</v>
      </c>
      <c r="C665" s="7" t="s">
        <v>925</v>
      </c>
      <c r="D665" s="2">
        <v>13973.85</v>
      </c>
      <c r="F665" s="2">
        <f t="shared" si="10"/>
        <v>433533029.81999916</v>
      </c>
    </row>
    <row r="666" spans="1:6" ht="19.5" x14ac:dyDescent="0.25">
      <c r="A666" s="3">
        <v>46157</v>
      </c>
      <c r="B666" s="4" t="s">
        <v>926</v>
      </c>
      <c r="C666" s="7" t="s">
        <v>927</v>
      </c>
      <c r="D666" s="2">
        <v>6000</v>
      </c>
      <c r="F666" s="2">
        <f t="shared" si="10"/>
        <v>433539029.81999916</v>
      </c>
    </row>
    <row r="667" spans="1:6" x14ac:dyDescent="0.25">
      <c r="A667" s="3">
        <v>46157</v>
      </c>
      <c r="B667" s="4" t="s">
        <v>928</v>
      </c>
      <c r="C667" s="7" t="s">
        <v>929</v>
      </c>
      <c r="D667" s="2">
        <v>1000</v>
      </c>
      <c r="F667" s="2">
        <f t="shared" si="10"/>
        <v>433540029.81999916</v>
      </c>
    </row>
    <row r="668" spans="1:6" ht="19.5" x14ac:dyDescent="0.25">
      <c r="A668" s="3">
        <v>46157</v>
      </c>
      <c r="B668" s="4" t="s">
        <v>930</v>
      </c>
      <c r="C668" s="7" t="s">
        <v>931</v>
      </c>
      <c r="D668" s="2">
        <v>2000</v>
      </c>
      <c r="F668" s="2">
        <f t="shared" si="10"/>
        <v>433542029.81999916</v>
      </c>
    </row>
    <row r="669" spans="1:6" ht="19.5" x14ac:dyDescent="0.25">
      <c r="A669" s="3">
        <v>46157</v>
      </c>
      <c r="B669" s="4" t="s">
        <v>932</v>
      </c>
      <c r="C669" s="7" t="s">
        <v>933</v>
      </c>
      <c r="D669" s="2">
        <v>2000</v>
      </c>
      <c r="F669" s="2">
        <f t="shared" si="10"/>
        <v>433544029.81999916</v>
      </c>
    </row>
    <row r="670" spans="1:6" ht="19.5" x14ac:dyDescent="0.25">
      <c r="A670" s="3">
        <v>46157</v>
      </c>
      <c r="B670" s="4" t="s">
        <v>934</v>
      </c>
      <c r="C670" s="7" t="s">
        <v>935</v>
      </c>
      <c r="D670" s="2">
        <v>6838.75</v>
      </c>
      <c r="F670" s="2">
        <f t="shared" si="10"/>
        <v>433550868.56999916</v>
      </c>
    </row>
    <row r="671" spans="1:6" ht="19.5" x14ac:dyDescent="0.25">
      <c r="A671" s="3">
        <v>46157</v>
      </c>
      <c r="B671" s="4" t="s">
        <v>936</v>
      </c>
      <c r="C671" s="7" t="s">
        <v>937</v>
      </c>
      <c r="D671" s="2">
        <v>30000</v>
      </c>
      <c r="F671" s="2">
        <f t="shared" si="10"/>
        <v>433580868.56999916</v>
      </c>
    </row>
    <row r="672" spans="1:6" ht="19.5" x14ac:dyDescent="0.25">
      <c r="A672" s="3">
        <v>46157</v>
      </c>
      <c r="B672" s="4" t="s">
        <v>938</v>
      </c>
      <c r="C672" s="7" t="s">
        <v>939</v>
      </c>
      <c r="D672" s="2">
        <v>54000</v>
      </c>
      <c r="F672" s="2">
        <f t="shared" si="10"/>
        <v>433634868.56999916</v>
      </c>
    </row>
    <row r="673" spans="1:6" ht="19.5" x14ac:dyDescent="0.25">
      <c r="A673" s="3">
        <v>46157</v>
      </c>
      <c r="B673" s="4" t="s">
        <v>940</v>
      </c>
      <c r="C673" s="7" t="s">
        <v>941</v>
      </c>
      <c r="D673" s="2">
        <v>6000</v>
      </c>
      <c r="F673" s="2">
        <f t="shared" si="10"/>
        <v>433640868.56999916</v>
      </c>
    </row>
    <row r="674" spans="1:6" ht="19.5" x14ac:dyDescent="0.25">
      <c r="A674" s="3">
        <v>46157</v>
      </c>
      <c r="B674" s="4" t="s">
        <v>942</v>
      </c>
      <c r="C674" s="7" t="s">
        <v>943</v>
      </c>
      <c r="D674" s="2">
        <v>56500</v>
      </c>
      <c r="F674" s="2">
        <f t="shared" si="10"/>
        <v>433697368.56999916</v>
      </c>
    </row>
    <row r="675" spans="1:6" ht="19.5" x14ac:dyDescent="0.25">
      <c r="A675" s="3">
        <v>46157</v>
      </c>
      <c r="B675" s="4" t="s">
        <v>944</v>
      </c>
      <c r="C675" s="7" t="s">
        <v>945</v>
      </c>
      <c r="D675" s="2">
        <v>30800</v>
      </c>
      <c r="F675" s="2">
        <f t="shared" si="10"/>
        <v>433728168.56999916</v>
      </c>
    </row>
    <row r="676" spans="1:6" x14ac:dyDescent="0.25">
      <c r="A676" s="3">
        <v>46157</v>
      </c>
      <c r="B676" s="4" t="s">
        <v>946</v>
      </c>
      <c r="C676" s="7" t="s">
        <v>947</v>
      </c>
      <c r="D676" s="2">
        <v>27114668.07</v>
      </c>
      <c r="F676" s="2">
        <f t="shared" si="10"/>
        <v>460842836.63999915</v>
      </c>
    </row>
    <row r="677" spans="1:6" ht="19.5" x14ac:dyDescent="0.25">
      <c r="A677" s="3">
        <v>46157</v>
      </c>
      <c r="B677" s="4" t="s">
        <v>948</v>
      </c>
      <c r="C677" s="7" t="s">
        <v>949</v>
      </c>
      <c r="D677" s="2">
        <v>3320463.16</v>
      </c>
      <c r="F677" s="2">
        <f t="shared" si="10"/>
        <v>464163299.79999918</v>
      </c>
    </row>
    <row r="678" spans="1:6" ht="19.5" x14ac:dyDescent="0.25">
      <c r="A678" s="3">
        <v>46157</v>
      </c>
      <c r="B678" s="4" t="s">
        <v>948</v>
      </c>
      <c r="C678" s="7" t="s">
        <v>950</v>
      </c>
      <c r="E678" s="2">
        <v>159313.85999999999</v>
      </c>
      <c r="F678" s="2">
        <f t="shared" si="10"/>
        <v>464003985.93999916</v>
      </c>
    </row>
    <row r="679" spans="1:6" ht="19.5" x14ac:dyDescent="0.25">
      <c r="A679" s="3">
        <v>46157</v>
      </c>
      <c r="B679" s="4" t="s">
        <v>948</v>
      </c>
      <c r="C679" s="7" t="s">
        <v>950</v>
      </c>
      <c r="E679" s="2">
        <v>3161149.3</v>
      </c>
      <c r="F679" s="2">
        <f t="shared" si="10"/>
        <v>460842836.63999915</v>
      </c>
    </row>
    <row r="680" spans="1:6" x14ac:dyDescent="0.25">
      <c r="A680" s="3">
        <v>46157</v>
      </c>
      <c r="B680" s="4" t="s">
        <v>951</v>
      </c>
      <c r="C680" s="7" t="s">
        <v>952</v>
      </c>
      <c r="D680" s="2">
        <v>2490820</v>
      </c>
      <c r="F680" s="2">
        <f t="shared" si="10"/>
        <v>463333656.63999915</v>
      </c>
    </row>
    <row r="681" spans="1:6" ht="28.5" x14ac:dyDescent="0.25">
      <c r="A681" s="3">
        <v>46157</v>
      </c>
      <c r="B681" s="4" t="s">
        <v>953</v>
      </c>
      <c r="C681" s="7" t="s">
        <v>954</v>
      </c>
      <c r="D681" s="2">
        <v>799578.95</v>
      </c>
      <c r="F681" s="2">
        <f t="shared" si="10"/>
        <v>464133235.58999914</v>
      </c>
    </row>
    <row r="682" spans="1:6" ht="28.5" x14ac:dyDescent="0.25">
      <c r="A682" s="3">
        <v>46157</v>
      </c>
      <c r="B682" s="4" t="s">
        <v>953</v>
      </c>
      <c r="C682" s="7" t="s">
        <v>955</v>
      </c>
      <c r="E682" s="2">
        <v>799578.95</v>
      </c>
      <c r="F682" s="2">
        <f t="shared" si="10"/>
        <v>463333656.63999915</v>
      </c>
    </row>
    <row r="683" spans="1:6" ht="19.5" x14ac:dyDescent="0.25">
      <c r="A683" s="3">
        <v>46157</v>
      </c>
      <c r="B683" s="4" t="s">
        <v>956</v>
      </c>
      <c r="C683" s="7" t="s">
        <v>957</v>
      </c>
      <c r="E683" s="2">
        <v>5168204.8899999997</v>
      </c>
      <c r="F683" s="2">
        <f t="shared" si="10"/>
        <v>458165451.74999917</v>
      </c>
    </row>
    <row r="684" spans="1:6" ht="19.5" x14ac:dyDescent="0.25">
      <c r="A684" s="3">
        <v>46157</v>
      </c>
      <c r="B684" s="4" t="s">
        <v>958</v>
      </c>
      <c r="C684" s="7" t="s">
        <v>959</v>
      </c>
      <c r="E684" s="2">
        <v>3387217.35</v>
      </c>
      <c r="F684" s="2">
        <f t="shared" si="10"/>
        <v>454778234.39999914</v>
      </c>
    </row>
    <row r="685" spans="1:6" ht="19.5" x14ac:dyDescent="0.25">
      <c r="A685" s="3">
        <v>46157</v>
      </c>
      <c r="B685" s="4" t="s">
        <v>960</v>
      </c>
      <c r="C685" s="7" t="s">
        <v>961</v>
      </c>
      <c r="D685" s="2">
        <v>5500</v>
      </c>
      <c r="F685" s="2">
        <f t="shared" si="10"/>
        <v>454783734.39999914</v>
      </c>
    </row>
    <row r="686" spans="1:6" ht="46.5" x14ac:dyDescent="0.25">
      <c r="A686" s="3">
        <v>46157</v>
      </c>
      <c r="B686" s="4" t="s">
        <v>962</v>
      </c>
      <c r="C686" s="7" t="s">
        <v>963</v>
      </c>
      <c r="D686" s="2">
        <v>389308.92</v>
      </c>
      <c r="F686" s="2">
        <f t="shared" si="10"/>
        <v>455173043.31999916</v>
      </c>
    </row>
    <row r="687" spans="1:6" ht="46.5" x14ac:dyDescent="0.25">
      <c r="A687" s="3">
        <v>46157</v>
      </c>
      <c r="B687" s="4" t="s">
        <v>962</v>
      </c>
      <c r="C687" s="7" t="s">
        <v>964</v>
      </c>
      <c r="E687" s="2">
        <v>389308.92</v>
      </c>
      <c r="F687" s="2">
        <f t="shared" si="10"/>
        <v>454783734.39999914</v>
      </c>
    </row>
    <row r="688" spans="1:6" ht="28.5" x14ac:dyDescent="0.25">
      <c r="A688" s="3">
        <v>46157</v>
      </c>
      <c r="B688" s="4" t="s">
        <v>965</v>
      </c>
      <c r="C688" s="7" t="s">
        <v>966</v>
      </c>
      <c r="D688" s="2">
        <v>12837184.699999999</v>
      </c>
      <c r="F688" s="2">
        <f t="shared" si="10"/>
        <v>467620919.09999913</v>
      </c>
    </row>
    <row r="689" spans="1:6" ht="28.5" x14ac:dyDescent="0.25">
      <c r="A689" s="3">
        <v>46157</v>
      </c>
      <c r="B689" s="4" t="s">
        <v>965</v>
      </c>
      <c r="C689" s="7" t="s">
        <v>967</v>
      </c>
      <c r="E689" s="2">
        <v>12837184.699999999</v>
      </c>
      <c r="F689" s="2">
        <f t="shared" si="10"/>
        <v>454783734.39999914</v>
      </c>
    </row>
    <row r="690" spans="1:6" ht="28.5" x14ac:dyDescent="0.25">
      <c r="A690" s="3">
        <v>46157</v>
      </c>
      <c r="B690" s="4" t="s">
        <v>968</v>
      </c>
      <c r="C690" s="7" t="s">
        <v>969</v>
      </c>
      <c r="D690" s="2">
        <v>10434763.880000001</v>
      </c>
      <c r="F690" s="2">
        <f t="shared" si="10"/>
        <v>465218498.27999914</v>
      </c>
    </row>
    <row r="691" spans="1:6" ht="28.5" x14ac:dyDescent="0.25">
      <c r="A691" s="3">
        <v>46157</v>
      </c>
      <c r="B691" s="4" t="s">
        <v>968</v>
      </c>
      <c r="C691" s="7" t="s">
        <v>970</v>
      </c>
      <c r="E691" s="2">
        <v>10104027.34</v>
      </c>
      <c r="F691" s="2">
        <f t="shared" si="10"/>
        <v>455114470.93999916</v>
      </c>
    </row>
    <row r="692" spans="1:6" ht="28.5" x14ac:dyDescent="0.25">
      <c r="A692" s="3">
        <v>46157</v>
      </c>
      <c r="B692" s="4" t="s">
        <v>968</v>
      </c>
      <c r="C692" s="7" t="s">
        <v>970</v>
      </c>
      <c r="E692" s="2">
        <v>330736.53999999998</v>
      </c>
      <c r="F692" s="2">
        <f t="shared" si="10"/>
        <v>454783734.39999914</v>
      </c>
    </row>
    <row r="693" spans="1:6" ht="28.5" x14ac:dyDescent="0.25">
      <c r="A693" s="3">
        <v>46157</v>
      </c>
      <c r="B693" s="4" t="s">
        <v>971</v>
      </c>
      <c r="C693" s="7" t="s">
        <v>972</v>
      </c>
      <c r="D693" s="2">
        <v>125873817.29000001</v>
      </c>
      <c r="F693" s="2">
        <f t="shared" si="10"/>
        <v>580657551.6899991</v>
      </c>
    </row>
    <row r="694" spans="1:6" ht="28.5" x14ac:dyDescent="0.25">
      <c r="A694" s="3">
        <v>46157</v>
      </c>
      <c r="B694" s="4" t="s">
        <v>971</v>
      </c>
      <c r="C694" s="7" t="s">
        <v>973</v>
      </c>
      <c r="E694" s="2">
        <v>125873817.29000001</v>
      </c>
      <c r="F694" s="2">
        <f t="shared" si="10"/>
        <v>454783734.39999908</v>
      </c>
    </row>
    <row r="695" spans="1:6" ht="28.5" x14ac:dyDescent="0.25">
      <c r="A695" s="3">
        <v>46157</v>
      </c>
      <c r="B695" s="4" t="s">
        <v>974</v>
      </c>
      <c r="C695" s="7" t="s">
        <v>975</v>
      </c>
      <c r="D695" s="2">
        <v>23681317.66</v>
      </c>
      <c r="F695" s="2">
        <f t="shared" si="10"/>
        <v>478465052.05999911</v>
      </c>
    </row>
    <row r="696" spans="1:6" ht="28.5" x14ac:dyDescent="0.25">
      <c r="A696" s="3">
        <v>46157</v>
      </c>
      <c r="B696" s="4" t="s">
        <v>974</v>
      </c>
      <c r="C696" s="7" t="s">
        <v>976</v>
      </c>
      <c r="E696" s="2">
        <v>23223329.920000002</v>
      </c>
      <c r="F696" s="2">
        <f t="shared" si="10"/>
        <v>455241722.13999909</v>
      </c>
    </row>
    <row r="697" spans="1:6" ht="28.5" x14ac:dyDescent="0.25">
      <c r="A697" s="3">
        <v>46157</v>
      </c>
      <c r="B697" s="4" t="s">
        <v>974</v>
      </c>
      <c r="C697" s="7" t="s">
        <v>976</v>
      </c>
      <c r="E697" s="2">
        <v>457987.74</v>
      </c>
      <c r="F697" s="2">
        <f t="shared" si="10"/>
        <v>454783734.39999908</v>
      </c>
    </row>
    <row r="698" spans="1:6" ht="28.5" x14ac:dyDescent="0.25">
      <c r="A698" s="3">
        <v>46157</v>
      </c>
      <c r="B698" s="4" t="s">
        <v>977</v>
      </c>
      <c r="C698" s="7" t="s">
        <v>978</v>
      </c>
      <c r="D698" s="2">
        <v>1648030.43</v>
      </c>
      <c r="F698" s="2">
        <f t="shared" si="10"/>
        <v>456431764.82999909</v>
      </c>
    </row>
    <row r="699" spans="1:6" ht="28.5" x14ac:dyDescent="0.25">
      <c r="A699" s="3">
        <v>46157</v>
      </c>
      <c r="B699" s="4" t="s">
        <v>977</v>
      </c>
      <c r="C699" s="7" t="s">
        <v>979</v>
      </c>
      <c r="E699" s="2">
        <v>1648030.43</v>
      </c>
      <c r="F699" s="2">
        <f t="shared" si="10"/>
        <v>454783734.39999908</v>
      </c>
    </row>
    <row r="700" spans="1:6" ht="28.5" x14ac:dyDescent="0.25">
      <c r="A700" s="3">
        <v>46157</v>
      </c>
      <c r="B700" s="4" t="s">
        <v>980</v>
      </c>
      <c r="C700" s="7" t="s">
        <v>981</v>
      </c>
      <c r="D700" s="2">
        <v>163521.25</v>
      </c>
      <c r="F700" s="2">
        <f t="shared" si="10"/>
        <v>454947255.64999908</v>
      </c>
    </row>
    <row r="701" spans="1:6" ht="28.5" x14ac:dyDescent="0.25">
      <c r="A701" s="3">
        <v>46157</v>
      </c>
      <c r="B701" s="4" t="s">
        <v>980</v>
      </c>
      <c r="C701" s="7" t="s">
        <v>982</v>
      </c>
      <c r="E701" s="2">
        <v>163521.25</v>
      </c>
      <c r="F701" s="2">
        <f t="shared" si="10"/>
        <v>454783734.39999908</v>
      </c>
    </row>
    <row r="702" spans="1:6" ht="28.5" x14ac:dyDescent="0.25">
      <c r="A702" s="3">
        <v>46157</v>
      </c>
      <c r="B702" s="4" t="s">
        <v>983</v>
      </c>
      <c r="C702" s="7" t="s">
        <v>984</v>
      </c>
      <c r="D702" s="2">
        <v>445890.47</v>
      </c>
      <c r="F702" s="2">
        <f t="shared" si="10"/>
        <v>455229624.86999911</v>
      </c>
    </row>
    <row r="703" spans="1:6" ht="28.5" x14ac:dyDescent="0.25">
      <c r="A703" s="3">
        <v>46157</v>
      </c>
      <c r="B703" s="4" t="s">
        <v>983</v>
      </c>
      <c r="C703" s="7" t="s">
        <v>985</v>
      </c>
      <c r="E703" s="2">
        <v>445890.47</v>
      </c>
      <c r="F703" s="2">
        <f t="shared" si="10"/>
        <v>454783734.39999908</v>
      </c>
    </row>
    <row r="704" spans="1:6" ht="28.5" x14ac:dyDescent="0.25">
      <c r="A704" s="3">
        <v>46157</v>
      </c>
      <c r="B704" s="4" t="s">
        <v>986</v>
      </c>
      <c r="C704" s="7" t="s">
        <v>987</v>
      </c>
      <c r="D704" s="2">
        <v>6703</v>
      </c>
      <c r="F704" s="2">
        <f t="shared" si="10"/>
        <v>454790437.39999908</v>
      </c>
    </row>
    <row r="705" spans="1:6" ht="28.5" x14ac:dyDescent="0.25">
      <c r="A705" s="3">
        <v>46157</v>
      </c>
      <c r="B705" s="4" t="s">
        <v>986</v>
      </c>
      <c r="C705" s="7" t="s">
        <v>988</v>
      </c>
      <c r="E705" s="2">
        <v>6703</v>
      </c>
      <c r="F705" s="2">
        <f t="shared" si="10"/>
        <v>454783734.39999908</v>
      </c>
    </row>
    <row r="706" spans="1:6" ht="19.5" x14ac:dyDescent="0.25">
      <c r="A706" s="3">
        <v>46157</v>
      </c>
      <c r="B706" s="4" t="s">
        <v>989</v>
      </c>
      <c r="C706" s="7" t="s">
        <v>918</v>
      </c>
      <c r="D706" s="2">
        <v>21145.599999999999</v>
      </c>
      <c r="F706" s="2">
        <f t="shared" si="10"/>
        <v>454804879.99999911</v>
      </c>
    </row>
    <row r="707" spans="1:6" ht="19.5" x14ac:dyDescent="0.25">
      <c r="A707" s="3">
        <v>46157</v>
      </c>
      <c r="B707" s="4" t="s">
        <v>989</v>
      </c>
      <c r="C707" s="7" t="s">
        <v>919</v>
      </c>
      <c r="E707" s="5">
        <v>896</v>
      </c>
      <c r="F707" s="2">
        <f t="shared" si="10"/>
        <v>454803983.99999911</v>
      </c>
    </row>
    <row r="708" spans="1:6" ht="19.5" x14ac:dyDescent="0.25">
      <c r="A708" s="3">
        <v>46157</v>
      </c>
      <c r="B708" s="4" t="s">
        <v>989</v>
      </c>
      <c r="C708" s="7" t="s">
        <v>919</v>
      </c>
      <c r="E708" s="2">
        <v>20249.599999999999</v>
      </c>
      <c r="F708" s="2">
        <f t="shared" si="10"/>
        <v>454783734.39999908</v>
      </c>
    </row>
    <row r="709" spans="1:6" ht="19.5" x14ac:dyDescent="0.25">
      <c r="A709" s="3">
        <v>46158</v>
      </c>
      <c r="B709" s="4" t="s">
        <v>990</v>
      </c>
      <c r="C709" s="7" t="s">
        <v>991</v>
      </c>
      <c r="D709" s="2">
        <v>8500</v>
      </c>
      <c r="F709" s="2">
        <f t="shared" si="10"/>
        <v>454792234.39999908</v>
      </c>
    </row>
    <row r="710" spans="1:6" ht="28.5" x14ac:dyDescent="0.25">
      <c r="A710" s="3">
        <v>46160</v>
      </c>
      <c r="B710" s="4" t="s">
        <v>992</v>
      </c>
      <c r="C710" s="7" t="s">
        <v>993</v>
      </c>
      <c r="E710" s="2">
        <v>822677.5</v>
      </c>
      <c r="F710" s="2">
        <f t="shared" si="10"/>
        <v>453969556.89999908</v>
      </c>
    </row>
    <row r="711" spans="1:6" ht="28.5" x14ac:dyDescent="0.25">
      <c r="A711" s="3">
        <v>46160</v>
      </c>
      <c r="B711" s="4" t="s">
        <v>994</v>
      </c>
      <c r="C711" s="7" t="s">
        <v>995</v>
      </c>
      <c r="E711" s="2">
        <v>139900000.19</v>
      </c>
      <c r="F711" s="2">
        <f t="shared" si="10"/>
        <v>314069556.70999908</v>
      </c>
    </row>
    <row r="712" spans="1:6" ht="37.5" x14ac:dyDescent="0.25">
      <c r="A712" s="3">
        <v>46160</v>
      </c>
      <c r="B712" s="4" t="s">
        <v>996</v>
      </c>
      <c r="C712" s="7" t="s">
        <v>997</v>
      </c>
      <c r="E712" s="2">
        <v>1564802.51</v>
      </c>
      <c r="F712" s="2">
        <f t="shared" si="10"/>
        <v>312504754.19999909</v>
      </c>
    </row>
    <row r="713" spans="1:6" ht="28.5" x14ac:dyDescent="0.25">
      <c r="A713" s="3">
        <v>46160</v>
      </c>
      <c r="B713" s="4" t="s">
        <v>998</v>
      </c>
      <c r="C713" s="7" t="s">
        <v>999</v>
      </c>
      <c r="E713" s="2">
        <v>799578.95</v>
      </c>
      <c r="F713" s="2">
        <f t="shared" si="10"/>
        <v>311705175.24999911</v>
      </c>
    </row>
    <row r="714" spans="1:6" ht="46.5" x14ac:dyDescent="0.25">
      <c r="A714" s="3">
        <v>46160</v>
      </c>
      <c r="B714" s="4" t="s">
        <v>1000</v>
      </c>
      <c r="C714" s="7" t="s">
        <v>1001</v>
      </c>
      <c r="E714" s="2">
        <v>127950.04</v>
      </c>
      <c r="F714" s="2">
        <f t="shared" si="10"/>
        <v>311577225.20999908</v>
      </c>
    </row>
    <row r="715" spans="1:6" ht="55.5" x14ac:dyDescent="0.25">
      <c r="A715" s="3">
        <v>46160</v>
      </c>
      <c r="B715" s="4" t="s">
        <v>1002</v>
      </c>
      <c r="C715" s="7" t="s">
        <v>1003</v>
      </c>
      <c r="E715" s="2">
        <v>368141.71</v>
      </c>
      <c r="F715" s="2">
        <f t="shared" ref="F715:F778" si="11">+F714+D715-E715</f>
        <v>311209083.49999911</v>
      </c>
    </row>
    <row r="716" spans="1:6" ht="19.5" x14ac:dyDescent="0.25">
      <c r="A716" s="3">
        <v>46160</v>
      </c>
      <c r="B716" s="4" t="s">
        <v>1004</v>
      </c>
      <c r="C716" s="7" t="s">
        <v>1005</v>
      </c>
      <c r="D716" s="2">
        <v>22500</v>
      </c>
      <c r="F716" s="2">
        <f t="shared" si="11"/>
        <v>311231583.49999911</v>
      </c>
    </row>
    <row r="717" spans="1:6" ht="19.5" x14ac:dyDescent="0.25">
      <c r="A717" s="3">
        <v>46160</v>
      </c>
      <c r="B717" s="4" t="s">
        <v>1004</v>
      </c>
      <c r="C717" s="7" t="s">
        <v>1005</v>
      </c>
      <c r="D717" s="2">
        <v>35880.51</v>
      </c>
      <c r="F717" s="2">
        <f t="shared" si="11"/>
        <v>311267464.0099991</v>
      </c>
    </row>
    <row r="718" spans="1:6" ht="19.5" x14ac:dyDescent="0.25">
      <c r="A718" s="3">
        <v>46160</v>
      </c>
      <c r="B718" s="4" t="s">
        <v>1006</v>
      </c>
      <c r="C718" s="7" t="s">
        <v>1007</v>
      </c>
      <c r="D718" s="2">
        <v>6000</v>
      </c>
      <c r="F718" s="2">
        <f t="shared" si="11"/>
        <v>311273464.0099991</v>
      </c>
    </row>
    <row r="719" spans="1:6" ht="19.5" x14ac:dyDescent="0.25">
      <c r="A719" s="3">
        <v>46160</v>
      </c>
      <c r="B719" s="4" t="s">
        <v>1008</v>
      </c>
      <c r="C719" s="7" t="s">
        <v>1009</v>
      </c>
      <c r="D719" s="2">
        <v>5000</v>
      </c>
      <c r="F719" s="2">
        <f t="shared" si="11"/>
        <v>311278464.0099991</v>
      </c>
    </row>
    <row r="720" spans="1:6" ht="19.5" x14ac:dyDescent="0.25">
      <c r="A720" s="3">
        <v>46160</v>
      </c>
      <c r="B720" s="4" t="s">
        <v>1010</v>
      </c>
      <c r="C720" s="7" t="s">
        <v>1011</v>
      </c>
      <c r="D720" s="2">
        <v>5000</v>
      </c>
      <c r="F720" s="2">
        <f t="shared" si="11"/>
        <v>311283464.0099991</v>
      </c>
    </row>
    <row r="721" spans="1:6" ht="19.5" x14ac:dyDescent="0.25">
      <c r="A721" s="3">
        <v>46160</v>
      </c>
      <c r="B721" s="4" t="s">
        <v>1012</v>
      </c>
      <c r="C721" s="7" t="s">
        <v>1013</v>
      </c>
      <c r="D721" s="2">
        <v>5700</v>
      </c>
      <c r="F721" s="2">
        <f t="shared" si="11"/>
        <v>311289164.0099991</v>
      </c>
    </row>
    <row r="722" spans="1:6" ht="19.5" x14ac:dyDescent="0.25">
      <c r="A722" s="3">
        <v>46160</v>
      </c>
      <c r="B722" s="4" t="s">
        <v>1014</v>
      </c>
      <c r="C722" s="7" t="s">
        <v>1015</v>
      </c>
      <c r="D722" s="2">
        <v>6000</v>
      </c>
      <c r="F722" s="2">
        <f t="shared" si="11"/>
        <v>311295164.0099991</v>
      </c>
    </row>
    <row r="723" spans="1:6" ht="19.5" x14ac:dyDescent="0.25">
      <c r="A723" s="3">
        <v>46160</v>
      </c>
      <c r="B723" s="4" t="s">
        <v>1016</v>
      </c>
      <c r="C723" s="7" t="s">
        <v>1017</v>
      </c>
      <c r="D723" s="2">
        <v>6000</v>
      </c>
      <c r="F723" s="2">
        <f t="shared" si="11"/>
        <v>311301164.0099991</v>
      </c>
    </row>
    <row r="724" spans="1:6" ht="19.5" x14ac:dyDescent="0.25">
      <c r="A724" s="3">
        <v>46160</v>
      </c>
      <c r="B724" s="4" t="s">
        <v>1018</v>
      </c>
      <c r="C724" s="7" t="s">
        <v>1019</v>
      </c>
      <c r="D724" s="2">
        <v>115499.58</v>
      </c>
      <c r="F724" s="2">
        <f t="shared" si="11"/>
        <v>311416663.58999908</v>
      </c>
    </row>
    <row r="725" spans="1:6" ht="19.5" x14ac:dyDescent="0.25">
      <c r="A725" s="3">
        <v>46160</v>
      </c>
      <c r="B725" s="4" t="s">
        <v>1018</v>
      </c>
      <c r="C725" s="7" t="s">
        <v>1020</v>
      </c>
      <c r="E725" s="2">
        <v>115499.58</v>
      </c>
      <c r="F725" s="2">
        <f t="shared" si="11"/>
        <v>311301164.0099991</v>
      </c>
    </row>
    <row r="726" spans="1:6" ht="19.5" x14ac:dyDescent="0.25">
      <c r="A726" s="3">
        <v>46160</v>
      </c>
      <c r="B726" s="4" t="s">
        <v>1021</v>
      </c>
      <c r="C726" s="7" t="s">
        <v>1022</v>
      </c>
      <c r="D726" s="2">
        <v>5500</v>
      </c>
      <c r="F726" s="2">
        <f t="shared" si="11"/>
        <v>311306664.0099991</v>
      </c>
    </row>
    <row r="727" spans="1:6" ht="19.5" x14ac:dyDescent="0.25">
      <c r="A727" s="3">
        <v>46160</v>
      </c>
      <c r="B727" s="4" t="s">
        <v>1023</v>
      </c>
      <c r="C727" s="7" t="s">
        <v>1024</v>
      </c>
      <c r="D727" s="2">
        <v>15480</v>
      </c>
      <c r="F727" s="2">
        <f t="shared" si="11"/>
        <v>311322144.0099991</v>
      </c>
    </row>
    <row r="728" spans="1:6" ht="19.5" x14ac:dyDescent="0.25">
      <c r="A728" s="3">
        <v>46160</v>
      </c>
      <c r="B728" s="4" t="s">
        <v>1025</v>
      </c>
      <c r="C728" s="7" t="s">
        <v>1026</v>
      </c>
      <c r="D728" s="2">
        <v>1100</v>
      </c>
      <c r="F728" s="2">
        <f t="shared" si="11"/>
        <v>311323244.0099991</v>
      </c>
    </row>
    <row r="729" spans="1:6" ht="19.5" x14ac:dyDescent="0.25">
      <c r="A729" s="3">
        <v>46160</v>
      </c>
      <c r="B729" s="4" t="s">
        <v>1027</v>
      </c>
      <c r="C729" s="7" t="s">
        <v>1028</v>
      </c>
      <c r="D729" s="2">
        <v>2877</v>
      </c>
      <c r="F729" s="2">
        <f t="shared" si="11"/>
        <v>311326121.0099991</v>
      </c>
    </row>
    <row r="730" spans="1:6" ht="19.5" x14ac:dyDescent="0.25">
      <c r="A730" s="3">
        <v>46160</v>
      </c>
      <c r="B730" s="4" t="s">
        <v>1029</v>
      </c>
      <c r="C730" s="7" t="s">
        <v>1030</v>
      </c>
      <c r="D730" s="2">
        <v>6000</v>
      </c>
      <c r="F730" s="2">
        <f t="shared" si="11"/>
        <v>311332121.0099991</v>
      </c>
    </row>
    <row r="731" spans="1:6" ht="19.5" x14ac:dyDescent="0.25">
      <c r="A731" s="3">
        <v>46160</v>
      </c>
      <c r="B731" s="4" t="s">
        <v>1031</v>
      </c>
      <c r="C731" s="7" t="s">
        <v>1032</v>
      </c>
      <c r="D731" s="2">
        <v>3300</v>
      </c>
      <c r="F731" s="2">
        <f t="shared" si="11"/>
        <v>311335421.0099991</v>
      </c>
    </row>
    <row r="732" spans="1:6" ht="19.5" x14ac:dyDescent="0.25">
      <c r="A732" s="3">
        <v>46160</v>
      </c>
      <c r="B732" s="4" t="s">
        <v>1033</v>
      </c>
      <c r="C732" s="7" t="s">
        <v>1034</v>
      </c>
      <c r="D732" s="2">
        <v>12500</v>
      </c>
      <c r="F732" s="2">
        <f t="shared" si="11"/>
        <v>311347921.0099991</v>
      </c>
    </row>
    <row r="733" spans="1:6" ht="19.5" x14ac:dyDescent="0.25">
      <c r="A733" s="3">
        <v>46160</v>
      </c>
      <c r="B733" s="4" t="s">
        <v>1035</v>
      </c>
      <c r="C733" s="7" t="s">
        <v>1036</v>
      </c>
      <c r="D733" s="2">
        <v>3300</v>
      </c>
      <c r="F733" s="2">
        <f t="shared" si="11"/>
        <v>311351221.0099991</v>
      </c>
    </row>
    <row r="734" spans="1:6" ht="19.5" x14ac:dyDescent="0.25">
      <c r="A734" s="3">
        <v>46160</v>
      </c>
      <c r="B734" s="4" t="s">
        <v>1037</v>
      </c>
      <c r="C734" s="7" t="s">
        <v>1038</v>
      </c>
      <c r="D734" s="2">
        <v>22500</v>
      </c>
      <c r="F734" s="2">
        <f t="shared" si="11"/>
        <v>311373721.0099991</v>
      </c>
    </row>
    <row r="735" spans="1:6" ht="19.5" x14ac:dyDescent="0.25">
      <c r="A735" s="3">
        <v>46160</v>
      </c>
      <c r="B735" s="4" t="s">
        <v>1039</v>
      </c>
      <c r="C735" s="7" t="s">
        <v>1040</v>
      </c>
      <c r="D735" s="2">
        <v>12500</v>
      </c>
      <c r="F735" s="2">
        <f t="shared" si="11"/>
        <v>311386221.0099991</v>
      </c>
    </row>
    <row r="736" spans="1:6" ht="19.5" x14ac:dyDescent="0.25">
      <c r="A736" s="3">
        <v>46160</v>
      </c>
      <c r="B736" s="4" t="s">
        <v>1041</v>
      </c>
      <c r="C736" s="7" t="s">
        <v>1042</v>
      </c>
      <c r="D736" s="2">
        <v>1000</v>
      </c>
      <c r="F736" s="2">
        <f t="shared" si="11"/>
        <v>311387221.0099991</v>
      </c>
    </row>
    <row r="737" spans="1:6" ht="19.5" x14ac:dyDescent="0.25">
      <c r="A737" s="3">
        <v>46160</v>
      </c>
      <c r="B737" s="4" t="s">
        <v>1043</v>
      </c>
      <c r="C737" s="7" t="s">
        <v>1044</v>
      </c>
      <c r="D737" s="2">
        <v>3300</v>
      </c>
      <c r="F737" s="2">
        <f t="shared" si="11"/>
        <v>311390521.0099991</v>
      </c>
    </row>
    <row r="738" spans="1:6" ht="19.5" x14ac:dyDescent="0.25">
      <c r="A738" s="3">
        <v>46160</v>
      </c>
      <c r="B738" s="4" t="s">
        <v>1045</v>
      </c>
      <c r="C738" s="7" t="s">
        <v>1046</v>
      </c>
      <c r="D738" s="2">
        <v>34566.629999999997</v>
      </c>
      <c r="F738" s="2">
        <f t="shared" si="11"/>
        <v>311425087.63999909</v>
      </c>
    </row>
    <row r="739" spans="1:6" ht="19.5" x14ac:dyDescent="0.25">
      <c r="A739" s="3">
        <v>46160</v>
      </c>
      <c r="B739" s="4" t="s">
        <v>1047</v>
      </c>
      <c r="C739" s="7" t="s">
        <v>1048</v>
      </c>
      <c r="D739" s="2">
        <v>255867</v>
      </c>
      <c r="F739" s="2">
        <f t="shared" si="11"/>
        <v>311680954.63999909</v>
      </c>
    </row>
    <row r="740" spans="1:6" ht="19.5" x14ac:dyDescent="0.25">
      <c r="A740" s="3">
        <v>46160</v>
      </c>
      <c r="B740" s="4" t="s">
        <v>1049</v>
      </c>
      <c r="C740" s="7" t="s">
        <v>1050</v>
      </c>
      <c r="D740" s="2">
        <v>8555422.2400000002</v>
      </c>
      <c r="F740" s="2">
        <f t="shared" si="11"/>
        <v>320236376.8799991</v>
      </c>
    </row>
    <row r="741" spans="1:6" ht="19.5" x14ac:dyDescent="0.25">
      <c r="A741" s="3">
        <v>46160</v>
      </c>
      <c r="B741" s="4" t="s">
        <v>1049</v>
      </c>
      <c r="C741" s="7" t="s">
        <v>1051</v>
      </c>
      <c r="E741" s="2">
        <v>8555422.2400000002</v>
      </c>
      <c r="F741" s="2">
        <f t="shared" si="11"/>
        <v>311680954.63999909</v>
      </c>
    </row>
    <row r="742" spans="1:6" ht="28.5" x14ac:dyDescent="0.25">
      <c r="A742" s="3">
        <v>46160</v>
      </c>
      <c r="B742" s="4" t="s">
        <v>1052</v>
      </c>
      <c r="C742" s="7" t="s">
        <v>1053</v>
      </c>
      <c r="D742" s="2">
        <v>9855313.6699999999</v>
      </c>
      <c r="F742" s="2">
        <f t="shared" si="11"/>
        <v>321536268.30999911</v>
      </c>
    </row>
    <row r="743" spans="1:6" ht="28.5" x14ac:dyDescent="0.25">
      <c r="A743" s="3">
        <v>46160</v>
      </c>
      <c r="B743" s="4" t="s">
        <v>1052</v>
      </c>
      <c r="C743" s="7" t="s">
        <v>1054</v>
      </c>
      <c r="E743" s="2">
        <v>9855313.6699999999</v>
      </c>
      <c r="F743" s="2">
        <f t="shared" si="11"/>
        <v>311680954.63999909</v>
      </c>
    </row>
    <row r="744" spans="1:6" ht="28.5" x14ac:dyDescent="0.25">
      <c r="A744" s="3">
        <v>46160</v>
      </c>
      <c r="B744" s="4" t="s">
        <v>1055</v>
      </c>
      <c r="C744" s="7" t="s">
        <v>1056</v>
      </c>
      <c r="D744" s="2">
        <v>9855313.6699999999</v>
      </c>
      <c r="F744" s="2">
        <f t="shared" si="11"/>
        <v>321536268.30999911</v>
      </c>
    </row>
    <row r="745" spans="1:6" ht="28.5" x14ac:dyDescent="0.25">
      <c r="A745" s="3">
        <v>46160</v>
      </c>
      <c r="B745" s="4" t="s">
        <v>1055</v>
      </c>
      <c r="C745" s="7" t="s">
        <v>1057</v>
      </c>
      <c r="E745" s="2">
        <v>9855313.6699999999</v>
      </c>
      <c r="F745" s="2">
        <f t="shared" si="11"/>
        <v>311680954.63999909</v>
      </c>
    </row>
    <row r="746" spans="1:6" ht="19.5" x14ac:dyDescent="0.25">
      <c r="A746" s="3">
        <v>46160</v>
      </c>
      <c r="B746" s="4" t="s">
        <v>1058</v>
      </c>
      <c r="C746" s="7" t="s">
        <v>1059</v>
      </c>
      <c r="D746" s="2">
        <v>214161.3</v>
      </c>
      <c r="F746" s="2">
        <f t="shared" si="11"/>
        <v>311895115.9399991</v>
      </c>
    </row>
    <row r="747" spans="1:6" ht="19.5" x14ac:dyDescent="0.25">
      <c r="A747" s="3">
        <v>46160</v>
      </c>
      <c r="B747" s="4" t="s">
        <v>1060</v>
      </c>
      <c r="C747" s="7" t="s">
        <v>1061</v>
      </c>
      <c r="D747" s="2">
        <v>3300</v>
      </c>
      <c r="F747" s="2">
        <f t="shared" si="11"/>
        <v>311898415.9399991</v>
      </c>
    </row>
    <row r="748" spans="1:6" ht="19.5" x14ac:dyDescent="0.25">
      <c r="A748" s="3">
        <v>46160</v>
      </c>
      <c r="B748" s="4" t="s">
        <v>1062</v>
      </c>
      <c r="C748" s="7" t="s">
        <v>1063</v>
      </c>
      <c r="D748" s="2">
        <v>3300</v>
      </c>
      <c r="F748" s="2">
        <f t="shared" si="11"/>
        <v>311901715.9399991</v>
      </c>
    </row>
    <row r="749" spans="1:6" ht="19.5" x14ac:dyDescent="0.25">
      <c r="A749" s="3">
        <v>46160</v>
      </c>
      <c r="B749" s="4" t="s">
        <v>1064</v>
      </c>
      <c r="C749" s="7" t="s">
        <v>1065</v>
      </c>
      <c r="D749" s="2">
        <v>5500</v>
      </c>
      <c r="F749" s="2">
        <f t="shared" si="11"/>
        <v>311907215.9399991</v>
      </c>
    </row>
    <row r="750" spans="1:6" ht="19.5" x14ac:dyDescent="0.25">
      <c r="A750" s="3">
        <v>46160</v>
      </c>
      <c r="B750" s="4" t="s">
        <v>1066</v>
      </c>
      <c r="C750" s="7" t="s">
        <v>1067</v>
      </c>
      <c r="D750" s="2">
        <v>1100</v>
      </c>
      <c r="F750" s="2">
        <f t="shared" si="11"/>
        <v>311908315.9399991</v>
      </c>
    </row>
    <row r="751" spans="1:6" x14ac:dyDescent="0.25">
      <c r="A751" s="3">
        <v>46160</v>
      </c>
      <c r="B751" s="4" t="s">
        <v>1068</v>
      </c>
      <c r="C751" s="7" t="s">
        <v>1069</v>
      </c>
      <c r="D751" s="2">
        <v>52953278.82</v>
      </c>
      <c r="F751" s="2">
        <f t="shared" si="11"/>
        <v>364861594.7599991</v>
      </c>
    </row>
    <row r="752" spans="1:6" x14ac:dyDescent="0.25">
      <c r="A752" s="3">
        <v>46160</v>
      </c>
      <c r="B752" s="4" t="s">
        <v>1070</v>
      </c>
      <c r="C752" s="7" t="s">
        <v>1071</v>
      </c>
      <c r="D752" s="2">
        <v>10755392.720000001</v>
      </c>
      <c r="F752" s="2">
        <f t="shared" si="11"/>
        <v>375616987.47999913</v>
      </c>
    </row>
    <row r="753" spans="1:6" ht="19.5" x14ac:dyDescent="0.25">
      <c r="A753" s="3">
        <v>46160</v>
      </c>
      <c r="B753" s="4" t="s">
        <v>1072</v>
      </c>
      <c r="C753" s="7" t="s">
        <v>1073</v>
      </c>
      <c r="D753" s="2">
        <v>127950.04</v>
      </c>
      <c r="F753" s="2">
        <f t="shared" si="11"/>
        <v>375744937.51999915</v>
      </c>
    </row>
    <row r="754" spans="1:6" ht="19.5" x14ac:dyDescent="0.25">
      <c r="A754" s="3">
        <v>46160</v>
      </c>
      <c r="B754" s="4" t="s">
        <v>1072</v>
      </c>
      <c r="C754" s="7" t="s">
        <v>1074</v>
      </c>
      <c r="E754" s="2">
        <v>127950.04</v>
      </c>
      <c r="F754" s="2">
        <f t="shared" si="11"/>
        <v>375616987.47999913</v>
      </c>
    </row>
    <row r="755" spans="1:6" ht="28.5" x14ac:dyDescent="0.25">
      <c r="A755" s="3">
        <v>46160</v>
      </c>
      <c r="B755" s="4" t="s">
        <v>1075</v>
      </c>
      <c r="C755" s="7" t="s">
        <v>1076</v>
      </c>
      <c r="D755" s="2">
        <v>368141.71</v>
      </c>
      <c r="F755" s="2">
        <f t="shared" si="11"/>
        <v>375985129.1899991</v>
      </c>
    </row>
    <row r="756" spans="1:6" ht="28.5" x14ac:dyDescent="0.25">
      <c r="A756" s="3">
        <v>46160</v>
      </c>
      <c r="B756" s="4" t="s">
        <v>1075</v>
      </c>
      <c r="C756" s="7" t="s">
        <v>1077</v>
      </c>
      <c r="E756" s="2">
        <v>368141.71</v>
      </c>
      <c r="F756" s="2">
        <f t="shared" si="11"/>
        <v>375616987.47999913</v>
      </c>
    </row>
    <row r="757" spans="1:6" ht="28.5" x14ac:dyDescent="0.25">
      <c r="A757" s="3">
        <v>46160</v>
      </c>
      <c r="B757" s="4" t="s">
        <v>1078</v>
      </c>
      <c r="C757" s="7" t="s">
        <v>1079</v>
      </c>
      <c r="D757" s="2">
        <v>1564802.51</v>
      </c>
      <c r="F757" s="2">
        <f t="shared" si="11"/>
        <v>377181789.98999912</v>
      </c>
    </row>
    <row r="758" spans="1:6" ht="28.5" x14ac:dyDescent="0.25">
      <c r="A758" s="3">
        <v>46160</v>
      </c>
      <c r="B758" s="4" t="s">
        <v>1078</v>
      </c>
      <c r="C758" s="7" t="s">
        <v>1080</v>
      </c>
      <c r="E758" s="2">
        <v>1564802.51</v>
      </c>
      <c r="F758" s="2">
        <f t="shared" si="11"/>
        <v>375616987.47999913</v>
      </c>
    </row>
    <row r="759" spans="1:6" ht="28.5" x14ac:dyDescent="0.25">
      <c r="A759" s="3">
        <v>46160</v>
      </c>
      <c r="B759" s="4" t="s">
        <v>1081</v>
      </c>
      <c r="C759" s="7" t="s">
        <v>1082</v>
      </c>
      <c r="D759" s="2">
        <v>822677.5</v>
      </c>
      <c r="F759" s="2">
        <f t="shared" si="11"/>
        <v>376439664.97999913</v>
      </c>
    </row>
    <row r="760" spans="1:6" ht="28.5" x14ac:dyDescent="0.25">
      <c r="A760" s="3">
        <v>46160</v>
      </c>
      <c r="B760" s="4" t="s">
        <v>1081</v>
      </c>
      <c r="C760" s="7" t="s">
        <v>1083</v>
      </c>
      <c r="E760" s="2">
        <v>822677.5</v>
      </c>
      <c r="F760" s="2">
        <f t="shared" si="11"/>
        <v>375616987.47999913</v>
      </c>
    </row>
    <row r="761" spans="1:6" ht="28.5" x14ac:dyDescent="0.25">
      <c r="A761" s="3">
        <v>46160</v>
      </c>
      <c r="B761" s="4" t="s">
        <v>1084</v>
      </c>
      <c r="C761" s="7" t="s">
        <v>1085</v>
      </c>
      <c r="D761" s="2">
        <v>139900000.18000001</v>
      </c>
      <c r="F761" s="2">
        <f t="shared" si="11"/>
        <v>515516987.65999913</v>
      </c>
    </row>
    <row r="762" spans="1:6" ht="28.5" x14ac:dyDescent="0.25">
      <c r="A762" s="3">
        <v>46160</v>
      </c>
      <c r="B762" s="4" t="s">
        <v>1084</v>
      </c>
      <c r="C762" s="7" t="s">
        <v>1086</v>
      </c>
      <c r="E762" s="2">
        <v>139900000.18000001</v>
      </c>
      <c r="F762" s="2">
        <f t="shared" si="11"/>
        <v>375616987.47999913</v>
      </c>
    </row>
    <row r="763" spans="1:6" ht="28.5" x14ac:dyDescent="0.25">
      <c r="A763" s="3">
        <v>46160</v>
      </c>
      <c r="B763" s="4" t="s">
        <v>1087</v>
      </c>
      <c r="C763" s="7" t="s">
        <v>1088</v>
      </c>
      <c r="D763" s="2">
        <v>94070544.920000002</v>
      </c>
      <c r="F763" s="2">
        <f t="shared" si="11"/>
        <v>469687532.39999914</v>
      </c>
    </row>
    <row r="764" spans="1:6" ht="28.5" x14ac:dyDescent="0.25">
      <c r="A764" s="3">
        <v>46160</v>
      </c>
      <c r="B764" s="4" t="s">
        <v>1087</v>
      </c>
      <c r="C764" s="7" t="s">
        <v>1089</v>
      </c>
      <c r="E764" s="2">
        <v>92275084.689999998</v>
      </c>
      <c r="F764" s="2">
        <f t="shared" si="11"/>
        <v>377412447.70999914</v>
      </c>
    </row>
    <row r="765" spans="1:6" ht="28.5" x14ac:dyDescent="0.25">
      <c r="A765" s="3">
        <v>46160</v>
      </c>
      <c r="B765" s="4" t="s">
        <v>1087</v>
      </c>
      <c r="C765" s="7" t="s">
        <v>1089</v>
      </c>
      <c r="E765" s="2">
        <v>1795460.23</v>
      </c>
      <c r="F765" s="2">
        <f t="shared" si="11"/>
        <v>375616987.47999913</v>
      </c>
    </row>
    <row r="766" spans="1:6" ht="37.5" x14ac:dyDescent="0.25">
      <c r="A766" s="3">
        <v>46161</v>
      </c>
      <c r="B766" s="4" t="s">
        <v>1090</v>
      </c>
      <c r="C766" s="7" t="s">
        <v>1091</v>
      </c>
      <c r="E766" s="2">
        <v>442512.78</v>
      </c>
      <c r="F766" s="2">
        <f t="shared" si="11"/>
        <v>375174474.69999915</v>
      </c>
    </row>
    <row r="767" spans="1:6" ht="37.5" x14ac:dyDescent="0.25">
      <c r="A767" s="3">
        <v>46161</v>
      </c>
      <c r="B767" s="4" t="s">
        <v>1090</v>
      </c>
      <c r="C767" s="7" t="s">
        <v>1091</v>
      </c>
      <c r="E767" s="2">
        <v>19580.21</v>
      </c>
      <c r="F767" s="2">
        <f t="shared" si="11"/>
        <v>375154894.48999918</v>
      </c>
    </row>
    <row r="768" spans="1:6" ht="37.5" x14ac:dyDescent="0.25">
      <c r="A768" s="3">
        <v>46161</v>
      </c>
      <c r="B768" s="4" t="s">
        <v>1092</v>
      </c>
      <c r="C768" s="7" t="s">
        <v>1093</v>
      </c>
      <c r="E768" s="2">
        <v>851793.23</v>
      </c>
      <c r="F768" s="2">
        <f t="shared" si="11"/>
        <v>374303101.25999916</v>
      </c>
    </row>
    <row r="769" spans="1:6" ht="37.5" x14ac:dyDescent="0.25">
      <c r="A769" s="3">
        <v>46161</v>
      </c>
      <c r="B769" s="4" t="s">
        <v>1094</v>
      </c>
      <c r="C769" s="7" t="s">
        <v>1095</v>
      </c>
      <c r="E769" s="2">
        <v>6431.57</v>
      </c>
      <c r="F769" s="2">
        <f t="shared" si="11"/>
        <v>374296669.68999916</v>
      </c>
    </row>
    <row r="770" spans="1:6" ht="37.5" x14ac:dyDescent="0.25">
      <c r="A770" s="3">
        <v>46161</v>
      </c>
      <c r="B770" s="4" t="s">
        <v>1094</v>
      </c>
      <c r="C770" s="7" t="s">
        <v>1095</v>
      </c>
      <c r="E770" s="2">
        <v>145353.43</v>
      </c>
      <c r="F770" s="2">
        <f t="shared" si="11"/>
        <v>374151316.25999916</v>
      </c>
    </row>
    <row r="771" spans="1:6" ht="28.5" x14ac:dyDescent="0.25">
      <c r="A771" s="3">
        <v>46161</v>
      </c>
      <c r="B771" s="4" t="s">
        <v>1096</v>
      </c>
      <c r="C771" s="7" t="s">
        <v>1097</v>
      </c>
      <c r="E771" s="2">
        <v>231447.38</v>
      </c>
      <c r="F771" s="2">
        <f t="shared" si="11"/>
        <v>373919868.87999916</v>
      </c>
    </row>
    <row r="772" spans="1:6" ht="37.5" x14ac:dyDescent="0.25">
      <c r="A772" s="3">
        <v>46161</v>
      </c>
      <c r="B772" s="4" t="s">
        <v>1098</v>
      </c>
      <c r="C772" s="7" t="s">
        <v>1099</v>
      </c>
      <c r="E772" s="2">
        <v>7869.56</v>
      </c>
      <c r="F772" s="2">
        <f t="shared" si="11"/>
        <v>373911999.31999916</v>
      </c>
    </row>
    <row r="773" spans="1:6" ht="37.5" x14ac:dyDescent="0.25">
      <c r="A773" s="3">
        <v>46161</v>
      </c>
      <c r="B773" s="4" t="s">
        <v>1098</v>
      </c>
      <c r="C773" s="7" t="s">
        <v>1099</v>
      </c>
      <c r="E773" s="2">
        <v>1457.33</v>
      </c>
      <c r="F773" s="2">
        <f t="shared" si="11"/>
        <v>373910541.98999918</v>
      </c>
    </row>
    <row r="774" spans="1:6" ht="37.5" x14ac:dyDescent="0.25">
      <c r="A774" s="3">
        <v>46161</v>
      </c>
      <c r="B774" s="4" t="s">
        <v>1098</v>
      </c>
      <c r="C774" s="7" t="s">
        <v>1099</v>
      </c>
      <c r="E774" s="2">
        <v>14573.26</v>
      </c>
      <c r="F774" s="2">
        <f t="shared" si="11"/>
        <v>373895968.72999918</v>
      </c>
    </row>
    <row r="775" spans="1:6" ht="37.5" x14ac:dyDescent="0.25">
      <c r="A775" s="3">
        <v>46161</v>
      </c>
      <c r="B775" s="4" t="s">
        <v>1098</v>
      </c>
      <c r="C775" s="7" t="s">
        <v>1099</v>
      </c>
      <c r="E775" s="2">
        <v>1614935.56</v>
      </c>
      <c r="F775" s="2">
        <f t="shared" si="11"/>
        <v>372281033.16999918</v>
      </c>
    </row>
    <row r="776" spans="1:6" ht="19.5" x14ac:dyDescent="0.25">
      <c r="A776" s="3">
        <v>46161</v>
      </c>
      <c r="B776" s="4" t="s">
        <v>1100</v>
      </c>
      <c r="C776" s="7" t="s">
        <v>1101</v>
      </c>
      <c r="D776" s="2">
        <v>26109</v>
      </c>
      <c r="F776" s="2">
        <f t="shared" si="11"/>
        <v>372307142.16999918</v>
      </c>
    </row>
    <row r="777" spans="1:6" ht="19.5" x14ac:dyDescent="0.25">
      <c r="A777" s="3">
        <v>46161</v>
      </c>
      <c r="B777" s="4" t="s">
        <v>1102</v>
      </c>
      <c r="C777" s="7" t="s">
        <v>1103</v>
      </c>
      <c r="D777" s="2">
        <v>22500</v>
      </c>
      <c r="F777" s="2">
        <f t="shared" si="11"/>
        <v>372329642.16999918</v>
      </c>
    </row>
    <row r="778" spans="1:6" ht="19.5" x14ac:dyDescent="0.25">
      <c r="A778" s="3">
        <v>46161</v>
      </c>
      <c r="B778" s="4" t="s">
        <v>1104</v>
      </c>
      <c r="C778" s="7" t="s">
        <v>1105</v>
      </c>
      <c r="D778" s="2">
        <v>34000</v>
      </c>
      <c r="F778" s="2">
        <f t="shared" si="11"/>
        <v>372363642.16999918</v>
      </c>
    </row>
    <row r="779" spans="1:6" ht="19.5" x14ac:dyDescent="0.25">
      <c r="A779" s="3">
        <v>46161</v>
      </c>
      <c r="B779" s="4" t="s">
        <v>1106</v>
      </c>
      <c r="C779" s="7" t="s">
        <v>1107</v>
      </c>
      <c r="D779" s="2">
        <v>34000</v>
      </c>
      <c r="F779" s="2">
        <f t="shared" ref="F779:F842" si="12">+F778+D779-E779</f>
        <v>372397642.16999918</v>
      </c>
    </row>
    <row r="780" spans="1:6" ht="19.5" x14ac:dyDescent="0.25">
      <c r="A780" s="3">
        <v>46161</v>
      </c>
      <c r="B780" s="4" t="s">
        <v>1108</v>
      </c>
      <c r="C780" s="7" t="s">
        <v>1109</v>
      </c>
      <c r="D780" s="2">
        <v>8800</v>
      </c>
      <c r="F780" s="2">
        <f t="shared" si="12"/>
        <v>372406442.16999918</v>
      </c>
    </row>
    <row r="781" spans="1:6" ht="19.5" x14ac:dyDescent="0.25">
      <c r="A781" s="3">
        <v>46161</v>
      </c>
      <c r="B781" s="4" t="s">
        <v>1110</v>
      </c>
      <c r="C781" s="7" t="s">
        <v>1111</v>
      </c>
      <c r="D781" s="2">
        <v>12500</v>
      </c>
      <c r="F781" s="2">
        <f t="shared" si="12"/>
        <v>372418942.16999918</v>
      </c>
    </row>
    <row r="782" spans="1:6" ht="19.5" x14ac:dyDescent="0.25">
      <c r="A782" s="3">
        <v>46161</v>
      </c>
      <c r="B782" s="4" t="s">
        <v>1112</v>
      </c>
      <c r="C782" s="7" t="s">
        <v>1113</v>
      </c>
      <c r="D782" s="2">
        <v>1100</v>
      </c>
      <c r="F782" s="2">
        <f t="shared" si="12"/>
        <v>372420042.16999918</v>
      </c>
    </row>
    <row r="783" spans="1:6" ht="19.5" x14ac:dyDescent="0.25">
      <c r="A783" s="3">
        <v>46161</v>
      </c>
      <c r="B783" s="4" t="s">
        <v>1114</v>
      </c>
      <c r="C783" s="7" t="s">
        <v>1115</v>
      </c>
      <c r="D783" s="2">
        <v>8800</v>
      </c>
      <c r="F783" s="2">
        <f t="shared" si="12"/>
        <v>372428842.16999918</v>
      </c>
    </row>
    <row r="784" spans="1:6" ht="28.5" x14ac:dyDescent="0.25">
      <c r="A784" s="3">
        <v>46161</v>
      </c>
      <c r="B784" s="4" t="s">
        <v>1116</v>
      </c>
      <c r="C784" s="7" t="s">
        <v>1117</v>
      </c>
      <c r="D784" s="2">
        <v>3300</v>
      </c>
      <c r="F784" s="2">
        <f t="shared" si="12"/>
        <v>372432142.16999918</v>
      </c>
    </row>
    <row r="785" spans="1:6" ht="19.5" x14ac:dyDescent="0.25">
      <c r="A785" s="3">
        <v>46161</v>
      </c>
      <c r="B785" s="4" t="s">
        <v>1118</v>
      </c>
      <c r="C785" s="7" t="s">
        <v>1119</v>
      </c>
      <c r="D785" s="2">
        <v>15000</v>
      </c>
      <c r="F785" s="2">
        <f t="shared" si="12"/>
        <v>372447142.16999918</v>
      </c>
    </row>
    <row r="786" spans="1:6" ht="19.5" x14ac:dyDescent="0.25">
      <c r="A786" s="3">
        <v>46161</v>
      </c>
      <c r="B786" s="4" t="s">
        <v>1120</v>
      </c>
      <c r="C786" s="7" t="s">
        <v>1121</v>
      </c>
      <c r="D786" s="2">
        <v>79200</v>
      </c>
      <c r="F786" s="2">
        <f t="shared" si="12"/>
        <v>372526342.16999918</v>
      </c>
    </row>
    <row r="787" spans="1:6" ht="19.5" x14ac:dyDescent="0.25">
      <c r="A787" s="3">
        <v>46161</v>
      </c>
      <c r="B787" s="4" t="s">
        <v>1122</v>
      </c>
      <c r="C787" s="7" t="s">
        <v>1123</v>
      </c>
      <c r="D787" s="2">
        <v>3300</v>
      </c>
      <c r="F787" s="2">
        <f t="shared" si="12"/>
        <v>372529642.16999918</v>
      </c>
    </row>
    <row r="788" spans="1:6" ht="28.5" x14ac:dyDescent="0.25">
      <c r="A788" s="3">
        <v>46161</v>
      </c>
      <c r="B788" s="4" t="s">
        <v>1124</v>
      </c>
      <c r="C788" s="7" t="s">
        <v>1125</v>
      </c>
      <c r="D788" s="2">
        <v>6000</v>
      </c>
      <c r="F788" s="2">
        <f t="shared" si="12"/>
        <v>372535642.16999918</v>
      </c>
    </row>
    <row r="789" spans="1:6" ht="19.5" x14ac:dyDescent="0.25">
      <c r="A789" s="3">
        <v>46161</v>
      </c>
      <c r="B789" s="4" t="s">
        <v>1126</v>
      </c>
      <c r="C789" s="7" t="s">
        <v>1127</v>
      </c>
      <c r="D789" s="2">
        <v>6000</v>
      </c>
      <c r="F789" s="2">
        <f t="shared" si="12"/>
        <v>372541642.16999918</v>
      </c>
    </row>
    <row r="790" spans="1:6" ht="19.5" x14ac:dyDescent="0.25">
      <c r="A790" s="3">
        <v>46161</v>
      </c>
      <c r="B790" s="4" t="s">
        <v>1128</v>
      </c>
      <c r="C790" s="7" t="s">
        <v>1129</v>
      </c>
      <c r="D790" s="2">
        <v>5000</v>
      </c>
      <c r="F790" s="2">
        <f t="shared" si="12"/>
        <v>372546642.16999918</v>
      </c>
    </row>
    <row r="791" spans="1:6" ht="19.5" x14ac:dyDescent="0.25">
      <c r="A791" s="3">
        <v>46161</v>
      </c>
      <c r="B791" s="4" t="s">
        <v>1130</v>
      </c>
      <c r="C791" s="7" t="s">
        <v>1131</v>
      </c>
      <c r="D791" s="2">
        <v>5500</v>
      </c>
      <c r="F791" s="2">
        <f t="shared" si="12"/>
        <v>372552142.16999918</v>
      </c>
    </row>
    <row r="792" spans="1:6" ht="19.5" x14ac:dyDescent="0.25">
      <c r="A792" s="3">
        <v>46161</v>
      </c>
      <c r="B792" s="4" t="s">
        <v>1132</v>
      </c>
      <c r="C792" s="7" t="s">
        <v>1133</v>
      </c>
      <c r="D792" s="2">
        <v>39486</v>
      </c>
      <c r="F792" s="2">
        <f t="shared" si="12"/>
        <v>372591628.16999918</v>
      </c>
    </row>
    <row r="793" spans="1:6" ht="19.5" x14ac:dyDescent="0.25">
      <c r="A793" s="3">
        <v>46161</v>
      </c>
      <c r="B793" s="4" t="s">
        <v>1134</v>
      </c>
      <c r="C793" s="7" t="s">
        <v>1135</v>
      </c>
      <c r="D793" s="2">
        <v>3300</v>
      </c>
      <c r="F793" s="2">
        <f t="shared" si="12"/>
        <v>372594928.16999918</v>
      </c>
    </row>
    <row r="794" spans="1:6" ht="19.5" x14ac:dyDescent="0.25">
      <c r="A794" s="3">
        <v>46161</v>
      </c>
      <c r="B794" s="4" t="s">
        <v>1136</v>
      </c>
      <c r="C794" s="7" t="s">
        <v>1137</v>
      </c>
      <c r="D794" s="2">
        <v>8800</v>
      </c>
      <c r="F794" s="2">
        <f t="shared" si="12"/>
        <v>372603728.16999918</v>
      </c>
    </row>
    <row r="795" spans="1:6" ht="19.5" x14ac:dyDescent="0.25">
      <c r="A795" s="3">
        <v>46161</v>
      </c>
      <c r="B795" s="4" t="s">
        <v>1138</v>
      </c>
      <c r="C795" s="7" t="s">
        <v>1139</v>
      </c>
      <c r="D795" s="2">
        <v>6000</v>
      </c>
      <c r="F795" s="2">
        <f t="shared" si="12"/>
        <v>372609728.16999918</v>
      </c>
    </row>
    <row r="796" spans="1:6" ht="19.5" x14ac:dyDescent="0.25">
      <c r="A796" s="3">
        <v>46161</v>
      </c>
      <c r="B796" s="4" t="s">
        <v>1140</v>
      </c>
      <c r="C796" s="7" t="s">
        <v>1141</v>
      </c>
      <c r="D796" s="2">
        <v>56610.9</v>
      </c>
      <c r="F796" s="2">
        <f t="shared" si="12"/>
        <v>372666339.06999916</v>
      </c>
    </row>
    <row r="797" spans="1:6" ht="19.5" x14ac:dyDescent="0.25">
      <c r="A797" s="3">
        <v>46161</v>
      </c>
      <c r="B797" s="4" t="s">
        <v>1142</v>
      </c>
      <c r="C797" s="7" t="s">
        <v>1143</v>
      </c>
      <c r="D797" s="2">
        <v>368141.71</v>
      </c>
      <c r="F797" s="2">
        <f t="shared" si="12"/>
        <v>373034480.77999914</v>
      </c>
    </row>
    <row r="798" spans="1:6" ht="19.5" x14ac:dyDescent="0.25">
      <c r="A798" s="3">
        <v>46161</v>
      </c>
      <c r="B798" s="4" t="s">
        <v>1142</v>
      </c>
      <c r="C798" s="7" t="s">
        <v>1144</v>
      </c>
      <c r="E798" s="2">
        <v>368141.71</v>
      </c>
      <c r="F798" s="2">
        <f t="shared" si="12"/>
        <v>372666339.06999916</v>
      </c>
    </row>
    <row r="799" spans="1:6" ht="19.5" x14ac:dyDescent="0.25">
      <c r="A799" s="3">
        <v>46161</v>
      </c>
      <c r="B799" s="4" t="s">
        <v>1145</v>
      </c>
      <c r="C799" s="7" t="s">
        <v>1146</v>
      </c>
      <c r="D799" s="2">
        <v>302080</v>
      </c>
      <c r="F799" s="2">
        <f t="shared" si="12"/>
        <v>372968419.06999916</v>
      </c>
    </row>
    <row r="800" spans="1:6" ht="19.5" x14ac:dyDescent="0.25">
      <c r="A800" s="3">
        <v>46161</v>
      </c>
      <c r="B800" s="4" t="s">
        <v>1145</v>
      </c>
      <c r="C800" s="7" t="s">
        <v>1147</v>
      </c>
      <c r="E800" s="2">
        <v>302080</v>
      </c>
      <c r="F800" s="2">
        <f t="shared" si="12"/>
        <v>372666339.06999916</v>
      </c>
    </row>
    <row r="801" spans="1:6" ht="19.5" x14ac:dyDescent="0.25">
      <c r="A801" s="3">
        <v>46161</v>
      </c>
      <c r="B801" s="4" t="s">
        <v>1148</v>
      </c>
      <c r="C801" s="7" t="s">
        <v>1149</v>
      </c>
      <c r="D801" s="2">
        <v>11000</v>
      </c>
      <c r="F801" s="2">
        <f t="shared" si="12"/>
        <v>372677339.06999916</v>
      </c>
    </row>
    <row r="802" spans="1:6" ht="19.5" x14ac:dyDescent="0.25">
      <c r="A802" s="3">
        <v>46161</v>
      </c>
      <c r="B802" s="4" t="s">
        <v>1150</v>
      </c>
      <c r="C802" s="7" t="s">
        <v>1151</v>
      </c>
      <c r="D802" s="2">
        <v>3300</v>
      </c>
      <c r="F802" s="2">
        <f t="shared" si="12"/>
        <v>372680639.06999916</v>
      </c>
    </row>
    <row r="803" spans="1:6" ht="19.5" x14ac:dyDescent="0.25">
      <c r="A803" s="3">
        <v>46161</v>
      </c>
      <c r="B803" s="4" t="s">
        <v>1152</v>
      </c>
      <c r="C803" s="7" t="s">
        <v>1153</v>
      </c>
      <c r="D803" s="2">
        <v>6600</v>
      </c>
      <c r="F803" s="2">
        <f t="shared" si="12"/>
        <v>372687239.06999916</v>
      </c>
    </row>
    <row r="804" spans="1:6" ht="19.5" x14ac:dyDescent="0.25">
      <c r="A804" s="3">
        <v>46161</v>
      </c>
      <c r="B804" s="4" t="s">
        <v>1154</v>
      </c>
      <c r="C804" s="7" t="s">
        <v>1155</v>
      </c>
      <c r="D804" s="2">
        <v>11000</v>
      </c>
      <c r="F804" s="2">
        <f t="shared" si="12"/>
        <v>372698239.06999916</v>
      </c>
    </row>
    <row r="805" spans="1:6" ht="19.5" x14ac:dyDescent="0.25">
      <c r="A805" s="3">
        <v>46161</v>
      </c>
      <c r="B805" s="4" t="s">
        <v>1156</v>
      </c>
      <c r="C805" s="7" t="s">
        <v>1157</v>
      </c>
      <c r="D805" s="2">
        <v>12500</v>
      </c>
      <c r="F805" s="2">
        <f t="shared" si="12"/>
        <v>372710739.06999916</v>
      </c>
    </row>
    <row r="806" spans="1:6" ht="19.5" x14ac:dyDescent="0.25">
      <c r="A806" s="3">
        <v>46161</v>
      </c>
      <c r="B806" s="4" t="s">
        <v>1158</v>
      </c>
      <c r="C806" s="7" t="s">
        <v>1159</v>
      </c>
      <c r="D806" s="2">
        <v>1100</v>
      </c>
      <c r="F806" s="2">
        <f t="shared" si="12"/>
        <v>372711839.06999916</v>
      </c>
    </row>
    <row r="807" spans="1:6" x14ac:dyDescent="0.25">
      <c r="A807" s="3">
        <v>46161</v>
      </c>
      <c r="B807" s="4" t="s">
        <v>1160</v>
      </c>
      <c r="C807" s="7" t="s">
        <v>1161</v>
      </c>
      <c r="D807" s="2">
        <v>1622256.45</v>
      </c>
      <c r="F807" s="2">
        <f t="shared" si="12"/>
        <v>374334095.51999915</v>
      </c>
    </row>
    <row r="808" spans="1:6" ht="19.5" x14ac:dyDescent="0.25">
      <c r="A808" s="3">
        <v>46161</v>
      </c>
      <c r="B808" s="4" t="s">
        <v>1162</v>
      </c>
      <c r="C808" s="7" t="s">
        <v>1163</v>
      </c>
      <c r="D808" s="2">
        <v>1000</v>
      </c>
      <c r="F808" s="2">
        <f t="shared" si="12"/>
        <v>374335095.51999915</v>
      </c>
    </row>
    <row r="809" spans="1:6" ht="28.5" x14ac:dyDescent="0.25">
      <c r="A809" s="3">
        <v>46161</v>
      </c>
      <c r="B809" s="4" t="s">
        <v>1164</v>
      </c>
      <c r="C809" s="7" t="s">
        <v>1165</v>
      </c>
      <c r="D809" s="2">
        <v>292299.49</v>
      </c>
      <c r="F809" s="2">
        <f t="shared" si="12"/>
        <v>374627395.00999916</v>
      </c>
    </row>
    <row r="810" spans="1:6" ht="28.5" x14ac:dyDescent="0.25">
      <c r="A810" s="3">
        <v>46161</v>
      </c>
      <c r="B810" s="4" t="s">
        <v>1164</v>
      </c>
      <c r="C810" s="7" t="s">
        <v>1166</v>
      </c>
      <c r="E810" s="2">
        <v>292299.49</v>
      </c>
      <c r="F810" s="2">
        <f t="shared" si="12"/>
        <v>374335095.51999915</v>
      </c>
    </row>
    <row r="811" spans="1:6" ht="28.5" x14ac:dyDescent="0.25">
      <c r="A811" s="3">
        <v>46161</v>
      </c>
      <c r="B811" s="4" t="s">
        <v>1167</v>
      </c>
      <c r="C811" s="7" t="s">
        <v>1168</v>
      </c>
      <c r="D811" s="2">
        <v>292299.49</v>
      </c>
      <c r="F811" s="2">
        <f t="shared" si="12"/>
        <v>374627395.00999916</v>
      </c>
    </row>
    <row r="812" spans="1:6" ht="28.5" x14ac:dyDescent="0.25">
      <c r="A812" s="3">
        <v>46161</v>
      </c>
      <c r="B812" s="4" t="s">
        <v>1167</v>
      </c>
      <c r="C812" s="7" t="s">
        <v>1169</v>
      </c>
      <c r="E812" s="2">
        <v>292299.49</v>
      </c>
      <c r="F812" s="2">
        <f t="shared" si="12"/>
        <v>374335095.51999915</v>
      </c>
    </row>
    <row r="813" spans="1:6" ht="19.5" x14ac:dyDescent="0.25">
      <c r="A813" s="3">
        <v>46161</v>
      </c>
      <c r="B813" s="4" t="s">
        <v>1170</v>
      </c>
      <c r="C813" s="7" t="s">
        <v>1171</v>
      </c>
      <c r="D813" s="2">
        <v>6000</v>
      </c>
      <c r="F813" s="2">
        <f t="shared" si="12"/>
        <v>374341095.51999915</v>
      </c>
    </row>
    <row r="814" spans="1:6" x14ac:dyDescent="0.25">
      <c r="A814" s="3">
        <v>46161</v>
      </c>
      <c r="B814" s="4" t="s">
        <v>1172</v>
      </c>
      <c r="C814" s="7" t="s">
        <v>952</v>
      </c>
      <c r="D814" s="2">
        <v>1564802.51</v>
      </c>
      <c r="F814" s="2">
        <f t="shared" si="12"/>
        <v>375905898.02999914</v>
      </c>
    </row>
    <row r="815" spans="1:6" ht="28.5" x14ac:dyDescent="0.25">
      <c r="A815" s="3">
        <v>46161</v>
      </c>
      <c r="B815" s="4" t="s">
        <v>1173</v>
      </c>
      <c r="C815" s="7" t="s">
        <v>1174</v>
      </c>
      <c r="D815" s="2">
        <v>462092.99</v>
      </c>
      <c r="F815" s="2">
        <f t="shared" si="12"/>
        <v>376367991.01999915</v>
      </c>
    </row>
    <row r="816" spans="1:6" ht="28.5" x14ac:dyDescent="0.25">
      <c r="A816" s="3">
        <v>46161</v>
      </c>
      <c r="B816" s="4" t="s">
        <v>1173</v>
      </c>
      <c r="C816" s="7" t="s">
        <v>1175</v>
      </c>
      <c r="E816" s="2">
        <v>442512.78</v>
      </c>
      <c r="F816" s="2">
        <f t="shared" si="12"/>
        <v>375925478.23999918</v>
      </c>
    </row>
    <row r="817" spans="1:6" ht="28.5" x14ac:dyDescent="0.25">
      <c r="A817" s="3">
        <v>46161</v>
      </c>
      <c r="B817" s="4" t="s">
        <v>1173</v>
      </c>
      <c r="C817" s="7" t="s">
        <v>1175</v>
      </c>
      <c r="E817" s="2">
        <v>19580.21</v>
      </c>
      <c r="F817" s="2">
        <f t="shared" si="12"/>
        <v>375905898.0299992</v>
      </c>
    </row>
    <row r="818" spans="1:6" ht="19.5" x14ac:dyDescent="0.25">
      <c r="A818" s="3">
        <v>46161</v>
      </c>
      <c r="B818" s="4" t="s">
        <v>1176</v>
      </c>
      <c r="C818" s="7" t="s">
        <v>1177</v>
      </c>
      <c r="D818" s="2">
        <v>6000</v>
      </c>
      <c r="F818" s="2">
        <f t="shared" si="12"/>
        <v>375911898.0299992</v>
      </c>
    </row>
    <row r="819" spans="1:6" ht="19.5" x14ac:dyDescent="0.25">
      <c r="A819" s="3">
        <v>46161</v>
      </c>
      <c r="B819" s="4" t="s">
        <v>1178</v>
      </c>
      <c r="C819" s="7" t="s">
        <v>1179</v>
      </c>
      <c r="D819" s="2">
        <v>8500</v>
      </c>
      <c r="F819" s="2">
        <f t="shared" si="12"/>
        <v>375920398.0299992</v>
      </c>
    </row>
    <row r="820" spans="1:6" ht="28.5" x14ac:dyDescent="0.25">
      <c r="A820" s="3">
        <v>46162</v>
      </c>
      <c r="B820" s="4" t="s">
        <v>1180</v>
      </c>
      <c r="C820" s="7" t="s">
        <v>1181</v>
      </c>
      <c r="E820" s="2">
        <v>2286755.1</v>
      </c>
      <c r="F820" s="2">
        <f t="shared" si="12"/>
        <v>373633642.92999917</v>
      </c>
    </row>
    <row r="821" spans="1:6" ht="55.5" x14ac:dyDescent="0.25">
      <c r="A821" s="3">
        <v>46162</v>
      </c>
      <c r="B821" s="4" t="s">
        <v>1182</v>
      </c>
      <c r="C821" s="7" t="s">
        <v>1183</v>
      </c>
      <c r="E821" s="2">
        <v>64305</v>
      </c>
      <c r="F821" s="2">
        <f t="shared" si="12"/>
        <v>373569337.92999917</v>
      </c>
    </row>
    <row r="822" spans="1:6" ht="37.5" x14ac:dyDescent="0.25">
      <c r="A822" s="3">
        <v>46162</v>
      </c>
      <c r="B822" s="4" t="s">
        <v>1184</v>
      </c>
      <c r="C822" s="7" t="s">
        <v>1185</v>
      </c>
      <c r="E822" s="2">
        <v>1233893.8700000001</v>
      </c>
      <c r="F822" s="2">
        <f t="shared" si="12"/>
        <v>372335444.05999917</v>
      </c>
    </row>
    <row r="823" spans="1:6" ht="37.5" x14ac:dyDescent="0.25">
      <c r="A823" s="3">
        <v>46162</v>
      </c>
      <c r="B823" s="4" t="s">
        <v>1186</v>
      </c>
      <c r="C823" s="7" t="s">
        <v>1187</v>
      </c>
      <c r="E823" s="5">
        <v>224.34</v>
      </c>
      <c r="F823" s="2">
        <f t="shared" si="12"/>
        <v>372335219.71999919</v>
      </c>
    </row>
    <row r="824" spans="1:6" ht="37.5" x14ac:dyDescent="0.25">
      <c r="A824" s="3">
        <v>46162</v>
      </c>
      <c r="B824" s="4" t="s">
        <v>1186</v>
      </c>
      <c r="C824" s="7" t="s">
        <v>1187</v>
      </c>
      <c r="E824" s="2">
        <v>5070.08</v>
      </c>
      <c r="F824" s="2">
        <f t="shared" si="12"/>
        <v>372330149.63999921</v>
      </c>
    </row>
    <row r="825" spans="1:6" ht="46.5" x14ac:dyDescent="0.25">
      <c r="A825" s="3">
        <v>46162</v>
      </c>
      <c r="B825" s="4" t="s">
        <v>1188</v>
      </c>
      <c r="C825" s="7" t="s">
        <v>1189</v>
      </c>
      <c r="E825" s="2">
        <v>120000</v>
      </c>
      <c r="F825" s="2">
        <f t="shared" si="12"/>
        <v>372210149.63999921</v>
      </c>
    </row>
    <row r="826" spans="1:6" ht="46.5" x14ac:dyDescent="0.25">
      <c r="A826" s="3">
        <v>46162</v>
      </c>
      <c r="B826" s="4" t="s">
        <v>1188</v>
      </c>
      <c r="C826" s="7" t="s">
        <v>1190</v>
      </c>
      <c r="E826" s="2">
        <v>224608</v>
      </c>
      <c r="F826" s="2">
        <f t="shared" si="12"/>
        <v>371985541.63999921</v>
      </c>
    </row>
    <row r="827" spans="1:6" ht="46.5" x14ac:dyDescent="0.25">
      <c r="A827" s="3">
        <v>46162</v>
      </c>
      <c r="B827" s="4" t="s">
        <v>1191</v>
      </c>
      <c r="C827" s="7" t="s">
        <v>1192</v>
      </c>
      <c r="E827" s="2">
        <v>209088</v>
      </c>
      <c r="F827" s="2">
        <f t="shared" si="12"/>
        <v>371776453.63999921</v>
      </c>
    </row>
    <row r="828" spans="1:6" ht="46.5" x14ac:dyDescent="0.25">
      <c r="A828" s="3">
        <v>46162</v>
      </c>
      <c r="B828" s="4" t="s">
        <v>1191</v>
      </c>
      <c r="C828" s="7" t="s">
        <v>1192</v>
      </c>
      <c r="E828" s="2">
        <v>41817.599999999999</v>
      </c>
      <c r="F828" s="2">
        <f t="shared" si="12"/>
        <v>371734636.03999919</v>
      </c>
    </row>
    <row r="829" spans="1:6" ht="46.5" x14ac:dyDescent="0.25">
      <c r="A829" s="3">
        <v>46162</v>
      </c>
      <c r="B829" s="4" t="s">
        <v>1191</v>
      </c>
      <c r="C829" s="7" t="s">
        <v>1192</v>
      </c>
      <c r="E829" s="2">
        <v>23232</v>
      </c>
      <c r="F829" s="2">
        <f t="shared" si="12"/>
        <v>371711404.03999919</v>
      </c>
    </row>
    <row r="830" spans="1:6" ht="46.5" x14ac:dyDescent="0.25">
      <c r="A830" s="3">
        <v>46162</v>
      </c>
      <c r="B830" s="4" t="s">
        <v>1193</v>
      </c>
      <c r="C830" s="7" t="s">
        <v>1194</v>
      </c>
      <c r="E830" s="2">
        <v>50000</v>
      </c>
      <c r="F830" s="2">
        <f t="shared" si="12"/>
        <v>371661404.03999919</v>
      </c>
    </row>
    <row r="831" spans="1:6" ht="46.5" x14ac:dyDescent="0.25">
      <c r="A831" s="3">
        <v>46162</v>
      </c>
      <c r="B831" s="4" t="s">
        <v>1193</v>
      </c>
      <c r="C831" s="7" t="s">
        <v>1194</v>
      </c>
      <c r="E831" s="2">
        <v>1130000</v>
      </c>
      <c r="F831" s="2">
        <f t="shared" si="12"/>
        <v>370531404.03999919</v>
      </c>
    </row>
    <row r="832" spans="1:6" ht="15" customHeight="1" x14ac:dyDescent="0.25">
      <c r="A832" s="3">
        <v>46162</v>
      </c>
      <c r="B832" s="4" t="s">
        <v>1195</v>
      </c>
      <c r="C832" s="7" t="s">
        <v>1196</v>
      </c>
      <c r="D832" s="2">
        <v>4500</v>
      </c>
      <c r="F832" s="2">
        <f t="shared" si="12"/>
        <v>370535904.03999919</v>
      </c>
    </row>
    <row r="833" spans="1:6" ht="17.25" customHeight="1" x14ac:dyDescent="0.25">
      <c r="A833" s="3">
        <v>46162</v>
      </c>
      <c r="B833" s="4" t="s">
        <v>1195</v>
      </c>
      <c r="C833" s="7" t="s">
        <v>1196</v>
      </c>
      <c r="D833" s="2">
        <v>64418.879999999997</v>
      </c>
      <c r="F833" s="2">
        <f t="shared" si="12"/>
        <v>370600322.91999918</v>
      </c>
    </row>
    <row r="834" spans="1:6" ht="19.5" x14ac:dyDescent="0.25">
      <c r="A834" s="3">
        <v>46162</v>
      </c>
      <c r="B834" s="4" t="s">
        <v>1197</v>
      </c>
      <c r="C834" s="7" t="s">
        <v>1198</v>
      </c>
      <c r="E834" s="2">
        <v>19008.12</v>
      </c>
      <c r="F834" s="2">
        <f t="shared" si="12"/>
        <v>370581314.79999918</v>
      </c>
    </row>
    <row r="835" spans="1:6" ht="19.5" x14ac:dyDescent="0.25">
      <c r="A835" s="3">
        <v>46162</v>
      </c>
      <c r="B835" s="4" t="s">
        <v>1197</v>
      </c>
      <c r="C835" s="7" t="s">
        <v>1198</v>
      </c>
      <c r="E835" s="2">
        <v>2150991.88</v>
      </c>
      <c r="F835" s="2">
        <f t="shared" si="12"/>
        <v>368430322.91999918</v>
      </c>
    </row>
    <row r="836" spans="1:6" ht="19.5" x14ac:dyDescent="0.25">
      <c r="A836" s="3">
        <v>46162</v>
      </c>
      <c r="B836" s="4" t="s">
        <v>1199</v>
      </c>
      <c r="C836" s="7" t="s">
        <v>1200</v>
      </c>
      <c r="D836" s="2">
        <v>3300</v>
      </c>
      <c r="F836" s="2">
        <f t="shared" si="12"/>
        <v>368433622.91999918</v>
      </c>
    </row>
    <row r="837" spans="1:6" ht="28.5" x14ac:dyDescent="0.25">
      <c r="A837" s="3">
        <v>46162</v>
      </c>
      <c r="B837" s="4" t="s">
        <v>1201</v>
      </c>
      <c r="C837" s="7" t="s">
        <v>1202</v>
      </c>
      <c r="D837" s="2">
        <v>750218.09</v>
      </c>
      <c r="F837" s="2">
        <f t="shared" si="12"/>
        <v>369183841.00999916</v>
      </c>
    </row>
    <row r="838" spans="1:6" ht="28.5" x14ac:dyDescent="0.25">
      <c r="A838" s="3">
        <v>46162</v>
      </c>
      <c r="B838" s="4" t="s">
        <v>1201</v>
      </c>
      <c r="C838" s="7" t="s">
        <v>1203</v>
      </c>
      <c r="E838" s="2">
        <v>750218.09</v>
      </c>
      <c r="F838" s="2">
        <f t="shared" si="12"/>
        <v>368433622.91999918</v>
      </c>
    </row>
    <row r="839" spans="1:6" ht="19.5" x14ac:dyDescent="0.25">
      <c r="A839" s="3">
        <v>46162</v>
      </c>
      <c r="B839" s="4" t="s">
        <v>1204</v>
      </c>
      <c r="C839" s="7" t="s">
        <v>1205</v>
      </c>
      <c r="D839" s="2">
        <v>14116.5</v>
      </c>
      <c r="F839" s="2">
        <f t="shared" si="12"/>
        <v>368447739.41999918</v>
      </c>
    </row>
    <row r="840" spans="1:6" ht="19.5" x14ac:dyDescent="0.25">
      <c r="A840" s="3">
        <v>46162</v>
      </c>
      <c r="B840" s="4" t="s">
        <v>1206</v>
      </c>
      <c r="C840" s="7" t="s">
        <v>1207</v>
      </c>
      <c r="D840" s="2">
        <v>6000</v>
      </c>
      <c r="F840" s="2">
        <f t="shared" si="12"/>
        <v>368453739.41999918</v>
      </c>
    </row>
    <row r="841" spans="1:6" ht="19.5" x14ac:dyDescent="0.25">
      <c r="A841" s="3">
        <v>46162</v>
      </c>
      <c r="B841" s="4" t="s">
        <v>1208</v>
      </c>
      <c r="C841" s="7" t="s">
        <v>1209</v>
      </c>
      <c r="D841" s="2">
        <v>5000</v>
      </c>
      <c r="F841" s="2">
        <f t="shared" si="12"/>
        <v>368458739.41999918</v>
      </c>
    </row>
    <row r="842" spans="1:6" ht="19.5" x14ac:dyDescent="0.25">
      <c r="A842" s="3">
        <v>46162</v>
      </c>
      <c r="B842" s="4" t="s">
        <v>1210</v>
      </c>
      <c r="C842" s="7" t="s">
        <v>1211</v>
      </c>
      <c r="D842" s="2">
        <v>8500</v>
      </c>
      <c r="F842" s="2">
        <f t="shared" si="12"/>
        <v>368467239.41999918</v>
      </c>
    </row>
    <row r="843" spans="1:6" ht="19.5" x14ac:dyDescent="0.25">
      <c r="A843" s="3">
        <v>46162</v>
      </c>
      <c r="B843" s="4" t="s">
        <v>1212</v>
      </c>
      <c r="C843" s="7" t="s">
        <v>1213</v>
      </c>
      <c r="D843" s="2">
        <v>5000</v>
      </c>
      <c r="F843" s="2">
        <f t="shared" ref="F843:F906" si="13">+F842+D843-E843</f>
        <v>368472239.41999918</v>
      </c>
    </row>
    <row r="844" spans="1:6" ht="28.5" x14ac:dyDescent="0.25">
      <c r="A844" s="3">
        <v>46162</v>
      </c>
      <c r="B844" s="4" t="s">
        <v>1214</v>
      </c>
      <c r="C844" s="7" t="s">
        <v>1215</v>
      </c>
      <c r="E844" s="2">
        <v>491508.84</v>
      </c>
      <c r="F844" s="2">
        <f t="shared" si="13"/>
        <v>367980730.57999921</v>
      </c>
    </row>
    <row r="845" spans="1:6" ht="28.5" x14ac:dyDescent="0.25">
      <c r="A845" s="3">
        <v>46162</v>
      </c>
      <c r="B845" s="4" t="s">
        <v>1214</v>
      </c>
      <c r="C845" s="7" t="s">
        <v>1215</v>
      </c>
      <c r="E845" s="5">
        <v>950</v>
      </c>
      <c r="F845" s="2">
        <f t="shared" si="13"/>
        <v>367979780.57999921</v>
      </c>
    </row>
    <row r="846" spans="1:6" ht="28.5" x14ac:dyDescent="0.25">
      <c r="A846" s="3">
        <v>46162</v>
      </c>
      <c r="B846" s="4" t="s">
        <v>1214</v>
      </c>
      <c r="C846" s="7" t="s">
        <v>1215</v>
      </c>
      <c r="E846" s="2">
        <v>109354.18</v>
      </c>
      <c r="F846" s="2">
        <f t="shared" si="13"/>
        <v>367870426.3999992</v>
      </c>
    </row>
    <row r="847" spans="1:6" ht="28.5" x14ac:dyDescent="0.25">
      <c r="A847" s="3">
        <v>46162</v>
      </c>
      <c r="B847" s="4" t="s">
        <v>1214</v>
      </c>
      <c r="C847" s="7" t="s">
        <v>1215</v>
      </c>
      <c r="E847" s="2">
        <v>115831.6</v>
      </c>
      <c r="F847" s="2">
        <f t="shared" si="13"/>
        <v>367754594.79999918</v>
      </c>
    </row>
    <row r="848" spans="1:6" ht="28.5" x14ac:dyDescent="0.25">
      <c r="A848" s="3">
        <v>46162</v>
      </c>
      <c r="B848" s="4" t="s">
        <v>1214</v>
      </c>
      <c r="C848" s="7" t="s">
        <v>1215</v>
      </c>
      <c r="E848" s="2">
        <v>4500</v>
      </c>
      <c r="F848" s="2">
        <f t="shared" si="13"/>
        <v>367750094.79999918</v>
      </c>
    </row>
    <row r="849" spans="1:6" ht="28.5" x14ac:dyDescent="0.25">
      <c r="A849" s="3">
        <v>46162</v>
      </c>
      <c r="B849" s="4" t="s">
        <v>1214</v>
      </c>
      <c r="C849" s="7" t="s">
        <v>1215</v>
      </c>
      <c r="E849" s="2">
        <v>2184.3200000000002</v>
      </c>
      <c r="F849" s="2">
        <f t="shared" si="13"/>
        <v>367747910.47999918</v>
      </c>
    </row>
    <row r="850" spans="1:6" ht="28.5" x14ac:dyDescent="0.25">
      <c r="A850" s="3">
        <v>46162</v>
      </c>
      <c r="B850" s="4" t="s">
        <v>1214</v>
      </c>
      <c r="C850" s="7" t="s">
        <v>1215</v>
      </c>
      <c r="E850" s="2">
        <v>3085921.06</v>
      </c>
      <c r="F850" s="2">
        <f t="shared" si="13"/>
        <v>364661989.41999918</v>
      </c>
    </row>
    <row r="851" spans="1:6" ht="28.5" x14ac:dyDescent="0.25">
      <c r="A851" s="3">
        <v>46162</v>
      </c>
      <c r="B851" s="4" t="s">
        <v>1214</v>
      </c>
      <c r="C851" s="7" t="s">
        <v>1215</v>
      </c>
      <c r="E851" s="2">
        <v>578779.23</v>
      </c>
      <c r="F851" s="2">
        <f t="shared" si="13"/>
        <v>364083210.18999916</v>
      </c>
    </row>
    <row r="852" spans="1:6" ht="19.5" x14ac:dyDescent="0.25">
      <c r="A852" s="3">
        <v>46162</v>
      </c>
      <c r="B852" s="4" t="s">
        <v>1216</v>
      </c>
      <c r="C852" s="7" t="s">
        <v>1217</v>
      </c>
      <c r="D852" s="2">
        <v>3300</v>
      </c>
      <c r="F852" s="2">
        <f t="shared" si="13"/>
        <v>364086510.18999916</v>
      </c>
    </row>
    <row r="853" spans="1:6" ht="19.5" x14ac:dyDescent="0.25">
      <c r="A853" s="3">
        <v>46162</v>
      </c>
      <c r="B853" s="4" t="s">
        <v>1218</v>
      </c>
      <c r="C853" s="7" t="s">
        <v>1219</v>
      </c>
      <c r="D853" s="2">
        <v>3300</v>
      </c>
      <c r="F853" s="2">
        <f t="shared" si="13"/>
        <v>364089810.18999916</v>
      </c>
    </row>
    <row r="854" spans="1:6" ht="19.5" x14ac:dyDescent="0.25">
      <c r="A854" s="3">
        <v>46162</v>
      </c>
      <c r="B854" s="4" t="s">
        <v>1220</v>
      </c>
      <c r="C854" s="7" t="s">
        <v>1221</v>
      </c>
      <c r="D854" s="2">
        <v>5000</v>
      </c>
      <c r="F854" s="2">
        <f t="shared" si="13"/>
        <v>364094810.18999916</v>
      </c>
    </row>
    <row r="855" spans="1:6" ht="19.5" x14ac:dyDescent="0.25">
      <c r="A855" s="3">
        <v>46162</v>
      </c>
      <c r="B855" s="4" t="s">
        <v>1222</v>
      </c>
      <c r="C855" s="7" t="s">
        <v>1223</v>
      </c>
      <c r="D855" s="2">
        <v>3300</v>
      </c>
      <c r="F855" s="2">
        <f t="shared" si="13"/>
        <v>364098110.18999916</v>
      </c>
    </row>
    <row r="856" spans="1:6" ht="19.5" x14ac:dyDescent="0.25">
      <c r="A856" s="3">
        <v>46162</v>
      </c>
      <c r="B856" s="4" t="s">
        <v>1224</v>
      </c>
      <c r="C856" s="7" t="s">
        <v>1225</v>
      </c>
      <c r="D856" s="2">
        <v>11000</v>
      </c>
      <c r="F856" s="2">
        <f t="shared" si="13"/>
        <v>364109110.18999916</v>
      </c>
    </row>
    <row r="857" spans="1:6" ht="19.5" x14ac:dyDescent="0.25">
      <c r="A857" s="3">
        <v>46162</v>
      </c>
      <c r="B857" s="4" t="s">
        <v>1226</v>
      </c>
      <c r="C857" s="7" t="s">
        <v>1227</v>
      </c>
      <c r="D857" s="2">
        <v>6000</v>
      </c>
      <c r="F857" s="2">
        <f t="shared" si="13"/>
        <v>364115110.18999916</v>
      </c>
    </row>
    <row r="858" spans="1:6" ht="19.5" x14ac:dyDescent="0.25">
      <c r="A858" s="3">
        <v>46162</v>
      </c>
      <c r="B858" s="4" t="s">
        <v>1228</v>
      </c>
      <c r="C858" s="7" t="s">
        <v>1229</v>
      </c>
      <c r="D858" s="2">
        <v>1000</v>
      </c>
      <c r="F858" s="2">
        <f t="shared" si="13"/>
        <v>364116110.18999916</v>
      </c>
    </row>
    <row r="859" spans="1:6" ht="19.5" x14ac:dyDescent="0.25">
      <c r="A859" s="3">
        <v>46162</v>
      </c>
      <c r="B859" s="4" t="s">
        <v>1230</v>
      </c>
      <c r="C859" s="7" t="s">
        <v>1231</v>
      </c>
      <c r="D859" s="2">
        <v>15875.16</v>
      </c>
      <c r="F859" s="2">
        <f t="shared" si="13"/>
        <v>364131985.34999919</v>
      </c>
    </row>
    <row r="860" spans="1:6" ht="19.5" x14ac:dyDescent="0.25">
      <c r="A860" s="3">
        <v>46162</v>
      </c>
      <c r="B860" s="4" t="s">
        <v>1232</v>
      </c>
      <c r="C860" s="7" t="s">
        <v>1233</v>
      </c>
      <c r="D860" s="2">
        <v>112442.64</v>
      </c>
      <c r="F860" s="2">
        <f t="shared" si="13"/>
        <v>364244427.98999918</v>
      </c>
    </row>
    <row r="861" spans="1:6" ht="19.5" x14ac:dyDescent="0.25">
      <c r="A861" s="3">
        <v>46162</v>
      </c>
      <c r="B861" s="4" t="s">
        <v>1234</v>
      </c>
      <c r="C861" s="7" t="s">
        <v>1235</v>
      </c>
      <c r="D861" s="2">
        <v>7500</v>
      </c>
      <c r="F861" s="2">
        <f t="shared" si="13"/>
        <v>364251927.98999918</v>
      </c>
    </row>
    <row r="862" spans="1:6" ht="19.5" x14ac:dyDescent="0.25">
      <c r="A862" s="3">
        <v>46162</v>
      </c>
      <c r="B862" s="4" t="s">
        <v>1236</v>
      </c>
      <c r="C862" s="7" t="s">
        <v>1237</v>
      </c>
      <c r="D862" s="2">
        <v>9900</v>
      </c>
      <c r="F862" s="2">
        <f t="shared" si="13"/>
        <v>364261827.98999918</v>
      </c>
    </row>
    <row r="863" spans="1:6" ht="19.5" x14ac:dyDescent="0.25">
      <c r="A863" s="3">
        <v>46162</v>
      </c>
      <c r="B863" s="4" t="s">
        <v>1238</v>
      </c>
      <c r="C863" s="7" t="s">
        <v>1239</v>
      </c>
      <c r="D863" s="2">
        <v>70753.58</v>
      </c>
      <c r="F863" s="2">
        <f t="shared" si="13"/>
        <v>364332581.56999916</v>
      </c>
    </row>
    <row r="864" spans="1:6" ht="19.5" x14ac:dyDescent="0.25">
      <c r="A864" s="3">
        <v>46162</v>
      </c>
      <c r="B864" s="4" t="s">
        <v>1238</v>
      </c>
      <c r="C864" s="7" t="s">
        <v>1240</v>
      </c>
      <c r="E864" s="2">
        <v>70753.58</v>
      </c>
      <c r="F864" s="2">
        <f t="shared" si="13"/>
        <v>364261827.98999918</v>
      </c>
    </row>
    <row r="865" spans="1:6" ht="19.5" x14ac:dyDescent="0.25">
      <c r="A865" s="3">
        <v>46162</v>
      </c>
      <c r="B865" s="4" t="s">
        <v>1241</v>
      </c>
      <c r="C865" s="7" t="s">
        <v>1242</v>
      </c>
      <c r="D865" s="2">
        <v>1100</v>
      </c>
      <c r="F865" s="2">
        <f t="shared" si="13"/>
        <v>364262927.98999918</v>
      </c>
    </row>
    <row r="866" spans="1:6" x14ac:dyDescent="0.25">
      <c r="A866" s="3">
        <v>46162</v>
      </c>
      <c r="B866" s="4" t="s">
        <v>1243</v>
      </c>
      <c r="C866" s="7" t="s">
        <v>1244</v>
      </c>
      <c r="D866" s="2">
        <v>1881454.8</v>
      </c>
      <c r="F866" s="2">
        <f t="shared" si="13"/>
        <v>366144382.78999919</v>
      </c>
    </row>
    <row r="867" spans="1:6" x14ac:dyDescent="0.25">
      <c r="A867" s="3">
        <v>46162</v>
      </c>
      <c r="B867" s="4" t="s">
        <v>1245</v>
      </c>
      <c r="C867" s="7" t="s">
        <v>1246</v>
      </c>
      <c r="D867" s="2">
        <v>846113.6</v>
      </c>
      <c r="F867" s="2">
        <f t="shared" si="13"/>
        <v>366990496.38999921</v>
      </c>
    </row>
    <row r="868" spans="1:6" ht="28.5" x14ac:dyDescent="0.25">
      <c r="A868" s="3">
        <v>46162</v>
      </c>
      <c r="B868" s="4" t="s">
        <v>1247</v>
      </c>
      <c r="C868" s="7" t="s">
        <v>1248</v>
      </c>
      <c r="D868" s="2">
        <v>1233893.8700000001</v>
      </c>
      <c r="F868" s="2">
        <f t="shared" si="13"/>
        <v>368224390.25999922</v>
      </c>
    </row>
    <row r="869" spans="1:6" ht="28.5" x14ac:dyDescent="0.25">
      <c r="A869" s="3">
        <v>46162</v>
      </c>
      <c r="B869" s="4" t="s">
        <v>1247</v>
      </c>
      <c r="C869" s="7" t="s">
        <v>1249</v>
      </c>
      <c r="E869" s="2">
        <v>1233893.8700000001</v>
      </c>
      <c r="F869" s="2">
        <f t="shared" si="13"/>
        <v>366990496.38999921</v>
      </c>
    </row>
    <row r="870" spans="1:6" ht="19.5" x14ac:dyDescent="0.25">
      <c r="A870" s="3">
        <v>46162</v>
      </c>
      <c r="B870" s="4" t="s">
        <v>1250</v>
      </c>
      <c r="C870" s="7" t="s">
        <v>1251</v>
      </c>
      <c r="E870" s="2">
        <v>12105.37</v>
      </c>
      <c r="F870" s="2">
        <f t="shared" si="13"/>
        <v>366978391.01999921</v>
      </c>
    </row>
    <row r="871" spans="1:6" ht="19.5" x14ac:dyDescent="0.25">
      <c r="A871" s="3">
        <v>46162</v>
      </c>
      <c r="B871" s="4" t="s">
        <v>1250</v>
      </c>
      <c r="C871" s="7" t="s">
        <v>1251</v>
      </c>
      <c r="E871" s="5">
        <v>100</v>
      </c>
      <c r="F871" s="2">
        <f t="shared" si="13"/>
        <v>366978291.01999921</v>
      </c>
    </row>
    <row r="872" spans="1:6" ht="19.5" x14ac:dyDescent="0.25">
      <c r="A872" s="3">
        <v>46162</v>
      </c>
      <c r="B872" s="4" t="s">
        <v>1250</v>
      </c>
      <c r="C872" s="7" t="s">
        <v>1251</v>
      </c>
      <c r="E872" s="2">
        <v>3040</v>
      </c>
      <c r="F872" s="2">
        <f t="shared" si="13"/>
        <v>366975251.01999921</v>
      </c>
    </row>
    <row r="873" spans="1:6" ht="19.5" x14ac:dyDescent="0.25">
      <c r="A873" s="3">
        <v>46162</v>
      </c>
      <c r="B873" s="4" t="s">
        <v>1250</v>
      </c>
      <c r="C873" s="7" t="s">
        <v>1251</v>
      </c>
      <c r="E873" s="2">
        <v>2870</v>
      </c>
      <c r="F873" s="2">
        <f t="shared" si="13"/>
        <v>366972381.01999921</v>
      </c>
    </row>
    <row r="874" spans="1:6" ht="19.5" x14ac:dyDescent="0.25">
      <c r="A874" s="3">
        <v>46162</v>
      </c>
      <c r="B874" s="4" t="s">
        <v>1250</v>
      </c>
      <c r="C874" s="7" t="s">
        <v>1251</v>
      </c>
      <c r="E874" s="2">
        <v>81884.63</v>
      </c>
      <c r="F874" s="2">
        <f t="shared" si="13"/>
        <v>366890496.38999921</v>
      </c>
    </row>
    <row r="875" spans="1:6" ht="19.5" x14ac:dyDescent="0.25">
      <c r="A875" s="3">
        <v>46162</v>
      </c>
      <c r="B875" s="4" t="s">
        <v>1250</v>
      </c>
      <c r="C875" s="7" t="s">
        <v>1251</v>
      </c>
      <c r="E875" s="2">
        <v>15397.6</v>
      </c>
      <c r="F875" s="2">
        <f t="shared" si="13"/>
        <v>366875098.78999919</v>
      </c>
    </row>
    <row r="876" spans="1:6" ht="28.5" x14ac:dyDescent="0.25">
      <c r="A876" s="3">
        <v>46162</v>
      </c>
      <c r="B876" s="4" t="s">
        <v>1252</v>
      </c>
      <c r="C876" s="7" t="s">
        <v>1253</v>
      </c>
      <c r="E876" s="5">
        <v>301.51</v>
      </c>
      <c r="F876" s="2">
        <f t="shared" si="13"/>
        <v>366874797.2799992</v>
      </c>
    </row>
    <row r="877" spans="1:6" ht="28.5" x14ac:dyDescent="0.25">
      <c r="A877" s="3">
        <v>46162</v>
      </c>
      <c r="B877" s="4" t="s">
        <v>1252</v>
      </c>
      <c r="C877" s="7" t="s">
        <v>1253</v>
      </c>
      <c r="E877" s="5">
        <v>250</v>
      </c>
      <c r="F877" s="2">
        <f t="shared" si="13"/>
        <v>366874547.2799992</v>
      </c>
    </row>
    <row r="878" spans="1:6" ht="28.5" x14ac:dyDescent="0.25">
      <c r="A878" s="3">
        <v>46162</v>
      </c>
      <c r="B878" s="4" t="s">
        <v>1252</v>
      </c>
      <c r="C878" s="7" t="s">
        <v>1253</v>
      </c>
      <c r="E878" s="2">
        <v>8724.7999999999993</v>
      </c>
      <c r="F878" s="2">
        <f t="shared" si="13"/>
        <v>366865822.47999918</v>
      </c>
    </row>
    <row r="879" spans="1:6" ht="28.5" x14ac:dyDescent="0.25">
      <c r="A879" s="3">
        <v>46162</v>
      </c>
      <c r="B879" s="4" t="s">
        <v>1252</v>
      </c>
      <c r="C879" s="7" t="s">
        <v>1253</v>
      </c>
      <c r="E879" s="2">
        <v>9241.6</v>
      </c>
      <c r="F879" s="2">
        <f t="shared" si="13"/>
        <v>366856580.87999916</v>
      </c>
    </row>
    <row r="880" spans="1:6" ht="28.5" x14ac:dyDescent="0.25">
      <c r="A880" s="3">
        <v>46162</v>
      </c>
      <c r="B880" s="4" t="s">
        <v>1252</v>
      </c>
      <c r="C880" s="7" t="s">
        <v>1253</v>
      </c>
      <c r="E880" s="2">
        <v>285482.09000000003</v>
      </c>
      <c r="F880" s="2">
        <f t="shared" si="13"/>
        <v>366571098.78999919</v>
      </c>
    </row>
    <row r="881" spans="1:6" ht="28.5" x14ac:dyDescent="0.25">
      <c r="A881" s="3">
        <v>46162</v>
      </c>
      <c r="B881" s="4" t="s">
        <v>1252</v>
      </c>
      <c r="C881" s="7" t="s">
        <v>1253</v>
      </c>
      <c r="E881" s="2">
        <v>47089.599999999999</v>
      </c>
      <c r="F881" s="2">
        <f t="shared" si="13"/>
        <v>366524009.18999916</v>
      </c>
    </row>
    <row r="882" spans="1:6" ht="28.5" x14ac:dyDescent="0.25">
      <c r="A882" s="3">
        <v>46162</v>
      </c>
      <c r="B882" s="4" t="s">
        <v>1254</v>
      </c>
      <c r="C882" s="7" t="s">
        <v>1255</v>
      </c>
      <c r="D882" s="2">
        <v>1588131.91</v>
      </c>
      <c r="F882" s="2">
        <f t="shared" si="13"/>
        <v>368112141.09999919</v>
      </c>
    </row>
    <row r="883" spans="1:6" ht="28.5" x14ac:dyDescent="0.25">
      <c r="A883" s="3">
        <v>46162</v>
      </c>
      <c r="B883" s="4" t="s">
        <v>1254</v>
      </c>
      <c r="C883" s="7" t="s">
        <v>1256</v>
      </c>
      <c r="E883" s="2">
        <v>1588131.91</v>
      </c>
      <c r="F883" s="2">
        <f t="shared" si="13"/>
        <v>366524009.18999916</v>
      </c>
    </row>
    <row r="884" spans="1:6" ht="28.5" x14ac:dyDescent="0.25">
      <c r="A884" s="3">
        <v>46162</v>
      </c>
      <c r="B884" s="4" t="s">
        <v>1257</v>
      </c>
      <c r="C884" s="7" t="s">
        <v>1258</v>
      </c>
      <c r="D884" s="2">
        <v>750218.09</v>
      </c>
      <c r="F884" s="2">
        <f t="shared" si="13"/>
        <v>367274227.27999914</v>
      </c>
    </row>
    <row r="885" spans="1:6" ht="28.5" x14ac:dyDescent="0.25">
      <c r="A885" s="3">
        <v>46162</v>
      </c>
      <c r="B885" s="4" t="s">
        <v>1257</v>
      </c>
      <c r="C885" s="7" t="s">
        <v>1259</v>
      </c>
      <c r="E885" s="2">
        <v>750218.09</v>
      </c>
      <c r="F885" s="2">
        <f t="shared" si="13"/>
        <v>366524009.18999916</v>
      </c>
    </row>
    <row r="886" spans="1:6" ht="28.5" x14ac:dyDescent="0.25">
      <c r="A886" s="3">
        <v>46162</v>
      </c>
      <c r="B886" s="4" t="s">
        <v>1260</v>
      </c>
      <c r="C886" s="7" t="s">
        <v>1261</v>
      </c>
      <c r="E886" s="2">
        <v>181331.67</v>
      </c>
      <c r="F886" s="2">
        <f t="shared" si="13"/>
        <v>366342677.51999915</v>
      </c>
    </row>
    <row r="887" spans="1:6" ht="28.5" x14ac:dyDescent="0.25">
      <c r="A887" s="3">
        <v>46162</v>
      </c>
      <c r="B887" s="4" t="s">
        <v>1260</v>
      </c>
      <c r="C887" s="7" t="s">
        <v>1261</v>
      </c>
      <c r="E887" s="5">
        <v>250</v>
      </c>
      <c r="F887" s="2">
        <f t="shared" si="13"/>
        <v>366342427.51999915</v>
      </c>
    </row>
    <row r="888" spans="1:6" ht="28.5" x14ac:dyDescent="0.25">
      <c r="A888" s="3">
        <v>46162</v>
      </c>
      <c r="B888" s="4" t="s">
        <v>1260</v>
      </c>
      <c r="C888" s="7" t="s">
        <v>1261</v>
      </c>
      <c r="E888" s="2">
        <v>2200</v>
      </c>
      <c r="F888" s="2">
        <f t="shared" si="13"/>
        <v>366340227.51999915</v>
      </c>
    </row>
    <row r="889" spans="1:6" ht="28.5" x14ac:dyDescent="0.25">
      <c r="A889" s="3">
        <v>46162</v>
      </c>
      <c r="B889" s="4" t="s">
        <v>1260</v>
      </c>
      <c r="C889" s="7" t="s">
        <v>1261</v>
      </c>
      <c r="E889" s="2">
        <v>35301</v>
      </c>
      <c r="F889" s="2">
        <f t="shared" si="13"/>
        <v>366304926.51999915</v>
      </c>
    </row>
    <row r="890" spans="1:6" ht="28.5" x14ac:dyDescent="0.25">
      <c r="A890" s="3">
        <v>46162</v>
      </c>
      <c r="B890" s="4" t="s">
        <v>1260</v>
      </c>
      <c r="C890" s="7" t="s">
        <v>1261</v>
      </c>
      <c r="E890" s="2">
        <v>37392</v>
      </c>
      <c r="F890" s="2">
        <f t="shared" si="13"/>
        <v>366267534.51999915</v>
      </c>
    </row>
    <row r="891" spans="1:6" ht="28.5" x14ac:dyDescent="0.25">
      <c r="A891" s="3">
        <v>46162</v>
      </c>
      <c r="B891" s="4" t="s">
        <v>1260</v>
      </c>
      <c r="C891" s="7" t="s">
        <v>1261</v>
      </c>
      <c r="E891" s="2">
        <v>973525.33</v>
      </c>
      <c r="F891" s="2">
        <f t="shared" si="13"/>
        <v>365294009.18999916</v>
      </c>
    </row>
    <row r="892" spans="1:6" ht="28.5" x14ac:dyDescent="0.25">
      <c r="A892" s="3">
        <v>46162</v>
      </c>
      <c r="B892" s="4" t="s">
        <v>1260</v>
      </c>
      <c r="C892" s="7" t="s">
        <v>1261</v>
      </c>
      <c r="E892" s="2">
        <v>184967.6</v>
      </c>
      <c r="F892" s="2">
        <f t="shared" si="13"/>
        <v>365109041.58999914</v>
      </c>
    </row>
    <row r="893" spans="1:6" ht="28.5" x14ac:dyDescent="0.25">
      <c r="A893" s="3">
        <v>46162</v>
      </c>
      <c r="B893" s="4" t="s">
        <v>1262</v>
      </c>
      <c r="C893" s="7" t="s">
        <v>1263</v>
      </c>
      <c r="D893" s="2">
        <v>2286755.1</v>
      </c>
      <c r="F893" s="2">
        <f t="shared" si="13"/>
        <v>367395796.68999916</v>
      </c>
    </row>
    <row r="894" spans="1:6" ht="28.5" x14ac:dyDescent="0.25">
      <c r="A894" s="3">
        <v>46162</v>
      </c>
      <c r="B894" s="4" t="s">
        <v>1262</v>
      </c>
      <c r="C894" s="7" t="s">
        <v>1264</v>
      </c>
      <c r="E894" s="2">
        <v>2286755.1</v>
      </c>
      <c r="F894" s="2">
        <f t="shared" si="13"/>
        <v>365109041.58999914</v>
      </c>
    </row>
    <row r="895" spans="1:6" ht="19.5" x14ac:dyDescent="0.25">
      <c r="A895" s="3">
        <v>46162</v>
      </c>
      <c r="B895" s="4" t="s">
        <v>1265</v>
      </c>
      <c r="C895" s="7" t="s">
        <v>1266</v>
      </c>
      <c r="D895" s="2">
        <v>6000</v>
      </c>
      <c r="F895" s="2">
        <f t="shared" si="13"/>
        <v>365115041.58999914</v>
      </c>
    </row>
    <row r="896" spans="1:6" ht="48.75" customHeight="1" x14ac:dyDescent="0.25">
      <c r="A896" s="3">
        <v>46163</v>
      </c>
      <c r="B896" s="4" t="s">
        <v>1267</v>
      </c>
      <c r="C896" s="7" t="s">
        <v>1268</v>
      </c>
      <c r="E896" s="2">
        <v>1016733.53</v>
      </c>
      <c r="F896" s="2">
        <f t="shared" si="13"/>
        <v>364098308.05999917</v>
      </c>
    </row>
    <row r="897" spans="1:6" ht="37.5" x14ac:dyDescent="0.25">
      <c r="A897" s="3">
        <v>46163</v>
      </c>
      <c r="B897" s="4" t="s">
        <v>1193</v>
      </c>
      <c r="C897" s="7" t="s">
        <v>1269</v>
      </c>
      <c r="E897" s="2">
        <v>412493.8</v>
      </c>
      <c r="F897" s="2">
        <f t="shared" si="13"/>
        <v>363685814.25999916</v>
      </c>
    </row>
    <row r="898" spans="1:6" ht="37.5" x14ac:dyDescent="0.25">
      <c r="A898" s="3">
        <v>46163</v>
      </c>
      <c r="B898" s="4" t="s">
        <v>1270</v>
      </c>
      <c r="C898" s="7" t="s">
        <v>1271</v>
      </c>
      <c r="E898" s="2">
        <v>15590.82</v>
      </c>
      <c r="F898" s="2">
        <f t="shared" si="13"/>
        <v>363670223.43999916</v>
      </c>
    </row>
    <row r="899" spans="1:6" ht="37.5" x14ac:dyDescent="0.25">
      <c r="A899" s="3">
        <v>46163</v>
      </c>
      <c r="B899" s="4" t="s">
        <v>1272</v>
      </c>
      <c r="C899" s="7" t="s">
        <v>1273</v>
      </c>
      <c r="E899" s="2">
        <v>20545116</v>
      </c>
      <c r="F899" s="2">
        <f t="shared" si="13"/>
        <v>343125107.43999916</v>
      </c>
    </row>
    <row r="900" spans="1:6" ht="46.5" x14ac:dyDescent="0.25">
      <c r="A900" s="3">
        <v>46163</v>
      </c>
      <c r="B900" s="4" t="s">
        <v>1193</v>
      </c>
      <c r="C900" s="7" t="s">
        <v>1274</v>
      </c>
      <c r="E900" s="2">
        <v>13950.02</v>
      </c>
      <c r="F900" s="2">
        <f t="shared" si="13"/>
        <v>343111157.41999918</v>
      </c>
    </row>
    <row r="901" spans="1:6" ht="37.5" x14ac:dyDescent="0.25">
      <c r="A901" s="3">
        <v>46163</v>
      </c>
      <c r="B901" s="4" t="s">
        <v>1275</v>
      </c>
      <c r="C901" s="7" t="s">
        <v>1276</v>
      </c>
      <c r="E901" s="2">
        <v>726761.31</v>
      </c>
      <c r="F901" s="2">
        <f t="shared" si="13"/>
        <v>342384396.10999918</v>
      </c>
    </row>
    <row r="902" spans="1:6" ht="16.5" customHeight="1" x14ac:dyDescent="0.25">
      <c r="A902" s="3">
        <v>46163</v>
      </c>
      <c r="B902" s="4" t="s">
        <v>1277</v>
      </c>
      <c r="C902" s="7" t="s">
        <v>1278</v>
      </c>
      <c r="D902" s="2">
        <v>5850</v>
      </c>
      <c r="F902" s="2">
        <f t="shared" si="13"/>
        <v>342390246.10999918</v>
      </c>
    </row>
    <row r="903" spans="1:6" ht="16.5" customHeight="1" x14ac:dyDescent="0.25">
      <c r="A903" s="3">
        <v>46163</v>
      </c>
      <c r="B903" s="4" t="s">
        <v>1277</v>
      </c>
      <c r="C903" s="7" t="s">
        <v>1278</v>
      </c>
      <c r="D903" s="2">
        <v>10000</v>
      </c>
      <c r="F903" s="2">
        <f t="shared" si="13"/>
        <v>342400246.10999918</v>
      </c>
    </row>
    <row r="904" spans="1:6" ht="28.5" x14ac:dyDescent="0.25">
      <c r="A904" s="3">
        <v>46163</v>
      </c>
      <c r="B904" s="4" t="s">
        <v>1279</v>
      </c>
      <c r="C904" s="7" t="s">
        <v>1280</v>
      </c>
      <c r="D904" s="2">
        <v>1016733.53</v>
      </c>
      <c r="F904" s="2">
        <f t="shared" si="13"/>
        <v>343416979.63999915</v>
      </c>
    </row>
    <row r="905" spans="1:6" ht="28.5" x14ac:dyDescent="0.25">
      <c r="A905" s="3">
        <v>46163</v>
      </c>
      <c r="B905" s="4" t="s">
        <v>1279</v>
      </c>
      <c r="C905" s="7" t="s">
        <v>1281</v>
      </c>
      <c r="E905" s="2">
        <v>1016733.53</v>
      </c>
      <c r="F905" s="2">
        <f t="shared" si="13"/>
        <v>342400246.10999918</v>
      </c>
    </row>
    <row r="906" spans="1:6" ht="19.5" x14ac:dyDescent="0.25">
      <c r="A906" s="3">
        <v>46163</v>
      </c>
      <c r="B906" s="4" t="s">
        <v>1282</v>
      </c>
      <c r="C906" s="7" t="s">
        <v>1283</v>
      </c>
      <c r="D906" s="2">
        <v>6000</v>
      </c>
      <c r="F906" s="2">
        <f t="shared" si="13"/>
        <v>342406246.10999918</v>
      </c>
    </row>
    <row r="907" spans="1:6" ht="28.5" x14ac:dyDescent="0.25">
      <c r="A907" s="3">
        <v>46163</v>
      </c>
      <c r="B907" s="4" t="s">
        <v>1284</v>
      </c>
      <c r="C907" s="7" t="s">
        <v>1285</v>
      </c>
      <c r="D907" s="2">
        <v>5263.12</v>
      </c>
      <c r="F907" s="2">
        <f t="shared" ref="F907:F970" si="14">+F906+D907-E907</f>
        <v>342411509.22999918</v>
      </c>
    </row>
    <row r="908" spans="1:6" ht="19.5" x14ac:dyDescent="0.25">
      <c r="A908" s="3">
        <v>46163</v>
      </c>
      <c r="B908" s="4" t="s">
        <v>1286</v>
      </c>
      <c r="C908" s="7" t="s">
        <v>1287</v>
      </c>
      <c r="D908" s="2">
        <v>6000</v>
      </c>
      <c r="F908" s="2">
        <f t="shared" si="14"/>
        <v>342417509.22999918</v>
      </c>
    </row>
    <row r="909" spans="1:6" ht="19.5" x14ac:dyDescent="0.25">
      <c r="A909" s="3">
        <v>46163</v>
      </c>
      <c r="B909" s="4" t="s">
        <v>1288</v>
      </c>
      <c r="C909" s="7" t="s">
        <v>1289</v>
      </c>
      <c r="D909" s="2">
        <v>56500</v>
      </c>
      <c r="F909" s="2">
        <f t="shared" si="14"/>
        <v>342474009.22999918</v>
      </c>
    </row>
    <row r="910" spans="1:6" ht="19.5" x14ac:dyDescent="0.25">
      <c r="A910" s="3">
        <v>46163</v>
      </c>
      <c r="B910" s="4" t="s">
        <v>1290</v>
      </c>
      <c r="C910" s="7" t="s">
        <v>1291</v>
      </c>
      <c r="D910" s="2">
        <v>25187.11</v>
      </c>
      <c r="F910" s="2">
        <f t="shared" si="14"/>
        <v>342499196.3399992</v>
      </c>
    </row>
    <row r="911" spans="1:6" ht="19.5" x14ac:dyDescent="0.25">
      <c r="A911" s="3">
        <v>46163</v>
      </c>
      <c r="B911" s="4" t="s">
        <v>1292</v>
      </c>
      <c r="C911" s="7" t="s">
        <v>1293</v>
      </c>
      <c r="D911" s="2">
        <v>5346.88</v>
      </c>
      <c r="F911" s="2">
        <f t="shared" si="14"/>
        <v>342504543.21999919</v>
      </c>
    </row>
    <row r="912" spans="1:6" ht="19.5" x14ac:dyDescent="0.25">
      <c r="A912" s="3">
        <v>46163</v>
      </c>
      <c r="B912" s="4" t="s">
        <v>1294</v>
      </c>
      <c r="C912" s="7" t="s">
        <v>1295</v>
      </c>
      <c r="D912" s="2">
        <v>11000</v>
      </c>
      <c r="F912" s="2">
        <f t="shared" si="14"/>
        <v>342515543.21999919</v>
      </c>
    </row>
    <row r="913" spans="1:6" ht="19.5" x14ac:dyDescent="0.25">
      <c r="A913" s="3">
        <v>46163</v>
      </c>
      <c r="B913" s="4" t="s">
        <v>1296</v>
      </c>
      <c r="C913" s="7" t="s">
        <v>1297</v>
      </c>
      <c r="D913" s="2">
        <v>3300</v>
      </c>
      <c r="F913" s="2">
        <f t="shared" si="14"/>
        <v>342518843.21999919</v>
      </c>
    </row>
    <row r="914" spans="1:6" ht="19.5" x14ac:dyDescent="0.25">
      <c r="A914" s="3">
        <v>46163</v>
      </c>
      <c r="B914" s="4" t="s">
        <v>1298</v>
      </c>
      <c r="C914" s="7" t="s">
        <v>1299</v>
      </c>
      <c r="D914" s="2">
        <v>11000</v>
      </c>
      <c r="F914" s="2">
        <f t="shared" si="14"/>
        <v>342529843.21999919</v>
      </c>
    </row>
    <row r="915" spans="1:6" ht="19.5" x14ac:dyDescent="0.25">
      <c r="A915" s="3">
        <v>46163</v>
      </c>
      <c r="B915" s="4" t="s">
        <v>1300</v>
      </c>
      <c r="C915" s="7" t="s">
        <v>1301</v>
      </c>
      <c r="D915" s="2">
        <v>29410.5</v>
      </c>
      <c r="F915" s="2">
        <f t="shared" si="14"/>
        <v>342559253.71999919</v>
      </c>
    </row>
    <row r="916" spans="1:6" ht="19.5" x14ac:dyDescent="0.25">
      <c r="A916" s="3">
        <v>46163</v>
      </c>
      <c r="B916" s="4" t="s">
        <v>1302</v>
      </c>
      <c r="C916" s="7" t="s">
        <v>1303</v>
      </c>
      <c r="D916" s="2">
        <v>3300</v>
      </c>
      <c r="F916" s="2">
        <f t="shared" si="14"/>
        <v>342562553.71999919</v>
      </c>
    </row>
    <row r="917" spans="1:6" ht="19.5" x14ac:dyDescent="0.25">
      <c r="A917" s="3">
        <v>46163</v>
      </c>
      <c r="B917" s="4" t="s">
        <v>1304</v>
      </c>
      <c r="C917" s="7" t="s">
        <v>1305</v>
      </c>
      <c r="D917" s="2">
        <v>8500</v>
      </c>
      <c r="F917" s="2">
        <f t="shared" si="14"/>
        <v>342571053.71999919</v>
      </c>
    </row>
    <row r="918" spans="1:6" ht="19.5" x14ac:dyDescent="0.25">
      <c r="A918" s="3">
        <v>46163</v>
      </c>
      <c r="B918" s="4" t="s">
        <v>1306</v>
      </c>
      <c r="C918" s="7" t="s">
        <v>1307</v>
      </c>
      <c r="D918" s="2">
        <v>12100</v>
      </c>
      <c r="F918" s="2">
        <f t="shared" si="14"/>
        <v>342583153.71999919</v>
      </c>
    </row>
    <row r="919" spans="1:6" ht="19.5" x14ac:dyDescent="0.25">
      <c r="A919" s="3">
        <v>46163</v>
      </c>
      <c r="B919" s="4" t="s">
        <v>1308</v>
      </c>
      <c r="C919" s="7" t="s">
        <v>1309</v>
      </c>
      <c r="D919" s="2">
        <v>6000</v>
      </c>
      <c r="F919" s="2">
        <f t="shared" si="14"/>
        <v>342589153.71999919</v>
      </c>
    </row>
    <row r="920" spans="1:6" ht="19.5" x14ac:dyDescent="0.25">
      <c r="A920" s="3">
        <v>46163</v>
      </c>
      <c r="B920" s="4" t="s">
        <v>1310</v>
      </c>
      <c r="C920" s="7" t="s">
        <v>1311</v>
      </c>
      <c r="D920" s="2">
        <v>5500</v>
      </c>
      <c r="F920" s="2">
        <f t="shared" si="14"/>
        <v>342594653.71999919</v>
      </c>
    </row>
    <row r="921" spans="1:6" ht="19.5" x14ac:dyDescent="0.25">
      <c r="A921" s="3">
        <v>46163</v>
      </c>
      <c r="B921" s="4" t="s">
        <v>1312</v>
      </c>
      <c r="C921" s="7" t="s">
        <v>1313</v>
      </c>
      <c r="D921" s="2">
        <v>1000</v>
      </c>
      <c r="F921" s="2">
        <f t="shared" si="14"/>
        <v>342595653.71999919</v>
      </c>
    </row>
    <row r="922" spans="1:6" ht="19.5" x14ac:dyDescent="0.25">
      <c r="A922" s="3">
        <v>46163</v>
      </c>
      <c r="B922" s="4" t="s">
        <v>1314</v>
      </c>
      <c r="C922" s="7" t="s">
        <v>1315</v>
      </c>
      <c r="D922" s="2">
        <v>1100</v>
      </c>
      <c r="F922" s="2">
        <f t="shared" si="14"/>
        <v>342596753.71999919</v>
      </c>
    </row>
    <row r="923" spans="1:6" ht="19.5" x14ac:dyDescent="0.25">
      <c r="A923" s="3">
        <v>46163</v>
      </c>
      <c r="B923" s="4" t="s">
        <v>1316</v>
      </c>
      <c r="C923" s="7" t="s">
        <v>1317</v>
      </c>
      <c r="D923" s="2">
        <v>1100</v>
      </c>
      <c r="F923" s="2">
        <f t="shared" si="14"/>
        <v>342597853.71999919</v>
      </c>
    </row>
    <row r="924" spans="1:6" ht="19.5" x14ac:dyDescent="0.25">
      <c r="A924" s="3">
        <v>46163</v>
      </c>
      <c r="B924" s="4" t="s">
        <v>1318</v>
      </c>
      <c r="C924" s="7" t="s">
        <v>1319</v>
      </c>
      <c r="D924" s="2">
        <v>15663</v>
      </c>
      <c r="F924" s="2">
        <f t="shared" si="14"/>
        <v>342613516.71999919</v>
      </c>
    </row>
    <row r="925" spans="1:6" ht="19.5" x14ac:dyDescent="0.25">
      <c r="A925" s="3">
        <v>46163</v>
      </c>
      <c r="B925" s="4" t="s">
        <v>1320</v>
      </c>
      <c r="C925" s="7" t="s">
        <v>1321</v>
      </c>
      <c r="D925" s="2">
        <v>2200</v>
      </c>
      <c r="F925" s="2">
        <f t="shared" si="14"/>
        <v>342615716.71999919</v>
      </c>
    </row>
    <row r="926" spans="1:6" ht="19.5" x14ac:dyDescent="0.25">
      <c r="A926" s="3">
        <v>46163</v>
      </c>
      <c r="B926" s="4" t="s">
        <v>1322</v>
      </c>
      <c r="C926" s="7" t="s">
        <v>1323</v>
      </c>
      <c r="D926" s="2">
        <v>15000</v>
      </c>
      <c r="F926" s="2">
        <f t="shared" si="14"/>
        <v>342630716.71999919</v>
      </c>
    </row>
    <row r="927" spans="1:6" ht="19.5" x14ac:dyDescent="0.25">
      <c r="A927" s="3">
        <v>46163</v>
      </c>
      <c r="B927" s="4" t="s">
        <v>1324</v>
      </c>
      <c r="C927" s="7" t="s">
        <v>1325</v>
      </c>
      <c r="D927" s="2">
        <v>13200</v>
      </c>
      <c r="F927" s="2">
        <f t="shared" si="14"/>
        <v>342643916.71999919</v>
      </c>
    </row>
    <row r="928" spans="1:6" ht="19.5" x14ac:dyDescent="0.25">
      <c r="A928" s="3">
        <v>46163</v>
      </c>
      <c r="B928" s="4" t="s">
        <v>1326</v>
      </c>
      <c r="C928" s="7" t="s">
        <v>1327</v>
      </c>
      <c r="D928" s="2">
        <v>3300</v>
      </c>
      <c r="F928" s="2">
        <f t="shared" si="14"/>
        <v>342647216.71999919</v>
      </c>
    </row>
    <row r="929" spans="1:6" ht="19.5" x14ac:dyDescent="0.25">
      <c r="A929" s="3">
        <v>46163</v>
      </c>
      <c r="B929" s="4" t="s">
        <v>1328</v>
      </c>
      <c r="C929" s="7" t="s">
        <v>1329</v>
      </c>
      <c r="D929" s="2">
        <v>2200</v>
      </c>
      <c r="F929" s="2">
        <f t="shared" si="14"/>
        <v>342649416.71999919</v>
      </c>
    </row>
    <row r="930" spans="1:6" ht="19.5" x14ac:dyDescent="0.25">
      <c r="A930" s="3">
        <v>46163</v>
      </c>
      <c r="B930" s="4" t="s">
        <v>1330</v>
      </c>
      <c r="C930" s="7" t="s">
        <v>1331</v>
      </c>
      <c r="D930" s="2">
        <v>33000</v>
      </c>
      <c r="F930" s="2">
        <f t="shared" si="14"/>
        <v>342682416.71999919</v>
      </c>
    </row>
    <row r="931" spans="1:6" ht="19.5" x14ac:dyDescent="0.25">
      <c r="A931" s="3">
        <v>46163</v>
      </c>
      <c r="B931" s="4" t="s">
        <v>1332</v>
      </c>
      <c r="C931" s="7" t="s">
        <v>1333</v>
      </c>
      <c r="D931" s="2">
        <v>13200</v>
      </c>
      <c r="F931" s="2">
        <f t="shared" si="14"/>
        <v>342695616.71999919</v>
      </c>
    </row>
    <row r="932" spans="1:6" ht="19.5" x14ac:dyDescent="0.25">
      <c r="A932" s="3">
        <v>46163</v>
      </c>
      <c r="B932" s="4" t="s">
        <v>1334</v>
      </c>
      <c r="C932" s="7" t="s">
        <v>1335</v>
      </c>
      <c r="D932" s="2">
        <v>632819.25</v>
      </c>
      <c r="F932" s="2">
        <f t="shared" si="14"/>
        <v>343328435.96999919</v>
      </c>
    </row>
    <row r="933" spans="1:6" ht="19.5" x14ac:dyDescent="0.25">
      <c r="A933" s="3">
        <v>46163</v>
      </c>
      <c r="B933" s="4" t="s">
        <v>1336</v>
      </c>
      <c r="C933" s="7" t="s">
        <v>1337</v>
      </c>
      <c r="D933" s="2">
        <v>54956.54</v>
      </c>
      <c r="F933" s="2">
        <f t="shared" si="14"/>
        <v>343383392.50999922</v>
      </c>
    </row>
    <row r="934" spans="1:6" ht="19.5" x14ac:dyDescent="0.25">
      <c r="A934" s="3">
        <v>46163</v>
      </c>
      <c r="B934" s="4" t="s">
        <v>1336</v>
      </c>
      <c r="C934" s="7" t="s">
        <v>1338</v>
      </c>
      <c r="E934" s="2">
        <v>54956.54</v>
      </c>
      <c r="F934" s="2">
        <f t="shared" si="14"/>
        <v>343328435.96999919</v>
      </c>
    </row>
    <row r="935" spans="1:6" x14ac:dyDescent="0.25">
      <c r="A935" s="3">
        <v>46163</v>
      </c>
      <c r="B935" s="4" t="s">
        <v>1339</v>
      </c>
      <c r="C935" s="7" t="s">
        <v>1340</v>
      </c>
      <c r="D935" s="2">
        <v>9294966.8300000001</v>
      </c>
      <c r="F935" s="2">
        <f t="shared" si="14"/>
        <v>352623402.79999918</v>
      </c>
    </row>
    <row r="936" spans="1:6" x14ac:dyDescent="0.25">
      <c r="A936" s="3">
        <v>46163</v>
      </c>
      <c r="B936" s="4" t="s">
        <v>1341</v>
      </c>
      <c r="C936" s="7" t="s">
        <v>1342</v>
      </c>
      <c r="D936" s="2">
        <v>52156</v>
      </c>
      <c r="F936" s="2">
        <f t="shared" si="14"/>
        <v>352675558.79999918</v>
      </c>
    </row>
    <row r="937" spans="1:6" ht="19.5" x14ac:dyDescent="0.25">
      <c r="A937" s="3">
        <v>46163</v>
      </c>
      <c r="B937" s="4" t="s">
        <v>1343</v>
      </c>
      <c r="C937" s="7" t="s">
        <v>1344</v>
      </c>
      <c r="E937" s="2">
        <v>270715.46000000002</v>
      </c>
      <c r="F937" s="2">
        <f t="shared" si="14"/>
        <v>352404843.3399992</v>
      </c>
    </row>
    <row r="938" spans="1:6" ht="19.5" x14ac:dyDescent="0.25">
      <c r="A938" s="3">
        <v>46163</v>
      </c>
      <c r="B938" s="4" t="s">
        <v>1343</v>
      </c>
      <c r="C938" s="7" t="s">
        <v>1344</v>
      </c>
      <c r="E938" s="2">
        <v>9500</v>
      </c>
      <c r="F938" s="2">
        <f t="shared" si="14"/>
        <v>352395343.3399992</v>
      </c>
    </row>
    <row r="939" spans="1:6" ht="19.5" x14ac:dyDescent="0.25">
      <c r="A939" s="3">
        <v>46163</v>
      </c>
      <c r="B939" s="4" t="s">
        <v>1343</v>
      </c>
      <c r="C939" s="7" t="s">
        <v>1344</v>
      </c>
      <c r="E939" s="2">
        <v>2247.96</v>
      </c>
      <c r="F939" s="2">
        <f t="shared" si="14"/>
        <v>352393095.37999922</v>
      </c>
    </row>
    <row r="940" spans="1:6" ht="19.5" x14ac:dyDescent="0.25">
      <c r="A940" s="3">
        <v>46163</v>
      </c>
      <c r="B940" s="4" t="s">
        <v>1343</v>
      </c>
      <c r="C940" s="7" t="s">
        <v>1344</v>
      </c>
      <c r="E940" s="2">
        <v>4500</v>
      </c>
      <c r="F940" s="2">
        <f t="shared" si="14"/>
        <v>352388595.37999922</v>
      </c>
    </row>
    <row r="941" spans="1:6" ht="19.5" x14ac:dyDescent="0.25">
      <c r="A941" s="3">
        <v>46163</v>
      </c>
      <c r="B941" s="4" t="s">
        <v>1343</v>
      </c>
      <c r="C941" s="7" t="s">
        <v>1344</v>
      </c>
      <c r="E941" s="2">
        <v>5348036.58</v>
      </c>
      <c r="F941" s="2">
        <f t="shared" si="14"/>
        <v>347040558.79999924</v>
      </c>
    </row>
    <row r="942" spans="1:6" ht="28.5" x14ac:dyDescent="0.25">
      <c r="A942" s="3">
        <v>46163</v>
      </c>
      <c r="B942" s="4" t="s">
        <v>1345</v>
      </c>
      <c r="C942" s="7" t="s">
        <v>1346</v>
      </c>
      <c r="E942" s="2">
        <v>1136463.3500000001</v>
      </c>
      <c r="F942" s="2">
        <f t="shared" si="14"/>
        <v>345904095.44999921</v>
      </c>
    </row>
    <row r="943" spans="1:6" ht="28.5" x14ac:dyDescent="0.25">
      <c r="A943" s="3">
        <v>46163</v>
      </c>
      <c r="B943" s="4" t="s">
        <v>1345</v>
      </c>
      <c r="C943" s="7" t="s">
        <v>1346</v>
      </c>
      <c r="E943" s="2">
        <v>355470.52</v>
      </c>
      <c r="F943" s="2">
        <f t="shared" si="14"/>
        <v>345548624.92999923</v>
      </c>
    </row>
    <row r="944" spans="1:6" ht="28.5" x14ac:dyDescent="0.25">
      <c r="A944" s="3">
        <v>46163</v>
      </c>
      <c r="B944" s="4" t="s">
        <v>1345</v>
      </c>
      <c r="C944" s="7" t="s">
        <v>1346</v>
      </c>
      <c r="E944" s="2">
        <v>4050</v>
      </c>
      <c r="F944" s="2">
        <f t="shared" si="14"/>
        <v>345544574.92999923</v>
      </c>
    </row>
    <row r="945" spans="1:6" ht="28.5" x14ac:dyDescent="0.25">
      <c r="A945" s="3">
        <v>46163</v>
      </c>
      <c r="B945" s="4" t="s">
        <v>1345</v>
      </c>
      <c r="C945" s="7" t="s">
        <v>1346</v>
      </c>
      <c r="E945" s="2">
        <v>310218.3</v>
      </c>
      <c r="F945" s="2">
        <f t="shared" si="14"/>
        <v>345234356.62999922</v>
      </c>
    </row>
    <row r="946" spans="1:6" ht="28.5" x14ac:dyDescent="0.25">
      <c r="A946" s="3">
        <v>46163</v>
      </c>
      <c r="B946" s="4" t="s">
        <v>1345</v>
      </c>
      <c r="C946" s="7" t="s">
        <v>1346</v>
      </c>
      <c r="E946" s="2">
        <v>16261.7</v>
      </c>
      <c r="F946" s="2">
        <f t="shared" si="14"/>
        <v>345218094.92999923</v>
      </c>
    </row>
    <row r="947" spans="1:6" ht="28.5" x14ac:dyDescent="0.25">
      <c r="A947" s="3">
        <v>46163</v>
      </c>
      <c r="B947" s="4" t="s">
        <v>1345</v>
      </c>
      <c r="C947" s="7" t="s">
        <v>1346</v>
      </c>
      <c r="E947" s="2">
        <v>11759.76</v>
      </c>
      <c r="F947" s="2">
        <f t="shared" si="14"/>
        <v>345206335.16999924</v>
      </c>
    </row>
    <row r="948" spans="1:6" ht="28.5" x14ac:dyDescent="0.25">
      <c r="A948" s="3">
        <v>46163</v>
      </c>
      <c r="B948" s="4" t="s">
        <v>1345</v>
      </c>
      <c r="C948" s="7" t="s">
        <v>1346</v>
      </c>
      <c r="E948" s="2">
        <v>8974776.3699999992</v>
      </c>
      <c r="F948" s="2">
        <f t="shared" si="14"/>
        <v>336231558.79999924</v>
      </c>
    </row>
    <row r="949" spans="1:6" ht="28.5" x14ac:dyDescent="0.25">
      <c r="A949" s="3">
        <v>46163</v>
      </c>
      <c r="B949" s="4" t="s">
        <v>1345</v>
      </c>
      <c r="C949" s="7" t="s">
        <v>1346</v>
      </c>
      <c r="E949" s="2">
        <v>1664737.1</v>
      </c>
      <c r="F949" s="2">
        <f t="shared" si="14"/>
        <v>334566821.69999921</v>
      </c>
    </row>
    <row r="950" spans="1:6" ht="37.5" x14ac:dyDescent="0.25">
      <c r="A950" s="3">
        <v>46164</v>
      </c>
      <c r="B950" s="4" t="s">
        <v>1347</v>
      </c>
      <c r="C950" s="7" t="s">
        <v>1348</v>
      </c>
      <c r="E950" s="2">
        <v>1740034.41</v>
      </c>
      <c r="F950" s="2">
        <f t="shared" si="14"/>
        <v>332826787.28999919</v>
      </c>
    </row>
    <row r="951" spans="1:6" ht="28.5" x14ac:dyDescent="0.25">
      <c r="A951" s="3">
        <v>46164</v>
      </c>
      <c r="B951" s="4" t="s">
        <v>1349</v>
      </c>
      <c r="C951" s="7" t="s">
        <v>1350</v>
      </c>
      <c r="E951" s="2">
        <v>591191.09</v>
      </c>
      <c r="F951" s="2">
        <f t="shared" si="14"/>
        <v>332235596.19999921</v>
      </c>
    </row>
    <row r="952" spans="1:6" ht="28.5" x14ac:dyDescent="0.25">
      <c r="A952" s="3">
        <v>46164</v>
      </c>
      <c r="B952" s="4" t="s">
        <v>1349</v>
      </c>
      <c r="C952" s="7" t="s">
        <v>1350</v>
      </c>
      <c r="E952" s="2">
        <v>109479.83</v>
      </c>
      <c r="F952" s="2">
        <f t="shared" si="14"/>
        <v>332126116.36999923</v>
      </c>
    </row>
    <row r="953" spans="1:6" ht="28.5" x14ac:dyDescent="0.25">
      <c r="A953" s="3">
        <v>46164</v>
      </c>
      <c r="B953" s="4" t="s">
        <v>1349</v>
      </c>
      <c r="C953" s="7" t="s">
        <v>1350</v>
      </c>
      <c r="E953" s="2">
        <v>1094798.31</v>
      </c>
      <c r="F953" s="2">
        <f t="shared" si="14"/>
        <v>331031318.05999923</v>
      </c>
    </row>
    <row r="954" spans="1:6" ht="28.5" x14ac:dyDescent="0.25">
      <c r="A954" s="3">
        <v>46164</v>
      </c>
      <c r="B954" s="4" t="s">
        <v>1349</v>
      </c>
      <c r="C954" s="7" t="s">
        <v>1350</v>
      </c>
      <c r="E954" s="2">
        <v>92275075.689999998</v>
      </c>
      <c r="F954" s="2">
        <f t="shared" si="14"/>
        <v>238756242.36999923</v>
      </c>
    </row>
    <row r="955" spans="1:6" ht="60" customHeight="1" x14ac:dyDescent="0.25">
      <c r="A955" s="3">
        <v>46164</v>
      </c>
      <c r="B955" s="4" t="s">
        <v>1351</v>
      </c>
      <c r="C955" s="7" t="s">
        <v>1352</v>
      </c>
      <c r="E955" s="2">
        <v>360910.08000000002</v>
      </c>
      <c r="F955" s="2">
        <f t="shared" si="14"/>
        <v>238395332.28999922</v>
      </c>
    </row>
    <row r="956" spans="1:6" ht="37.5" x14ac:dyDescent="0.25">
      <c r="A956" s="3">
        <v>46164</v>
      </c>
      <c r="B956" s="4" t="s">
        <v>1272</v>
      </c>
      <c r="C956" s="7" t="s">
        <v>1353</v>
      </c>
      <c r="E956" s="2">
        <v>75000</v>
      </c>
      <c r="F956" s="2">
        <f t="shared" si="14"/>
        <v>238320332.28999922</v>
      </c>
    </row>
    <row r="957" spans="1:6" ht="28.5" x14ac:dyDescent="0.25">
      <c r="A957" s="3">
        <v>46164</v>
      </c>
      <c r="B957" s="4" t="s">
        <v>1354</v>
      </c>
      <c r="C957" s="7" t="s">
        <v>1355</v>
      </c>
      <c r="D957" s="2">
        <v>11564264.4</v>
      </c>
      <c r="F957" s="2">
        <f t="shared" si="14"/>
        <v>249884596.68999922</v>
      </c>
    </row>
    <row r="958" spans="1:6" ht="28.5" x14ac:dyDescent="0.25">
      <c r="A958" s="3">
        <v>46164</v>
      </c>
      <c r="B958" s="4" t="s">
        <v>1354</v>
      </c>
      <c r="C958" s="7" t="s">
        <v>1356</v>
      </c>
      <c r="E958" s="2">
        <v>11564264.4</v>
      </c>
      <c r="F958" s="2">
        <f t="shared" si="14"/>
        <v>238320332.28999922</v>
      </c>
    </row>
    <row r="959" spans="1:6" ht="28.5" x14ac:dyDescent="0.25">
      <c r="A959" s="3">
        <v>46164</v>
      </c>
      <c r="B959" s="4" t="s">
        <v>1354</v>
      </c>
      <c r="C959" s="7" t="s">
        <v>1357</v>
      </c>
      <c r="E959" s="2">
        <v>1098649.6000000001</v>
      </c>
      <c r="F959" s="2">
        <f t="shared" si="14"/>
        <v>237221682.68999922</v>
      </c>
    </row>
    <row r="960" spans="1:6" ht="28.5" x14ac:dyDescent="0.25">
      <c r="A960" s="3">
        <v>46164</v>
      </c>
      <c r="B960" s="4" t="s">
        <v>1354</v>
      </c>
      <c r="C960" s="7" t="s">
        <v>1357</v>
      </c>
      <c r="E960" s="2">
        <v>480361.75</v>
      </c>
      <c r="F960" s="2">
        <f t="shared" si="14"/>
        <v>236741320.93999922</v>
      </c>
    </row>
    <row r="961" spans="1:6" ht="28.5" x14ac:dyDescent="0.25">
      <c r="A961" s="3">
        <v>46164</v>
      </c>
      <c r="B961" s="4" t="s">
        <v>1354</v>
      </c>
      <c r="C961" s="7" t="s">
        <v>1357</v>
      </c>
      <c r="E961" s="2">
        <v>88955.88</v>
      </c>
      <c r="F961" s="2">
        <f t="shared" si="14"/>
        <v>236652365.05999923</v>
      </c>
    </row>
    <row r="962" spans="1:6" ht="28.5" x14ac:dyDescent="0.25">
      <c r="A962" s="3">
        <v>46164</v>
      </c>
      <c r="B962" s="4" t="s">
        <v>1354</v>
      </c>
      <c r="C962" s="7" t="s">
        <v>1357</v>
      </c>
      <c r="E962" s="2">
        <v>889558.8</v>
      </c>
      <c r="F962" s="2">
        <f t="shared" si="14"/>
        <v>235762806.25999922</v>
      </c>
    </row>
    <row r="963" spans="1:6" ht="28.5" x14ac:dyDescent="0.25">
      <c r="A963" s="3">
        <v>46164</v>
      </c>
      <c r="B963" s="4" t="s">
        <v>1354</v>
      </c>
      <c r="C963" s="7" t="s">
        <v>1357</v>
      </c>
      <c r="E963" s="2">
        <v>73877813.950000003</v>
      </c>
      <c r="F963" s="2">
        <f t="shared" si="14"/>
        <v>161884992.30999923</v>
      </c>
    </row>
    <row r="964" spans="1:6" ht="37.5" x14ac:dyDescent="0.25">
      <c r="A964" s="3">
        <v>46164</v>
      </c>
      <c r="B964" s="4" t="s">
        <v>1358</v>
      </c>
      <c r="C964" s="7" t="s">
        <v>1359</v>
      </c>
      <c r="E964" s="2">
        <v>11966013.119999999</v>
      </c>
      <c r="F964" s="2">
        <f t="shared" si="14"/>
        <v>149918979.18999922</v>
      </c>
    </row>
    <row r="965" spans="1:6" ht="19.5" x14ac:dyDescent="0.25">
      <c r="A965" s="3">
        <v>46164</v>
      </c>
      <c r="B965" s="4" t="s">
        <v>1360</v>
      </c>
      <c r="C965" s="7" t="s">
        <v>1361</v>
      </c>
      <c r="D965" s="2">
        <v>47957.45</v>
      </c>
      <c r="F965" s="2">
        <f t="shared" si="14"/>
        <v>149966936.63999921</v>
      </c>
    </row>
    <row r="966" spans="1:6" ht="19.5" x14ac:dyDescent="0.25">
      <c r="A966" s="3">
        <v>46164</v>
      </c>
      <c r="B966" s="4" t="s">
        <v>1360</v>
      </c>
      <c r="C966" s="7" t="s">
        <v>1361</v>
      </c>
      <c r="D966" s="2">
        <v>5000</v>
      </c>
      <c r="F966" s="2">
        <f t="shared" si="14"/>
        <v>149971936.63999921</v>
      </c>
    </row>
    <row r="967" spans="1:6" ht="19.5" x14ac:dyDescent="0.25">
      <c r="A967" s="3">
        <v>46164</v>
      </c>
      <c r="B967" s="4" t="s">
        <v>1360</v>
      </c>
      <c r="C967" s="7" t="s">
        <v>1361</v>
      </c>
      <c r="D967" s="2">
        <v>5000</v>
      </c>
      <c r="F967" s="2">
        <f t="shared" si="14"/>
        <v>149976936.63999921</v>
      </c>
    </row>
    <row r="968" spans="1:6" ht="19.5" x14ac:dyDescent="0.25">
      <c r="A968" s="3">
        <v>46164</v>
      </c>
      <c r="B968" s="4" t="s">
        <v>1362</v>
      </c>
      <c r="C968" s="7" t="s">
        <v>1363</v>
      </c>
      <c r="D968" s="2">
        <v>6000</v>
      </c>
      <c r="F968" s="2">
        <f t="shared" si="14"/>
        <v>149982936.63999921</v>
      </c>
    </row>
    <row r="969" spans="1:6" ht="19.5" x14ac:dyDescent="0.25">
      <c r="A969" s="3">
        <v>46164</v>
      </c>
      <c r="B969" s="4" t="s">
        <v>1364</v>
      </c>
      <c r="C969" s="7" t="s">
        <v>1365</v>
      </c>
      <c r="D969" s="2">
        <v>36328</v>
      </c>
      <c r="F969" s="2">
        <f t="shared" si="14"/>
        <v>150019264.63999921</v>
      </c>
    </row>
    <row r="970" spans="1:6" ht="19.5" x14ac:dyDescent="0.25">
      <c r="A970" s="3">
        <v>46164</v>
      </c>
      <c r="B970" s="4" t="s">
        <v>1366</v>
      </c>
      <c r="C970" s="7" t="s">
        <v>1367</v>
      </c>
      <c r="D970" s="2">
        <v>2200</v>
      </c>
      <c r="F970" s="2">
        <f t="shared" si="14"/>
        <v>150021464.63999921</v>
      </c>
    </row>
    <row r="971" spans="1:6" ht="19.5" x14ac:dyDescent="0.25">
      <c r="A971" s="3">
        <v>46164</v>
      </c>
      <c r="B971" s="4" t="s">
        <v>1368</v>
      </c>
      <c r="C971" s="7" t="s">
        <v>1369</v>
      </c>
      <c r="D971" s="2">
        <v>16622.22</v>
      </c>
      <c r="F971" s="2">
        <f t="shared" ref="F971:F1034" si="15">+F970+D971-E971</f>
        <v>150038086.85999921</v>
      </c>
    </row>
    <row r="972" spans="1:6" ht="19.5" x14ac:dyDescent="0.25">
      <c r="A972" s="3">
        <v>46164</v>
      </c>
      <c r="B972" s="4" t="s">
        <v>1370</v>
      </c>
      <c r="C972" s="7" t="s">
        <v>1371</v>
      </c>
      <c r="D972" s="2">
        <v>3300</v>
      </c>
      <c r="F972" s="2">
        <f t="shared" si="15"/>
        <v>150041386.85999921</v>
      </c>
    </row>
    <row r="973" spans="1:6" ht="19.5" x14ac:dyDescent="0.25">
      <c r="A973" s="3">
        <v>46164</v>
      </c>
      <c r="B973" s="4" t="s">
        <v>1372</v>
      </c>
      <c r="C973" s="7" t="s">
        <v>1373</v>
      </c>
      <c r="D973" s="2">
        <v>5000</v>
      </c>
      <c r="F973" s="2">
        <f t="shared" si="15"/>
        <v>150046386.85999921</v>
      </c>
    </row>
    <row r="974" spans="1:6" ht="19.5" x14ac:dyDescent="0.25">
      <c r="A974" s="3">
        <v>46164</v>
      </c>
      <c r="B974" s="4" t="s">
        <v>1374</v>
      </c>
      <c r="C974" s="7" t="s">
        <v>1375</v>
      </c>
      <c r="D974" s="2">
        <v>3300</v>
      </c>
      <c r="F974" s="2">
        <f t="shared" si="15"/>
        <v>150049686.85999921</v>
      </c>
    </row>
    <row r="975" spans="1:6" ht="19.5" x14ac:dyDescent="0.25">
      <c r="A975" s="3">
        <v>46164</v>
      </c>
      <c r="B975" s="4" t="s">
        <v>1376</v>
      </c>
      <c r="C975" s="7" t="s">
        <v>1377</v>
      </c>
      <c r="D975" s="2">
        <v>11000</v>
      </c>
      <c r="F975" s="2">
        <f t="shared" si="15"/>
        <v>150060686.85999921</v>
      </c>
    </row>
    <row r="976" spans="1:6" ht="19.5" x14ac:dyDescent="0.25">
      <c r="A976" s="3">
        <v>46164</v>
      </c>
      <c r="B976" s="4" t="s">
        <v>1378</v>
      </c>
      <c r="C976" s="7" t="s">
        <v>1379</v>
      </c>
      <c r="D976" s="2">
        <v>3300</v>
      </c>
      <c r="F976" s="2">
        <f t="shared" si="15"/>
        <v>150063986.85999921</v>
      </c>
    </row>
    <row r="977" spans="1:6" ht="19.5" x14ac:dyDescent="0.25">
      <c r="A977" s="3">
        <v>46164</v>
      </c>
      <c r="B977" s="4" t="s">
        <v>1380</v>
      </c>
      <c r="C977" s="7" t="s">
        <v>1381</v>
      </c>
      <c r="D977" s="2">
        <v>3000</v>
      </c>
      <c r="F977" s="2">
        <f t="shared" si="15"/>
        <v>150066986.85999921</v>
      </c>
    </row>
    <row r="978" spans="1:6" ht="19.5" x14ac:dyDescent="0.25">
      <c r="A978" s="3">
        <v>46164</v>
      </c>
      <c r="B978" s="4" t="s">
        <v>1382</v>
      </c>
      <c r="C978" s="7" t="s">
        <v>1383</v>
      </c>
      <c r="D978" s="2">
        <v>3300</v>
      </c>
      <c r="F978" s="2">
        <f t="shared" si="15"/>
        <v>150070286.85999921</v>
      </c>
    </row>
    <row r="979" spans="1:6" ht="19.5" x14ac:dyDescent="0.25">
      <c r="A979" s="3">
        <v>46164</v>
      </c>
      <c r="B979" s="4" t="s">
        <v>1384</v>
      </c>
      <c r="C979" s="7" t="s">
        <v>1385</v>
      </c>
      <c r="D979" s="2">
        <v>5500</v>
      </c>
      <c r="F979" s="2">
        <f t="shared" si="15"/>
        <v>150075786.85999921</v>
      </c>
    </row>
    <row r="980" spans="1:6" ht="19.5" x14ac:dyDescent="0.25">
      <c r="A980" s="3">
        <v>46164</v>
      </c>
      <c r="B980" s="4" t="s">
        <v>1386</v>
      </c>
      <c r="C980" s="7" t="s">
        <v>1387</v>
      </c>
      <c r="D980" s="2">
        <v>8500</v>
      </c>
      <c r="F980" s="2">
        <f t="shared" si="15"/>
        <v>150084286.85999921</v>
      </c>
    </row>
    <row r="981" spans="1:6" ht="19.5" x14ac:dyDescent="0.25">
      <c r="A981" s="3">
        <v>46164</v>
      </c>
      <c r="B981" s="4" t="s">
        <v>1388</v>
      </c>
      <c r="C981" s="7" t="s">
        <v>1389</v>
      </c>
      <c r="D981" s="2">
        <v>7500</v>
      </c>
      <c r="F981" s="2">
        <f t="shared" si="15"/>
        <v>150091786.85999921</v>
      </c>
    </row>
    <row r="982" spans="1:6" ht="19.5" x14ac:dyDescent="0.25">
      <c r="A982" s="3">
        <v>46164</v>
      </c>
      <c r="B982" s="4" t="s">
        <v>1390</v>
      </c>
      <c r="C982" s="7" t="s">
        <v>1391</v>
      </c>
      <c r="D982" s="2">
        <v>33954.75</v>
      </c>
      <c r="F982" s="2">
        <f t="shared" si="15"/>
        <v>150125741.60999921</v>
      </c>
    </row>
    <row r="983" spans="1:6" ht="19.5" x14ac:dyDescent="0.25">
      <c r="A983" s="3">
        <v>46164</v>
      </c>
      <c r="B983" s="4" t="s">
        <v>1392</v>
      </c>
      <c r="C983" s="7" t="s">
        <v>1393</v>
      </c>
      <c r="D983" s="2">
        <v>14083.81</v>
      </c>
      <c r="F983" s="2">
        <f t="shared" si="15"/>
        <v>150139825.41999921</v>
      </c>
    </row>
    <row r="984" spans="1:6" ht="19.5" x14ac:dyDescent="0.25">
      <c r="A984" s="3">
        <v>46164</v>
      </c>
      <c r="B984" s="4" t="s">
        <v>1392</v>
      </c>
      <c r="C984" s="7" t="s">
        <v>1394</v>
      </c>
      <c r="E984" s="2">
        <v>14083.81</v>
      </c>
      <c r="F984" s="2">
        <f t="shared" si="15"/>
        <v>150125741.60999921</v>
      </c>
    </row>
    <row r="985" spans="1:6" x14ac:dyDescent="0.25">
      <c r="A985" s="3">
        <v>46164</v>
      </c>
      <c r="B985" s="4" t="s">
        <v>1395</v>
      </c>
      <c r="C985" s="7" t="s">
        <v>1396</v>
      </c>
      <c r="D985" s="2">
        <v>18108737.100000001</v>
      </c>
      <c r="F985" s="2">
        <f t="shared" si="15"/>
        <v>168234478.7099992</v>
      </c>
    </row>
    <row r="986" spans="1:6" x14ac:dyDescent="0.25">
      <c r="A986" s="3">
        <v>46164</v>
      </c>
      <c r="B986" s="4" t="s">
        <v>1397</v>
      </c>
      <c r="C986" s="7" t="s">
        <v>1398</v>
      </c>
      <c r="D986" s="2">
        <v>859441.2</v>
      </c>
      <c r="F986" s="2">
        <f t="shared" si="15"/>
        <v>169093919.90999919</v>
      </c>
    </row>
    <row r="987" spans="1:6" ht="28.5" x14ac:dyDescent="0.25">
      <c r="A987" s="3">
        <v>46164</v>
      </c>
      <c r="B987" s="4" t="s">
        <v>1399</v>
      </c>
      <c r="C987" s="7" t="s">
        <v>1400</v>
      </c>
      <c r="D987" s="2">
        <v>11564264.4</v>
      </c>
      <c r="F987" s="2">
        <f t="shared" si="15"/>
        <v>180658184.3099992</v>
      </c>
    </row>
    <row r="988" spans="1:6" ht="28.5" x14ac:dyDescent="0.25">
      <c r="A988" s="3">
        <v>46164</v>
      </c>
      <c r="B988" s="4" t="s">
        <v>1399</v>
      </c>
      <c r="C988" s="7" t="s">
        <v>1401</v>
      </c>
      <c r="E988" s="2">
        <v>11564264.4</v>
      </c>
      <c r="F988" s="2">
        <f t="shared" si="15"/>
        <v>169093919.90999919</v>
      </c>
    </row>
    <row r="989" spans="1:6" ht="28.5" x14ac:dyDescent="0.25">
      <c r="A989" s="3">
        <v>46164</v>
      </c>
      <c r="B989" s="4" t="s">
        <v>1402</v>
      </c>
      <c r="C989" s="7" t="s">
        <v>1403</v>
      </c>
      <c r="E989" s="2">
        <v>2657879.6</v>
      </c>
      <c r="F989" s="2">
        <f t="shared" si="15"/>
        <v>166436040.3099992</v>
      </c>
    </row>
    <row r="990" spans="1:6" ht="28.5" x14ac:dyDescent="0.25">
      <c r="A990" s="3">
        <v>46164</v>
      </c>
      <c r="B990" s="4" t="s">
        <v>1402</v>
      </c>
      <c r="C990" s="7" t="s">
        <v>1403</v>
      </c>
      <c r="E990" s="2">
        <v>46500</v>
      </c>
      <c r="F990" s="2">
        <f t="shared" si="15"/>
        <v>166389540.3099992</v>
      </c>
    </row>
    <row r="991" spans="1:6" ht="28.5" x14ac:dyDescent="0.25">
      <c r="A991" s="3">
        <v>46164</v>
      </c>
      <c r="B991" s="4" t="s">
        <v>1402</v>
      </c>
      <c r="C991" s="7" t="s">
        <v>1403</v>
      </c>
      <c r="E991" s="2">
        <v>455626.63</v>
      </c>
      <c r="F991" s="2">
        <f t="shared" si="15"/>
        <v>165933913.6799992</v>
      </c>
    </row>
    <row r="992" spans="1:6" ht="28.5" x14ac:dyDescent="0.25">
      <c r="A992" s="3">
        <v>46164</v>
      </c>
      <c r="B992" s="4" t="s">
        <v>1402</v>
      </c>
      <c r="C992" s="7" t="s">
        <v>1403</v>
      </c>
      <c r="E992" s="2">
        <v>50985</v>
      </c>
      <c r="F992" s="2">
        <f t="shared" si="15"/>
        <v>165882928.6799992</v>
      </c>
    </row>
    <row r="993" spans="1:6" ht="28.5" x14ac:dyDescent="0.25">
      <c r="A993" s="3">
        <v>46164</v>
      </c>
      <c r="B993" s="4" t="s">
        <v>1402</v>
      </c>
      <c r="C993" s="7" t="s">
        <v>1403</v>
      </c>
      <c r="E993" s="2">
        <v>14800</v>
      </c>
      <c r="F993" s="2">
        <f t="shared" si="15"/>
        <v>165868128.6799992</v>
      </c>
    </row>
    <row r="994" spans="1:6" ht="28.5" x14ac:dyDescent="0.25">
      <c r="A994" s="3">
        <v>46164</v>
      </c>
      <c r="B994" s="4" t="s">
        <v>1402</v>
      </c>
      <c r="C994" s="7" t="s">
        <v>1403</v>
      </c>
      <c r="E994" s="2">
        <v>1332266.3600000001</v>
      </c>
      <c r="F994" s="2">
        <f t="shared" si="15"/>
        <v>164535862.31999919</v>
      </c>
    </row>
    <row r="995" spans="1:6" ht="28.5" x14ac:dyDescent="0.25">
      <c r="A995" s="3">
        <v>46164</v>
      </c>
      <c r="B995" s="4" t="s">
        <v>1402</v>
      </c>
      <c r="C995" s="7" t="s">
        <v>1403</v>
      </c>
      <c r="E995" s="2">
        <v>1721179.54</v>
      </c>
      <c r="F995" s="2">
        <f t="shared" si="15"/>
        <v>162814682.7799992</v>
      </c>
    </row>
    <row r="996" spans="1:6" ht="28.5" x14ac:dyDescent="0.25">
      <c r="A996" s="3">
        <v>46164</v>
      </c>
      <c r="B996" s="4" t="s">
        <v>1402</v>
      </c>
      <c r="C996" s="7" t="s">
        <v>1403</v>
      </c>
      <c r="E996" s="2">
        <v>45537.48</v>
      </c>
      <c r="F996" s="2">
        <f t="shared" si="15"/>
        <v>162769145.29999921</v>
      </c>
    </row>
    <row r="997" spans="1:6" ht="28.5" x14ac:dyDescent="0.25">
      <c r="A997" s="3">
        <v>46164</v>
      </c>
      <c r="B997" s="4" t="s">
        <v>1402</v>
      </c>
      <c r="C997" s="7" t="s">
        <v>1403</v>
      </c>
      <c r="E997" s="2">
        <v>145196.46</v>
      </c>
      <c r="F997" s="2">
        <f t="shared" si="15"/>
        <v>162623948.8399992</v>
      </c>
    </row>
    <row r="998" spans="1:6" ht="28.5" x14ac:dyDescent="0.25">
      <c r="A998" s="3">
        <v>46164</v>
      </c>
      <c r="B998" s="4" t="s">
        <v>1402</v>
      </c>
      <c r="C998" s="7" t="s">
        <v>1403</v>
      </c>
      <c r="E998" s="2">
        <v>14038</v>
      </c>
      <c r="F998" s="2">
        <f t="shared" si="15"/>
        <v>162609910.8399992</v>
      </c>
    </row>
    <row r="999" spans="1:6" ht="28.5" x14ac:dyDescent="0.25">
      <c r="A999" s="3">
        <v>46164</v>
      </c>
      <c r="B999" s="4" t="s">
        <v>1402</v>
      </c>
      <c r="C999" s="7" t="s">
        <v>1403</v>
      </c>
      <c r="E999" s="2">
        <v>10200</v>
      </c>
      <c r="F999" s="2">
        <f t="shared" si="15"/>
        <v>162599710.8399992</v>
      </c>
    </row>
    <row r="1000" spans="1:6" ht="28.5" x14ac:dyDescent="0.25">
      <c r="A1000" s="3">
        <v>46164</v>
      </c>
      <c r="B1000" s="4" t="s">
        <v>1402</v>
      </c>
      <c r="C1000" s="7" t="s">
        <v>1403</v>
      </c>
      <c r="E1000" s="2">
        <v>39926221.270000003</v>
      </c>
      <c r="F1000" s="2">
        <f t="shared" si="15"/>
        <v>122673489.56999919</v>
      </c>
    </row>
    <row r="1001" spans="1:6" ht="28.5" x14ac:dyDescent="0.25">
      <c r="A1001" s="3">
        <v>46164</v>
      </c>
      <c r="B1001" s="4" t="s">
        <v>1402</v>
      </c>
      <c r="C1001" s="7" t="s">
        <v>1403</v>
      </c>
      <c r="E1001" s="2">
        <v>7137249.3499999996</v>
      </c>
      <c r="F1001" s="2">
        <f t="shared" si="15"/>
        <v>115536240.21999919</v>
      </c>
    </row>
    <row r="1002" spans="1:6" ht="28.5" x14ac:dyDescent="0.25">
      <c r="A1002" s="3">
        <v>46164</v>
      </c>
      <c r="B1002" s="4" t="s">
        <v>1404</v>
      </c>
      <c r="C1002" s="7" t="s">
        <v>1405</v>
      </c>
      <c r="E1002" s="2">
        <v>79338.92</v>
      </c>
      <c r="F1002" s="2">
        <f t="shared" si="15"/>
        <v>115456901.29999919</v>
      </c>
    </row>
    <row r="1003" spans="1:6" ht="28.5" x14ac:dyDescent="0.25">
      <c r="A1003" s="3">
        <v>46164</v>
      </c>
      <c r="B1003" s="4" t="s">
        <v>1404</v>
      </c>
      <c r="C1003" s="7" t="s">
        <v>1405</v>
      </c>
      <c r="E1003" s="5">
        <v>725</v>
      </c>
      <c r="F1003" s="2">
        <f t="shared" si="15"/>
        <v>115456176.29999919</v>
      </c>
    </row>
    <row r="1004" spans="1:6" ht="28.5" x14ac:dyDescent="0.25">
      <c r="A1004" s="3">
        <v>46164</v>
      </c>
      <c r="B1004" s="4" t="s">
        <v>1404</v>
      </c>
      <c r="C1004" s="7" t="s">
        <v>1405</v>
      </c>
      <c r="E1004" s="2">
        <v>44284.1</v>
      </c>
      <c r="F1004" s="2">
        <f t="shared" si="15"/>
        <v>115411892.1999992</v>
      </c>
    </row>
    <row r="1005" spans="1:6" ht="28.5" x14ac:dyDescent="0.25">
      <c r="A1005" s="3">
        <v>46164</v>
      </c>
      <c r="B1005" s="4" t="s">
        <v>1404</v>
      </c>
      <c r="C1005" s="7" t="s">
        <v>1405</v>
      </c>
      <c r="E1005" s="2">
        <v>46907.199999999997</v>
      </c>
      <c r="F1005" s="2">
        <f t="shared" si="15"/>
        <v>115364984.9999992</v>
      </c>
    </row>
    <row r="1006" spans="1:6" ht="28.5" x14ac:dyDescent="0.25">
      <c r="A1006" s="3">
        <v>46164</v>
      </c>
      <c r="B1006" s="4" t="s">
        <v>1404</v>
      </c>
      <c r="C1006" s="7" t="s">
        <v>1405</v>
      </c>
      <c r="E1006" s="2">
        <v>1371744.78</v>
      </c>
      <c r="F1006" s="2">
        <f t="shared" si="15"/>
        <v>113993240.21999919</v>
      </c>
    </row>
    <row r="1007" spans="1:6" ht="28.5" x14ac:dyDescent="0.25">
      <c r="A1007" s="3">
        <v>46164</v>
      </c>
      <c r="B1007" s="4" t="s">
        <v>1404</v>
      </c>
      <c r="C1007" s="7" t="s">
        <v>1405</v>
      </c>
      <c r="E1007" s="2">
        <v>238305.9</v>
      </c>
      <c r="F1007" s="2">
        <f t="shared" si="15"/>
        <v>113754934.31999919</v>
      </c>
    </row>
    <row r="1008" spans="1:6" ht="19.5" x14ac:dyDescent="0.25">
      <c r="A1008" s="3">
        <v>46164</v>
      </c>
      <c r="B1008" s="4" t="s">
        <v>1406</v>
      </c>
      <c r="C1008" s="7" t="s">
        <v>1407</v>
      </c>
      <c r="E1008" s="5">
        <v>47.25</v>
      </c>
      <c r="F1008" s="2">
        <f t="shared" si="15"/>
        <v>113754887.06999919</v>
      </c>
    </row>
    <row r="1009" spans="1:6" ht="19.5" x14ac:dyDescent="0.25">
      <c r="A1009" s="3">
        <v>46164</v>
      </c>
      <c r="B1009" s="4" t="s">
        <v>1406</v>
      </c>
      <c r="C1009" s="7" t="s">
        <v>1407</v>
      </c>
      <c r="E1009" s="2">
        <v>261952.75</v>
      </c>
      <c r="F1009" s="2">
        <f t="shared" si="15"/>
        <v>113492934.31999919</v>
      </c>
    </row>
    <row r="1010" spans="1:6" ht="28.5" x14ac:dyDescent="0.25">
      <c r="A1010" s="3">
        <v>46164</v>
      </c>
      <c r="B1010" s="4" t="s">
        <v>1408</v>
      </c>
      <c r="C1010" s="7" t="s">
        <v>1409</v>
      </c>
      <c r="D1010" s="2">
        <v>51963.33</v>
      </c>
      <c r="F1010" s="2">
        <f t="shared" si="15"/>
        <v>113544897.64999919</v>
      </c>
    </row>
    <row r="1011" spans="1:6" ht="28.5" x14ac:dyDescent="0.25">
      <c r="A1011" s="3">
        <v>46164</v>
      </c>
      <c r="B1011" s="4" t="s">
        <v>1408</v>
      </c>
      <c r="C1011" s="7" t="s">
        <v>1410</v>
      </c>
      <c r="E1011" s="2">
        <v>51963.33</v>
      </c>
      <c r="F1011" s="2">
        <f t="shared" si="15"/>
        <v>113492934.31999919</v>
      </c>
    </row>
    <row r="1012" spans="1:6" ht="28.5" x14ac:dyDescent="0.25">
      <c r="A1012" s="3">
        <v>46164</v>
      </c>
      <c r="B1012" s="4" t="s">
        <v>1411</v>
      </c>
      <c r="C1012" s="7" t="s">
        <v>1412</v>
      </c>
      <c r="D1012" s="2">
        <v>1740034.41</v>
      </c>
      <c r="F1012" s="2">
        <f t="shared" si="15"/>
        <v>115232968.72999918</v>
      </c>
    </row>
    <row r="1013" spans="1:6" ht="28.5" x14ac:dyDescent="0.25">
      <c r="A1013" s="3">
        <v>46164</v>
      </c>
      <c r="B1013" s="4" t="s">
        <v>1411</v>
      </c>
      <c r="C1013" s="7" t="s">
        <v>1413</v>
      </c>
      <c r="E1013" s="2">
        <v>1740034.41</v>
      </c>
      <c r="F1013" s="2">
        <f t="shared" si="15"/>
        <v>113492934.31999919</v>
      </c>
    </row>
    <row r="1014" spans="1:6" ht="46.5" x14ac:dyDescent="0.25">
      <c r="A1014" s="3">
        <v>46167</v>
      </c>
      <c r="B1014" s="4" t="s">
        <v>1270</v>
      </c>
      <c r="C1014" s="7" t="s">
        <v>1414</v>
      </c>
      <c r="E1014" s="2">
        <v>1866077.34</v>
      </c>
      <c r="F1014" s="2">
        <f t="shared" si="15"/>
        <v>111626856.97999918</v>
      </c>
    </row>
    <row r="1015" spans="1:6" ht="46.5" x14ac:dyDescent="0.25">
      <c r="A1015" s="3">
        <v>46167</v>
      </c>
      <c r="B1015" s="4" t="s">
        <v>1415</v>
      </c>
      <c r="C1015" s="7" t="s">
        <v>1416</v>
      </c>
      <c r="E1015" s="2">
        <v>4097.5</v>
      </c>
      <c r="F1015" s="2">
        <f t="shared" si="15"/>
        <v>111622759.47999918</v>
      </c>
    </row>
    <row r="1016" spans="1:6" ht="46.5" x14ac:dyDescent="0.25">
      <c r="A1016" s="3">
        <v>46167</v>
      </c>
      <c r="B1016" s="4" t="s">
        <v>1415</v>
      </c>
      <c r="C1016" s="7" t="s">
        <v>1416</v>
      </c>
      <c r="E1016" s="2">
        <v>92603.5</v>
      </c>
      <c r="F1016" s="2">
        <f t="shared" si="15"/>
        <v>111530155.97999918</v>
      </c>
    </row>
    <row r="1017" spans="1:6" ht="37.5" x14ac:dyDescent="0.25">
      <c r="A1017" s="3">
        <v>46167</v>
      </c>
      <c r="B1017" s="4" t="s">
        <v>1417</v>
      </c>
      <c r="C1017" s="7" t="s">
        <v>1418</v>
      </c>
      <c r="E1017" s="2">
        <v>11789435.880000001</v>
      </c>
      <c r="F1017" s="2">
        <f t="shared" si="15"/>
        <v>99740720.099999189</v>
      </c>
    </row>
    <row r="1018" spans="1:6" ht="55.5" x14ac:dyDescent="0.25">
      <c r="A1018" s="3">
        <v>46167</v>
      </c>
      <c r="B1018" s="4" t="s">
        <v>1419</v>
      </c>
      <c r="C1018" s="7" t="s">
        <v>1420</v>
      </c>
      <c r="E1018" s="2">
        <v>1694057.81</v>
      </c>
      <c r="F1018" s="2">
        <f t="shared" si="15"/>
        <v>98046662.289999187</v>
      </c>
    </row>
    <row r="1019" spans="1:6" ht="37.5" x14ac:dyDescent="0.25">
      <c r="A1019" s="3">
        <v>46167</v>
      </c>
      <c r="B1019" s="4" t="s">
        <v>1421</v>
      </c>
      <c r="C1019" s="7" t="s">
        <v>1422</v>
      </c>
      <c r="E1019" s="2">
        <v>12899.96</v>
      </c>
      <c r="F1019" s="2">
        <f t="shared" si="15"/>
        <v>98033762.329999194</v>
      </c>
    </row>
    <row r="1020" spans="1:6" ht="19.5" x14ac:dyDescent="0.25">
      <c r="A1020" s="3">
        <v>46167</v>
      </c>
      <c r="B1020" s="4" t="s">
        <v>1423</v>
      </c>
      <c r="C1020" s="7" t="s">
        <v>1424</v>
      </c>
      <c r="D1020" s="2">
        <v>74702.7</v>
      </c>
      <c r="F1020" s="2">
        <f t="shared" si="15"/>
        <v>98108465.029999197</v>
      </c>
    </row>
    <row r="1021" spans="1:6" ht="19.5" x14ac:dyDescent="0.25">
      <c r="A1021" s="3">
        <v>46167</v>
      </c>
      <c r="B1021" s="4" t="s">
        <v>1423</v>
      </c>
      <c r="C1021" s="7" t="s">
        <v>1424</v>
      </c>
      <c r="D1021" s="2">
        <v>3000</v>
      </c>
      <c r="F1021" s="2">
        <f t="shared" si="15"/>
        <v>98111465.029999197</v>
      </c>
    </row>
    <row r="1022" spans="1:6" x14ac:dyDescent="0.25">
      <c r="A1022" s="3">
        <v>46167</v>
      </c>
      <c r="B1022" s="4" t="s">
        <v>1425</v>
      </c>
      <c r="C1022" s="7" t="s">
        <v>1426</v>
      </c>
      <c r="D1022" s="2">
        <v>263869526.05000001</v>
      </c>
      <c r="F1022" s="2">
        <f t="shared" si="15"/>
        <v>361980991.07999921</v>
      </c>
    </row>
    <row r="1023" spans="1:6" x14ac:dyDescent="0.25">
      <c r="A1023" s="3">
        <v>46167</v>
      </c>
      <c r="B1023" s="4" t="s">
        <v>1427</v>
      </c>
      <c r="C1023" s="7" t="s">
        <v>1428</v>
      </c>
      <c r="D1023" s="2">
        <v>126037451.78</v>
      </c>
      <c r="F1023" s="2">
        <f t="shared" si="15"/>
        <v>488018442.85999918</v>
      </c>
    </row>
    <row r="1024" spans="1:6" ht="19.5" x14ac:dyDescent="0.25">
      <c r="A1024" s="3">
        <v>46167</v>
      </c>
      <c r="B1024" s="4" t="s">
        <v>1429</v>
      </c>
      <c r="C1024" s="7" t="s">
        <v>1430</v>
      </c>
      <c r="D1024" s="2">
        <v>1000</v>
      </c>
      <c r="F1024" s="2">
        <f t="shared" si="15"/>
        <v>488019442.85999918</v>
      </c>
    </row>
    <row r="1025" spans="1:6" ht="19.5" x14ac:dyDescent="0.25">
      <c r="A1025" s="3">
        <v>46167</v>
      </c>
      <c r="B1025" s="4" t="s">
        <v>1431</v>
      </c>
      <c r="C1025" s="7" t="s">
        <v>1432</v>
      </c>
      <c r="D1025" s="2">
        <v>1000</v>
      </c>
      <c r="F1025" s="2">
        <f t="shared" si="15"/>
        <v>488020442.85999918</v>
      </c>
    </row>
    <row r="1026" spans="1:6" ht="19.5" x14ac:dyDescent="0.25">
      <c r="A1026" s="3">
        <v>46167</v>
      </c>
      <c r="B1026" s="4" t="s">
        <v>1433</v>
      </c>
      <c r="C1026" s="7" t="s">
        <v>1434</v>
      </c>
      <c r="D1026" s="2">
        <v>3500</v>
      </c>
      <c r="F1026" s="2">
        <f t="shared" si="15"/>
        <v>488023942.85999918</v>
      </c>
    </row>
    <row r="1027" spans="1:6" ht="19.5" x14ac:dyDescent="0.25">
      <c r="A1027" s="3">
        <v>46167</v>
      </c>
      <c r="B1027" s="4" t="s">
        <v>1435</v>
      </c>
      <c r="C1027" s="7" t="s">
        <v>1436</v>
      </c>
      <c r="D1027" s="2">
        <v>8500</v>
      </c>
      <c r="F1027" s="2">
        <f t="shared" si="15"/>
        <v>488032442.85999918</v>
      </c>
    </row>
    <row r="1028" spans="1:6" ht="28.5" x14ac:dyDescent="0.25">
      <c r="A1028" s="3">
        <v>46167</v>
      </c>
      <c r="B1028" s="4" t="s">
        <v>1437</v>
      </c>
      <c r="C1028" s="7" t="s">
        <v>1438</v>
      </c>
      <c r="D1028" s="2">
        <v>4400</v>
      </c>
      <c r="F1028" s="2">
        <f t="shared" si="15"/>
        <v>488036842.85999918</v>
      </c>
    </row>
    <row r="1029" spans="1:6" ht="19.5" x14ac:dyDescent="0.25">
      <c r="A1029" s="3">
        <v>46167</v>
      </c>
      <c r="B1029" s="4" t="s">
        <v>1439</v>
      </c>
      <c r="C1029" s="7" t="s">
        <v>1440</v>
      </c>
      <c r="D1029" s="2">
        <v>145514.57999999999</v>
      </c>
      <c r="F1029" s="2">
        <f t="shared" si="15"/>
        <v>488182357.43999916</v>
      </c>
    </row>
    <row r="1030" spans="1:6" ht="19.5" x14ac:dyDescent="0.25">
      <c r="A1030" s="3">
        <v>46167</v>
      </c>
      <c r="B1030" s="4" t="s">
        <v>1441</v>
      </c>
      <c r="C1030" s="7" t="s">
        <v>1442</v>
      </c>
      <c r="D1030" s="2">
        <v>3300</v>
      </c>
      <c r="F1030" s="2">
        <f t="shared" si="15"/>
        <v>488185657.43999916</v>
      </c>
    </row>
    <row r="1031" spans="1:6" ht="19.5" x14ac:dyDescent="0.25">
      <c r="A1031" s="3">
        <v>46167</v>
      </c>
      <c r="B1031" s="4" t="s">
        <v>1443</v>
      </c>
      <c r="C1031" s="7" t="s">
        <v>1444</v>
      </c>
      <c r="D1031" s="2">
        <v>92400</v>
      </c>
      <c r="F1031" s="2">
        <f t="shared" si="15"/>
        <v>488278057.43999916</v>
      </c>
    </row>
    <row r="1032" spans="1:6" ht="19.5" x14ac:dyDescent="0.25">
      <c r="A1032" s="3">
        <v>46167</v>
      </c>
      <c r="B1032" s="4" t="s">
        <v>1445</v>
      </c>
      <c r="C1032" s="7" t="s">
        <v>1446</v>
      </c>
      <c r="D1032" s="2">
        <v>8250</v>
      </c>
      <c r="F1032" s="2">
        <f t="shared" si="15"/>
        <v>488286307.43999916</v>
      </c>
    </row>
    <row r="1033" spans="1:6" ht="19.5" x14ac:dyDescent="0.25">
      <c r="A1033" s="3">
        <v>46167</v>
      </c>
      <c r="B1033" s="4" t="s">
        <v>1447</v>
      </c>
      <c r="C1033" s="7" t="s">
        <v>1448</v>
      </c>
      <c r="D1033" s="2">
        <v>3300</v>
      </c>
      <c r="F1033" s="2">
        <f t="shared" si="15"/>
        <v>488289607.43999916</v>
      </c>
    </row>
    <row r="1034" spans="1:6" ht="19.5" x14ac:dyDescent="0.25">
      <c r="A1034" s="3">
        <v>46167</v>
      </c>
      <c r="B1034" s="4" t="s">
        <v>1449</v>
      </c>
      <c r="C1034" s="7" t="s">
        <v>1450</v>
      </c>
      <c r="D1034" s="5">
        <v>500</v>
      </c>
      <c r="F1034" s="2">
        <f t="shared" si="15"/>
        <v>488290107.43999916</v>
      </c>
    </row>
    <row r="1035" spans="1:6" ht="19.5" x14ac:dyDescent="0.25">
      <c r="A1035" s="3">
        <v>46167</v>
      </c>
      <c r="B1035" s="4" t="s">
        <v>1451</v>
      </c>
      <c r="C1035" s="7" t="s">
        <v>1452</v>
      </c>
      <c r="D1035" s="2">
        <v>6000</v>
      </c>
      <c r="F1035" s="2">
        <f t="shared" ref="F1035:F1098" si="16">+F1034+D1035-E1035</f>
        <v>488296107.43999916</v>
      </c>
    </row>
    <row r="1036" spans="1:6" ht="19.5" x14ac:dyDescent="0.25">
      <c r="A1036" s="3">
        <v>46167</v>
      </c>
      <c r="B1036" s="4" t="s">
        <v>1453</v>
      </c>
      <c r="C1036" s="7" t="s">
        <v>1454</v>
      </c>
      <c r="D1036" s="2">
        <v>3300</v>
      </c>
      <c r="F1036" s="2">
        <f t="shared" si="16"/>
        <v>488299407.43999916</v>
      </c>
    </row>
    <row r="1037" spans="1:6" ht="19.5" x14ac:dyDescent="0.25">
      <c r="A1037" s="3">
        <v>46167</v>
      </c>
      <c r="B1037" s="4" t="s">
        <v>1455</v>
      </c>
      <c r="C1037" s="7" t="s">
        <v>1456</v>
      </c>
      <c r="D1037" s="2">
        <v>130117.31</v>
      </c>
      <c r="F1037" s="2">
        <f t="shared" si="16"/>
        <v>488429524.74999917</v>
      </c>
    </row>
    <row r="1038" spans="1:6" ht="19.5" x14ac:dyDescent="0.25">
      <c r="A1038" s="3">
        <v>46167</v>
      </c>
      <c r="B1038" s="4" t="s">
        <v>1457</v>
      </c>
      <c r="C1038" s="7" t="s">
        <v>1458</v>
      </c>
      <c r="D1038" s="2">
        <v>7500</v>
      </c>
      <c r="F1038" s="2">
        <f t="shared" si="16"/>
        <v>488437024.74999917</v>
      </c>
    </row>
    <row r="1039" spans="1:6" ht="19.5" x14ac:dyDescent="0.25">
      <c r="A1039" s="3">
        <v>46167</v>
      </c>
      <c r="B1039" s="4" t="s">
        <v>1459</v>
      </c>
      <c r="C1039" s="7" t="s">
        <v>1460</v>
      </c>
      <c r="D1039" s="2">
        <v>3300</v>
      </c>
      <c r="F1039" s="2">
        <f t="shared" si="16"/>
        <v>488440324.74999917</v>
      </c>
    </row>
    <row r="1040" spans="1:6" ht="19.5" x14ac:dyDescent="0.25">
      <c r="A1040" s="3">
        <v>46167</v>
      </c>
      <c r="B1040" s="4" t="s">
        <v>1461</v>
      </c>
      <c r="C1040" s="7" t="s">
        <v>1462</v>
      </c>
      <c r="D1040" s="2">
        <v>1100</v>
      </c>
      <c r="F1040" s="2">
        <f t="shared" si="16"/>
        <v>488441424.74999917</v>
      </c>
    </row>
    <row r="1041" spans="1:6" ht="19.5" x14ac:dyDescent="0.25">
      <c r="A1041" s="3">
        <v>46167</v>
      </c>
      <c r="B1041" s="4" t="s">
        <v>1463</v>
      </c>
      <c r="C1041" s="7" t="s">
        <v>1464</v>
      </c>
      <c r="D1041" s="2">
        <v>58970.1</v>
      </c>
      <c r="F1041" s="2">
        <f t="shared" si="16"/>
        <v>488500394.84999919</v>
      </c>
    </row>
    <row r="1042" spans="1:6" ht="19.5" x14ac:dyDescent="0.25">
      <c r="A1042" s="3">
        <v>46167</v>
      </c>
      <c r="B1042" s="4" t="s">
        <v>1465</v>
      </c>
      <c r="C1042" s="7" t="s">
        <v>1466</v>
      </c>
      <c r="D1042" s="2">
        <v>6000</v>
      </c>
      <c r="F1042" s="2">
        <f t="shared" si="16"/>
        <v>488506394.84999919</v>
      </c>
    </row>
    <row r="1043" spans="1:6" ht="19.5" x14ac:dyDescent="0.25">
      <c r="A1043" s="3">
        <v>46167</v>
      </c>
      <c r="B1043" s="4" t="s">
        <v>1467</v>
      </c>
      <c r="C1043" s="7" t="s">
        <v>1468</v>
      </c>
      <c r="D1043" s="2">
        <v>37500</v>
      </c>
      <c r="F1043" s="2">
        <f t="shared" si="16"/>
        <v>488543894.84999919</v>
      </c>
    </row>
    <row r="1044" spans="1:6" ht="28.5" x14ac:dyDescent="0.25">
      <c r="A1044" s="3">
        <v>46167</v>
      </c>
      <c r="B1044" s="4" t="s">
        <v>1469</v>
      </c>
      <c r="C1044" s="7" t="s">
        <v>1470</v>
      </c>
      <c r="E1044" s="2">
        <v>5256162.5199999996</v>
      </c>
      <c r="F1044" s="2">
        <f t="shared" si="16"/>
        <v>483287732.32999921</v>
      </c>
    </row>
    <row r="1045" spans="1:6" ht="28.5" x14ac:dyDescent="0.25">
      <c r="A1045" s="3">
        <v>46167</v>
      </c>
      <c r="B1045" s="4" t="s">
        <v>1469</v>
      </c>
      <c r="C1045" s="7" t="s">
        <v>1470</v>
      </c>
      <c r="E1045" s="2">
        <v>2025620.56</v>
      </c>
      <c r="F1045" s="2">
        <f t="shared" si="16"/>
        <v>481262111.76999921</v>
      </c>
    </row>
    <row r="1046" spans="1:6" ht="28.5" x14ac:dyDescent="0.25">
      <c r="A1046" s="3">
        <v>46167</v>
      </c>
      <c r="B1046" s="4" t="s">
        <v>1469</v>
      </c>
      <c r="C1046" s="7" t="s">
        <v>1470</v>
      </c>
      <c r="E1046" s="2">
        <v>1667668.52</v>
      </c>
      <c r="F1046" s="2">
        <f t="shared" si="16"/>
        <v>479594443.24999923</v>
      </c>
    </row>
    <row r="1047" spans="1:6" ht="28.5" x14ac:dyDescent="0.25">
      <c r="A1047" s="3">
        <v>46167</v>
      </c>
      <c r="B1047" s="4" t="s">
        <v>1469</v>
      </c>
      <c r="C1047" s="7" t="s">
        <v>1470</v>
      </c>
      <c r="E1047" s="2">
        <v>99895.02</v>
      </c>
      <c r="F1047" s="2">
        <f t="shared" si="16"/>
        <v>479494548.22999924</v>
      </c>
    </row>
    <row r="1048" spans="1:6" ht="28.5" x14ac:dyDescent="0.25">
      <c r="A1048" s="3">
        <v>46167</v>
      </c>
      <c r="B1048" s="4" t="s">
        <v>1469</v>
      </c>
      <c r="C1048" s="7" t="s">
        <v>1470</v>
      </c>
      <c r="E1048" s="2">
        <v>136555.20000000001</v>
      </c>
      <c r="F1048" s="2">
        <f t="shared" si="16"/>
        <v>479357993.02999926</v>
      </c>
    </row>
    <row r="1049" spans="1:6" ht="28.5" x14ac:dyDescent="0.25">
      <c r="A1049" s="3">
        <v>46167</v>
      </c>
      <c r="B1049" s="4" t="s">
        <v>1469</v>
      </c>
      <c r="C1049" s="7" t="s">
        <v>1470</v>
      </c>
      <c r="E1049" s="2">
        <v>95245</v>
      </c>
      <c r="F1049" s="2">
        <f t="shared" si="16"/>
        <v>479262748.02999926</v>
      </c>
    </row>
    <row r="1050" spans="1:6" ht="28.5" x14ac:dyDescent="0.25">
      <c r="A1050" s="3">
        <v>46167</v>
      </c>
      <c r="B1050" s="4" t="s">
        <v>1469</v>
      </c>
      <c r="C1050" s="7" t="s">
        <v>1470</v>
      </c>
      <c r="E1050" s="2">
        <v>295146.8</v>
      </c>
      <c r="F1050" s="2">
        <f t="shared" si="16"/>
        <v>478967601.22999924</v>
      </c>
    </row>
    <row r="1051" spans="1:6" ht="28.5" x14ac:dyDescent="0.25">
      <c r="A1051" s="3">
        <v>46167</v>
      </c>
      <c r="B1051" s="4" t="s">
        <v>1469</v>
      </c>
      <c r="C1051" s="7" t="s">
        <v>1470</v>
      </c>
      <c r="E1051" s="2">
        <v>39485</v>
      </c>
      <c r="F1051" s="2">
        <f t="shared" si="16"/>
        <v>478928116.22999924</v>
      </c>
    </row>
    <row r="1052" spans="1:6" ht="28.5" x14ac:dyDescent="0.25">
      <c r="A1052" s="3">
        <v>46167</v>
      </c>
      <c r="B1052" s="4" t="s">
        <v>1469</v>
      </c>
      <c r="C1052" s="7" t="s">
        <v>1470</v>
      </c>
      <c r="E1052" s="2">
        <v>10600</v>
      </c>
      <c r="F1052" s="2">
        <f t="shared" si="16"/>
        <v>478917516.22999924</v>
      </c>
    </row>
    <row r="1053" spans="1:6" ht="28.5" x14ac:dyDescent="0.25">
      <c r="A1053" s="3">
        <v>46167</v>
      </c>
      <c r="B1053" s="4" t="s">
        <v>1469</v>
      </c>
      <c r="C1053" s="7" t="s">
        <v>1470</v>
      </c>
      <c r="E1053" s="2">
        <v>48480538.039999999</v>
      </c>
      <c r="F1053" s="2">
        <f t="shared" si="16"/>
        <v>430436978.18999922</v>
      </c>
    </row>
    <row r="1054" spans="1:6" ht="28.5" x14ac:dyDescent="0.25">
      <c r="A1054" s="3">
        <v>46167</v>
      </c>
      <c r="B1054" s="4" t="s">
        <v>1469</v>
      </c>
      <c r="C1054" s="7" t="s">
        <v>1470</v>
      </c>
      <c r="E1054" s="2">
        <v>8917513.9900000002</v>
      </c>
      <c r="F1054" s="2">
        <f t="shared" si="16"/>
        <v>421519464.19999921</v>
      </c>
    </row>
    <row r="1055" spans="1:6" ht="28.5" x14ac:dyDescent="0.25">
      <c r="A1055" s="3">
        <v>46167</v>
      </c>
      <c r="B1055" s="4" t="s">
        <v>1471</v>
      </c>
      <c r="C1055" s="7" t="s">
        <v>1472</v>
      </c>
      <c r="D1055" s="2">
        <v>433651.51</v>
      </c>
      <c r="F1055" s="2">
        <f t="shared" si="16"/>
        <v>421953115.7099992</v>
      </c>
    </row>
    <row r="1056" spans="1:6" ht="28.5" x14ac:dyDescent="0.25">
      <c r="A1056" s="3">
        <v>46167</v>
      </c>
      <c r="B1056" s="4" t="s">
        <v>1471</v>
      </c>
      <c r="C1056" s="7" t="s">
        <v>1473</v>
      </c>
      <c r="E1056" s="2">
        <v>433651.51</v>
      </c>
      <c r="F1056" s="2">
        <f t="shared" si="16"/>
        <v>421519464.19999921</v>
      </c>
    </row>
    <row r="1057" spans="1:6" x14ac:dyDescent="0.25">
      <c r="A1057" s="3">
        <v>46167</v>
      </c>
      <c r="B1057" s="4" t="s">
        <v>1474</v>
      </c>
      <c r="C1057" s="7" t="s">
        <v>952</v>
      </c>
      <c r="D1057" s="2">
        <v>1180000</v>
      </c>
      <c r="F1057" s="2">
        <f t="shared" si="16"/>
        <v>422699464.19999921</v>
      </c>
    </row>
    <row r="1058" spans="1:6" ht="19.5" x14ac:dyDescent="0.25">
      <c r="A1058" s="3">
        <v>46167</v>
      </c>
      <c r="B1058" s="4" t="s">
        <v>1475</v>
      </c>
      <c r="C1058" s="7" t="s">
        <v>1476</v>
      </c>
      <c r="D1058" s="5">
        <v>1</v>
      </c>
      <c r="F1058" s="2">
        <f t="shared" si="16"/>
        <v>422699465.19999921</v>
      </c>
    </row>
    <row r="1059" spans="1:6" ht="19.5" x14ac:dyDescent="0.25">
      <c r="A1059" s="3">
        <v>46167</v>
      </c>
      <c r="B1059" s="4" t="s">
        <v>1477</v>
      </c>
      <c r="C1059" s="7" t="s">
        <v>1478</v>
      </c>
      <c r="D1059" s="2">
        <v>6000</v>
      </c>
      <c r="F1059" s="2">
        <f t="shared" si="16"/>
        <v>422705465.19999921</v>
      </c>
    </row>
    <row r="1060" spans="1:6" ht="19.5" x14ac:dyDescent="0.25">
      <c r="A1060" s="3">
        <v>46167</v>
      </c>
      <c r="B1060" s="4" t="s">
        <v>1479</v>
      </c>
      <c r="C1060" s="7" t="s">
        <v>1480</v>
      </c>
      <c r="D1060" s="2">
        <v>6000</v>
      </c>
      <c r="F1060" s="2">
        <f t="shared" si="16"/>
        <v>422711465.19999921</v>
      </c>
    </row>
    <row r="1061" spans="1:6" ht="55.5" x14ac:dyDescent="0.25">
      <c r="A1061" s="3">
        <v>46168</v>
      </c>
      <c r="B1061" s="4" t="s">
        <v>1481</v>
      </c>
      <c r="C1061" s="7" t="s">
        <v>1482</v>
      </c>
      <c r="E1061" s="2">
        <v>69356.25</v>
      </c>
      <c r="F1061" s="2">
        <f t="shared" si="16"/>
        <v>422642108.94999921</v>
      </c>
    </row>
    <row r="1062" spans="1:6" ht="55.5" x14ac:dyDescent="0.25">
      <c r="A1062" s="3">
        <v>46168</v>
      </c>
      <c r="B1062" s="4" t="s">
        <v>1481</v>
      </c>
      <c r="C1062" s="7" t="s">
        <v>1482</v>
      </c>
      <c r="E1062" s="2">
        <v>1240089.75</v>
      </c>
      <c r="F1062" s="2">
        <f t="shared" si="16"/>
        <v>421402019.19999921</v>
      </c>
    </row>
    <row r="1063" spans="1:6" ht="42.75" customHeight="1" x14ac:dyDescent="0.25">
      <c r="A1063" s="3">
        <v>46168</v>
      </c>
      <c r="B1063" s="4" t="s">
        <v>1275</v>
      </c>
      <c r="C1063" s="7" t="s">
        <v>1483</v>
      </c>
      <c r="E1063" s="2">
        <v>46509.99</v>
      </c>
      <c r="F1063" s="2">
        <f t="shared" si="16"/>
        <v>421355509.2099992</v>
      </c>
    </row>
    <row r="1064" spans="1:6" ht="64.5" x14ac:dyDescent="0.25">
      <c r="A1064" s="3">
        <v>46168</v>
      </c>
      <c r="B1064" s="4" t="s">
        <v>1484</v>
      </c>
      <c r="C1064" s="7" t="s">
        <v>1485</v>
      </c>
      <c r="E1064" s="2">
        <v>770385.01</v>
      </c>
      <c r="F1064" s="2">
        <f t="shared" si="16"/>
        <v>420585124.19999921</v>
      </c>
    </row>
    <row r="1065" spans="1:6" ht="64.5" x14ac:dyDescent="0.25">
      <c r="A1065" s="3">
        <v>46168</v>
      </c>
      <c r="B1065" s="4" t="s">
        <v>1484</v>
      </c>
      <c r="C1065" s="7" t="s">
        <v>1485</v>
      </c>
      <c r="E1065" s="2">
        <v>832015.81</v>
      </c>
      <c r="F1065" s="2">
        <f t="shared" si="16"/>
        <v>419753108.38999921</v>
      </c>
    </row>
    <row r="1066" spans="1:6" ht="64.5" x14ac:dyDescent="0.25">
      <c r="A1066" s="3">
        <v>46168</v>
      </c>
      <c r="B1066" s="4" t="s">
        <v>1484</v>
      </c>
      <c r="C1066" s="7" t="s">
        <v>1485</v>
      </c>
      <c r="E1066" s="2">
        <v>12942468.23</v>
      </c>
      <c r="F1066" s="2">
        <f t="shared" si="16"/>
        <v>406810640.15999919</v>
      </c>
    </row>
    <row r="1067" spans="1:6" ht="37.5" x14ac:dyDescent="0.25">
      <c r="A1067" s="3">
        <v>46168</v>
      </c>
      <c r="B1067" s="4" t="s">
        <v>1486</v>
      </c>
      <c r="C1067" s="7" t="s">
        <v>1487</v>
      </c>
      <c r="E1067" s="2">
        <v>4537761.88</v>
      </c>
      <c r="F1067" s="2">
        <f t="shared" si="16"/>
        <v>402272878.2799992</v>
      </c>
    </row>
    <row r="1068" spans="1:6" ht="19.5" x14ac:dyDescent="0.25">
      <c r="A1068" s="3">
        <v>46168</v>
      </c>
      <c r="B1068" s="4" t="s">
        <v>1488</v>
      </c>
      <c r="C1068" s="7" t="s">
        <v>1489</v>
      </c>
      <c r="D1068" s="2">
        <v>74837.78</v>
      </c>
      <c r="F1068" s="2">
        <f t="shared" si="16"/>
        <v>402347716.05999917</v>
      </c>
    </row>
    <row r="1069" spans="1:6" ht="19.5" x14ac:dyDescent="0.25">
      <c r="A1069" s="3">
        <v>46168</v>
      </c>
      <c r="B1069" s="4" t="s">
        <v>1488</v>
      </c>
      <c r="C1069" s="7" t="s">
        <v>1489</v>
      </c>
      <c r="D1069" s="2">
        <v>3000</v>
      </c>
      <c r="F1069" s="2">
        <f t="shared" si="16"/>
        <v>402350716.05999917</v>
      </c>
    </row>
    <row r="1070" spans="1:6" ht="19.5" x14ac:dyDescent="0.25">
      <c r="A1070" s="3">
        <v>46168</v>
      </c>
      <c r="B1070" s="4" t="s">
        <v>1490</v>
      </c>
      <c r="C1070" s="7" t="s">
        <v>1491</v>
      </c>
      <c r="D1070" s="2">
        <v>6000</v>
      </c>
      <c r="F1070" s="2">
        <f t="shared" si="16"/>
        <v>402356716.05999917</v>
      </c>
    </row>
    <row r="1071" spans="1:6" ht="19.5" x14ac:dyDescent="0.25">
      <c r="A1071" s="3">
        <v>46168</v>
      </c>
      <c r="B1071" s="4" t="s">
        <v>1492</v>
      </c>
      <c r="C1071" s="7" t="s">
        <v>1493</v>
      </c>
      <c r="D1071" s="2">
        <v>6000</v>
      </c>
      <c r="F1071" s="2">
        <f t="shared" si="16"/>
        <v>402362716.05999917</v>
      </c>
    </row>
    <row r="1072" spans="1:6" x14ac:dyDescent="0.25">
      <c r="A1072" s="3">
        <v>46168</v>
      </c>
      <c r="B1072" s="4" t="s">
        <v>1494</v>
      </c>
      <c r="C1072" s="7" t="s">
        <v>1495</v>
      </c>
      <c r="D1072" s="2">
        <v>3184012.01</v>
      </c>
      <c r="F1072" s="2">
        <f t="shared" si="16"/>
        <v>405546728.06999916</v>
      </c>
    </row>
    <row r="1073" spans="1:6" x14ac:dyDescent="0.25">
      <c r="A1073" s="3">
        <v>46168</v>
      </c>
      <c r="B1073" s="4" t="s">
        <v>1496</v>
      </c>
      <c r="C1073" s="7" t="s">
        <v>1497</v>
      </c>
      <c r="D1073" s="2">
        <v>79208651.319999993</v>
      </c>
      <c r="F1073" s="2">
        <f t="shared" si="16"/>
        <v>484755379.38999915</v>
      </c>
    </row>
    <row r="1074" spans="1:6" x14ac:dyDescent="0.25">
      <c r="A1074" s="3">
        <v>46168</v>
      </c>
      <c r="B1074" s="4" t="s">
        <v>1498</v>
      </c>
      <c r="C1074" s="7" t="s">
        <v>1499</v>
      </c>
      <c r="D1074" s="2">
        <v>370905</v>
      </c>
      <c r="F1074" s="2">
        <f t="shared" si="16"/>
        <v>485126284.38999915</v>
      </c>
    </row>
    <row r="1075" spans="1:6" ht="19.5" x14ac:dyDescent="0.25">
      <c r="A1075" s="3">
        <v>46168</v>
      </c>
      <c r="B1075" s="4" t="s">
        <v>1500</v>
      </c>
      <c r="C1075" s="7" t="s">
        <v>1501</v>
      </c>
      <c r="E1075" s="2">
        <v>28132.91</v>
      </c>
      <c r="F1075" s="2">
        <f t="shared" si="16"/>
        <v>485098151.47999913</v>
      </c>
    </row>
    <row r="1076" spans="1:6" ht="19.5" x14ac:dyDescent="0.25">
      <c r="A1076" s="3">
        <v>46168</v>
      </c>
      <c r="B1076" s="4" t="s">
        <v>1500</v>
      </c>
      <c r="C1076" s="7" t="s">
        <v>1501</v>
      </c>
      <c r="E1076" s="2">
        <v>3830.4</v>
      </c>
      <c r="F1076" s="2">
        <f t="shared" si="16"/>
        <v>485094321.07999915</v>
      </c>
    </row>
    <row r="1077" spans="1:6" ht="19.5" x14ac:dyDescent="0.25">
      <c r="A1077" s="3">
        <v>46168</v>
      </c>
      <c r="B1077" s="4" t="s">
        <v>1500</v>
      </c>
      <c r="C1077" s="7" t="s">
        <v>1501</v>
      </c>
      <c r="E1077" s="2">
        <v>3616.2</v>
      </c>
      <c r="F1077" s="2">
        <f t="shared" si="16"/>
        <v>485090704.87999916</v>
      </c>
    </row>
    <row r="1078" spans="1:6" ht="19.5" x14ac:dyDescent="0.25">
      <c r="A1078" s="3">
        <v>46168</v>
      </c>
      <c r="B1078" s="4" t="s">
        <v>1500</v>
      </c>
      <c r="C1078" s="7" t="s">
        <v>1501</v>
      </c>
      <c r="E1078" s="2">
        <v>90420.49</v>
      </c>
      <c r="F1078" s="2">
        <f t="shared" si="16"/>
        <v>485000284.38999915</v>
      </c>
    </row>
    <row r="1079" spans="1:6" ht="19.5" x14ac:dyDescent="0.25">
      <c r="A1079" s="3">
        <v>46168</v>
      </c>
      <c r="B1079" s="4" t="s">
        <v>1500</v>
      </c>
      <c r="C1079" s="7" t="s">
        <v>1501</v>
      </c>
      <c r="E1079" s="2">
        <v>18087.41</v>
      </c>
      <c r="F1079" s="2">
        <f t="shared" si="16"/>
        <v>484982196.97999913</v>
      </c>
    </row>
    <row r="1080" spans="1:6" ht="19.5" x14ac:dyDescent="0.25">
      <c r="A1080" s="3">
        <v>46168</v>
      </c>
      <c r="B1080" s="4" t="s">
        <v>1502</v>
      </c>
      <c r="C1080" s="7" t="s">
        <v>1503</v>
      </c>
      <c r="D1080" s="2">
        <v>3300</v>
      </c>
      <c r="F1080" s="2">
        <f t="shared" si="16"/>
        <v>484985496.97999913</v>
      </c>
    </row>
    <row r="1081" spans="1:6" ht="19.5" x14ac:dyDescent="0.25">
      <c r="A1081" s="3">
        <v>46168</v>
      </c>
      <c r="B1081" s="4" t="s">
        <v>1504</v>
      </c>
      <c r="C1081" s="7" t="s">
        <v>1505</v>
      </c>
      <c r="D1081" s="2">
        <v>9900</v>
      </c>
      <c r="F1081" s="2">
        <f t="shared" si="16"/>
        <v>484995396.97999913</v>
      </c>
    </row>
    <row r="1082" spans="1:6" ht="19.5" x14ac:dyDescent="0.25">
      <c r="A1082" s="3">
        <v>46168</v>
      </c>
      <c r="B1082" s="4" t="s">
        <v>1506</v>
      </c>
      <c r="C1082" s="7" t="s">
        <v>1507</v>
      </c>
      <c r="D1082" s="2">
        <v>8500</v>
      </c>
      <c r="F1082" s="2">
        <f t="shared" si="16"/>
        <v>485003896.97999913</v>
      </c>
    </row>
    <row r="1083" spans="1:6" ht="19.5" x14ac:dyDescent="0.25">
      <c r="A1083" s="3">
        <v>46168</v>
      </c>
      <c r="B1083" s="4" t="s">
        <v>1508</v>
      </c>
      <c r="C1083" s="7" t="s">
        <v>1509</v>
      </c>
      <c r="D1083" s="2">
        <v>8500</v>
      </c>
      <c r="F1083" s="2">
        <f t="shared" si="16"/>
        <v>485012396.97999913</v>
      </c>
    </row>
    <row r="1084" spans="1:6" ht="19.5" x14ac:dyDescent="0.25">
      <c r="A1084" s="3">
        <v>46168</v>
      </c>
      <c r="B1084" s="4" t="s">
        <v>1510</v>
      </c>
      <c r="C1084" s="7" t="s">
        <v>1511</v>
      </c>
      <c r="D1084" s="2">
        <v>6000</v>
      </c>
      <c r="F1084" s="2">
        <f t="shared" si="16"/>
        <v>485018396.97999913</v>
      </c>
    </row>
    <row r="1085" spans="1:6" ht="19.5" x14ac:dyDescent="0.25">
      <c r="A1085" s="3">
        <v>46168</v>
      </c>
      <c r="B1085" s="4" t="s">
        <v>1512</v>
      </c>
      <c r="C1085" s="7" t="s">
        <v>1513</v>
      </c>
      <c r="D1085" s="2">
        <v>6000</v>
      </c>
      <c r="F1085" s="2">
        <f t="shared" si="16"/>
        <v>485024396.97999913</v>
      </c>
    </row>
    <row r="1086" spans="1:6" ht="19.5" x14ac:dyDescent="0.25">
      <c r="A1086" s="3">
        <v>46168</v>
      </c>
      <c r="B1086" s="4" t="s">
        <v>1514</v>
      </c>
      <c r="C1086" s="7" t="s">
        <v>1515</v>
      </c>
      <c r="D1086" s="2">
        <v>12500</v>
      </c>
      <c r="F1086" s="2">
        <f t="shared" si="16"/>
        <v>485036896.97999913</v>
      </c>
    </row>
    <row r="1087" spans="1:6" ht="19.5" x14ac:dyDescent="0.25">
      <c r="A1087" s="3">
        <v>46168</v>
      </c>
      <c r="B1087" s="4" t="s">
        <v>1516</v>
      </c>
      <c r="C1087" s="7" t="s">
        <v>1517</v>
      </c>
      <c r="D1087" s="2">
        <v>43697.46</v>
      </c>
      <c r="F1087" s="2">
        <f t="shared" si="16"/>
        <v>485080594.4399991</v>
      </c>
    </row>
    <row r="1088" spans="1:6" ht="19.5" x14ac:dyDescent="0.25">
      <c r="A1088" s="3">
        <v>46168</v>
      </c>
      <c r="B1088" s="4" t="s">
        <v>1518</v>
      </c>
      <c r="C1088" s="7" t="s">
        <v>1519</v>
      </c>
      <c r="D1088" s="2">
        <v>15000</v>
      </c>
      <c r="F1088" s="2">
        <f t="shared" si="16"/>
        <v>485095594.4399991</v>
      </c>
    </row>
    <row r="1089" spans="1:6" ht="19.5" x14ac:dyDescent="0.25">
      <c r="A1089" s="3">
        <v>46168</v>
      </c>
      <c r="B1089" s="4" t="s">
        <v>1520</v>
      </c>
      <c r="C1089" s="7" t="s">
        <v>1521</v>
      </c>
      <c r="D1089" s="2">
        <v>19660.8</v>
      </c>
      <c r="F1089" s="2">
        <f t="shared" si="16"/>
        <v>485115255.23999912</v>
      </c>
    </row>
    <row r="1090" spans="1:6" ht="19.5" x14ac:dyDescent="0.25">
      <c r="A1090" s="3">
        <v>46168</v>
      </c>
      <c r="B1090" s="4" t="s">
        <v>1522</v>
      </c>
      <c r="C1090" s="7" t="s">
        <v>1523</v>
      </c>
      <c r="D1090" s="2">
        <v>15000</v>
      </c>
      <c r="F1090" s="2">
        <f t="shared" si="16"/>
        <v>485130255.23999912</v>
      </c>
    </row>
    <row r="1091" spans="1:6" ht="19.5" x14ac:dyDescent="0.25">
      <c r="A1091" s="3">
        <v>46168</v>
      </c>
      <c r="B1091" s="4" t="s">
        <v>1524</v>
      </c>
      <c r="C1091" s="7" t="s">
        <v>1525</v>
      </c>
      <c r="D1091" s="2">
        <v>5000</v>
      </c>
      <c r="F1091" s="2">
        <f t="shared" si="16"/>
        <v>485135255.23999912</v>
      </c>
    </row>
    <row r="1092" spans="1:6" ht="19.5" x14ac:dyDescent="0.25">
      <c r="A1092" s="3">
        <v>46168</v>
      </c>
      <c r="B1092" s="4" t="s">
        <v>1526</v>
      </c>
      <c r="C1092" s="7" t="s">
        <v>1527</v>
      </c>
      <c r="D1092" s="2">
        <v>103227.11</v>
      </c>
      <c r="F1092" s="2">
        <f t="shared" si="16"/>
        <v>485238482.34999913</v>
      </c>
    </row>
    <row r="1093" spans="1:6" ht="19.5" x14ac:dyDescent="0.25">
      <c r="A1093" s="3">
        <v>46168</v>
      </c>
      <c r="B1093" s="4" t="s">
        <v>1528</v>
      </c>
      <c r="C1093" s="7" t="s">
        <v>1529</v>
      </c>
      <c r="D1093" s="2">
        <v>3000</v>
      </c>
      <c r="F1093" s="2">
        <f t="shared" si="16"/>
        <v>485241482.34999913</v>
      </c>
    </row>
    <row r="1094" spans="1:6" ht="19.5" x14ac:dyDescent="0.25">
      <c r="A1094" s="3">
        <v>46168</v>
      </c>
      <c r="B1094" s="4" t="s">
        <v>1530</v>
      </c>
      <c r="C1094" s="7" t="s">
        <v>1531</v>
      </c>
      <c r="D1094" s="2">
        <v>4605</v>
      </c>
      <c r="F1094" s="2">
        <f t="shared" si="16"/>
        <v>485246087.34999913</v>
      </c>
    </row>
    <row r="1095" spans="1:6" ht="19.5" x14ac:dyDescent="0.25">
      <c r="A1095" s="3">
        <v>46168</v>
      </c>
      <c r="B1095" s="4" t="s">
        <v>1532</v>
      </c>
      <c r="C1095" s="7" t="s">
        <v>1533</v>
      </c>
      <c r="D1095" s="2">
        <v>6000</v>
      </c>
      <c r="F1095" s="2">
        <f t="shared" si="16"/>
        <v>485252087.34999913</v>
      </c>
    </row>
    <row r="1096" spans="1:6" ht="19.5" x14ac:dyDescent="0.25">
      <c r="A1096" s="3">
        <v>46168</v>
      </c>
      <c r="B1096" s="4" t="s">
        <v>1534</v>
      </c>
      <c r="C1096" s="7" t="s">
        <v>1535</v>
      </c>
      <c r="D1096" s="2">
        <v>15000</v>
      </c>
      <c r="F1096" s="2">
        <f t="shared" si="16"/>
        <v>485267087.34999913</v>
      </c>
    </row>
    <row r="1097" spans="1:6" ht="19.5" x14ac:dyDescent="0.25">
      <c r="A1097" s="3">
        <v>46168</v>
      </c>
      <c r="B1097" s="4" t="s">
        <v>1536</v>
      </c>
      <c r="C1097" s="7" t="s">
        <v>1537</v>
      </c>
      <c r="D1097" s="2">
        <v>6600</v>
      </c>
      <c r="F1097" s="2">
        <f t="shared" si="16"/>
        <v>485273687.34999913</v>
      </c>
    </row>
    <row r="1098" spans="1:6" ht="19.5" x14ac:dyDescent="0.25">
      <c r="A1098" s="3">
        <v>46168</v>
      </c>
      <c r="B1098" s="4" t="s">
        <v>1538</v>
      </c>
      <c r="C1098" s="7" t="s">
        <v>1539</v>
      </c>
      <c r="D1098" s="2">
        <v>32346.3</v>
      </c>
      <c r="F1098" s="2">
        <f t="shared" si="16"/>
        <v>485306033.64999914</v>
      </c>
    </row>
    <row r="1099" spans="1:6" ht="19.5" x14ac:dyDescent="0.25">
      <c r="A1099" s="3">
        <v>46168</v>
      </c>
      <c r="B1099" s="4" t="s">
        <v>1540</v>
      </c>
      <c r="C1099" s="7" t="s">
        <v>1541</v>
      </c>
      <c r="D1099" s="2">
        <v>6000</v>
      </c>
      <c r="F1099" s="2">
        <f t="shared" ref="F1099:F1162" si="17">+F1098+D1099-E1099</f>
        <v>485312033.64999914</v>
      </c>
    </row>
    <row r="1100" spans="1:6" ht="19.5" x14ac:dyDescent="0.25">
      <c r="A1100" s="3">
        <v>46168</v>
      </c>
      <c r="B1100" s="4" t="s">
        <v>1542</v>
      </c>
      <c r="C1100" s="7" t="s">
        <v>1543</v>
      </c>
      <c r="D1100" s="2">
        <v>6000</v>
      </c>
      <c r="F1100" s="2">
        <f t="shared" si="17"/>
        <v>485318033.64999914</v>
      </c>
    </row>
    <row r="1101" spans="1:6" ht="19.5" x14ac:dyDescent="0.25">
      <c r="A1101" s="3">
        <v>46168</v>
      </c>
      <c r="B1101" s="4" t="s">
        <v>1544</v>
      </c>
      <c r="C1101" s="7" t="s">
        <v>1545</v>
      </c>
      <c r="D1101" s="2">
        <v>19800</v>
      </c>
      <c r="F1101" s="2">
        <f t="shared" si="17"/>
        <v>485337833.64999914</v>
      </c>
    </row>
    <row r="1102" spans="1:6" ht="19.5" x14ac:dyDescent="0.25">
      <c r="A1102" s="3">
        <v>46168</v>
      </c>
      <c r="B1102" s="4" t="s">
        <v>1546</v>
      </c>
      <c r="C1102" s="7" t="s">
        <v>1547</v>
      </c>
      <c r="D1102" s="2">
        <v>16062.38</v>
      </c>
      <c r="F1102" s="2">
        <f t="shared" si="17"/>
        <v>485353896.02999914</v>
      </c>
    </row>
    <row r="1103" spans="1:6" ht="19.5" x14ac:dyDescent="0.25">
      <c r="A1103" s="3">
        <v>46168</v>
      </c>
      <c r="B1103" s="4" t="s">
        <v>1548</v>
      </c>
      <c r="C1103" s="7" t="s">
        <v>1549</v>
      </c>
      <c r="D1103" s="2">
        <v>56500</v>
      </c>
      <c r="F1103" s="2">
        <f t="shared" si="17"/>
        <v>485410396.02999914</v>
      </c>
    </row>
    <row r="1104" spans="1:6" ht="19.5" x14ac:dyDescent="0.25">
      <c r="A1104" s="3">
        <v>46168</v>
      </c>
      <c r="B1104" s="4" t="s">
        <v>1550</v>
      </c>
      <c r="C1104" s="7" t="s">
        <v>1551</v>
      </c>
      <c r="D1104" s="2">
        <v>8500</v>
      </c>
      <c r="F1104" s="2">
        <f t="shared" si="17"/>
        <v>485418896.02999914</v>
      </c>
    </row>
    <row r="1105" spans="1:6" ht="19.5" x14ac:dyDescent="0.25">
      <c r="A1105" s="3">
        <v>46168</v>
      </c>
      <c r="B1105" s="4" t="s">
        <v>1552</v>
      </c>
      <c r="C1105" s="7" t="s">
        <v>1553</v>
      </c>
      <c r="D1105" s="2">
        <v>6000</v>
      </c>
      <c r="F1105" s="2">
        <f t="shared" si="17"/>
        <v>485424896.02999914</v>
      </c>
    </row>
    <row r="1106" spans="1:6" ht="28.5" x14ac:dyDescent="0.25">
      <c r="A1106" s="3">
        <v>46168</v>
      </c>
      <c r="B1106" s="4" t="s">
        <v>1554</v>
      </c>
      <c r="C1106" s="7" t="s">
        <v>1555</v>
      </c>
      <c r="D1106" s="2">
        <v>6000</v>
      </c>
      <c r="F1106" s="2">
        <f t="shared" si="17"/>
        <v>485430896.02999914</v>
      </c>
    </row>
    <row r="1107" spans="1:6" ht="19.5" x14ac:dyDescent="0.25">
      <c r="A1107" s="3">
        <v>46168</v>
      </c>
      <c r="B1107" s="4" t="s">
        <v>1556</v>
      </c>
      <c r="C1107" s="7" t="s">
        <v>1557</v>
      </c>
      <c r="D1107" s="2">
        <v>21145.599999999999</v>
      </c>
      <c r="F1107" s="2">
        <f t="shared" si="17"/>
        <v>485452041.62999916</v>
      </c>
    </row>
    <row r="1108" spans="1:6" ht="19.5" x14ac:dyDescent="0.25">
      <c r="A1108" s="3">
        <v>46168</v>
      </c>
      <c r="B1108" s="4" t="s">
        <v>1556</v>
      </c>
      <c r="C1108" s="7" t="s">
        <v>1558</v>
      </c>
      <c r="E1108" s="2">
        <v>21145.599999999999</v>
      </c>
      <c r="F1108" s="2">
        <f t="shared" si="17"/>
        <v>485430896.02999914</v>
      </c>
    </row>
    <row r="1109" spans="1:6" ht="28.5" x14ac:dyDescent="0.25">
      <c r="A1109" s="3">
        <v>46168</v>
      </c>
      <c r="B1109" s="4" t="s">
        <v>1559</v>
      </c>
      <c r="C1109" s="7" t="s">
        <v>1560</v>
      </c>
      <c r="D1109" s="2">
        <v>1309446</v>
      </c>
      <c r="F1109" s="2">
        <f t="shared" si="17"/>
        <v>486740342.02999914</v>
      </c>
    </row>
    <row r="1110" spans="1:6" ht="28.5" x14ac:dyDescent="0.25">
      <c r="A1110" s="3">
        <v>46168</v>
      </c>
      <c r="B1110" s="4" t="s">
        <v>1559</v>
      </c>
      <c r="C1110" s="7" t="s">
        <v>1561</v>
      </c>
      <c r="E1110" s="2">
        <v>1240089.75</v>
      </c>
      <c r="F1110" s="2">
        <f t="shared" si="17"/>
        <v>485500252.27999914</v>
      </c>
    </row>
    <row r="1111" spans="1:6" ht="28.5" x14ac:dyDescent="0.25">
      <c r="A1111" s="3">
        <v>46168</v>
      </c>
      <c r="B1111" s="4" t="s">
        <v>1559</v>
      </c>
      <c r="C1111" s="7" t="s">
        <v>1561</v>
      </c>
      <c r="E1111" s="2">
        <v>69356.25</v>
      </c>
      <c r="F1111" s="2">
        <f t="shared" si="17"/>
        <v>485430896.02999914</v>
      </c>
    </row>
    <row r="1112" spans="1:6" ht="19.5" x14ac:dyDescent="0.25">
      <c r="A1112" s="3">
        <v>46168</v>
      </c>
      <c r="B1112" s="4" t="s">
        <v>1562</v>
      </c>
      <c r="C1112" s="7" t="s">
        <v>1563</v>
      </c>
      <c r="D1112" s="2">
        <v>6000</v>
      </c>
      <c r="F1112" s="2">
        <f t="shared" si="17"/>
        <v>485436896.02999914</v>
      </c>
    </row>
    <row r="1113" spans="1:6" ht="19.5" x14ac:dyDescent="0.25">
      <c r="A1113" s="3">
        <v>46168</v>
      </c>
      <c r="B1113" s="4" t="s">
        <v>1564</v>
      </c>
      <c r="C1113" s="7" t="s">
        <v>1565</v>
      </c>
      <c r="D1113" s="2">
        <v>6000</v>
      </c>
      <c r="F1113" s="2">
        <f t="shared" si="17"/>
        <v>485442896.02999914</v>
      </c>
    </row>
    <row r="1114" spans="1:6" ht="28.5" x14ac:dyDescent="0.25">
      <c r="A1114" s="3">
        <v>46169</v>
      </c>
      <c r="B1114" s="4" t="s">
        <v>1566</v>
      </c>
      <c r="C1114" s="7" t="s">
        <v>1567</v>
      </c>
      <c r="E1114" s="2">
        <v>1028262.99</v>
      </c>
      <c r="F1114" s="2">
        <f t="shared" si="17"/>
        <v>484414633.03999913</v>
      </c>
    </row>
    <row r="1115" spans="1:6" ht="28.5" x14ac:dyDescent="0.25">
      <c r="A1115" s="3">
        <v>46169</v>
      </c>
      <c r="B1115" s="4" t="s">
        <v>1566</v>
      </c>
      <c r="C1115" s="7" t="s">
        <v>1567</v>
      </c>
      <c r="E1115" s="2">
        <v>57125.72</v>
      </c>
      <c r="F1115" s="2">
        <f t="shared" si="17"/>
        <v>484357507.3199991</v>
      </c>
    </row>
    <row r="1116" spans="1:6" ht="28.5" x14ac:dyDescent="0.25">
      <c r="A1116" s="3">
        <v>46169</v>
      </c>
      <c r="B1116" s="4" t="s">
        <v>1566</v>
      </c>
      <c r="C1116" s="7" t="s">
        <v>1567</v>
      </c>
      <c r="E1116" s="2">
        <v>571257.21</v>
      </c>
      <c r="F1116" s="2">
        <f t="shared" si="17"/>
        <v>483786250.10999912</v>
      </c>
    </row>
    <row r="1117" spans="1:6" ht="28.5" x14ac:dyDescent="0.25">
      <c r="A1117" s="3">
        <v>46169</v>
      </c>
      <c r="B1117" s="4" t="s">
        <v>1566</v>
      </c>
      <c r="C1117" s="7" t="s">
        <v>1567</v>
      </c>
      <c r="E1117" s="2">
        <v>47428630.200000003</v>
      </c>
      <c r="F1117" s="2">
        <f t="shared" si="17"/>
        <v>436357619.90999913</v>
      </c>
    </row>
    <row r="1118" spans="1:6" ht="37.5" x14ac:dyDescent="0.25">
      <c r="A1118" s="3">
        <v>46169</v>
      </c>
      <c r="B1118" s="4" t="s">
        <v>1351</v>
      </c>
      <c r="C1118" s="7" t="s">
        <v>1568</v>
      </c>
      <c r="E1118" s="2">
        <v>73755.95</v>
      </c>
      <c r="F1118" s="2">
        <f t="shared" si="17"/>
        <v>436283863.95999914</v>
      </c>
    </row>
    <row r="1119" spans="1:6" ht="46.5" x14ac:dyDescent="0.25">
      <c r="A1119" s="3">
        <v>46169</v>
      </c>
      <c r="B1119" s="4" t="s">
        <v>1569</v>
      </c>
      <c r="C1119" s="7" t="s">
        <v>1570</v>
      </c>
      <c r="E1119" s="2">
        <v>35852.269999999997</v>
      </c>
      <c r="F1119" s="2">
        <f t="shared" si="17"/>
        <v>436248011.68999916</v>
      </c>
    </row>
    <row r="1120" spans="1:6" ht="46.5" x14ac:dyDescent="0.25">
      <c r="A1120" s="3">
        <v>46169</v>
      </c>
      <c r="B1120" s="4" t="s">
        <v>1569</v>
      </c>
      <c r="C1120" s="7" t="s">
        <v>1570</v>
      </c>
      <c r="E1120" s="2">
        <v>810261.33</v>
      </c>
      <c r="F1120" s="2">
        <f t="shared" si="17"/>
        <v>435437750.35999918</v>
      </c>
    </row>
    <row r="1121" spans="1:6" ht="37.5" x14ac:dyDescent="0.25">
      <c r="A1121" s="3">
        <v>46169</v>
      </c>
      <c r="B1121" s="4" t="s">
        <v>1571</v>
      </c>
      <c r="C1121" s="7" t="s">
        <v>1572</v>
      </c>
      <c r="E1121" s="2">
        <v>735750</v>
      </c>
      <c r="F1121" s="2">
        <f t="shared" si="17"/>
        <v>434702000.35999918</v>
      </c>
    </row>
    <row r="1122" spans="1:6" ht="46.5" x14ac:dyDescent="0.25">
      <c r="A1122" s="3">
        <v>46169</v>
      </c>
      <c r="B1122" s="4" t="s">
        <v>1573</v>
      </c>
      <c r="C1122" s="7" t="s">
        <v>1574</v>
      </c>
      <c r="E1122" s="2">
        <v>3750000</v>
      </c>
      <c r="F1122" s="2">
        <f t="shared" si="17"/>
        <v>430952000.35999918</v>
      </c>
    </row>
    <row r="1123" spans="1:6" ht="30.75" customHeight="1" x14ac:dyDescent="0.25">
      <c r="A1123" s="3">
        <v>46169</v>
      </c>
      <c r="B1123" s="4" t="s">
        <v>1575</v>
      </c>
      <c r="C1123" s="7" t="s">
        <v>1576</v>
      </c>
      <c r="D1123" s="2">
        <v>339019.11</v>
      </c>
      <c r="F1123" s="2">
        <f t="shared" si="17"/>
        <v>431291019.46999919</v>
      </c>
    </row>
    <row r="1124" spans="1:6" ht="30.75" customHeight="1" x14ac:dyDescent="0.25">
      <c r="A1124" s="3">
        <v>46169</v>
      </c>
      <c r="B1124" s="4" t="s">
        <v>1575</v>
      </c>
      <c r="C1124" s="7" t="s">
        <v>1577</v>
      </c>
      <c r="E1124" s="2">
        <v>339019.11</v>
      </c>
      <c r="F1124" s="2">
        <f t="shared" si="17"/>
        <v>430952000.35999918</v>
      </c>
    </row>
    <row r="1125" spans="1:6" ht="30.75" customHeight="1" x14ac:dyDescent="0.25">
      <c r="A1125" s="3">
        <v>46169</v>
      </c>
      <c r="B1125" s="4" t="s">
        <v>1575</v>
      </c>
      <c r="C1125" s="7" t="s">
        <v>1578</v>
      </c>
      <c r="E1125" s="2">
        <v>2331382.29</v>
      </c>
      <c r="F1125" s="2">
        <f t="shared" si="17"/>
        <v>428620618.06999916</v>
      </c>
    </row>
    <row r="1126" spans="1:6" ht="30.75" customHeight="1" x14ac:dyDescent="0.25">
      <c r="A1126" s="3">
        <v>46169</v>
      </c>
      <c r="B1126" s="4" t="s">
        <v>1575</v>
      </c>
      <c r="C1126" s="7" t="s">
        <v>1579</v>
      </c>
      <c r="E1126" s="2">
        <v>33927.99</v>
      </c>
      <c r="F1126" s="2">
        <f t="shared" si="17"/>
        <v>428586690.07999915</v>
      </c>
    </row>
    <row r="1127" spans="1:6" ht="30.75" customHeight="1" x14ac:dyDescent="0.25">
      <c r="A1127" s="3">
        <v>46169</v>
      </c>
      <c r="B1127" s="4" t="s">
        <v>1575</v>
      </c>
      <c r="C1127" s="7" t="s">
        <v>1578</v>
      </c>
      <c r="E1127" s="2">
        <v>11265.87</v>
      </c>
      <c r="F1127" s="2">
        <f t="shared" si="17"/>
        <v>428575424.20999914</v>
      </c>
    </row>
    <row r="1128" spans="1:6" ht="30.75" customHeight="1" x14ac:dyDescent="0.25">
      <c r="A1128" s="3">
        <v>46169</v>
      </c>
      <c r="B1128" s="4" t="s">
        <v>1575</v>
      </c>
      <c r="C1128" s="7" t="s">
        <v>1578</v>
      </c>
      <c r="E1128" s="2">
        <v>2607.84</v>
      </c>
      <c r="F1128" s="2">
        <f t="shared" si="17"/>
        <v>428572816.36999917</v>
      </c>
    </row>
    <row r="1129" spans="1:6" ht="30.75" customHeight="1" x14ac:dyDescent="0.25">
      <c r="A1129" s="3">
        <v>46169</v>
      </c>
      <c r="B1129" s="4" t="s">
        <v>1575</v>
      </c>
      <c r="C1129" s="7" t="s">
        <v>1578</v>
      </c>
      <c r="E1129" s="2">
        <v>26078.39</v>
      </c>
      <c r="F1129" s="2">
        <f t="shared" si="17"/>
        <v>428546737.97999918</v>
      </c>
    </row>
    <row r="1130" spans="1:6" ht="19.5" x14ac:dyDescent="0.25">
      <c r="A1130" s="3">
        <v>46169</v>
      </c>
      <c r="B1130" s="4" t="s">
        <v>1580</v>
      </c>
      <c r="C1130" s="7" t="s">
        <v>1581</v>
      </c>
      <c r="D1130" s="2">
        <v>182700</v>
      </c>
      <c r="F1130" s="2">
        <f t="shared" si="17"/>
        <v>428729437.97999918</v>
      </c>
    </row>
    <row r="1131" spans="1:6" ht="19.5" x14ac:dyDescent="0.25">
      <c r="A1131" s="3">
        <v>46169</v>
      </c>
      <c r="B1131" s="4" t="s">
        <v>1580</v>
      </c>
      <c r="C1131" s="7" t="s">
        <v>1581</v>
      </c>
      <c r="D1131" s="5">
        <v>900</v>
      </c>
      <c r="F1131" s="2">
        <f t="shared" si="17"/>
        <v>428730337.97999918</v>
      </c>
    </row>
    <row r="1132" spans="1:6" ht="30" customHeight="1" x14ac:dyDescent="0.25">
      <c r="A1132" s="3">
        <v>46169</v>
      </c>
      <c r="B1132" s="4" t="s">
        <v>1582</v>
      </c>
      <c r="C1132" s="7" t="s">
        <v>1583</v>
      </c>
      <c r="D1132" s="2">
        <v>6000</v>
      </c>
      <c r="F1132" s="2">
        <f t="shared" si="17"/>
        <v>428736337.97999918</v>
      </c>
    </row>
    <row r="1133" spans="1:6" ht="22.5" customHeight="1" x14ac:dyDescent="0.25">
      <c r="A1133" s="3">
        <v>46169</v>
      </c>
      <c r="B1133" s="4" t="s">
        <v>1584</v>
      </c>
      <c r="C1133" s="7" t="s">
        <v>1585</v>
      </c>
      <c r="D1133" s="2">
        <v>6000</v>
      </c>
      <c r="F1133" s="2">
        <f t="shared" si="17"/>
        <v>428742337.97999918</v>
      </c>
    </row>
    <row r="1134" spans="1:6" ht="22.5" customHeight="1" x14ac:dyDescent="0.25">
      <c r="A1134" s="3">
        <v>46169</v>
      </c>
      <c r="B1134" s="4" t="s">
        <v>1586</v>
      </c>
      <c r="C1134" s="7" t="s">
        <v>1587</v>
      </c>
      <c r="D1134" s="2">
        <v>388651.55</v>
      </c>
      <c r="F1134" s="2">
        <f t="shared" si="17"/>
        <v>429130989.5299992</v>
      </c>
    </row>
    <row r="1135" spans="1:6" ht="31.5" customHeight="1" x14ac:dyDescent="0.25">
      <c r="A1135" s="3">
        <v>46169</v>
      </c>
      <c r="B1135" s="4" t="s">
        <v>1588</v>
      </c>
      <c r="C1135" s="7" t="s">
        <v>1589</v>
      </c>
      <c r="D1135" s="2">
        <v>370905</v>
      </c>
      <c r="F1135" s="2">
        <f t="shared" si="17"/>
        <v>429501894.5299992</v>
      </c>
    </row>
    <row r="1136" spans="1:6" ht="31.5" customHeight="1" x14ac:dyDescent="0.25">
      <c r="A1136" s="3">
        <v>46169</v>
      </c>
      <c r="B1136" s="4" t="s">
        <v>1588</v>
      </c>
      <c r="C1136" s="7" t="s">
        <v>1590</v>
      </c>
      <c r="E1136" s="2">
        <v>370905</v>
      </c>
      <c r="F1136" s="2">
        <f t="shared" si="17"/>
        <v>429130989.5299992</v>
      </c>
    </row>
    <row r="1137" spans="1:6" ht="31.5" customHeight="1" x14ac:dyDescent="0.25">
      <c r="A1137" s="3">
        <v>46169</v>
      </c>
      <c r="B1137" s="4" t="s">
        <v>1591</v>
      </c>
      <c r="C1137" s="7" t="s">
        <v>1592</v>
      </c>
      <c r="D1137" s="2">
        <v>339019.11</v>
      </c>
      <c r="F1137" s="2">
        <f t="shared" si="17"/>
        <v>429470008.63999921</v>
      </c>
    </row>
    <row r="1138" spans="1:6" ht="31.5" customHeight="1" x14ac:dyDescent="0.25">
      <c r="A1138" s="3">
        <v>46169</v>
      </c>
      <c r="B1138" s="4" t="s">
        <v>1591</v>
      </c>
      <c r="C1138" s="7" t="s">
        <v>1593</v>
      </c>
      <c r="E1138" s="2">
        <v>339019.11</v>
      </c>
      <c r="F1138" s="2">
        <f t="shared" si="17"/>
        <v>429130989.5299992</v>
      </c>
    </row>
    <row r="1139" spans="1:6" ht="21.75" customHeight="1" x14ac:dyDescent="0.25">
      <c r="A1139" s="3">
        <v>46169</v>
      </c>
      <c r="B1139" s="4" t="s">
        <v>1594</v>
      </c>
      <c r="C1139" s="7" t="s">
        <v>1595</v>
      </c>
      <c r="D1139" s="2">
        <v>2200</v>
      </c>
      <c r="F1139" s="2">
        <f t="shared" si="17"/>
        <v>429133189.5299992</v>
      </c>
    </row>
    <row r="1140" spans="1:6" ht="21.75" customHeight="1" x14ac:dyDescent="0.25">
      <c r="A1140" s="3">
        <v>46169</v>
      </c>
      <c r="B1140" s="4" t="s">
        <v>1596</v>
      </c>
      <c r="C1140" s="7" t="s">
        <v>1597</v>
      </c>
      <c r="D1140" s="2">
        <v>6600</v>
      </c>
      <c r="F1140" s="2">
        <f t="shared" si="17"/>
        <v>429139789.5299992</v>
      </c>
    </row>
    <row r="1141" spans="1:6" ht="21.75" customHeight="1" x14ac:dyDescent="0.25">
      <c r="A1141" s="3">
        <v>46169</v>
      </c>
      <c r="B1141" s="4" t="s">
        <v>1598</v>
      </c>
      <c r="C1141" s="7" t="s">
        <v>1599</v>
      </c>
      <c r="D1141" s="2">
        <v>3300</v>
      </c>
      <c r="F1141" s="2">
        <f t="shared" si="17"/>
        <v>429143089.5299992</v>
      </c>
    </row>
    <row r="1142" spans="1:6" ht="21.75" customHeight="1" x14ac:dyDescent="0.25">
      <c r="A1142" s="3">
        <v>46169</v>
      </c>
      <c r="B1142" s="4" t="s">
        <v>1600</v>
      </c>
      <c r="C1142" s="7" t="s">
        <v>1601</v>
      </c>
      <c r="D1142" s="2">
        <v>86831.83</v>
      </c>
      <c r="F1142" s="2">
        <f t="shared" si="17"/>
        <v>429229921.35999918</v>
      </c>
    </row>
    <row r="1143" spans="1:6" ht="21.75" customHeight="1" x14ac:dyDescent="0.25">
      <c r="A1143" s="3">
        <v>46169</v>
      </c>
      <c r="B1143" s="4" t="s">
        <v>1602</v>
      </c>
      <c r="C1143" s="7" t="s">
        <v>1603</v>
      </c>
      <c r="D1143" s="2">
        <v>15000</v>
      </c>
      <c r="F1143" s="2">
        <f t="shared" si="17"/>
        <v>429244921.35999918</v>
      </c>
    </row>
    <row r="1144" spans="1:6" ht="21.75" customHeight="1" x14ac:dyDescent="0.25">
      <c r="A1144" s="3">
        <v>46169</v>
      </c>
      <c r="B1144" s="4" t="s">
        <v>1604</v>
      </c>
      <c r="C1144" s="7" t="s">
        <v>1605</v>
      </c>
      <c r="D1144" s="2">
        <v>8500</v>
      </c>
      <c r="F1144" s="2">
        <f t="shared" si="17"/>
        <v>429253421.35999918</v>
      </c>
    </row>
    <row r="1145" spans="1:6" ht="21.75" customHeight="1" x14ac:dyDescent="0.25">
      <c r="A1145" s="3">
        <v>46169</v>
      </c>
      <c r="B1145" s="4" t="s">
        <v>1606</v>
      </c>
      <c r="C1145" s="7" t="s">
        <v>1607</v>
      </c>
      <c r="D1145" s="2">
        <v>89800</v>
      </c>
      <c r="F1145" s="2">
        <f t="shared" si="17"/>
        <v>429343221.35999918</v>
      </c>
    </row>
    <row r="1146" spans="1:6" ht="21.75" customHeight="1" x14ac:dyDescent="0.25">
      <c r="A1146" s="3">
        <v>46169</v>
      </c>
      <c r="B1146" s="4" t="s">
        <v>1608</v>
      </c>
      <c r="C1146" s="7" t="s">
        <v>1609</v>
      </c>
      <c r="D1146" s="2">
        <v>5500</v>
      </c>
      <c r="F1146" s="2">
        <f t="shared" si="17"/>
        <v>429348721.35999918</v>
      </c>
    </row>
    <row r="1147" spans="1:6" ht="21.75" customHeight="1" x14ac:dyDescent="0.25">
      <c r="A1147" s="3">
        <v>46169</v>
      </c>
      <c r="B1147" s="4" t="s">
        <v>1610</v>
      </c>
      <c r="C1147" s="7" t="s">
        <v>1611</v>
      </c>
      <c r="D1147" s="2">
        <v>15000</v>
      </c>
      <c r="F1147" s="2">
        <f t="shared" si="17"/>
        <v>429363721.35999918</v>
      </c>
    </row>
    <row r="1148" spans="1:6" ht="21.75" customHeight="1" x14ac:dyDescent="0.25">
      <c r="A1148" s="3">
        <v>46169</v>
      </c>
      <c r="B1148" s="4" t="s">
        <v>1612</v>
      </c>
      <c r="C1148" s="7" t="s">
        <v>1613</v>
      </c>
      <c r="D1148" s="2">
        <v>6000</v>
      </c>
      <c r="F1148" s="2">
        <f t="shared" si="17"/>
        <v>429369721.35999918</v>
      </c>
    </row>
    <row r="1149" spans="1:6" ht="21.75" customHeight="1" x14ac:dyDescent="0.25">
      <c r="A1149" s="3">
        <v>46169</v>
      </c>
      <c r="B1149" s="4" t="s">
        <v>1614</v>
      </c>
      <c r="C1149" s="7" t="s">
        <v>1615</v>
      </c>
      <c r="D1149" s="2">
        <v>46815.6</v>
      </c>
      <c r="F1149" s="2">
        <f t="shared" si="17"/>
        <v>429416536.9599992</v>
      </c>
    </row>
    <row r="1150" spans="1:6" ht="21.75" customHeight="1" x14ac:dyDescent="0.25">
      <c r="A1150" s="3">
        <v>46169</v>
      </c>
      <c r="B1150" s="4" t="s">
        <v>1616</v>
      </c>
      <c r="C1150" s="7" t="s">
        <v>1617</v>
      </c>
      <c r="D1150" s="2">
        <v>5500</v>
      </c>
      <c r="F1150" s="2">
        <f t="shared" si="17"/>
        <v>429422036.9599992</v>
      </c>
    </row>
    <row r="1151" spans="1:6" ht="32.25" customHeight="1" x14ac:dyDescent="0.25">
      <c r="A1151" s="3">
        <v>46169</v>
      </c>
      <c r="B1151" s="4" t="s">
        <v>1618</v>
      </c>
      <c r="C1151" s="7" t="s">
        <v>1619</v>
      </c>
      <c r="D1151" s="2">
        <v>80500</v>
      </c>
      <c r="F1151" s="2">
        <f t="shared" si="17"/>
        <v>429502536.9599992</v>
      </c>
    </row>
    <row r="1152" spans="1:6" ht="22.5" customHeight="1" x14ac:dyDescent="0.25">
      <c r="A1152" s="3">
        <v>46169</v>
      </c>
      <c r="B1152" s="4" t="s">
        <v>1620</v>
      </c>
      <c r="C1152" s="7" t="s">
        <v>1621</v>
      </c>
      <c r="D1152" s="2">
        <v>12702.15</v>
      </c>
      <c r="F1152" s="2">
        <f t="shared" si="17"/>
        <v>429515239.10999918</v>
      </c>
    </row>
    <row r="1153" spans="1:6" ht="22.5" customHeight="1" x14ac:dyDescent="0.25">
      <c r="A1153" s="3">
        <v>46169</v>
      </c>
      <c r="B1153" s="4" t="s">
        <v>1622</v>
      </c>
      <c r="C1153" s="7" t="s">
        <v>1623</v>
      </c>
      <c r="D1153" s="2">
        <v>8286</v>
      </c>
      <c r="F1153" s="2">
        <f t="shared" si="17"/>
        <v>429523525.10999918</v>
      </c>
    </row>
    <row r="1154" spans="1:6" ht="22.5" customHeight="1" x14ac:dyDescent="0.25">
      <c r="A1154" s="3">
        <v>46169</v>
      </c>
      <c r="B1154" s="4" t="s">
        <v>1624</v>
      </c>
      <c r="C1154" s="7" t="s">
        <v>1625</v>
      </c>
      <c r="D1154" s="2">
        <v>6000</v>
      </c>
      <c r="F1154" s="2">
        <f t="shared" si="17"/>
        <v>429529525.10999918</v>
      </c>
    </row>
    <row r="1155" spans="1:6" ht="22.5" customHeight="1" x14ac:dyDescent="0.25">
      <c r="A1155" s="3">
        <v>46169</v>
      </c>
      <c r="B1155" s="4" t="s">
        <v>1626</v>
      </c>
      <c r="C1155" s="7" t="s">
        <v>1627</v>
      </c>
      <c r="D1155" s="2">
        <v>3320463.16</v>
      </c>
      <c r="F1155" s="2">
        <f t="shared" si="17"/>
        <v>432849988.26999921</v>
      </c>
    </row>
    <row r="1156" spans="1:6" ht="22.5" customHeight="1" x14ac:dyDescent="0.25">
      <c r="A1156" s="3">
        <v>46169</v>
      </c>
      <c r="B1156" s="4" t="s">
        <v>1626</v>
      </c>
      <c r="C1156" s="7" t="s">
        <v>1628</v>
      </c>
      <c r="E1156" s="2">
        <v>3320463.16</v>
      </c>
      <c r="F1156" s="2">
        <f t="shared" si="17"/>
        <v>429529525.10999918</v>
      </c>
    </row>
    <row r="1157" spans="1:6" x14ac:dyDescent="0.25">
      <c r="A1157" s="3">
        <v>46169</v>
      </c>
      <c r="B1157" s="4" t="s">
        <v>1629</v>
      </c>
      <c r="C1157" s="7" t="s">
        <v>1630</v>
      </c>
      <c r="D1157" s="2">
        <v>1466433.37</v>
      </c>
      <c r="F1157" s="2">
        <f t="shared" si="17"/>
        <v>430995958.47999918</v>
      </c>
    </row>
    <row r="1158" spans="1:6" x14ac:dyDescent="0.25">
      <c r="A1158" s="3">
        <v>46169</v>
      </c>
      <c r="B1158" s="4" t="s">
        <v>1631</v>
      </c>
      <c r="C1158" s="7" t="s">
        <v>1632</v>
      </c>
      <c r="D1158" s="2">
        <v>3934785.53</v>
      </c>
      <c r="F1158" s="2">
        <f t="shared" si="17"/>
        <v>434930744.00999916</v>
      </c>
    </row>
    <row r="1159" spans="1:6" ht="30.75" customHeight="1" x14ac:dyDescent="0.25">
      <c r="A1159" s="3">
        <v>46169</v>
      </c>
      <c r="B1159" s="4" t="s">
        <v>1633</v>
      </c>
      <c r="C1159" s="7" t="s">
        <v>1634</v>
      </c>
      <c r="D1159" s="2">
        <v>7116189.0199999996</v>
      </c>
      <c r="F1159" s="2">
        <f t="shared" si="17"/>
        <v>442046933.02999914</v>
      </c>
    </row>
    <row r="1160" spans="1:6" ht="30.75" customHeight="1" x14ac:dyDescent="0.25">
      <c r="A1160" s="3">
        <v>46169</v>
      </c>
      <c r="B1160" s="4" t="s">
        <v>1633</v>
      </c>
      <c r="C1160" s="7" t="s">
        <v>1635</v>
      </c>
      <c r="E1160" s="2">
        <v>7116189.0199999996</v>
      </c>
      <c r="F1160" s="2">
        <f t="shared" si="17"/>
        <v>434930744.00999916</v>
      </c>
    </row>
    <row r="1161" spans="1:6" ht="30.75" customHeight="1" x14ac:dyDescent="0.25">
      <c r="A1161" s="3">
        <v>46169</v>
      </c>
      <c r="B1161" s="4" t="s">
        <v>1636</v>
      </c>
      <c r="C1161" s="7" t="s">
        <v>1637</v>
      </c>
      <c r="D1161" s="2">
        <v>7116189.0199999996</v>
      </c>
      <c r="F1161" s="2">
        <f t="shared" si="17"/>
        <v>442046933.02999914</v>
      </c>
    </row>
    <row r="1162" spans="1:6" ht="30.75" customHeight="1" x14ac:dyDescent="0.25">
      <c r="A1162" s="3">
        <v>46169</v>
      </c>
      <c r="B1162" s="4" t="s">
        <v>1636</v>
      </c>
      <c r="C1162" s="7" t="s">
        <v>1638</v>
      </c>
      <c r="E1162" s="2">
        <v>7116189.0199999996</v>
      </c>
      <c r="F1162" s="2">
        <f t="shared" si="17"/>
        <v>434930744.00999916</v>
      </c>
    </row>
    <row r="1163" spans="1:6" ht="19.5" x14ac:dyDescent="0.25">
      <c r="A1163" s="3">
        <v>46169</v>
      </c>
      <c r="B1163" s="4" t="s">
        <v>1639</v>
      </c>
      <c r="C1163" s="7" t="s">
        <v>1640</v>
      </c>
      <c r="D1163" s="2">
        <v>6000</v>
      </c>
      <c r="F1163" s="2">
        <f t="shared" ref="F1163:F1226" si="18">+F1162+D1163-E1163</f>
        <v>434936744.00999916</v>
      </c>
    </row>
    <row r="1164" spans="1:6" ht="28.5" x14ac:dyDescent="0.25">
      <c r="A1164" s="3">
        <v>46169</v>
      </c>
      <c r="B1164" s="4" t="s">
        <v>1641</v>
      </c>
      <c r="C1164" s="7" t="s">
        <v>1642</v>
      </c>
      <c r="D1164" s="2">
        <v>49085276.119999997</v>
      </c>
      <c r="F1164" s="2">
        <f t="shared" si="18"/>
        <v>484022020.12999916</v>
      </c>
    </row>
    <row r="1165" spans="1:6" ht="28.5" x14ac:dyDescent="0.25">
      <c r="A1165" s="3">
        <v>46169</v>
      </c>
      <c r="B1165" s="4" t="s">
        <v>1641</v>
      </c>
      <c r="C1165" s="7" t="s">
        <v>1643</v>
      </c>
      <c r="E1165" s="2">
        <v>1656645.92</v>
      </c>
      <c r="F1165" s="2">
        <f t="shared" si="18"/>
        <v>482365374.20999914</v>
      </c>
    </row>
    <row r="1166" spans="1:6" ht="28.5" x14ac:dyDescent="0.25">
      <c r="A1166" s="3">
        <v>46169</v>
      </c>
      <c r="B1166" s="4" t="s">
        <v>1641</v>
      </c>
      <c r="C1166" s="7" t="s">
        <v>1643</v>
      </c>
      <c r="E1166" s="2">
        <v>47428630.200000003</v>
      </c>
      <c r="F1166" s="2">
        <f t="shared" si="18"/>
        <v>434936744.00999916</v>
      </c>
    </row>
    <row r="1167" spans="1:6" ht="40.5" customHeight="1" x14ac:dyDescent="0.25">
      <c r="A1167" s="3">
        <v>46170</v>
      </c>
      <c r="B1167" s="4" t="s">
        <v>1644</v>
      </c>
      <c r="C1167" s="7" t="s">
        <v>1645</v>
      </c>
      <c r="E1167" s="2">
        <v>14216.58</v>
      </c>
      <c r="F1167" s="2">
        <f t="shared" si="18"/>
        <v>434922527.42999917</v>
      </c>
    </row>
    <row r="1168" spans="1:6" ht="40.5" customHeight="1" x14ac:dyDescent="0.25">
      <c r="A1168" s="3">
        <v>46170</v>
      </c>
      <c r="B1168" s="4" t="s">
        <v>1644</v>
      </c>
      <c r="C1168" s="7" t="s">
        <v>1645</v>
      </c>
      <c r="E1168" s="2">
        <v>26326.99</v>
      </c>
      <c r="F1168" s="2">
        <f t="shared" si="18"/>
        <v>434896200.43999916</v>
      </c>
    </row>
    <row r="1169" spans="1:6" ht="40.5" customHeight="1" x14ac:dyDescent="0.25">
      <c r="A1169" s="3">
        <v>46170</v>
      </c>
      <c r="B1169" s="4" t="s">
        <v>1644</v>
      </c>
      <c r="C1169" s="7" t="s">
        <v>1645</v>
      </c>
      <c r="E1169" s="2">
        <v>2632.7</v>
      </c>
      <c r="F1169" s="2">
        <f t="shared" si="18"/>
        <v>434893567.73999918</v>
      </c>
    </row>
    <row r="1170" spans="1:6" ht="40.5" customHeight="1" x14ac:dyDescent="0.25">
      <c r="A1170" s="3">
        <v>46170</v>
      </c>
      <c r="B1170" s="4" t="s">
        <v>1644</v>
      </c>
      <c r="C1170" s="7" t="s">
        <v>1645</v>
      </c>
      <c r="E1170" s="2">
        <v>2218970.61</v>
      </c>
      <c r="F1170" s="2">
        <f t="shared" si="18"/>
        <v>432674597.12999916</v>
      </c>
    </row>
    <row r="1171" spans="1:6" ht="51" customHeight="1" x14ac:dyDescent="0.25">
      <c r="A1171" s="3">
        <v>46170</v>
      </c>
      <c r="B1171" s="4" t="s">
        <v>1646</v>
      </c>
      <c r="C1171" s="7" t="s">
        <v>1647</v>
      </c>
      <c r="E1171" s="2">
        <v>9511916.1400000006</v>
      </c>
      <c r="F1171" s="2">
        <f t="shared" si="18"/>
        <v>423162680.98999918</v>
      </c>
    </row>
    <row r="1172" spans="1:6" ht="51" customHeight="1" x14ac:dyDescent="0.25">
      <c r="A1172" s="3">
        <v>46170</v>
      </c>
      <c r="B1172" s="4" t="s">
        <v>1648</v>
      </c>
      <c r="C1172" s="7" t="s">
        <v>1649</v>
      </c>
      <c r="E1172" s="2">
        <v>3000000</v>
      </c>
      <c r="F1172" s="2">
        <f t="shared" si="18"/>
        <v>420162680.98999918</v>
      </c>
    </row>
    <row r="1173" spans="1:6" ht="40.5" customHeight="1" x14ac:dyDescent="0.25">
      <c r="A1173" s="3">
        <v>46170</v>
      </c>
      <c r="B1173" s="4" t="s">
        <v>1650</v>
      </c>
      <c r="C1173" s="7" t="s">
        <v>1651</v>
      </c>
      <c r="E1173" s="2">
        <v>576671.48</v>
      </c>
      <c r="F1173" s="2">
        <f t="shared" si="18"/>
        <v>419586009.50999916</v>
      </c>
    </row>
    <row r="1174" spans="1:6" ht="40.5" customHeight="1" x14ac:dyDescent="0.25">
      <c r="A1174" s="3">
        <v>46170</v>
      </c>
      <c r="B1174" s="4" t="s">
        <v>1652</v>
      </c>
      <c r="C1174" s="7" t="s">
        <v>1653</v>
      </c>
      <c r="D1174" s="2">
        <v>555807.64</v>
      </c>
      <c r="F1174" s="2">
        <f t="shared" si="18"/>
        <v>420141817.14999914</v>
      </c>
    </row>
    <row r="1175" spans="1:6" ht="40.5" customHeight="1" x14ac:dyDescent="0.25">
      <c r="A1175" s="3">
        <v>46170</v>
      </c>
      <c r="B1175" s="4" t="s">
        <v>1652</v>
      </c>
      <c r="C1175" s="7" t="s">
        <v>1654</v>
      </c>
      <c r="E1175" s="2">
        <v>555807.64</v>
      </c>
      <c r="F1175" s="2">
        <f t="shared" si="18"/>
        <v>419586009.50999916</v>
      </c>
    </row>
    <row r="1176" spans="1:6" ht="40.5" customHeight="1" x14ac:dyDescent="0.25">
      <c r="A1176" s="3">
        <v>46170</v>
      </c>
      <c r="B1176" s="4" t="s">
        <v>1652</v>
      </c>
      <c r="C1176" s="7" t="s">
        <v>1655</v>
      </c>
      <c r="E1176" s="2">
        <v>30013.61</v>
      </c>
      <c r="F1176" s="2">
        <f t="shared" si="18"/>
        <v>419555995.89999914</v>
      </c>
    </row>
    <row r="1177" spans="1:6" ht="40.5" customHeight="1" x14ac:dyDescent="0.25">
      <c r="A1177" s="3">
        <v>46170</v>
      </c>
      <c r="B1177" s="4" t="s">
        <v>1652</v>
      </c>
      <c r="C1177" s="7" t="s">
        <v>1655</v>
      </c>
      <c r="E1177" s="2">
        <v>5558.08</v>
      </c>
      <c r="F1177" s="2">
        <f t="shared" si="18"/>
        <v>419550437.81999916</v>
      </c>
    </row>
    <row r="1178" spans="1:6" ht="40.5" customHeight="1" x14ac:dyDescent="0.25">
      <c r="A1178" s="3">
        <v>46170</v>
      </c>
      <c r="B1178" s="4" t="s">
        <v>1652</v>
      </c>
      <c r="C1178" s="7" t="s">
        <v>1655</v>
      </c>
      <c r="E1178" s="2">
        <v>55580.76</v>
      </c>
      <c r="F1178" s="2">
        <f t="shared" si="18"/>
        <v>419494857.05999917</v>
      </c>
    </row>
    <row r="1179" spans="1:6" ht="40.5" customHeight="1" x14ac:dyDescent="0.25">
      <c r="A1179" s="3">
        <v>46170</v>
      </c>
      <c r="B1179" s="4" t="s">
        <v>1652</v>
      </c>
      <c r="C1179" s="7" t="s">
        <v>1655</v>
      </c>
      <c r="E1179" s="2">
        <v>4726310.3</v>
      </c>
      <c r="F1179" s="2">
        <f t="shared" si="18"/>
        <v>414768546.75999916</v>
      </c>
    </row>
    <row r="1180" spans="1:6" ht="40.5" customHeight="1" x14ac:dyDescent="0.25">
      <c r="A1180" s="3">
        <v>46170</v>
      </c>
      <c r="B1180" s="4" t="s">
        <v>1656</v>
      </c>
      <c r="C1180" s="7" t="s">
        <v>1657</v>
      </c>
      <c r="D1180" s="2">
        <v>324466.02</v>
      </c>
      <c r="F1180" s="2">
        <f t="shared" si="18"/>
        <v>415093012.77999914</v>
      </c>
    </row>
    <row r="1181" spans="1:6" ht="40.5" customHeight="1" x14ac:dyDescent="0.25">
      <c r="A1181" s="3">
        <v>46170</v>
      </c>
      <c r="B1181" s="4" t="s">
        <v>1656</v>
      </c>
      <c r="C1181" s="7" t="s">
        <v>1658</v>
      </c>
      <c r="E1181" s="2">
        <v>324466.02</v>
      </c>
      <c r="F1181" s="2">
        <f t="shared" si="18"/>
        <v>414768546.75999916</v>
      </c>
    </row>
    <row r="1182" spans="1:6" ht="40.5" customHeight="1" x14ac:dyDescent="0.25">
      <c r="A1182" s="3">
        <v>46170</v>
      </c>
      <c r="B1182" s="4" t="s">
        <v>1656</v>
      </c>
      <c r="C1182" s="7" t="s">
        <v>1659</v>
      </c>
      <c r="E1182" s="2">
        <v>17521.16</v>
      </c>
      <c r="F1182" s="2">
        <f t="shared" si="18"/>
        <v>414751025.59999913</v>
      </c>
    </row>
    <row r="1183" spans="1:6" ht="40.5" customHeight="1" x14ac:dyDescent="0.25">
      <c r="A1183" s="3">
        <v>46170</v>
      </c>
      <c r="B1183" s="4" t="s">
        <v>1656</v>
      </c>
      <c r="C1183" s="7" t="s">
        <v>1659</v>
      </c>
      <c r="E1183" s="2">
        <v>3244.66</v>
      </c>
      <c r="F1183" s="2">
        <f t="shared" si="18"/>
        <v>414747780.9399991</v>
      </c>
    </row>
    <row r="1184" spans="1:6" ht="40.5" customHeight="1" x14ac:dyDescent="0.25">
      <c r="A1184" s="3">
        <v>46170</v>
      </c>
      <c r="B1184" s="4" t="s">
        <v>1656</v>
      </c>
      <c r="C1184" s="7" t="s">
        <v>1659</v>
      </c>
      <c r="E1184" s="2">
        <v>32446.6</v>
      </c>
      <c r="F1184" s="2">
        <f t="shared" si="18"/>
        <v>414715334.33999908</v>
      </c>
    </row>
    <row r="1185" spans="1:6" ht="40.5" customHeight="1" x14ac:dyDescent="0.25">
      <c r="A1185" s="3">
        <v>46170</v>
      </c>
      <c r="B1185" s="4" t="s">
        <v>1656</v>
      </c>
      <c r="C1185" s="7" t="s">
        <v>1659</v>
      </c>
      <c r="E1185" s="2">
        <v>3595570.15</v>
      </c>
      <c r="F1185" s="2">
        <f t="shared" si="18"/>
        <v>411119764.1899991</v>
      </c>
    </row>
    <row r="1186" spans="1:6" ht="15.75" customHeight="1" x14ac:dyDescent="0.25">
      <c r="A1186" s="3">
        <v>46170</v>
      </c>
      <c r="B1186" s="4" t="s">
        <v>1660</v>
      </c>
      <c r="C1186" s="7" t="s">
        <v>1661</v>
      </c>
      <c r="D1186" s="2">
        <v>357300</v>
      </c>
      <c r="F1186" s="2">
        <f t="shared" si="18"/>
        <v>411477064.1899991</v>
      </c>
    </row>
    <row r="1187" spans="1:6" ht="15.75" customHeight="1" x14ac:dyDescent="0.25">
      <c r="A1187" s="3">
        <v>46170</v>
      </c>
      <c r="B1187" s="4" t="s">
        <v>1660</v>
      </c>
      <c r="C1187" s="7" t="s">
        <v>1661</v>
      </c>
      <c r="D1187" s="2">
        <v>10000</v>
      </c>
      <c r="F1187" s="2">
        <f t="shared" si="18"/>
        <v>411487064.1899991</v>
      </c>
    </row>
    <row r="1188" spans="1:6" ht="21" customHeight="1" x14ac:dyDescent="0.25">
      <c r="A1188" s="3">
        <v>46170</v>
      </c>
      <c r="B1188" s="4" t="s">
        <v>1662</v>
      </c>
      <c r="C1188" s="7" t="s">
        <v>1663</v>
      </c>
      <c r="D1188" s="2">
        <v>10000</v>
      </c>
      <c r="F1188" s="2">
        <f t="shared" si="18"/>
        <v>411497064.1899991</v>
      </c>
    </row>
    <row r="1189" spans="1:6" ht="21" customHeight="1" x14ac:dyDescent="0.25">
      <c r="A1189" s="3">
        <v>46170</v>
      </c>
      <c r="B1189" s="4" t="s">
        <v>1664</v>
      </c>
      <c r="C1189" s="7" t="s">
        <v>1665</v>
      </c>
      <c r="D1189" s="2">
        <v>35306.92</v>
      </c>
      <c r="F1189" s="2">
        <f t="shared" si="18"/>
        <v>411532371.10999912</v>
      </c>
    </row>
    <row r="1190" spans="1:6" ht="21" customHeight="1" x14ac:dyDescent="0.25">
      <c r="A1190" s="3">
        <v>46170</v>
      </c>
      <c r="B1190" s="4" t="s">
        <v>1666</v>
      </c>
      <c r="C1190" s="7" t="s">
        <v>1667</v>
      </c>
      <c r="D1190" s="2">
        <v>12500</v>
      </c>
      <c r="F1190" s="2">
        <f t="shared" si="18"/>
        <v>411544871.10999912</v>
      </c>
    </row>
    <row r="1191" spans="1:6" ht="21" customHeight="1" x14ac:dyDescent="0.25">
      <c r="A1191" s="3">
        <v>46170</v>
      </c>
      <c r="B1191" s="4" t="s">
        <v>1668</v>
      </c>
      <c r="C1191" s="7" t="s">
        <v>1669</v>
      </c>
      <c r="D1191" s="2">
        <v>10000</v>
      </c>
      <c r="F1191" s="2">
        <f t="shared" si="18"/>
        <v>411554871.10999912</v>
      </c>
    </row>
    <row r="1192" spans="1:6" ht="21" customHeight="1" x14ac:dyDescent="0.25">
      <c r="A1192" s="3">
        <v>46170</v>
      </c>
      <c r="B1192" s="4" t="s">
        <v>1670</v>
      </c>
      <c r="C1192" s="7" t="s">
        <v>1671</v>
      </c>
      <c r="D1192" s="2">
        <v>17500</v>
      </c>
      <c r="F1192" s="2">
        <f t="shared" si="18"/>
        <v>411572371.10999912</v>
      </c>
    </row>
    <row r="1193" spans="1:6" ht="21" customHeight="1" x14ac:dyDescent="0.25">
      <c r="A1193" s="3">
        <v>46170</v>
      </c>
      <c r="B1193" s="4" t="s">
        <v>1672</v>
      </c>
      <c r="C1193" s="7" t="s">
        <v>1673</v>
      </c>
      <c r="D1193" s="2">
        <v>37431.919999999998</v>
      </c>
      <c r="F1193" s="2">
        <f t="shared" si="18"/>
        <v>411609803.02999914</v>
      </c>
    </row>
    <row r="1194" spans="1:6" ht="21" customHeight="1" x14ac:dyDescent="0.25">
      <c r="A1194" s="3">
        <v>46170</v>
      </c>
      <c r="B1194" s="4" t="s">
        <v>1674</v>
      </c>
      <c r="C1194" s="7" t="s">
        <v>1675</v>
      </c>
      <c r="D1194" s="2">
        <v>37431.919999999998</v>
      </c>
      <c r="F1194" s="2">
        <f t="shared" si="18"/>
        <v>411647234.94999915</v>
      </c>
    </row>
    <row r="1195" spans="1:6" ht="21" customHeight="1" x14ac:dyDescent="0.25">
      <c r="A1195" s="3">
        <v>46170</v>
      </c>
      <c r="B1195" s="4" t="s">
        <v>1676</v>
      </c>
      <c r="C1195" s="7" t="s">
        <v>1677</v>
      </c>
      <c r="D1195" s="2">
        <v>39911.08</v>
      </c>
      <c r="F1195" s="2">
        <f t="shared" si="18"/>
        <v>411687146.02999914</v>
      </c>
    </row>
    <row r="1196" spans="1:6" ht="21" customHeight="1" x14ac:dyDescent="0.25">
      <c r="A1196" s="3">
        <v>46170</v>
      </c>
      <c r="B1196" s="4" t="s">
        <v>1678</v>
      </c>
      <c r="C1196" s="7" t="s">
        <v>1679</v>
      </c>
      <c r="D1196" s="2">
        <v>5750</v>
      </c>
      <c r="F1196" s="2">
        <f t="shared" si="18"/>
        <v>411692896.02999914</v>
      </c>
    </row>
    <row r="1197" spans="1:6" ht="21" customHeight="1" x14ac:dyDescent="0.25">
      <c r="A1197" s="3">
        <v>46170</v>
      </c>
      <c r="B1197" s="4" t="s">
        <v>1680</v>
      </c>
      <c r="C1197" s="7" t="s">
        <v>1681</v>
      </c>
      <c r="D1197" s="2">
        <v>56500</v>
      </c>
      <c r="F1197" s="2">
        <f t="shared" si="18"/>
        <v>411749396.02999914</v>
      </c>
    </row>
    <row r="1198" spans="1:6" ht="21" customHeight="1" x14ac:dyDescent="0.25">
      <c r="A1198" s="3">
        <v>46170</v>
      </c>
      <c r="B1198" s="4" t="s">
        <v>1682</v>
      </c>
      <c r="C1198" s="7" t="s">
        <v>1683</v>
      </c>
      <c r="D1198" s="2">
        <v>8250</v>
      </c>
      <c r="F1198" s="2">
        <f t="shared" si="18"/>
        <v>411757646.02999914</v>
      </c>
    </row>
    <row r="1199" spans="1:6" ht="21" customHeight="1" x14ac:dyDescent="0.25">
      <c r="A1199" s="3">
        <v>46170</v>
      </c>
      <c r="B1199" s="4" t="s">
        <v>1684</v>
      </c>
      <c r="C1199" s="7" t="s">
        <v>1685</v>
      </c>
      <c r="D1199" s="2">
        <v>16250</v>
      </c>
      <c r="F1199" s="2">
        <f t="shared" si="18"/>
        <v>411773896.02999914</v>
      </c>
    </row>
    <row r="1200" spans="1:6" ht="21" customHeight="1" x14ac:dyDescent="0.25">
      <c r="A1200" s="3">
        <v>46170</v>
      </c>
      <c r="B1200" s="4" t="s">
        <v>1686</v>
      </c>
      <c r="C1200" s="7" t="s">
        <v>1687</v>
      </c>
      <c r="D1200" s="2">
        <v>12500</v>
      </c>
      <c r="F1200" s="2">
        <f t="shared" si="18"/>
        <v>411786396.02999914</v>
      </c>
    </row>
    <row r="1201" spans="1:6" ht="21" customHeight="1" x14ac:dyDescent="0.25">
      <c r="A1201" s="3">
        <v>46170</v>
      </c>
      <c r="B1201" s="4" t="s">
        <v>1688</v>
      </c>
      <c r="C1201" s="7" t="s">
        <v>1689</v>
      </c>
      <c r="D1201" s="2">
        <v>34952.75</v>
      </c>
      <c r="F1201" s="2">
        <f t="shared" si="18"/>
        <v>411821348.77999914</v>
      </c>
    </row>
    <row r="1202" spans="1:6" ht="21" customHeight="1" x14ac:dyDescent="0.25">
      <c r="A1202" s="3">
        <v>46170</v>
      </c>
      <c r="B1202" s="4" t="s">
        <v>1690</v>
      </c>
      <c r="C1202" s="7" t="s">
        <v>1691</v>
      </c>
      <c r="D1202" s="2">
        <v>34952.75</v>
      </c>
      <c r="F1202" s="2">
        <f t="shared" si="18"/>
        <v>411856301.52999914</v>
      </c>
    </row>
    <row r="1203" spans="1:6" ht="21" customHeight="1" x14ac:dyDescent="0.25">
      <c r="A1203" s="3">
        <v>46170</v>
      </c>
      <c r="B1203" s="4" t="s">
        <v>1692</v>
      </c>
      <c r="C1203" s="7" t="s">
        <v>1693</v>
      </c>
      <c r="D1203" s="2">
        <v>12500</v>
      </c>
      <c r="F1203" s="2">
        <f t="shared" si="18"/>
        <v>411868801.52999914</v>
      </c>
    </row>
    <row r="1204" spans="1:6" ht="21" customHeight="1" x14ac:dyDescent="0.25">
      <c r="A1204" s="3">
        <v>46170</v>
      </c>
      <c r="B1204" s="4" t="s">
        <v>1694</v>
      </c>
      <c r="C1204" s="7" t="s">
        <v>1695</v>
      </c>
      <c r="D1204" s="2">
        <v>34952.75</v>
      </c>
      <c r="F1204" s="2">
        <f t="shared" si="18"/>
        <v>411903754.27999914</v>
      </c>
    </row>
    <row r="1205" spans="1:6" ht="30.75" customHeight="1" x14ac:dyDescent="0.25">
      <c r="A1205" s="3">
        <v>46170</v>
      </c>
      <c r="B1205" s="4" t="s">
        <v>1696</v>
      </c>
      <c r="C1205" s="7" t="s">
        <v>1697</v>
      </c>
      <c r="D1205" s="2">
        <v>324466.02</v>
      </c>
      <c r="F1205" s="2">
        <f t="shared" si="18"/>
        <v>412228220.29999912</v>
      </c>
    </row>
    <row r="1206" spans="1:6" ht="30.75" customHeight="1" x14ac:dyDescent="0.25">
      <c r="A1206" s="3">
        <v>46170</v>
      </c>
      <c r="B1206" s="4" t="s">
        <v>1696</v>
      </c>
      <c r="C1206" s="7" t="s">
        <v>1698</v>
      </c>
      <c r="E1206" s="2">
        <v>324466.02</v>
      </c>
      <c r="F1206" s="2">
        <f t="shared" si="18"/>
        <v>411903754.27999914</v>
      </c>
    </row>
    <row r="1207" spans="1:6" ht="30.75" customHeight="1" x14ac:dyDescent="0.25">
      <c r="A1207" s="3">
        <v>46170</v>
      </c>
      <c r="B1207" s="4" t="s">
        <v>1699</v>
      </c>
      <c r="C1207" s="7" t="s">
        <v>1700</v>
      </c>
      <c r="D1207" s="2">
        <v>555807.64</v>
      </c>
      <c r="F1207" s="2">
        <f t="shared" si="18"/>
        <v>412459561.91999912</v>
      </c>
    </row>
    <row r="1208" spans="1:6" ht="30.75" customHeight="1" x14ac:dyDescent="0.25">
      <c r="A1208" s="3">
        <v>46170</v>
      </c>
      <c r="B1208" s="4" t="s">
        <v>1699</v>
      </c>
      <c r="C1208" s="7" t="s">
        <v>1701</v>
      </c>
      <c r="E1208" s="2">
        <v>555807.64</v>
      </c>
      <c r="F1208" s="2">
        <f t="shared" si="18"/>
        <v>411903754.27999914</v>
      </c>
    </row>
    <row r="1209" spans="1:6" ht="22.5" customHeight="1" x14ac:dyDescent="0.25">
      <c r="A1209" s="3">
        <v>46170</v>
      </c>
      <c r="B1209" s="4" t="s">
        <v>1702</v>
      </c>
      <c r="C1209" s="7" t="s">
        <v>1703</v>
      </c>
      <c r="D1209" s="2">
        <v>25958.29</v>
      </c>
      <c r="F1209" s="2">
        <f t="shared" si="18"/>
        <v>411929712.56999916</v>
      </c>
    </row>
    <row r="1210" spans="1:6" ht="22.5" customHeight="1" x14ac:dyDescent="0.25">
      <c r="A1210" s="3">
        <v>46170</v>
      </c>
      <c r="B1210" s="4" t="s">
        <v>1704</v>
      </c>
      <c r="C1210" s="7" t="s">
        <v>1705</v>
      </c>
      <c r="D1210" s="2">
        <v>1100</v>
      </c>
      <c r="F1210" s="2">
        <f t="shared" si="18"/>
        <v>411930812.56999916</v>
      </c>
    </row>
    <row r="1211" spans="1:6" ht="22.5" customHeight="1" x14ac:dyDescent="0.25">
      <c r="A1211" s="3">
        <v>46170</v>
      </c>
      <c r="B1211" s="4" t="s">
        <v>1706</v>
      </c>
      <c r="C1211" s="7" t="s">
        <v>1707</v>
      </c>
      <c r="D1211" s="2">
        <v>3300</v>
      </c>
      <c r="F1211" s="2">
        <f t="shared" si="18"/>
        <v>411934112.56999916</v>
      </c>
    </row>
    <row r="1212" spans="1:6" ht="22.5" customHeight="1" x14ac:dyDescent="0.25">
      <c r="A1212" s="3">
        <v>46170</v>
      </c>
      <c r="B1212" s="4" t="s">
        <v>1708</v>
      </c>
      <c r="C1212" s="7" t="s">
        <v>1709</v>
      </c>
      <c r="D1212" s="2">
        <v>1100</v>
      </c>
      <c r="F1212" s="2">
        <f t="shared" si="18"/>
        <v>411935212.56999916</v>
      </c>
    </row>
    <row r="1213" spans="1:6" ht="22.5" customHeight="1" x14ac:dyDescent="0.25">
      <c r="A1213" s="3">
        <v>46170</v>
      </c>
      <c r="B1213" s="4" t="s">
        <v>1710</v>
      </c>
      <c r="C1213" s="7" t="s">
        <v>1711</v>
      </c>
      <c r="D1213" s="2">
        <v>4400</v>
      </c>
      <c r="F1213" s="2">
        <f t="shared" si="18"/>
        <v>411939612.56999916</v>
      </c>
    </row>
    <row r="1214" spans="1:6" ht="22.5" customHeight="1" x14ac:dyDescent="0.25">
      <c r="A1214" s="3">
        <v>46170</v>
      </c>
      <c r="B1214" s="4" t="s">
        <v>1712</v>
      </c>
      <c r="C1214" s="7" t="s">
        <v>1713</v>
      </c>
      <c r="D1214" s="2">
        <v>4400</v>
      </c>
      <c r="F1214" s="2">
        <f t="shared" si="18"/>
        <v>411944012.56999916</v>
      </c>
    </row>
    <row r="1215" spans="1:6" ht="22.5" customHeight="1" x14ac:dyDescent="0.25">
      <c r="A1215" s="3">
        <v>46170</v>
      </c>
      <c r="B1215" s="4" t="s">
        <v>1714</v>
      </c>
      <c r="C1215" s="7" t="s">
        <v>1715</v>
      </c>
      <c r="D1215" s="2">
        <v>6000</v>
      </c>
      <c r="F1215" s="2">
        <f t="shared" si="18"/>
        <v>411950012.56999916</v>
      </c>
    </row>
    <row r="1216" spans="1:6" ht="22.5" customHeight="1" x14ac:dyDescent="0.25">
      <c r="A1216" s="3">
        <v>46170</v>
      </c>
      <c r="B1216" s="4" t="s">
        <v>1716</v>
      </c>
      <c r="C1216" s="7" t="s">
        <v>1717</v>
      </c>
      <c r="D1216" s="2">
        <v>3000</v>
      </c>
      <c r="F1216" s="2">
        <f t="shared" si="18"/>
        <v>411953012.56999916</v>
      </c>
    </row>
    <row r="1217" spans="1:6" ht="22.5" customHeight="1" x14ac:dyDescent="0.25">
      <c r="A1217" s="3">
        <v>46170</v>
      </c>
      <c r="B1217" s="4" t="s">
        <v>1718</v>
      </c>
      <c r="C1217" s="7" t="s">
        <v>1719</v>
      </c>
      <c r="D1217" s="2">
        <v>7500</v>
      </c>
      <c r="F1217" s="2">
        <f t="shared" si="18"/>
        <v>411960512.56999916</v>
      </c>
    </row>
    <row r="1218" spans="1:6" ht="22.5" customHeight="1" x14ac:dyDescent="0.25">
      <c r="A1218" s="3">
        <v>46170</v>
      </c>
      <c r="B1218" s="4" t="s">
        <v>1720</v>
      </c>
      <c r="C1218" s="7" t="s">
        <v>1721</v>
      </c>
      <c r="D1218" s="2">
        <v>6000</v>
      </c>
      <c r="F1218" s="2">
        <f t="shared" si="18"/>
        <v>411966512.56999916</v>
      </c>
    </row>
    <row r="1219" spans="1:6" ht="22.5" customHeight="1" x14ac:dyDescent="0.25">
      <c r="A1219" s="3">
        <v>46170</v>
      </c>
      <c r="B1219" s="4" t="s">
        <v>1722</v>
      </c>
      <c r="C1219" s="7" t="s">
        <v>1723</v>
      </c>
      <c r="D1219" s="2">
        <v>15000</v>
      </c>
      <c r="F1219" s="2">
        <f t="shared" si="18"/>
        <v>411981512.56999916</v>
      </c>
    </row>
    <row r="1220" spans="1:6" ht="22.5" customHeight="1" x14ac:dyDescent="0.25">
      <c r="A1220" s="3">
        <v>46170</v>
      </c>
      <c r="B1220" s="4" t="s">
        <v>1724</v>
      </c>
      <c r="C1220" s="7" t="s">
        <v>1725</v>
      </c>
      <c r="D1220" s="2">
        <v>6000</v>
      </c>
      <c r="F1220" s="2">
        <f t="shared" si="18"/>
        <v>411987512.56999916</v>
      </c>
    </row>
    <row r="1221" spans="1:6" ht="22.5" customHeight="1" x14ac:dyDescent="0.25">
      <c r="A1221" s="3">
        <v>46170</v>
      </c>
      <c r="B1221" s="4" t="s">
        <v>1726</v>
      </c>
      <c r="C1221" s="7" t="s">
        <v>1727</v>
      </c>
      <c r="D1221" s="2">
        <v>6000</v>
      </c>
      <c r="F1221" s="2">
        <f t="shared" si="18"/>
        <v>411993512.56999916</v>
      </c>
    </row>
    <row r="1222" spans="1:6" ht="22.5" customHeight="1" x14ac:dyDescent="0.25">
      <c r="A1222" s="3">
        <v>46170</v>
      </c>
      <c r="B1222" s="4" t="s">
        <v>1728</v>
      </c>
      <c r="C1222" s="7" t="s">
        <v>1729</v>
      </c>
      <c r="D1222" s="2">
        <v>56500</v>
      </c>
      <c r="F1222" s="2">
        <f t="shared" si="18"/>
        <v>412050012.56999916</v>
      </c>
    </row>
    <row r="1223" spans="1:6" ht="22.5" customHeight="1" x14ac:dyDescent="0.25">
      <c r="A1223" s="3">
        <v>46170</v>
      </c>
      <c r="B1223" s="4" t="s">
        <v>1730</v>
      </c>
      <c r="C1223" s="7" t="s">
        <v>1731</v>
      </c>
      <c r="D1223" s="2">
        <v>6000</v>
      </c>
      <c r="F1223" s="2">
        <f t="shared" si="18"/>
        <v>412056012.56999916</v>
      </c>
    </row>
    <row r="1224" spans="1:6" ht="22.5" customHeight="1" x14ac:dyDescent="0.25">
      <c r="A1224" s="3">
        <v>46170</v>
      </c>
      <c r="B1224" s="4" t="s">
        <v>1732</v>
      </c>
      <c r="C1224" s="7" t="s">
        <v>1733</v>
      </c>
      <c r="D1224" s="2">
        <v>5500</v>
      </c>
      <c r="F1224" s="2">
        <f t="shared" si="18"/>
        <v>412061512.56999916</v>
      </c>
    </row>
    <row r="1225" spans="1:6" ht="22.5" customHeight="1" x14ac:dyDescent="0.25">
      <c r="A1225" s="3">
        <v>46170</v>
      </c>
      <c r="B1225" s="4" t="s">
        <v>1734</v>
      </c>
      <c r="C1225" s="7" t="s">
        <v>1735</v>
      </c>
      <c r="D1225" s="2">
        <v>5500</v>
      </c>
      <c r="F1225" s="2">
        <f t="shared" si="18"/>
        <v>412067012.56999916</v>
      </c>
    </row>
    <row r="1226" spans="1:6" ht="22.5" customHeight="1" x14ac:dyDescent="0.25">
      <c r="A1226" s="3">
        <v>46170</v>
      </c>
      <c r="B1226" s="4" t="s">
        <v>1736</v>
      </c>
      <c r="C1226" s="7" t="s">
        <v>1737</v>
      </c>
      <c r="D1226" s="2">
        <v>6000</v>
      </c>
      <c r="F1226" s="2">
        <f t="shared" si="18"/>
        <v>412073012.56999916</v>
      </c>
    </row>
    <row r="1227" spans="1:6" ht="22.5" customHeight="1" x14ac:dyDescent="0.25">
      <c r="A1227" s="3">
        <v>46170</v>
      </c>
      <c r="B1227" s="4" t="s">
        <v>1738</v>
      </c>
      <c r="C1227" s="7" t="s">
        <v>1739</v>
      </c>
      <c r="D1227" s="2">
        <v>1100</v>
      </c>
      <c r="F1227" s="2">
        <f t="shared" ref="F1227:F1290" si="19">+F1226+D1227-E1227</f>
        <v>412074112.56999916</v>
      </c>
    </row>
    <row r="1228" spans="1:6" ht="22.5" customHeight="1" x14ac:dyDescent="0.25">
      <c r="A1228" s="3">
        <v>46170</v>
      </c>
      <c r="B1228" s="4" t="s">
        <v>1740</v>
      </c>
      <c r="C1228" s="7" t="s">
        <v>1741</v>
      </c>
      <c r="D1228" s="2">
        <v>5500</v>
      </c>
      <c r="F1228" s="2">
        <f t="shared" si="19"/>
        <v>412079612.56999916</v>
      </c>
    </row>
    <row r="1229" spans="1:6" ht="22.5" customHeight="1" x14ac:dyDescent="0.25">
      <c r="A1229" s="3">
        <v>46170</v>
      </c>
      <c r="B1229" s="4" t="s">
        <v>1742</v>
      </c>
      <c r="C1229" s="7" t="s">
        <v>1743</v>
      </c>
      <c r="D1229" s="2">
        <v>3300</v>
      </c>
      <c r="F1229" s="2">
        <f t="shared" si="19"/>
        <v>412082912.56999916</v>
      </c>
    </row>
    <row r="1230" spans="1:6" ht="22.5" customHeight="1" x14ac:dyDescent="0.25">
      <c r="A1230" s="3">
        <v>46170</v>
      </c>
      <c r="B1230" s="4" t="s">
        <v>1744</v>
      </c>
      <c r="C1230" s="7" t="s">
        <v>1745</v>
      </c>
      <c r="D1230" s="2">
        <v>3300</v>
      </c>
      <c r="F1230" s="2">
        <f t="shared" si="19"/>
        <v>412086212.56999916</v>
      </c>
    </row>
    <row r="1231" spans="1:6" ht="22.5" customHeight="1" x14ac:dyDescent="0.25">
      <c r="A1231" s="3">
        <v>46170</v>
      </c>
      <c r="B1231" s="4" t="s">
        <v>1746</v>
      </c>
      <c r="C1231" s="7" t="s">
        <v>1747</v>
      </c>
      <c r="D1231" s="5">
        <v>500</v>
      </c>
      <c r="F1231" s="2">
        <f t="shared" si="19"/>
        <v>412086712.56999916</v>
      </c>
    </row>
    <row r="1232" spans="1:6" ht="22.5" customHeight="1" x14ac:dyDescent="0.25">
      <c r="A1232" s="3">
        <v>46170</v>
      </c>
      <c r="B1232" s="4" t="s">
        <v>1748</v>
      </c>
      <c r="C1232" s="7" t="s">
        <v>1749</v>
      </c>
      <c r="D1232" s="2">
        <v>1100</v>
      </c>
      <c r="F1232" s="2">
        <f t="shared" si="19"/>
        <v>412087812.56999916</v>
      </c>
    </row>
    <row r="1233" spans="1:6" ht="22.5" customHeight="1" x14ac:dyDescent="0.25">
      <c r="A1233" s="3">
        <v>46170</v>
      </c>
      <c r="B1233" s="4" t="s">
        <v>1750</v>
      </c>
      <c r="C1233" s="7" t="s">
        <v>1751</v>
      </c>
      <c r="D1233" s="2">
        <v>3300</v>
      </c>
      <c r="F1233" s="2">
        <f t="shared" si="19"/>
        <v>412091112.56999916</v>
      </c>
    </row>
    <row r="1234" spans="1:6" ht="22.5" customHeight="1" x14ac:dyDescent="0.25">
      <c r="A1234" s="3">
        <v>46170</v>
      </c>
      <c r="B1234" s="4" t="s">
        <v>1752</v>
      </c>
      <c r="C1234" s="7" t="s">
        <v>1753</v>
      </c>
      <c r="D1234" s="2">
        <v>127950.04</v>
      </c>
      <c r="F1234" s="2">
        <f t="shared" si="19"/>
        <v>412219062.60999918</v>
      </c>
    </row>
    <row r="1235" spans="1:6" ht="22.5" customHeight="1" x14ac:dyDescent="0.25">
      <c r="A1235" s="3">
        <v>46170</v>
      </c>
      <c r="B1235" s="4" t="s">
        <v>1752</v>
      </c>
      <c r="C1235" s="7" t="s">
        <v>1754</v>
      </c>
      <c r="E1235" s="2">
        <v>127950.04</v>
      </c>
      <c r="F1235" s="2">
        <f t="shared" si="19"/>
        <v>412091112.56999916</v>
      </c>
    </row>
    <row r="1236" spans="1:6" x14ac:dyDescent="0.25">
      <c r="A1236" s="3">
        <v>46170</v>
      </c>
      <c r="B1236" s="4" t="s">
        <v>1755</v>
      </c>
      <c r="C1236" s="7" t="s">
        <v>1756</v>
      </c>
      <c r="D1236" s="2">
        <v>60997369.920000002</v>
      </c>
      <c r="F1236" s="2">
        <f t="shared" si="19"/>
        <v>473088482.48999918</v>
      </c>
    </row>
    <row r="1237" spans="1:6" ht="31.5" customHeight="1" x14ac:dyDescent="0.25">
      <c r="A1237" s="3">
        <v>46170</v>
      </c>
      <c r="B1237" s="4" t="s">
        <v>1757</v>
      </c>
      <c r="C1237" s="7" t="s">
        <v>1758</v>
      </c>
      <c r="D1237" s="2">
        <v>14540.13</v>
      </c>
      <c r="F1237" s="2">
        <f t="shared" si="19"/>
        <v>473103022.61999917</v>
      </c>
    </row>
    <row r="1238" spans="1:6" ht="31.5" customHeight="1" x14ac:dyDescent="0.25">
      <c r="A1238" s="3">
        <v>46170</v>
      </c>
      <c r="B1238" s="4" t="s">
        <v>1757</v>
      </c>
      <c r="C1238" s="7" t="s">
        <v>1759</v>
      </c>
      <c r="E1238" s="2">
        <v>14540.13</v>
      </c>
      <c r="F1238" s="2">
        <f t="shared" si="19"/>
        <v>473088482.48999918</v>
      </c>
    </row>
    <row r="1239" spans="1:6" ht="22.5" customHeight="1" x14ac:dyDescent="0.25">
      <c r="A1239" s="3">
        <v>46170</v>
      </c>
      <c r="B1239" s="4" t="s">
        <v>1760</v>
      </c>
      <c r="C1239" s="7" t="s">
        <v>1761</v>
      </c>
      <c r="E1239" s="2">
        <v>220000</v>
      </c>
      <c r="F1239" s="2">
        <f t="shared" si="19"/>
        <v>472868482.48999918</v>
      </c>
    </row>
    <row r="1240" spans="1:6" ht="21" customHeight="1" x14ac:dyDescent="0.25">
      <c r="A1240" s="3">
        <v>46170</v>
      </c>
      <c r="B1240" s="4" t="s">
        <v>1762</v>
      </c>
      <c r="C1240" s="7" t="s">
        <v>1763</v>
      </c>
      <c r="D1240" s="2">
        <v>9648.5300000000007</v>
      </c>
      <c r="F1240" s="2">
        <f t="shared" si="19"/>
        <v>472878131.01999915</v>
      </c>
    </row>
    <row r="1241" spans="1:6" ht="31.5" customHeight="1" x14ac:dyDescent="0.25">
      <c r="A1241" s="3">
        <v>46170</v>
      </c>
      <c r="B1241" s="4" t="s">
        <v>1764</v>
      </c>
      <c r="C1241" s="7" t="s">
        <v>1765</v>
      </c>
      <c r="D1241" s="2">
        <v>9511916.1400000006</v>
      </c>
      <c r="F1241" s="2">
        <f t="shared" si="19"/>
        <v>482390047.15999913</v>
      </c>
    </row>
    <row r="1242" spans="1:6" ht="31.5" customHeight="1" x14ac:dyDescent="0.25">
      <c r="A1242" s="3">
        <v>46170</v>
      </c>
      <c r="B1242" s="4" t="s">
        <v>1764</v>
      </c>
      <c r="C1242" s="7" t="s">
        <v>1766</v>
      </c>
      <c r="E1242" s="2">
        <v>9511916.1400000006</v>
      </c>
      <c r="F1242" s="2">
        <f t="shared" si="19"/>
        <v>472878131.01999915</v>
      </c>
    </row>
    <row r="1243" spans="1:6" ht="31.5" customHeight="1" x14ac:dyDescent="0.25">
      <c r="A1243" s="3">
        <v>46170</v>
      </c>
      <c r="B1243" s="4" t="s">
        <v>1767</v>
      </c>
      <c r="C1243" s="7" t="s">
        <v>1768</v>
      </c>
      <c r="D1243" s="2">
        <v>2262146.88</v>
      </c>
      <c r="F1243" s="2">
        <f t="shared" si="19"/>
        <v>475140277.89999914</v>
      </c>
    </row>
    <row r="1244" spans="1:6" ht="31.5" customHeight="1" x14ac:dyDescent="0.25">
      <c r="A1244" s="3">
        <v>46170</v>
      </c>
      <c r="B1244" s="4" t="s">
        <v>1767</v>
      </c>
      <c r="C1244" s="7" t="s">
        <v>1769</v>
      </c>
      <c r="E1244" s="2">
        <v>43176.27</v>
      </c>
      <c r="F1244" s="2">
        <f t="shared" si="19"/>
        <v>475097101.62999916</v>
      </c>
    </row>
    <row r="1245" spans="1:6" ht="31.5" customHeight="1" x14ac:dyDescent="0.25">
      <c r="A1245" s="3">
        <v>46170</v>
      </c>
      <c r="B1245" s="4" t="s">
        <v>1767</v>
      </c>
      <c r="C1245" s="7" t="s">
        <v>1769</v>
      </c>
      <c r="E1245" s="2">
        <v>2218970.61</v>
      </c>
      <c r="F1245" s="2">
        <f t="shared" si="19"/>
        <v>472878131.01999915</v>
      </c>
    </row>
    <row r="1246" spans="1:6" ht="40.5" customHeight="1" x14ac:dyDescent="0.25">
      <c r="A1246" s="3">
        <v>46171</v>
      </c>
      <c r="B1246" s="4" t="s">
        <v>1770</v>
      </c>
      <c r="C1246" s="7" t="s">
        <v>1771</v>
      </c>
      <c r="E1246" s="2">
        <v>415940</v>
      </c>
      <c r="F1246" s="2">
        <f t="shared" si="19"/>
        <v>472462191.01999915</v>
      </c>
    </row>
    <row r="1247" spans="1:6" ht="40.5" customHeight="1" x14ac:dyDescent="0.25">
      <c r="A1247" s="3">
        <v>46171</v>
      </c>
      <c r="B1247" s="4" t="s">
        <v>1772</v>
      </c>
      <c r="C1247" s="7" t="s">
        <v>1773</v>
      </c>
      <c r="E1247" s="2">
        <v>576671.48</v>
      </c>
      <c r="F1247" s="2">
        <f t="shared" si="19"/>
        <v>471885519.53999913</v>
      </c>
    </row>
    <row r="1248" spans="1:6" ht="21.75" customHeight="1" x14ac:dyDescent="0.25">
      <c r="A1248" s="3">
        <v>46171</v>
      </c>
      <c r="B1248" s="4" t="s">
        <v>1774</v>
      </c>
      <c r="C1248" s="7" t="s">
        <v>1775</v>
      </c>
      <c r="E1248" s="5">
        <v>175</v>
      </c>
      <c r="F1248" s="2">
        <f t="shared" si="19"/>
        <v>471885344.53999913</v>
      </c>
    </row>
    <row r="1249" spans="1:6" ht="21.75" customHeight="1" x14ac:dyDescent="0.25">
      <c r="A1249" s="3">
        <v>46171</v>
      </c>
      <c r="B1249" s="4" t="s">
        <v>1776</v>
      </c>
      <c r="C1249" s="7" t="s">
        <v>1777</v>
      </c>
      <c r="E1249" s="5">
        <v>175</v>
      </c>
      <c r="F1249" s="2">
        <f t="shared" si="19"/>
        <v>471885169.53999913</v>
      </c>
    </row>
    <row r="1250" spans="1:6" ht="16.5" customHeight="1" x14ac:dyDescent="0.25">
      <c r="A1250" s="3">
        <v>46171</v>
      </c>
      <c r="B1250" s="4" t="s">
        <v>1778</v>
      </c>
      <c r="C1250" s="7" t="s">
        <v>1779</v>
      </c>
      <c r="D1250" s="2">
        <v>36349.25</v>
      </c>
      <c r="F1250" s="2">
        <f t="shared" si="19"/>
        <v>471921518.78999913</v>
      </c>
    </row>
    <row r="1251" spans="1:6" ht="16.5" customHeight="1" x14ac:dyDescent="0.25">
      <c r="A1251" s="3">
        <v>46171</v>
      </c>
      <c r="B1251" s="4" t="s">
        <v>1778</v>
      </c>
      <c r="C1251" s="7" t="s">
        <v>1779</v>
      </c>
      <c r="D1251" s="2">
        <v>1900</v>
      </c>
      <c r="F1251" s="2">
        <f t="shared" si="19"/>
        <v>471923418.78999913</v>
      </c>
    </row>
    <row r="1252" spans="1:6" ht="21" customHeight="1" x14ac:dyDescent="0.25">
      <c r="A1252" s="3">
        <v>46171</v>
      </c>
      <c r="B1252" s="4" t="s">
        <v>1780</v>
      </c>
      <c r="C1252" s="7" t="s">
        <v>1781</v>
      </c>
      <c r="D1252" s="2">
        <v>6000</v>
      </c>
      <c r="F1252" s="2">
        <f t="shared" si="19"/>
        <v>471929418.78999913</v>
      </c>
    </row>
    <row r="1253" spans="1:6" ht="21" customHeight="1" x14ac:dyDescent="0.25">
      <c r="A1253" s="3">
        <v>46171</v>
      </c>
      <c r="B1253" s="4" t="s">
        <v>1782</v>
      </c>
      <c r="C1253" s="7" t="s">
        <v>1783</v>
      </c>
      <c r="E1253" s="5">
        <v>347.17</v>
      </c>
      <c r="F1253" s="2">
        <f t="shared" si="19"/>
        <v>471929071.61999911</v>
      </c>
    </row>
    <row r="1254" spans="1:6" ht="21" customHeight="1" x14ac:dyDescent="0.25">
      <c r="A1254" s="3">
        <v>46171</v>
      </c>
      <c r="B1254" s="4" t="s">
        <v>1784</v>
      </c>
      <c r="C1254" s="7" t="s">
        <v>1785</v>
      </c>
      <c r="D1254" s="2">
        <v>12500</v>
      </c>
      <c r="F1254" s="2">
        <f t="shared" si="19"/>
        <v>471941571.61999911</v>
      </c>
    </row>
    <row r="1255" spans="1:6" ht="21" customHeight="1" x14ac:dyDescent="0.25">
      <c r="A1255" s="3">
        <v>46171</v>
      </c>
      <c r="B1255" s="4" t="s">
        <v>1786</v>
      </c>
      <c r="C1255" s="7" t="s">
        <v>1787</v>
      </c>
      <c r="D1255" s="2">
        <v>132000</v>
      </c>
      <c r="F1255" s="2">
        <f t="shared" si="19"/>
        <v>472073571.61999911</v>
      </c>
    </row>
    <row r="1256" spans="1:6" ht="21" customHeight="1" x14ac:dyDescent="0.25">
      <c r="A1256" s="3">
        <v>46171</v>
      </c>
      <c r="B1256" s="4" t="s">
        <v>1788</v>
      </c>
      <c r="C1256" s="7" t="s">
        <v>1789</v>
      </c>
      <c r="D1256" s="2">
        <v>18397.7</v>
      </c>
      <c r="F1256" s="2">
        <f t="shared" si="19"/>
        <v>472091969.3199991</v>
      </c>
    </row>
    <row r="1257" spans="1:6" ht="21" customHeight="1" x14ac:dyDescent="0.25">
      <c r="A1257" s="3">
        <v>46171</v>
      </c>
      <c r="B1257" s="4" t="s">
        <v>1790</v>
      </c>
      <c r="C1257" s="7" t="s">
        <v>1791</v>
      </c>
      <c r="D1257" s="2">
        <v>8500</v>
      </c>
      <c r="F1257" s="2">
        <f t="shared" si="19"/>
        <v>472100469.3199991</v>
      </c>
    </row>
    <row r="1258" spans="1:6" ht="21" customHeight="1" x14ac:dyDescent="0.25">
      <c r="A1258" s="3">
        <v>46171</v>
      </c>
      <c r="B1258" s="4" t="s">
        <v>1792</v>
      </c>
      <c r="C1258" s="7" t="s">
        <v>1793</v>
      </c>
      <c r="D1258" s="2">
        <v>1559.25</v>
      </c>
      <c r="F1258" s="2">
        <f t="shared" si="19"/>
        <v>472102028.5699991</v>
      </c>
    </row>
    <row r="1259" spans="1:6" ht="21" customHeight="1" x14ac:dyDescent="0.25">
      <c r="A1259" s="3">
        <v>46171</v>
      </c>
      <c r="B1259" s="4" t="s">
        <v>1794</v>
      </c>
      <c r="C1259" s="7" t="s">
        <v>1795</v>
      </c>
      <c r="D1259" s="2">
        <v>2318827</v>
      </c>
      <c r="F1259" s="2">
        <f t="shared" si="19"/>
        <v>474420855.5699991</v>
      </c>
    </row>
    <row r="1260" spans="1:6" ht="21" customHeight="1" x14ac:dyDescent="0.25">
      <c r="A1260" s="3">
        <v>46171</v>
      </c>
      <c r="B1260" s="4" t="s">
        <v>1796</v>
      </c>
      <c r="C1260" s="7" t="s">
        <v>1797</v>
      </c>
      <c r="D1260" s="2">
        <v>15000</v>
      </c>
      <c r="F1260" s="2">
        <f t="shared" si="19"/>
        <v>474435855.5699991</v>
      </c>
    </row>
    <row r="1261" spans="1:6" ht="21" customHeight="1" x14ac:dyDescent="0.25">
      <c r="A1261" s="3">
        <v>46171</v>
      </c>
      <c r="B1261" s="4" t="s">
        <v>1798</v>
      </c>
      <c r="C1261" s="7" t="s">
        <v>1799</v>
      </c>
      <c r="D1261" s="2">
        <v>15000</v>
      </c>
      <c r="F1261" s="2">
        <f t="shared" si="19"/>
        <v>474450855.5699991</v>
      </c>
    </row>
    <row r="1262" spans="1:6" ht="21" customHeight="1" x14ac:dyDescent="0.25">
      <c r="A1262" s="3">
        <v>46171</v>
      </c>
      <c r="B1262" s="4" t="s">
        <v>1800</v>
      </c>
      <c r="C1262" s="7" t="s">
        <v>1801</v>
      </c>
      <c r="D1262" s="2">
        <v>15000</v>
      </c>
      <c r="F1262" s="2">
        <f t="shared" si="19"/>
        <v>474465855.5699991</v>
      </c>
    </row>
    <row r="1263" spans="1:6" ht="21" customHeight="1" x14ac:dyDescent="0.25">
      <c r="A1263" s="3">
        <v>46171</v>
      </c>
      <c r="B1263" s="4" t="s">
        <v>1802</v>
      </c>
      <c r="C1263" s="7" t="s">
        <v>1803</v>
      </c>
      <c r="D1263" s="2">
        <v>15000</v>
      </c>
      <c r="F1263" s="2">
        <f t="shared" si="19"/>
        <v>474480855.5699991</v>
      </c>
    </row>
    <row r="1264" spans="1:6" ht="21" customHeight="1" x14ac:dyDescent="0.25">
      <c r="A1264" s="3">
        <v>46171</v>
      </c>
      <c r="B1264" s="4" t="s">
        <v>1804</v>
      </c>
      <c r="C1264" s="7" t="s">
        <v>1805</v>
      </c>
      <c r="D1264" s="2">
        <v>3300</v>
      </c>
      <c r="F1264" s="2">
        <f t="shared" si="19"/>
        <v>474484155.5699991</v>
      </c>
    </row>
    <row r="1265" spans="1:6" ht="21" customHeight="1" x14ac:dyDescent="0.25">
      <c r="A1265" s="3">
        <v>46171</v>
      </c>
      <c r="B1265" s="4" t="s">
        <v>1806</v>
      </c>
      <c r="C1265" s="7" t="s">
        <v>1807</v>
      </c>
      <c r="D1265" s="2">
        <v>8500</v>
      </c>
      <c r="F1265" s="2">
        <f t="shared" si="19"/>
        <v>474492655.5699991</v>
      </c>
    </row>
    <row r="1266" spans="1:6" ht="21" customHeight="1" x14ac:dyDescent="0.25">
      <c r="A1266" s="3">
        <v>46171</v>
      </c>
      <c r="B1266" s="4" t="s">
        <v>1808</v>
      </c>
      <c r="C1266" s="7" t="s">
        <v>1809</v>
      </c>
      <c r="D1266" s="2">
        <v>6000</v>
      </c>
      <c r="F1266" s="2">
        <f t="shared" si="19"/>
        <v>474498655.5699991</v>
      </c>
    </row>
    <row r="1267" spans="1:6" ht="21" customHeight="1" x14ac:dyDescent="0.25">
      <c r="A1267" s="3">
        <v>46171</v>
      </c>
      <c r="B1267" s="4" t="s">
        <v>1810</v>
      </c>
      <c r="C1267" s="7" t="s">
        <v>1811</v>
      </c>
      <c r="D1267" s="2">
        <v>134746.1</v>
      </c>
      <c r="F1267" s="2">
        <f t="shared" si="19"/>
        <v>474633401.66999912</v>
      </c>
    </row>
    <row r="1268" spans="1:6" ht="21" customHeight="1" x14ac:dyDescent="0.25">
      <c r="A1268" s="3">
        <v>46171</v>
      </c>
      <c r="B1268" s="4" t="s">
        <v>1812</v>
      </c>
      <c r="C1268" s="7" t="s">
        <v>1813</v>
      </c>
      <c r="D1268" s="2">
        <v>4687.5</v>
      </c>
      <c r="F1268" s="2">
        <f t="shared" si="19"/>
        <v>474638089.16999912</v>
      </c>
    </row>
    <row r="1269" spans="1:6" ht="21" customHeight="1" x14ac:dyDescent="0.25">
      <c r="A1269" s="3">
        <v>46171</v>
      </c>
      <c r="B1269" s="4" t="s">
        <v>1814</v>
      </c>
      <c r="C1269" s="7" t="s">
        <v>1815</v>
      </c>
      <c r="D1269" s="2">
        <v>3828</v>
      </c>
      <c r="F1269" s="2">
        <f t="shared" si="19"/>
        <v>474641917.16999912</v>
      </c>
    </row>
    <row r="1270" spans="1:6" ht="21" customHeight="1" x14ac:dyDescent="0.25">
      <c r="A1270" s="3">
        <v>46171</v>
      </c>
      <c r="B1270" s="4" t="s">
        <v>1816</v>
      </c>
      <c r="C1270" s="7" t="s">
        <v>1817</v>
      </c>
      <c r="D1270" s="2">
        <v>6000</v>
      </c>
      <c r="F1270" s="2">
        <f t="shared" si="19"/>
        <v>474647917.16999912</v>
      </c>
    </row>
    <row r="1271" spans="1:6" ht="21" customHeight="1" x14ac:dyDescent="0.25">
      <c r="A1271" s="3">
        <v>46171</v>
      </c>
      <c r="B1271" s="4" t="s">
        <v>1818</v>
      </c>
      <c r="C1271" s="7" t="s">
        <v>1819</v>
      </c>
      <c r="D1271" s="2">
        <v>325000</v>
      </c>
      <c r="F1271" s="2">
        <f t="shared" si="19"/>
        <v>474972917.16999912</v>
      </c>
    </row>
    <row r="1272" spans="1:6" ht="21" customHeight="1" x14ac:dyDescent="0.25">
      <c r="A1272" s="3">
        <v>46171</v>
      </c>
      <c r="B1272" s="4" t="s">
        <v>1818</v>
      </c>
      <c r="C1272" s="7" t="s">
        <v>1820</v>
      </c>
      <c r="E1272" s="2">
        <v>325000</v>
      </c>
      <c r="F1272" s="2">
        <f t="shared" si="19"/>
        <v>474647917.16999912</v>
      </c>
    </row>
    <row r="1273" spans="1:6" ht="15.75" customHeight="1" x14ac:dyDescent="0.25">
      <c r="A1273" s="3">
        <v>46171</v>
      </c>
      <c r="B1273" s="4" t="s">
        <v>1821</v>
      </c>
      <c r="C1273" s="7" t="s">
        <v>1822</v>
      </c>
      <c r="D1273" s="2">
        <v>142604859.69</v>
      </c>
      <c r="F1273" s="2">
        <f t="shared" si="19"/>
        <v>617252776.85999918</v>
      </c>
    </row>
    <row r="1274" spans="1:6" ht="15.75" customHeight="1" x14ac:dyDescent="0.25">
      <c r="A1274" s="3">
        <v>46171</v>
      </c>
      <c r="B1274" s="4" t="s">
        <v>1823</v>
      </c>
      <c r="C1274" s="7" t="s">
        <v>1824</v>
      </c>
      <c r="D1274" s="2">
        <v>25605931.48</v>
      </c>
      <c r="F1274" s="2">
        <f t="shared" si="19"/>
        <v>642858708.3399992</v>
      </c>
    </row>
    <row r="1275" spans="1:6" ht="22.5" customHeight="1" x14ac:dyDescent="0.25">
      <c r="A1275" s="3">
        <v>46171</v>
      </c>
      <c r="B1275" s="4" t="s">
        <v>1825</v>
      </c>
      <c r="C1275" s="7" t="s">
        <v>1826</v>
      </c>
      <c r="D1275" s="2">
        <v>6000</v>
      </c>
      <c r="F1275" s="2">
        <f t="shared" si="19"/>
        <v>642864708.3399992</v>
      </c>
    </row>
    <row r="1276" spans="1:6" ht="22.5" customHeight="1" x14ac:dyDescent="0.25">
      <c r="A1276" s="3">
        <v>46171</v>
      </c>
      <c r="B1276" s="4" t="s">
        <v>1827</v>
      </c>
      <c r="C1276" s="7" t="s">
        <v>1828</v>
      </c>
      <c r="D1276" s="2">
        <v>6000</v>
      </c>
      <c r="F1276" s="2">
        <f t="shared" si="19"/>
        <v>642870708.3399992</v>
      </c>
    </row>
    <row r="1277" spans="1:6" ht="22.5" customHeight="1" x14ac:dyDescent="0.25">
      <c r="A1277" s="3">
        <v>46171</v>
      </c>
      <c r="B1277" s="4" t="s">
        <v>1829</v>
      </c>
      <c r="C1277" s="7" t="s">
        <v>1830</v>
      </c>
      <c r="D1277" s="2">
        <v>6000</v>
      </c>
      <c r="F1277" s="2">
        <f t="shared" si="19"/>
        <v>642876708.3399992</v>
      </c>
    </row>
    <row r="1278" spans="1:6" ht="22.5" customHeight="1" x14ac:dyDescent="0.25">
      <c r="A1278" s="3">
        <v>46171</v>
      </c>
      <c r="B1278" s="4" t="s">
        <v>1831</v>
      </c>
      <c r="C1278" s="7" t="s">
        <v>1832</v>
      </c>
      <c r="D1278" s="2">
        <v>8500</v>
      </c>
      <c r="F1278" s="2">
        <f t="shared" si="19"/>
        <v>642885208.3399992</v>
      </c>
    </row>
    <row r="1279" spans="1:6" ht="22.5" customHeight="1" x14ac:dyDescent="0.25">
      <c r="A1279" s="3">
        <v>46173</v>
      </c>
      <c r="B1279" s="4" t="s">
        <v>1833</v>
      </c>
      <c r="C1279" s="7" t="s">
        <v>1834</v>
      </c>
      <c r="D1279" s="2">
        <v>6000</v>
      </c>
      <c r="F1279" s="2">
        <f t="shared" si="19"/>
        <v>642891208.3399992</v>
      </c>
    </row>
    <row r="1280" spans="1:6" ht="22.5" customHeight="1" x14ac:dyDescent="0.25">
      <c r="A1280" s="3">
        <v>46173</v>
      </c>
      <c r="B1280" s="4" t="s">
        <v>1835</v>
      </c>
      <c r="C1280" s="7" t="s">
        <v>1836</v>
      </c>
      <c r="D1280" s="2">
        <v>3500</v>
      </c>
      <c r="F1280" s="2">
        <f t="shared" si="19"/>
        <v>642894708.3399992</v>
      </c>
    </row>
    <row r="1281" spans="1:6" ht="22.5" customHeight="1" x14ac:dyDescent="0.25">
      <c r="A1281" s="3">
        <v>46173</v>
      </c>
      <c r="B1281" s="4" t="s">
        <v>1837</v>
      </c>
      <c r="C1281" s="7" t="s">
        <v>1838</v>
      </c>
      <c r="D1281" s="2">
        <v>1100</v>
      </c>
      <c r="F1281" s="2">
        <f t="shared" si="19"/>
        <v>642895808.3399992</v>
      </c>
    </row>
    <row r="1282" spans="1:6" ht="22.5" customHeight="1" x14ac:dyDescent="0.25">
      <c r="A1282" s="3">
        <v>46173</v>
      </c>
      <c r="B1282" s="4" t="s">
        <v>1839</v>
      </c>
      <c r="C1282" s="7" t="s">
        <v>1840</v>
      </c>
      <c r="D1282" s="2">
        <v>3300</v>
      </c>
      <c r="F1282" s="2">
        <f t="shared" si="19"/>
        <v>642899108.3399992</v>
      </c>
    </row>
    <row r="1283" spans="1:6" ht="22.5" customHeight="1" x14ac:dyDescent="0.25">
      <c r="A1283" s="3">
        <v>46173</v>
      </c>
      <c r="B1283" s="4" t="s">
        <v>1841</v>
      </c>
      <c r="C1283" s="7" t="s">
        <v>1842</v>
      </c>
      <c r="D1283" s="2">
        <v>8500</v>
      </c>
      <c r="F1283" s="2">
        <f t="shared" si="19"/>
        <v>642907608.3399992</v>
      </c>
    </row>
    <row r="1284" spans="1:6" ht="22.5" customHeight="1" x14ac:dyDescent="0.25">
      <c r="A1284" s="3">
        <v>46173</v>
      </c>
      <c r="B1284" s="4" t="s">
        <v>1843</v>
      </c>
      <c r="C1284" s="7" t="s">
        <v>1844</v>
      </c>
      <c r="D1284" s="2">
        <v>30000</v>
      </c>
      <c r="F1284" s="2">
        <f t="shared" si="19"/>
        <v>642937608.3399992</v>
      </c>
    </row>
    <row r="1285" spans="1:6" ht="22.5" customHeight="1" x14ac:dyDescent="0.25">
      <c r="A1285" s="3">
        <v>46173</v>
      </c>
      <c r="B1285" s="4" t="s">
        <v>1845</v>
      </c>
      <c r="C1285" s="7" t="s">
        <v>1846</v>
      </c>
      <c r="D1285" s="2">
        <v>1100</v>
      </c>
      <c r="F1285" s="2">
        <f t="shared" si="19"/>
        <v>642938708.3399992</v>
      </c>
    </row>
    <row r="1286" spans="1:6" ht="22.5" customHeight="1" x14ac:dyDescent="0.25">
      <c r="A1286" s="3">
        <v>46173</v>
      </c>
      <c r="B1286" s="4" t="s">
        <v>1847</v>
      </c>
      <c r="C1286" s="7" t="s">
        <v>1848</v>
      </c>
      <c r="D1286" s="2">
        <v>6000</v>
      </c>
      <c r="F1286" s="2">
        <f t="shared" si="19"/>
        <v>642944708.3399992</v>
      </c>
    </row>
    <row r="1287" spans="1:6" ht="22.5" customHeight="1" x14ac:dyDescent="0.25">
      <c r="A1287" s="3">
        <v>46173</v>
      </c>
      <c r="B1287" s="4" t="s">
        <v>1849</v>
      </c>
      <c r="C1287" s="7" t="s">
        <v>1850</v>
      </c>
      <c r="D1287" s="2">
        <v>5000</v>
      </c>
      <c r="F1287" s="2">
        <f t="shared" si="19"/>
        <v>642949708.3399992</v>
      </c>
    </row>
    <row r="1288" spans="1:6" ht="22.5" customHeight="1" x14ac:dyDescent="0.25">
      <c r="A1288" s="3">
        <v>46173</v>
      </c>
      <c r="B1288" s="4" t="s">
        <v>1851</v>
      </c>
      <c r="C1288" s="7" t="s">
        <v>1852</v>
      </c>
      <c r="D1288" s="2">
        <v>6000</v>
      </c>
      <c r="F1288" s="2">
        <f t="shared" si="19"/>
        <v>642955708.3399992</v>
      </c>
    </row>
    <row r="1289" spans="1:6" ht="30" customHeight="1" x14ac:dyDescent="0.25">
      <c r="A1289" s="3">
        <v>46173</v>
      </c>
      <c r="B1289" s="4" t="s">
        <v>1853</v>
      </c>
      <c r="C1289" s="7" t="s">
        <v>1854</v>
      </c>
      <c r="E1289" s="2">
        <v>67453438.180000007</v>
      </c>
      <c r="F1289" s="2">
        <f t="shared" si="19"/>
        <v>575502270.15999913</v>
      </c>
    </row>
    <row r="1290" spans="1:6" ht="30" customHeight="1" x14ac:dyDescent="0.25">
      <c r="A1290" s="3">
        <v>46173</v>
      </c>
      <c r="B1290" s="4" t="s">
        <v>1866</v>
      </c>
      <c r="C1290" s="7" t="s">
        <v>1867</v>
      </c>
      <c r="D1290" s="2">
        <v>22468506.030000001</v>
      </c>
      <c r="E1290" s="2"/>
      <c r="F1290" s="2">
        <f t="shared" si="19"/>
        <v>597970776.1899991</v>
      </c>
    </row>
    <row r="1291" spans="1:6" ht="30" customHeight="1" x14ac:dyDescent="0.25">
      <c r="A1291" s="3">
        <v>46173</v>
      </c>
      <c r="B1291" s="4" t="s">
        <v>1866</v>
      </c>
      <c r="C1291" s="7" t="s">
        <v>1867</v>
      </c>
      <c r="D1291" s="2">
        <v>13240334.74</v>
      </c>
      <c r="E1291" s="2"/>
      <c r="F1291" s="2">
        <f t="shared" ref="F1291" si="20">+F1290+D1291-E1291</f>
        <v>611211110.92999911</v>
      </c>
    </row>
    <row r="1292" spans="1:6" ht="14.25" thickBot="1" x14ac:dyDescent="0.3"/>
    <row r="1293" spans="1:6" ht="15" thickBot="1" x14ac:dyDescent="0.3">
      <c r="A1293" s="22" t="s">
        <v>1861</v>
      </c>
      <c r="B1293" s="23"/>
      <c r="C1293" s="23"/>
      <c r="D1293" s="15">
        <f>SUM(D10:D1292)</f>
        <v>2685254956.8600016</v>
      </c>
      <c r="E1293" s="15">
        <f>SUM(E10:E1292)</f>
        <v>3018902421.7999964</v>
      </c>
      <c r="F1293" s="15">
        <f>+F1291</f>
        <v>611211110.92999911</v>
      </c>
    </row>
    <row r="1295" spans="1:6" x14ac:dyDescent="0.25">
      <c r="D1295" s="6"/>
      <c r="E1295" s="6"/>
      <c r="F1295" s="6"/>
    </row>
    <row r="1296" spans="1:6" x14ac:dyDescent="0.25">
      <c r="D1296" s="6"/>
      <c r="E1296" s="6"/>
      <c r="F1296" s="6"/>
    </row>
    <row r="1297" spans="1:6" x14ac:dyDescent="0.25">
      <c r="D1297" s="6"/>
      <c r="E1297" s="6"/>
      <c r="F1297" s="6"/>
    </row>
    <row r="1298" spans="1:6" x14ac:dyDescent="0.25">
      <c r="D1298" s="6"/>
      <c r="E1298" s="6"/>
      <c r="F1298" s="6"/>
    </row>
    <row r="1299" spans="1:6" x14ac:dyDescent="0.25">
      <c r="D1299" s="6"/>
      <c r="E1299" s="6"/>
      <c r="F1299" s="6"/>
    </row>
    <row r="1300" spans="1:6" x14ac:dyDescent="0.25">
      <c r="D1300" s="6"/>
      <c r="E1300" s="6"/>
      <c r="F1300" s="6"/>
    </row>
    <row r="1304" spans="1:6" ht="22.5" x14ac:dyDescent="0.25">
      <c r="A1304" s="16" t="s">
        <v>1862</v>
      </c>
      <c r="B1304" s="16"/>
      <c r="C1304" s="16"/>
      <c r="D1304" s="17" t="s">
        <v>1863</v>
      </c>
      <c r="E1304" s="17"/>
      <c r="F1304" s="17"/>
    </row>
    <row r="1305" spans="1:6" ht="18.75" x14ac:dyDescent="0.25">
      <c r="A1305" s="18" t="s">
        <v>1864</v>
      </c>
      <c r="B1305" s="18"/>
      <c r="C1305" s="18"/>
      <c r="D1305" s="19" t="s">
        <v>1865</v>
      </c>
      <c r="E1305" s="19"/>
      <c r="F1305" s="19"/>
    </row>
  </sheetData>
  <mergeCells count="10">
    <mergeCell ref="A1304:C1304"/>
    <mergeCell ref="D1304:F1304"/>
    <mergeCell ref="A1305:C1305"/>
    <mergeCell ref="D1305:F1305"/>
    <mergeCell ref="A2:E2"/>
    <mergeCell ref="A3:E3"/>
    <mergeCell ref="A4:E4"/>
    <mergeCell ref="A5:E5"/>
    <mergeCell ref="A6:E6"/>
    <mergeCell ref="A1293:C1293"/>
  </mergeCells>
  <pageMargins left="0.19685039370078741" right="0.23622047244094491" top="0.31496062992125984" bottom="0.51181102362204722" header="0.19685039370078741" footer="0.23622047244094491"/>
  <pageSetup scale="70" orientation="portrait" verticalDpi="0" r:id="rId1"/>
  <headerFooter>
    <oddFooter>&amp;R&amp;P/&amp;N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Ingresos y Egresos mayo 2026</vt:lpstr>
      <vt:lpstr>'Ingresos y Egresos mayo 2026'!Área_de_impresión</vt:lpstr>
      <vt:lpstr>'Ingresos y Egresos mayo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Hangle Alexander Paulino Jimenez</dc:creator>
  <cp:lastModifiedBy>Yonuery De La Cruz Espinosa</cp:lastModifiedBy>
  <cp:lastPrinted>2026-06-10T20:37:56Z</cp:lastPrinted>
  <dcterms:created xsi:type="dcterms:W3CDTF">2026-06-10T19:25:07Z</dcterms:created>
  <dcterms:modified xsi:type="dcterms:W3CDTF">2026-06-11T13:04:41Z</dcterms:modified>
</cp:coreProperties>
</file>