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Mayo 2026\"/>
    </mc:Choice>
  </mc:AlternateContent>
  <xr:revisionPtr revIDLastSave="0" documentId="13_ncr:1_{87C8B0C5-935D-49F7-AB7B-4AF06A8038F9}" xr6:coauthVersionLast="47" xr6:coauthVersionMax="47" xr10:uidLastSave="{00000000-0000-0000-0000-000000000000}"/>
  <bookViews>
    <workbookView xWindow="-120" yWindow="-120" windowWidth="29040" windowHeight="15720" firstSheet="7" activeTab="7" xr2:uid="{24710EAC-277E-4452-B0E4-F25847007C2B}"/>
  </bookViews>
  <sheets>
    <sheet name="Contratados" sheetId="1" state="hidden" r:id="rId1"/>
    <sheet name="Contratados Agosto" sheetId="59" state="hidden" r:id="rId2"/>
    <sheet name="Contratados Diciembre" sheetId="60" state="hidden" r:id="rId3"/>
    <sheet name="Contratados Enero 2026" sheetId="100" state="hidden" r:id="rId4"/>
    <sheet name="Contratados Febrero 2026" sheetId="101" state="hidden" r:id="rId5"/>
    <sheet name="Contratados Marzo 2026" sheetId="108" state="hidden" r:id="rId6"/>
    <sheet name="Contratados Abril 2026 " sheetId="115" state="hidden" r:id="rId7"/>
    <sheet name="Nóm. contratados mayo 2026" sheetId="125" r:id="rId8"/>
    <sheet name="Hoja55" sheetId="127" state="hidden" r:id="rId9"/>
    <sheet name="Hoja54" sheetId="126" state="hidden" r:id="rId10"/>
    <sheet name="dsr1" sheetId="122" state="hidden" r:id="rId11"/>
    <sheet name="Hoja52" sheetId="124" state="hidden" r:id="rId12"/>
    <sheet name="Hoja51" sheetId="123" state="hidden" r:id="rId13"/>
    <sheet name="Hoja50" sheetId="121" state="hidden" r:id="rId14"/>
    <sheet name="Hoja49" sheetId="120" state="hidden" r:id="rId15"/>
    <sheet name="Hoja48" sheetId="119" state="hidden" r:id="rId16"/>
    <sheet name="Hoja47" sheetId="118" state="hidden" r:id="rId17"/>
    <sheet name="Hoja46" sheetId="117" state="hidden" r:id="rId18"/>
    <sheet name="Hoja45" sheetId="116" state="hidden" r:id="rId19"/>
    <sheet name="Hoja43" sheetId="113" state="hidden" r:id="rId20"/>
    <sheet name="Hoja44" sheetId="114" state="hidden" r:id="rId21"/>
    <sheet name="Hoja41" sheetId="111" state="hidden" r:id="rId22"/>
    <sheet name="Hoja42" sheetId="112" state="hidden" r:id="rId23"/>
    <sheet name="Hoja40" sheetId="110" state="hidden" r:id="rId24"/>
    <sheet name="Hoja39" sheetId="109" state="hidden" r:id="rId25"/>
    <sheet name="Hoja34" sheetId="106" state="hidden" r:id="rId26"/>
    <sheet name="Hoja37" sheetId="107" state="hidden" r:id="rId27"/>
    <sheet name="Hoja24" sheetId="104" state="hidden" r:id="rId28"/>
    <sheet name="Hoja31" sheetId="105" state="hidden" r:id="rId29"/>
    <sheet name="Hoja30" sheetId="103" state="hidden" r:id="rId30"/>
    <sheet name="Hoja27" sheetId="102" state="hidden" r:id="rId31"/>
    <sheet name="DSR" sheetId="87" state="hidden" r:id="rId32"/>
    <sheet name="Hum." sheetId="90" state="hidden" r:id="rId33"/>
    <sheet name="HRSFM" sheetId="94" state="hidden" r:id="rId34"/>
    <sheet name="Dig" sheetId="97" state="hidden" r:id="rId35"/>
    <sheet name="Hoja35" sheetId="98" state="hidden" r:id="rId36"/>
    <sheet name="Hoja36" sheetId="99" state="hidden" r:id="rId37"/>
    <sheet name="Hoja33" sheetId="96" state="hidden" r:id="rId38"/>
    <sheet name="Hoja32" sheetId="95" state="hidden" r:id="rId39"/>
    <sheet name="Hoja29" sheetId="92" state="hidden" r:id="rId40"/>
    <sheet name="Hoja28" sheetId="91" state="hidden" r:id="rId41"/>
    <sheet name="Hoja26" sheetId="89" state="hidden" r:id="rId42"/>
    <sheet name="Hoja25" sheetId="88" state="hidden" r:id="rId43"/>
    <sheet name="Hoja23" sheetId="86" state="hidden" r:id="rId44"/>
    <sheet name="Hoja22" sheetId="85" state="hidden" r:id="rId45"/>
    <sheet name="Hoja21" sheetId="84" state="hidden" r:id="rId46"/>
    <sheet name="Hoja20" sheetId="83" state="hidden" r:id="rId47"/>
    <sheet name="Hoja19" sheetId="82" state="hidden" r:id="rId48"/>
    <sheet name="Hoja18" sheetId="81" state="hidden" r:id="rId49"/>
    <sheet name="Hoja17" sheetId="80" state="hidden" r:id="rId50"/>
    <sheet name="Hoja16" sheetId="79" state="hidden" r:id="rId51"/>
    <sheet name="Hoja15" sheetId="78" state="hidden" r:id="rId52"/>
    <sheet name="Hoja14" sheetId="77" state="hidden" r:id="rId53"/>
    <sheet name="Hoja13" sheetId="76" state="hidden" r:id="rId54"/>
    <sheet name="Hoja12" sheetId="75" state="hidden" r:id="rId55"/>
    <sheet name="Hoja11" sheetId="74" state="hidden" r:id="rId56"/>
    <sheet name="Hoja9" sheetId="72" state="hidden" r:id="rId57"/>
    <sheet name="Hoja10" sheetId="73" state="hidden" r:id="rId58"/>
    <sheet name="Hoja3" sheetId="70" state="hidden" r:id="rId59"/>
    <sheet name="Hoja8" sheetId="71" state="hidden" r:id="rId60"/>
    <sheet name="Hoja7" sheetId="69" state="hidden" r:id="rId61"/>
    <sheet name="Hoja6" sheetId="68" state="hidden" r:id="rId62"/>
    <sheet name="Hoja5" sheetId="67" state="hidden" r:id="rId63"/>
    <sheet name="Hoja4" sheetId="66" state="hidden" r:id="rId64"/>
    <sheet name="hum" sheetId="64" state="hidden" r:id="rId65"/>
    <sheet name="hum..." sheetId="63" state="hidden" r:id="rId66"/>
    <sheet name="Hoja2" sheetId="62" state="hidden" r:id="rId67"/>
    <sheet name="Hoja1" sheetId="61" state="hidden" r:id="rId68"/>
  </sheets>
  <definedNames>
    <definedName name="_xlnm._FilterDatabase" localSheetId="6" hidden="1">'Contratados Abril 2026 '!$A$5:$Q$5</definedName>
    <definedName name="_xlnm._FilterDatabase" localSheetId="1" hidden="1">'Contratados Agosto'!$A$1:$R$215</definedName>
    <definedName name="_xlnm._FilterDatabase" localSheetId="2" hidden="1">'Contratados Diciembre'!$A$1:$R$257</definedName>
    <definedName name="_xlnm._FilterDatabase" localSheetId="3" hidden="1">'Contratados Enero 2026'!$A$5:$Q$5</definedName>
    <definedName name="_xlnm._FilterDatabase" localSheetId="4" hidden="1">'Contratados Febrero 2026'!$A$5:$Q$5</definedName>
    <definedName name="_xlnm._FilterDatabase" localSheetId="5" hidden="1">'Contratados Marzo 2026'!$A$5:$Q$5</definedName>
    <definedName name="_xlnm._FilterDatabase" localSheetId="34" hidden="1">Dig!$A$5:$Q$5</definedName>
    <definedName name="_xlnm._FilterDatabase" localSheetId="31" hidden="1">DSR!$A$5:$Q$5</definedName>
    <definedName name="_xlnm._FilterDatabase" localSheetId="10" hidden="1">'dsr1'!$A$5:$Q$5</definedName>
    <definedName name="_xlnm._FilterDatabase" localSheetId="67" hidden="1">Hoja1!$A$1:$AG$1</definedName>
    <definedName name="_xlnm._FilterDatabase" localSheetId="57" hidden="1">Hoja10!$A$1:$AG$1</definedName>
    <definedName name="_xlnm._FilterDatabase" localSheetId="51" hidden="1">Hoja15!$A$1:$AG$1</definedName>
    <definedName name="_xlnm._FilterDatabase" localSheetId="49" hidden="1">Hoja17!$A$1:$AG$1</definedName>
    <definedName name="_xlnm._FilterDatabase" localSheetId="47" hidden="1">Hoja19!$A$1:$AG$1</definedName>
    <definedName name="_xlnm._FilterDatabase" localSheetId="45" hidden="1">Hoja21!$A$1:$AG$1</definedName>
    <definedName name="_xlnm._FilterDatabase" localSheetId="42" hidden="1">Hoja25!$A$1:$AG$1</definedName>
    <definedName name="_xlnm._FilterDatabase" localSheetId="30" hidden="1">Hoja27!$A$1:$AG$1</definedName>
    <definedName name="_xlnm._FilterDatabase" localSheetId="40" hidden="1">Hoja28!$A$1:$AG$1</definedName>
    <definedName name="_xlnm._FilterDatabase" localSheetId="28" hidden="1">Hoja31!$A$1:$AG$1</definedName>
    <definedName name="_xlnm._FilterDatabase" localSheetId="38" hidden="1">Hoja32!$A$1:$AG$1</definedName>
    <definedName name="_xlnm._FilterDatabase" localSheetId="36" hidden="1">Hoja36!$A$1:$AG$1</definedName>
    <definedName name="_xlnm._FilterDatabase" localSheetId="26" hidden="1">Hoja37!$A$1:$AG$1</definedName>
    <definedName name="_xlnm._FilterDatabase" localSheetId="24" hidden="1">Hoja39!$A$1:$AG$1</definedName>
    <definedName name="_xlnm._FilterDatabase" localSheetId="63" hidden="1">Hoja4!$A$1:$AG$1</definedName>
    <definedName name="_xlnm._FilterDatabase" localSheetId="22" hidden="1">Hoja42!$A$1:$AG$1</definedName>
    <definedName name="_xlnm._FilterDatabase" localSheetId="20" hidden="1">Hoja44!$A$1:$AG$1</definedName>
    <definedName name="_xlnm._FilterDatabase" localSheetId="18" hidden="1">Hoja45!$A$1:$AG$1</definedName>
    <definedName name="_xlnm._FilterDatabase" localSheetId="16" hidden="1">Hoja47!$A$1:$AG$1</definedName>
    <definedName name="_xlnm._FilterDatabase" localSheetId="14" hidden="1">Hoja49!$A$1:$AG$1</definedName>
    <definedName name="_xlnm._FilterDatabase" localSheetId="12" hidden="1">Hoja51!$A$1:$AG$1</definedName>
    <definedName name="_xlnm._FilterDatabase" localSheetId="9" hidden="1">Hoja54!$A$4:$I$4</definedName>
    <definedName name="_xlnm._FilterDatabase" localSheetId="61" hidden="1">Hoja6!$A$1:$AG$1</definedName>
    <definedName name="_xlnm._FilterDatabase" localSheetId="59" hidden="1">Hoja8!$A$1:$AG$1</definedName>
    <definedName name="_xlnm._FilterDatabase" localSheetId="33" hidden="1">HRSFM!$A$5:$Q$5</definedName>
    <definedName name="_xlnm._FilterDatabase" localSheetId="32" hidden="1">Hum.!$A$5:$Q$5</definedName>
    <definedName name="_xlnm._FilterDatabase" localSheetId="65" hidden="1">'hum...'!$A$1:$AG$1</definedName>
    <definedName name="_xlnm._FilterDatabase" localSheetId="7" hidden="1">'Nóm. contratados mayo 2026'!$A$9:$Q$9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1" l="1"/>
  <c r="F7" i="121"/>
  <c r="F8" i="121"/>
  <c r="F9" i="121"/>
  <c r="F10" i="121"/>
  <c r="F11" i="121"/>
  <c r="F12" i="121"/>
  <c r="F13" i="121"/>
  <c r="F14" i="121"/>
  <c r="F15" i="121"/>
  <c r="F16" i="121"/>
  <c r="F17" i="121"/>
  <c r="F18" i="121"/>
  <c r="F19" i="121"/>
  <c r="F20" i="121"/>
  <c r="F21" i="121"/>
  <c r="F22" i="121"/>
  <c r="F23" i="121"/>
  <c r="F24" i="121"/>
  <c r="F25" i="121"/>
  <c r="F26" i="121"/>
  <c r="F27" i="121"/>
  <c r="F28" i="121"/>
  <c r="F29" i="121"/>
  <c r="F30" i="121"/>
  <c r="F31" i="121"/>
  <c r="F32" i="121"/>
  <c r="F33" i="121"/>
  <c r="F34" i="121"/>
  <c r="F35" i="121"/>
  <c r="F36" i="121"/>
  <c r="F37" i="121"/>
  <c r="F38" i="121"/>
  <c r="F39" i="121"/>
  <c r="F40" i="121"/>
  <c r="F41" i="121"/>
  <c r="F42" i="121"/>
  <c r="F43" i="121"/>
  <c r="F44" i="121"/>
  <c r="F5" i="121"/>
  <c r="H218" i="108"/>
  <c r="I218" i="108"/>
  <c r="J218" i="108"/>
  <c r="K218" i="108"/>
  <c r="L218" i="108"/>
  <c r="M218" i="108"/>
  <c r="N218" i="108"/>
  <c r="O218" i="108"/>
  <c r="P218" i="108"/>
  <c r="G218" i="108"/>
  <c r="F6" i="113"/>
  <c r="F7" i="113"/>
  <c r="F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5" i="113"/>
  <c r="H221" i="101"/>
  <c r="I221" i="101"/>
  <c r="J221" i="101"/>
  <c r="K221" i="101"/>
  <c r="L221" i="101"/>
  <c r="M221" i="101"/>
  <c r="N221" i="101"/>
  <c r="O221" i="101"/>
  <c r="P221" i="101"/>
  <c r="G221" i="101"/>
  <c r="Q7" i="101"/>
  <c r="Q8" i="101"/>
  <c r="Q9" i="101"/>
  <c r="Q10" i="101"/>
  <c r="Q11" i="101"/>
  <c r="Q12" i="101"/>
  <c r="Q13" i="101"/>
  <c r="Q14" i="101"/>
  <c r="Q15" i="101"/>
  <c r="Q16" i="101"/>
  <c r="Q17" i="101"/>
  <c r="Q18" i="101"/>
  <c r="Q19" i="101"/>
  <c r="Q20" i="101"/>
  <c r="Q21" i="101"/>
  <c r="Q22" i="101"/>
  <c r="Q23" i="101"/>
  <c r="Q24" i="101"/>
  <c r="Q25" i="101"/>
  <c r="Q26" i="101"/>
  <c r="Q27" i="101"/>
  <c r="Q28" i="101"/>
  <c r="Q29" i="101"/>
  <c r="Q30" i="101"/>
  <c r="Q31" i="101"/>
  <c r="Q32" i="101"/>
  <c r="Q33" i="101"/>
  <c r="Q34" i="101"/>
  <c r="Q35" i="101"/>
  <c r="Q36" i="101"/>
  <c r="Q37" i="101"/>
  <c r="Q38" i="101"/>
  <c r="Q39" i="101"/>
  <c r="Q40" i="101"/>
  <c r="Q41" i="101"/>
  <c r="Q42" i="101"/>
  <c r="Q43" i="101"/>
  <c r="Q44" i="101"/>
  <c r="Q45" i="101"/>
  <c r="Q46" i="101"/>
  <c r="Q47" i="101"/>
  <c r="Q48" i="101"/>
  <c r="Q49" i="101"/>
  <c r="Q50" i="101"/>
  <c r="Q51" i="101"/>
  <c r="Q52" i="101"/>
  <c r="Q53" i="101"/>
  <c r="Q54" i="101"/>
  <c r="Q55" i="101"/>
  <c r="Q56" i="101"/>
  <c r="Q57" i="101"/>
  <c r="Q58" i="101"/>
  <c r="Q59" i="101"/>
  <c r="Q60" i="101"/>
  <c r="Q61" i="101"/>
  <c r="Q62" i="101"/>
  <c r="Q63" i="101"/>
  <c r="Q64" i="101"/>
  <c r="Q65" i="101"/>
  <c r="Q66" i="101"/>
  <c r="Q67" i="101"/>
  <c r="Q68" i="101"/>
  <c r="Q69" i="101"/>
  <c r="Q70" i="101"/>
  <c r="Q71" i="101"/>
  <c r="Q72" i="101"/>
  <c r="Q73" i="101"/>
  <c r="Q74" i="101"/>
  <c r="Q75" i="101"/>
  <c r="Q76" i="101"/>
  <c r="Q77" i="101"/>
  <c r="Q78" i="101"/>
  <c r="Q79" i="101"/>
  <c r="Q80" i="101"/>
  <c r="Q81" i="101"/>
  <c r="Q82" i="101"/>
  <c r="Q83" i="101"/>
  <c r="Q84" i="101"/>
  <c r="Q85" i="101"/>
  <c r="Q86" i="101"/>
  <c r="Q87" i="101"/>
  <c r="Q88" i="101"/>
  <c r="Q89" i="101"/>
  <c r="Q90" i="101"/>
  <c r="Q91" i="101"/>
  <c r="Q92" i="101"/>
  <c r="Q93" i="101"/>
  <c r="Q94" i="101"/>
  <c r="Q95" i="101"/>
  <c r="Q96" i="101"/>
  <c r="Q97" i="101"/>
  <c r="Q98" i="101"/>
  <c r="Q99" i="101"/>
  <c r="Q100" i="101"/>
  <c r="Q101" i="101"/>
  <c r="Q102" i="101"/>
  <c r="Q103" i="101"/>
  <c r="Q104" i="101"/>
  <c r="Q105" i="101"/>
  <c r="Q106" i="101"/>
  <c r="Q107" i="101"/>
  <c r="Q108" i="101"/>
  <c r="Q109" i="101"/>
  <c r="Q110" i="101"/>
  <c r="Q111" i="101"/>
  <c r="Q112" i="101"/>
  <c r="Q113" i="101"/>
  <c r="Q114" i="101"/>
  <c r="Q115" i="101"/>
  <c r="Q116" i="101"/>
  <c r="Q117" i="101"/>
  <c r="Q118" i="101"/>
  <c r="Q119" i="101"/>
  <c r="Q120" i="101"/>
  <c r="Q121" i="101"/>
  <c r="Q122" i="101"/>
  <c r="Q123" i="101"/>
  <c r="Q124" i="101"/>
  <c r="Q125" i="101"/>
  <c r="Q126" i="101"/>
  <c r="Q127" i="101"/>
  <c r="Q128" i="101"/>
  <c r="Q129" i="101"/>
  <c r="Q130" i="101"/>
  <c r="Q131" i="101"/>
  <c r="Q132" i="101"/>
  <c r="Q133" i="101"/>
  <c r="Q134" i="101"/>
  <c r="Q135" i="101"/>
  <c r="Q136" i="101"/>
  <c r="Q137" i="101"/>
  <c r="Q138" i="101"/>
  <c r="Q139" i="101"/>
  <c r="Q140" i="101"/>
  <c r="Q141" i="101"/>
  <c r="Q142" i="101"/>
  <c r="Q143" i="101"/>
  <c r="Q144" i="101"/>
  <c r="Q145" i="101"/>
  <c r="Q146" i="101"/>
  <c r="Q147" i="101"/>
  <c r="Q148" i="101"/>
  <c r="Q149" i="101"/>
  <c r="Q150" i="101"/>
  <c r="Q151" i="101"/>
  <c r="Q152" i="101"/>
  <c r="Q153" i="101"/>
  <c r="Q154" i="101"/>
  <c r="Q155" i="101"/>
  <c r="Q156" i="101"/>
  <c r="Q157" i="101"/>
  <c r="Q158" i="101"/>
  <c r="Q159" i="101"/>
  <c r="Q160" i="101"/>
  <c r="Q161" i="101"/>
  <c r="Q162" i="101"/>
  <c r="Q163" i="101"/>
  <c r="Q164" i="101"/>
  <c r="Q165" i="101"/>
  <c r="Q166" i="101"/>
  <c r="Q167" i="101"/>
  <c r="Q168" i="101"/>
  <c r="Q169" i="101"/>
  <c r="Q170" i="101"/>
  <c r="Q171" i="101"/>
  <c r="Q172" i="101"/>
  <c r="Q173" i="101"/>
  <c r="Q174" i="101"/>
  <c r="Q175" i="101"/>
  <c r="Q176" i="101"/>
  <c r="Q177" i="101"/>
  <c r="Q178" i="101"/>
  <c r="Q179" i="101"/>
  <c r="Q180" i="101"/>
  <c r="Q181" i="101"/>
  <c r="Q182" i="101"/>
  <c r="Q183" i="101"/>
  <c r="Q184" i="101"/>
  <c r="Q185" i="101"/>
  <c r="Q186" i="101"/>
  <c r="Q187" i="101"/>
  <c r="Q188" i="101"/>
  <c r="Q189" i="101"/>
  <c r="Q190" i="101"/>
  <c r="Q191" i="101"/>
  <c r="Q192" i="101"/>
  <c r="Q193" i="101"/>
  <c r="Q194" i="101"/>
  <c r="Q195" i="101"/>
  <c r="Q196" i="101"/>
  <c r="Q197" i="101"/>
  <c r="Q198" i="101"/>
  <c r="Q199" i="101"/>
  <c r="Q200" i="101"/>
  <c r="Q201" i="101"/>
  <c r="Q202" i="101"/>
  <c r="Q203" i="101"/>
  <c r="Q204" i="101"/>
  <c r="Q205" i="101"/>
  <c r="Q206" i="101"/>
  <c r="Q207" i="101"/>
  <c r="Q208" i="101"/>
  <c r="Q209" i="101"/>
  <c r="Q210" i="101"/>
  <c r="Q6" i="101"/>
  <c r="Q7" i="100"/>
  <c r="Q8" i="100"/>
  <c r="Q9" i="100"/>
  <c r="Q10" i="100"/>
  <c r="Q11" i="100"/>
  <c r="Q12" i="100"/>
  <c r="Q14" i="100"/>
  <c r="Q15" i="100"/>
  <c r="Q16" i="100"/>
  <c r="Q17" i="100"/>
  <c r="Q18" i="100"/>
  <c r="Q19" i="100"/>
  <c r="Q20" i="100"/>
  <c r="Q21" i="100"/>
  <c r="Q22" i="100"/>
  <c r="Q23" i="100"/>
  <c r="Q24" i="100"/>
  <c r="Q25" i="100"/>
  <c r="Q26" i="100"/>
  <c r="Q27" i="100"/>
  <c r="Q28" i="100"/>
  <c r="Q29" i="100"/>
  <c r="Q31" i="100"/>
  <c r="Q32" i="100"/>
  <c r="Q33" i="100"/>
  <c r="Q34" i="100"/>
  <c r="Q35" i="100"/>
  <c r="Q36" i="100"/>
  <c r="Q37" i="100"/>
  <c r="Q38" i="100"/>
  <c r="Q39" i="100"/>
  <c r="Q40" i="100"/>
  <c r="Q41" i="100"/>
  <c r="Q42" i="100"/>
  <c r="Q43" i="100"/>
  <c r="Q44" i="100"/>
  <c r="Q45" i="100"/>
  <c r="Q46" i="100"/>
  <c r="Q47" i="100"/>
  <c r="Q48" i="100"/>
  <c r="Q49" i="100"/>
  <c r="Q50" i="100"/>
  <c r="Q51" i="100"/>
  <c r="Q52" i="100"/>
  <c r="Q53" i="100"/>
  <c r="Q54" i="100"/>
  <c r="Q55" i="100"/>
  <c r="Q56" i="100"/>
  <c r="Q57" i="100"/>
  <c r="Q58" i="100"/>
  <c r="Q59" i="100"/>
  <c r="Q60" i="100"/>
  <c r="Q61" i="100"/>
  <c r="Q62" i="100"/>
  <c r="Q63" i="100"/>
  <c r="Q64" i="100"/>
  <c r="Q65" i="100"/>
  <c r="Q66" i="100"/>
  <c r="Q67" i="100"/>
  <c r="Q68" i="100"/>
  <c r="Q69" i="100"/>
  <c r="Q70" i="100"/>
  <c r="Q71" i="100"/>
  <c r="Q72" i="100"/>
  <c r="Q73" i="100"/>
  <c r="Q74" i="100"/>
  <c r="Q75" i="100"/>
  <c r="Q76" i="100"/>
  <c r="Q77" i="100"/>
  <c r="Q78" i="100"/>
  <c r="Q79" i="100"/>
  <c r="Q80" i="100"/>
  <c r="Q81" i="100"/>
  <c r="Q82" i="100"/>
  <c r="Q83" i="100"/>
  <c r="Q84" i="100"/>
  <c r="Q85" i="100"/>
  <c r="Q86" i="100"/>
  <c r="Q87" i="100"/>
  <c r="Q88" i="100"/>
  <c r="Q89" i="100"/>
  <c r="Q90" i="100"/>
  <c r="Q91" i="100"/>
  <c r="Q92" i="100"/>
  <c r="Q93" i="100"/>
  <c r="Q94" i="100"/>
  <c r="Q95" i="100"/>
  <c r="Q96" i="100"/>
  <c r="Q97" i="100"/>
  <c r="Q98" i="100"/>
  <c r="Q99" i="100"/>
  <c r="Q100" i="100"/>
  <c r="Q101" i="100"/>
  <c r="Q102" i="100"/>
  <c r="Q103" i="100"/>
  <c r="Q104" i="100"/>
  <c r="Q105" i="100"/>
  <c r="Q106" i="100"/>
  <c r="Q107" i="100"/>
  <c r="Q108" i="100"/>
  <c r="Q109" i="100"/>
  <c r="Q110" i="100"/>
  <c r="Q111" i="100"/>
  <c r="Q112" i="100"/>
  <c r="Q113" i="100"/>
  <c r="Q114" i="100"/>
  <c r="Q115" i="100"/>
  <c r="Q116" i="100"/>
  <c r="Q117" i="100"/>
  <c r="Q118" i="100"/>
  <c r="Q119" i="100"/>
  <c r="Q120" i="100"/>
  <c r="Q121" i="100"/>
  <c r="Q122" i="100"/>
  <c r="Q123" i="100"/>
  <c r="Q124" i="100"/>
  <c r="Q125" i="100"/>
  <c r="Q126" i="100"/>
  <c r="Q127" i="100"/>
  <c r="Q128" i="100"/>
  <c r="Q129" i="100"/>
  <c r="Q130" i="100"/>
  <c r="Q131" i="100"/>
  <c r="Q132" i="100"/>
  <c r="Q133" i="100"/>
  <c r="Q134" i="100"/>
  <c r="Q135" i="100"/>
  <c r="Q136" i="100"/>
  <c r="Q137" i="100"/>
  <c r="Q138" i="100"/>
  <c r="Q139" i="100"/>
  <c r="Q140" i="100"/>
  <c r="Q141" i="100"/>
  <c r="Q143" i="100"/>
  <c r="Q144" i="100"/>
  <c r="Q145" i="100"/>
  <c r="Q146" i="100"/>
  <c r="Q147" i="100"/>
  <c r="Q148" i="100"/>
  <c r="Q149" i="100"/>
  <c r="Q150" i="100"/>
  <c r="Q151" i="100"/>
  <c r="Q152" i="100"/>
  <c r="Q153" i="100"/>
  <c r="Q154" i="100"/>
  <c r="Q155" i="100"/>
  <c r="Q156" i="100"/>
  <c r="Q157" i="100"/>
  <c r="Q158" i="100"/>
  <c r="Q159" i="100"/>
  <c r="Q160" i="100"/>
  <c r="Q161" i="100"/>
  <c r="Q162" i="100"/>
  <c r="Q163" i="100"/>
  <c r="Q164" i="100"/>
  <c r="Q165" i="100"/>
  <c r="Q166" i="100"/>
  <c r="Q167" i="100"/>
  <c r="Q168" i="100"/>
  <c r="Q169" i="100"/>
  <c r="Q170" i="100"/>
  <c r="Q171" i="100"/>
  <c r="Q172" i="100"/>
  <c r="Q173" i="100"/>
  <c r="Q174" i="100"/>
  <c r="Q175" i="100"/>
  <c r="Q176" i="100"/>
  <c r="Q177" i="100"/>
  <c r="Q178" i="100"/>
  <c r="Q179" i="100"/>
  <c r="Q180" i="100"/>
  <c r="Q181" i="100"/>
  <c r="Q182" i="100"/>
  <c r="Q183" i="100"/>
  <c r="Q184" i="100"/>
  <c r="Q185" i="100"/>
  <c r="Q186" i="100"/>
  <c r="Q187" i="100"/>
  <c r="Q188" i="100"/>
  <c r="Q189" i="100"/>
  <c r="Q190" i="100"/>
  <c r="Q191" i="100"/>
  <c r="Q192" i="100"/>
  <c r="Q193" i="100"/>
  <c r="Q194" i="100"/>
  <c r="Q195" i="100"/>
  <c r="Q196" i="100"/>
  <c r="Q197" i="100"/>
  <c r="Q198" i="100"/>
  <c r="Q199" i="100"/>
  <c r="Q200" i="100"/>
  <c r="Q201" i="100"/>
  <c r="Q202" i="100"/>
  <c r="Q203" i="100"/>
  <c r="Q204" i="100"/>
  <c r="Q205" i="100"/>
  <c r="Q206" i="100"/>
  <c r="Q207" i="100"/>
  <c r="Q208" i="100"/>
  <c r="Q209" i="100"/>
  <c r="Q210" i="100"/>
  <c r="Q211" i="100"/>
  <c r="Q212" i="100"/>
  <c r="Q213" i="100"/>
  <c r="Q214" i="100"/>
  <c r="Q215" i="100"/>
  <c r="Q216" i="100"/>
  <c r="Q217" i="100"/>
  <c r="Q218" i="100"/>
  <c r="Q219" i="100"/>
  <c r="Q220" i="100"/>
  <c r="Q221" i="100"/>
  <c r="Q222" i="100"/>
  <c r="Q223" i="100"/>
  <c r="Q224" i="100"/>
  <c r="Q225" i="100"/>
  <c r="Q226" i="100"/>
  <c r="Q227" i="100"/>
  <c r="Q228" i="100"/>
  <c r="Q229" i="100"/>
  <c r="Q230" i="100"/>
  <c r="Q231" i="100"/>
  <c r="Q232" i="100"/>
  <c r="Q233" i="100"/>
  <c r="Q234" i="100"/>
  <c r="Q235" i="100"/>
  <c r="Q236" i="100"/>
  <c r="Q237" i="100"/>
  <c r="Q238" i="100"/>
  <c r="Q239" i="100"/>
  <c r="Q240" i="100"/>
  <c r="Q6" i="100"/>
  <c r="H251" i="100"/>
  <c r="I251" i="100"/>
  <c r="J251" i="100"/>
  <c r="K251" i="100"/>
  <c r="L251" i="100"/>
  <c r="M251" i="100"/>
  <c r="N251" i="100"/>
  <c r="O251" i="100"/>
  <c r="P251" i="100"/>
  <c r="G251" i="100"/>
  <c r="H264" i="60" l="1"/>
  <c r="I264" i="60"/>
  <c r="J264" i="60"/>
  <c r="K264" i="60"/>
  <c r="L264" i="60"/>
  <c r="M264" i="60"/>
  <c r="N264" i="60"/>
  <c r="O264" i="60"/>
  <c r="P264" i="60"/>
  <c r="G264" i="60"/>
  <c r="H260" i="59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<sst xmlns="http://schemas.openxmlformats.org/spreadsheetml/2006/main" count="56377" uniqueCount="955">
  <si>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</si>
  <si>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</si>
  <si>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</si>
  <si>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</si>
  <si>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</si>
  <si>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</si>
  <si>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</si>
  <si>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</si>
  <si>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</si>
  <si>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</si>
  <si>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</si>
  <si>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</si>
  <si>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</si>
  <si>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</si>
  <si>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</si>
  <si>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</si>
  <si>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</si>
  <si>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</si>
  <si>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</si>
  <si>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</si>
  <si>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</si>
  <si>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</si>
  <si>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</si>
  <si>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</si>
  <si>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</si>
  <si>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</si>
  <si>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</si>
  <si>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</si>
  <si>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</si>
  <si>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</si>
  <si>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</si>
  <si>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</si>
  <si>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</si>
  <si>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</si>
  <si>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</si>
  <si>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</si>
  <si>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</si>
  <si>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</si>
  <si>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</si>
  <si>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</si>
  <si>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</si>
  <si>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</si>
  <si>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</si>
  <si>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</si>
  <si>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</si>
  <si>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</si>
  <si>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</si>
  <si>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</si>
  <si>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</si>
  <si>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</si>
  <si>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</si>
  <si>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</si>
  <si>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</si>
  <si>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</si>
  <si>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</si>
  <si>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</si>
  <si>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</si>
  <si>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</si>
  <si>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</si>
  <si>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</si>
  <si>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</si>
  <si>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</si>
  <si>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</si>
  <si>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</si>
  <si>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</si>
  <si>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</si>
  <si>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</si>
  <si>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</si>
  <si>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</si>
  <si>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</si>
  <si>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</si>
  <si>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</si>
  <si>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</si>
  <si>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</si>
  <si>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</si>
  <si>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</si>
  <si>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</si>
  <si>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</si>
  <si>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</si>
  <si>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</si>
  <si>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</si>
  <si>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</si>
  <si>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</si>
  <si>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</si>
  <si>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</si>
  <si>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</si>
  <si>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</si>
  <si>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</si>
  <si>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</si>
  <si>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</si>
  <si>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</si>
  <si>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</si>
  <si>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</si>
  <si>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</si>
  <si>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</si>
  <si>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</si>
  <si>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</si>
  <si>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</si>
  <si>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</si>
  <si>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</si>
  <si>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</si>
  <si>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</si>
  <si>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</si>
  <si>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</si>
  <si>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</si>
  <si>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</si>
  <si>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</si>
  <si>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</si>
  <si>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</si>
  <si>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</si>
  <si>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</si>
  <si>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</si>
  <si>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</si>
  <si>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</si>
  <si>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</si>
  <si>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</si>
  <si>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</si>
  <si>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</si>
  <si>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</si>
  <si>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</si>
  <si>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</si>
  <si>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</si>
  <si>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</si>
  <si>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</si>
  <si>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</si>
  <si>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</si>
  <si>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</si>
  <si>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</si>
  <si>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</si>
  <si>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</si>
  <si>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</si>
  <si>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</si>
  <si>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</si>
  <si>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</si>
  <si>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</si>
  <si>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</si>
  <si>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</si>
  <si>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</si>
  <si>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</si>
  <si>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</si>
  <si>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</si>
  <si>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</si>
  <si>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</si>
  <si>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</si>
  <si>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</si>
  <si>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</si>
  <si>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</si>
  <si>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</si>
  <si>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</si>
  <si>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</si>
  <si>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</si>
  <si>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</si>
  <si>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</si>
  <si>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</si>
  <si>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</si>
  <si>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</si>
  <si>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</si>
  <si>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</si>
  <si>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</si>
  <si>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</si>
  <si>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</si>
  <si>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</si>
  <si>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</si>
  <si>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</si>
  <si>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</si>
  <si>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</si>
  <si>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</si>
  <si>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</si>
  <si>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</si>
  <si>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</si>
  <si>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</si>
  <si>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</si>
  <si>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</si>
  <si>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</si>
  <si>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</si>
  <si>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</si>
  <si>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</si>
  <si>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</si>
  <si>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</si>
  <si>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</si>
  <si>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</si>
  <si>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</si>
  <si>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</si>
  <si>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</si>
  <si>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</si>
  <si>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</si>
  <si>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</si>
  <si>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</si>
  <si>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</si>
  <si>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</si>
  <si>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</si>
  <si>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</si>
  <si>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</si>
  <si>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</si>
  <si>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</si>
  <si>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</si>
  <si>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</si>
  <si>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</si>
  <si>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</si>
  <si>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</si>
  <si>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</si>
  <si>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</si>
  <si>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</si>
  <si>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</si>
  <si>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</si>
  <si>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</si>
  <si>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</si>
  <si>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</si>
  <si>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</si>
  <si>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</si>
  <si>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</si>
  <si>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</si>
  <si>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</si>
  <si>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</si>
  <si>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</si>
  <si>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</si>
  <si>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</si>
  <si>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</si>
  <si>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</si>
  <si>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</si>
  <si>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</si>
  <si>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</si>
  <si>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</si>
  <si>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</si>
  <si>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</si>
  <si>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</si>
  <si>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</si>
  <si>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</si>
  <si>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</si>
  <si>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</si>
  <si>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</si>
  <si>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</si>
  <si>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</si>
  <si>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</si>
  <si>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</si>
  <si>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</si>
  <si>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</si>
  <si>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</si>
  <si>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</si>
  <si>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</si>
  <si>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</si>
  <si>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</si>
  <si>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</si>
  <si>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</si>
  <si>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</si>
  <si>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</si>
  <si>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</si>
  <si>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</si>
  <si>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</si>
  <si>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</si>
  <si>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</si>
  <si>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</si>
  <si>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</si>
  <si>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</si>
  <si>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</si>
  <si>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</si>
  <si>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</si>
  <si>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</si>
  <si>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</si>
  <si>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</si>
  <si>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</si>
  <si>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</si>
  <si>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</si>
  <si>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</si>
  <si>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</si>
  <si>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</si>
  <si>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</si>
  <si>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</si>
  <si>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</si>
  <si>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</si>
  <si>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</si>
  <si>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</si>
  <si>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</si>
  <si>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</si>
  <si>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</si>
  <si>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</si>
  <si>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</si>
  <si>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</si>
  <si>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</si>
  <si>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</si>
  <si>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</si>
  <si>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</si>
  <si>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</si>
  <si>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</si>
  <si>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</si>
  <si>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</si>
  <si>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</si>
  <si>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</si>
  <si>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</si>
  <si>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</si>
  <si>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</si>
  <si>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</si>
  <si>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</si>
  <si>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</si>
  <si>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</si>
  <si>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</si>
  <si>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</si>
  <si>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</si>
  <si>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</si>
  <si>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</si>
  <si>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</si>
  <si>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</si>
  <si>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</si>
  <si>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</si>
  <si>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</si>
  <si>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</si>
  <si>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</si>
  <si>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</si>
  <si>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</si>
  <si>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</si>
  <si>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</si>
  <si>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</si>
  <si>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</si>
  <si>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</si>
  <si>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</si>
  <si>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</si>
  <si>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</si>
  <si>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</si>
  <si>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</si>
  <si>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</si>
  <si>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</si>
  <si>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</si>
  <si>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</si>
  <si>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</si>
  <si>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</si>
  <si>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</si>
  <si>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</si>
  <si>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</si>
  <si>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</si>
  <si>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</si>
  <si>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</si>
  <si>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</si>
  <si>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</si>
  <si>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</si>
  <si>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</si>
  <si>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</si>
  <si>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</si>
  <si>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</si>
  <si>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</si>
  <si>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</si>
  <si>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</si>
  <si>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</si>
  <si>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</si>
  <si>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</si>
  <si>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</si>
  <si>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</si>
  <si>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</si>
  <si>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</si>
  <si>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</si>
  <si>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</si>
  <si>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</si>
  <si>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</si>
  <si>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</si>
  <si>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</si>
  <si>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</si>
  <si>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</si>
  <si>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</si>
  <si>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</si>
  <si>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</si>
  <si>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</si>
  <si>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</si>
  <si>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</si>
  <si>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</si>
  <si>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</si>
  <si>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</si>
  <si>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</si>
  <si>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</si>
  <si>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</si>
  <si>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</si>
  <si>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</si>
  <si>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</si>
  <si>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</si>
  <si>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</si>
  <si>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</si>
  <si>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</si>
  <si>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</si>
  <si>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</si>
  <si>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</si>
  <si>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</si>
  <si>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</si>
  <si>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</si>
  <si>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</si>
  <si>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</si>
  <si>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</si>
  <si>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</si>
  <si>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</si>
  <si>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</si>
  <si>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</si>
  <si>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</si>
  <si>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</si>
  <si>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</si>
  <si>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</si>
  <si>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</si>
  <si>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</si>
  <si>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</si>
  <si>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</si>
  <si>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</si>
  <si>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</si>
  <si>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</si>
  <si>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</si>
  <si>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</si>
  <si>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</si>
  <si>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</si>
  <si>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</si>
  <si>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</si>
  <si>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</si>
  <si>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</si>
  <si>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</si>
  <si>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</si>
  <si>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</si>
  <si>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</si>
  <si>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</si>
  <si>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</si>
  <si>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</si>
  <si>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</si>
  <si>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</si>
  <si>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</si>
  <si>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</si>
  <si>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</si>
  <si>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</si>
  <si>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</si>
  <si>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</si>
  <si>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</si>
  <si>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</si>
  <si>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</si>
  <si>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</si>
  <si>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</si>
  <si>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</si>
  <si>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</si>
  <si>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</si>
  <si>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</si>
  <si>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</si>
  <si>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</si>
  <si>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</si>
  <si>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</si>
  <si>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</si>
  <si>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</si>
  <si>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</si>
  <si>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</si>
  <si>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</si>
  <si>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</si>
  <si>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</si>
  <si>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</si>
  <si>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</si>
  <si>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</si>
  <si>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</si>
  <si>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</si>
  <si>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</si>
  <si>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</si>
  <si>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</si>
  <si>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</si>
  <si>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</si>
  <si>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</si>
  <si>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</si>
  <si>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</si>
  <si>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</si>
  <si>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</si>
  <si>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</si>
  <si>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</si>
  <si>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</si>
  <si>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</si>
  <si>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</si>
  <si>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</si>
  <si>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</si>
  <si>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</si>
  <si>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</si>
  <si>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</si>
  <si>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</si>
  <si>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</si>
  <si>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</si>
  <si>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</si>
  <si>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</si>
  <si>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</si>
  <si>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</si>
  <si>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</si>
  <si>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</si>
  <si>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</si>
  <si>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</si>
  <si>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</si>
  <si>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</si>
  <si>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</si>
  <si>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</si>
  <si>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</si>
  <si>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</si>
  <si>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</si>
  <si>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</si>
  <si>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</si>
  <si>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</si>
  <si>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</si>
  <si>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</si>
  <si>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</si>
  <si>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</si>
  <si>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</si>
  <si>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</si>
  <si>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</si>
  <si>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</si>
  <si>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</si>
  <si>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</si>
  <si>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</si>
  <si>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</si>
  <si>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</si>
  <si>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</si>
  <si>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</si>
  <si>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</si>
  <si>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</si>
  <si>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</si>
  <si>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</si>
  <si>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</si>
  <si>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</si>
  <si>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</si>
  <si>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</si>
  <si>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</si>
  <si>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</si>
  <si>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</si>
  <si>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</si>
  <si>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</si>
  <si>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</si>
  <si>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</si>
  <si>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</si>
  <si>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</si>
  <si>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</si>
  <si>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</si>
  <si>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</si>
  <si>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</si>
  <si>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</si>
  <si>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</si>
  <si>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</si>
  <si>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</si>
  <si>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</si>
  <si>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</si>
  <si>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</si>
  <si>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</si>
  <si>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</si>
  <si>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</si>
  <si>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</si>
  <si>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</si>
  <si>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</si>
  <si>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</si>
  <si>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</si>
  <si>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</si>
  <si>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</si>
  <si>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</si>
  <si>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</si>
  <si>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</si>
  <si>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</si>
  <si>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</si>
  <si>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</si>
  <si>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</si>
  <si>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</si>
  <si>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</si>
  <si>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</si>
  <si>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</si>
  <si>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</si>
  <si>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</si>
  <si>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</si>
  <si>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</si>
  <si>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</si>
  <si>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</si>
  <si>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</si>
  <si>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</si>
  <si>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</si>
  <si>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</si>
  <si>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</si>
  <si>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</si>
  <si>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</si>
  <si>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</si>
  <si>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</si>
  <si>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</si>
  <si>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</si>
  <si>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</si>
  <si>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</si>
  <si>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</si>
  <si>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</si>
  <si>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</si>
  <si>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</si>
  <si>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</si>
  <si>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</si>
  <si>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</si>
  <si>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</si>
  <si>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</si>
  <si>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</si>
  <si>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</si>
  <si>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</si>
  <si>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</si>
  <si>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</si>
  <si>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</si>
  <si>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</si>
  <si>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</si>
  <si>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</si>
  <si>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</si>
  <si>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</si>
  <si>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</si>
  <si>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</si>
  <si>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</si>
  <si>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</si>
  <si>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</si>
  <si>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</si>
  <si>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</si>
  <si>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</si>
  <si>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</si>
  <si>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</si>
  <si>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</si>
  <si>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</si>
  <si>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</si>
  <si>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</si>
  <si>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</si>
  <si>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</si>
  <si>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</si>
  <si>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</si>
  <si>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</si>
  <si>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</si>
  <si>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</si>
  <si>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</si>
  <si>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</si>
  <si>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</si>
  <si>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</si>
  <si>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</si>
  <si>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</si>
  <si>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</si>
  <si>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</si>
  <si>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</si>
  <si>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</si>
  <si>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</si>
  <si>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</si>
  <si>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</si>
  <si>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</si>
  <si>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</si>
  <si>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</si>
  <si>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</si>
  <si>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</si>
  <si>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</si>
  <si>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</si>
  <si>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</si>
  <si>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</si>
  <si>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</si>
  <si>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</si>
  <si>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</si>
  <si>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</si>
  <si>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</si>
  <si>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</si>
  <si>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</si>
  <si>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</si>
  <si>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</si>
  <si>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</si>
  <si>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</si>
  <si>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</si>
  <si>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</si>
  <si>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</si>
  <si>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</si>
  <si>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</si>
  <si>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</si>
  <si>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</si>
  <si>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</si>
  <si>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</si>
  <si>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</si>
  <si>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</si>
  <si>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</si>
  <si>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</si>
  <si>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</si>
  <si>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</si>
  <si>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</si>
  <si>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</si>
  <si>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</si>
  <si>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</si>
  <si>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</si>
  <si>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</si>
  <si>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</si>
  <si>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</si>
  <si>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</si>
  <si>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</si>
  <si>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</si>
  <si>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</si>
  <si>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</si>
  <si>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</si>
  <si>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</si>
  <si>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</si>
  <si>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</si>
  <si>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</si>
  <si>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</si>
  <si>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</si>
  <si>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</si>
  <si>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</si>
  <si>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</si>
  <si>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</si>
  <si>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</si>
  <si>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</si>
  <si>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</si>
  <si>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</si>
  <si>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</si>
  <si>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</si>
  <si>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</si>
  <si>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</si>
  <si>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</si>
  <si>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</si>
  <si>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</si>
  <si>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</si>
  <si>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</si>
  <si>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</si>
  <si>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</si>
  <si>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</si>
  <si>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</si>
  <si>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</si>
  <si>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</si>
  <si>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</si>
  <si>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</si>
  <si>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</si>
  <si>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</si>
  <si>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</si>
  <si>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</si>
  <si>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</si>
  <si>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</si>
  <si>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</si>
  <si>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</si>
  <si>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</si>
  <si>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</si>
  <si>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</si>
  <si>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</si>
  <si>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</si>
  <si>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</si>
  <si>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</si>
  <si>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</si>
  <si>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</si>
  <si>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</si>
  <si>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</si>
  <si>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</si>
  <si>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</si>
  <si>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</si>
  <si>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</si>
  <si>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</si>
  <si>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</si>
  <si>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</si>
  <si>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</si>
  <si>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</si>
  <si>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</si>
  <si>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</si>
  <si>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</si>
  <si>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</si>
  <si>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</si>
  <si>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</si>
  <si>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</si>
  <si>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</si>
  <si>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</si>
  <si>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</si>
  <si>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</si>
  <si>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</si>
  <si>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</si>
  <si>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</si>
  <si>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</si>
  <si>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</si>
  <si>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</si>
  <si>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</si>
  <si>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</si>
  <si>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</si>
  <si>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</si>
  <si>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</si>
  <si>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</si>
  <si>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</si>
  <si>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</si>
  <si>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</si>
  <si>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</si>
  <si>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</si>
  <si>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</si>
  <si>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</si>
  <si>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</si>
  <si>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</si>
  <si>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</si>
  <si>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</si>
  <si>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</si>
  <si>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</si>
  <si>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</si>
  <si>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</si>
  <si>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</si>
  <si>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</si>
  <si>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</si>
  <si>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</si>
  <si>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</si>
  <si>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</si>
  <si>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</si>
  <si>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</si>
  <si>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</si>
  <si>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</si>
  <si>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</si>
  <si>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</si>
  <si>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</si>
  <si>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</si>
  <si>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</si>
  <si>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</si>
  <si>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</si>
  <si>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</si>
  <si>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</si>
  <si>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</si>
  <si>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</si>
  <si>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</si>
  <si>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</si>
  <si>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</si>
  <si>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</si>
  <si>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</si>
  <si>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</si>
  <si>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</si>
  <si>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</si>
  <si>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</si>
  <si>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</si>
  <si>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</si>
  <si>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</si>
  <si>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</si>
  <si>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</si>
  <si>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</si>
  <si>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</si>
  <si>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</si>
  <si>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</si>
  <si>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</si>
  <si>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</si>
  <si>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</si>
  <si>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</si>
  <si>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</si>
  <si>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</si>
  <si>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</si>
  <si>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</si>
  <si>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</si>
  <si>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</si>
  <si>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</si>
  <si>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</si>
  <si>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</si>
  <si>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</si>
  <si>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</si>
  <si>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</si>
  <si>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</si>
  <si>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</si>
  <si>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</si>
  <si>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</si>
  <si>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</si>
  <si>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</si>
  <si>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</si>
  <si>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</si>
  <si>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</si>
  <si>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</si>
  <si>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</si>
  <si>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</si>
  <si>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</si>
  <si>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</si>
  <si>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</si>
  <si>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</si>
  <si>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</si>
  <si>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</si>
  <si>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</si>
  <si>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</si>
  <si>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</si>
  <si>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</si>
  <si>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</si>
  <si>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</si>
  <si>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</si>
  <si>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</si>
  <si>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</si>
  <si>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</si>
  <si>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</si>
  <si>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</si>
  <si>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</si>
  <si>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</si>
  <si>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</si>
  <si>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</si>
  <si>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</si>
  <si>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</si>
  <si>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</si>
  <si>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</si>
  <si>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</si>
  <si>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</si>
  <si>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</si>
  <si>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</si>
  <si>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</si>
  <si>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</si>
  <si>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</si>
  <si>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</si>
  <si>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</si>
  <si>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</si>
  <si>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</si>
  <si>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</si>
  <si>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</si>
  <si>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</si>
  <si>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</si>
  <si>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</si>
  <si>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</si>
  <si>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</si>
  <si>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</si>
  <si>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</si>
  <si>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</si>
  <si>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</si>
  <si>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</si>
  <si>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</si>
  <si>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</si>
  <si>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</si>
  <si>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</si>
  <si>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EMPLEADOS CONTRATADOS ENERO 2026</t>
  </si>
  <si>
    <t>Sueldo Nómina Enero 2026</t>
  </si>
  <si>
    <t>20260131</t>
  </si>
  <si>
    <t>Sueldo Car. Eventu Enero 2026</t>
  </si>
  <si>
    <t>ANDRES JULIO MARTINEZ FELIZ</t>
  </si>
  <si>
    <t>00102354065</t>
  </si>
  <si>
    <t>CLARY MARIEL MEJIA BERROA</t>
  </si>
  <si>
    <t>40200477475</t>
  </si>
  <si>
    <t>PEDRO ANGEL RODRIGUEZ MEJIA</t>
  </si>
  <si>
    <t>40214027308</t>
  </si>
  <si>
    <t>TSS</t>
  </si>
  <si>
    <t>SEGURO</t>
  </si>
  <si>
    <t>|</t>
  </si>
  <si>
    <t>Proyecto Dominicana se Reconstruye</t>
  </si>
  <si>
    <t>descuentos</t>
  </si>
  <si>
    <t>Sueldo Contratados Enero 2026</t>
  </si>
  <si>
    <t>DEINY DAVID PEREZ CUEVAS</t>
  </si>
  <si>
    <t>22301127340</t>
  </si>
  <si>
    <t>YINETTE MENDEZ RAMIREZ</t>
  </si>
  <si>
    <t>00119196178</t>
  </si>
  <si>
    <t>20260228</t>
  </si>
  <si>
    <t>Sueldo Car. Event Febrero 2026</t>
  </si>
  <si>
    <t>SEGUROS</t>
  </si>
  <si>
    <t>Sueldo Car. Eventua Enero 2026</t>
  </si>
  <si>
    <t>Sueldo Car. Event. Febrer 2026</t>
  </si>
  <si>
    <t>##</t>
  </si>
  <si>
    <t>EMPLEADOS CONTRATADOS MARZO 2026</t>
  </si>
  <si>
    <t>Sueldo Nómina Marzo 2026</t>
  </si>
  <si>
    <t>20260331</t>
  </si>
  <si>
    <t>98</t>
  </si>
  <si>
    <t>4.5.07</t>
  </si>
  <si>
    <t>Sueldo Contratados Marzo 2026</t>
  </si>
  <si>
    <t>00160269705</t>
  </si>
  <si>
    <t>JUAN FRANCISCO GARCIA ARIAS</t>
  </si>
  <si>
    <t>Director Administrativo y</t>
  </si>
  <si>
    <t>00117138446</t>
  </si>
  <si>
    <t>WILLY JOSE OVALLE ADAMES</t>
  </si>
  <si>
    <t>40220562181</t>
  </si>
  <si>
    <t>WINNER STIVERN CRESPO CRUZ</t>
  </si>
  <si>
    <t>40220060210</t>
  </si>
  <si>
    <t>Caracter  Eventual Marzo 2026</t>
  </si>
  <si>
    <t>EDGAR DE JESUS POLANCO GONZALEZ</t>
  </si>
  <si>
    <t>22500467554</t>
  </si>
  <si>
    <t>VERONICA DENICE NIETO PICHARDO</t>
  </si>
  <si>
    <t>07100497945</t>
  </si>
  <si>
    <t>Especialista de Proyecto</t>
  </si>
  <si>
    <t>20260430</t>
  </si>
  <si>
    <t>Caracter  Eventual Abril 2026</t>
  </si>
  <si>
    <t>ALINSON ISMAEL JIMENEZ VOLQUEZ</t>
  </si>
  <si>
    <t>VICTOR ALFONSO MELGEN URRACA</t>
  </si>
  <si>
    <t>40220096941</t>
  </si>
  <si>
    <t>EMPLEADOS CONTRATADOS MAYO 2026</t>
  </si>
  <si>
    <t>Sueldo Nómina Mayo 2026</t>
  </si>
  <si>
    <t>20260531</t>
  </si>
  <si>
    <t>Caracter  Eventual Mayo 2026</t>
  </si>
  <si>
    <t>MOISES CACERES LANTIGUA</t>
  </si>
  <si>
    <t>Director(a) de Proyecto</t>
  </si>
  <si>
    <t>40223713450</t>
  </si>
  <si>
    <t>REYMO ALEXANDER CONSUEGRA</t>
  </si>
  <si>
    <t>Coordinador(a) Legal de P</t>
  </si>
  <si>
    <t>00101962454</t>
  </si>
  <si>
    <t>ANNI MAROLI GARCIA ROA</t>
  </si>
  <si>
    <t>00105684237</t>
  </si>
  <si>
    <t>40151758200 DESCUENTO COOPAN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</si>
</sst>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7" fillId="3" borderId="0" xfId="1" applyFont="1" applyFill="1" applyBorder="1" applyAlignment="1" applyProtection="1">
      <alignment horizontal="center" vertic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1780762</xdr:colOff>
      <xdr:row>0</xdr:row>
      <xdr:rowOff>0</xdr:rowOff>
    </xdr:from>
    <xdr:to>
      <xdr:col>1</xdr:col>
      <xdr:colOff>993913</xdr:colOff>
      <xdr:row>6</xdr:row>
      <xdr:rowOff>100187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0C3B74-164F-79D6-F82C-70D3EEB9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762" y="0"/>
          <a:ext cx="1946412" cy="1383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242" dataDxfId="241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240" dataCellStyle="Millares"/>
    <tableColumn id="5" xr3:uid="{ACD4E7E0-7A9A-4682-B735-829FB351CA2A}" name="1/6/2025" dataDxfId="239" dataCellStyle="Millares"/>
    <tableColumn id="6" xr3:uid="{FCA6A047-29C2-4CAD-824E-0D5052CCF1A3}" name="30/11/2025" dataDxfId="238" dataCellStyle="Millares"/>
    <tableColumn id="7" xr3:uid="{7CA0C76C-E708-436A-B5A3-E4ACE7FB4AE4}" name=" 95,000.00 " dataDxfId="237" dataCellStyle="Millares"/>
    <tableColumn id="8" xr3:uid="{E3B234AA-3324-48A3-863A-21A1BE90A70E}" name=" 5,614.50 " dataDxfId="236" dataCellStyle="Millares"/>
    <tableColumn id="9" xr3:uid="{BD85CE82-564D-43A3-9C6A-D42437CD03EA}" name=" 10,929.31 " dataDxfId="235" dataCellStyle="Millares"/>
    <tableColumn id="10" xr3:uid="{2F8BDCA6-E2E4-408D-8DB2-E68E41C40B35}" name=" -   " dataDxfId="234" dataCellStyle="Millares"/>
    <tableColumn id="11" xr3:uid="{F641D318-08B0-477F-8115-2493F3F742E7}" name=" 25.00 " dataDxfId="233" dataCellStyle="Millares"/>
    <tableColumn id="12" xr3:uid="{A22376B2-4C4A-4554-AEB2-0229F1BC32DE}" name=" -   2" dataDxfId="232" dataCellStyle="Millares"/>
    <tableColumn id="13" xr3:uid="{14EB6503-4177-4C20-9F28-6528A34C7C47}" name=" -   3" dataDxfId="231" dataCellStyle="Millares"/>
    <tableColumn id="14" xr3:uid="{E94CA53F-6B66-4211-A717-D568AB9BE400}" name=" -   4" dataDxfId="230" dataCellStyle="Millares"/>
    <tableColumn id="15" xr3:uid="{E0B21030-E29F-4867-96EF-052EB8A42E85}" name=" 16,568.81 " dataDxfId="229" dataCellStyle="Millares"/>
    <tableColumn id="16" xr3:uid="{803BC774-CA48-4229-9A57-9586993B4675}" name=" 78,431.19 " dataDxfId="228" dataCellStyle="Millares"/>
    <tableColumn id="17" xr3:uid="{CC5137FC-1FFE-4914-9EB6-F019F976799C}" name="MASCULINO" dataDxfId="227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321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0" t="s">
        <v>198</v>
      </c>
      <c r="B252" s="30"/>
      <c r="C252" s="16"/>
      <c r="D252" s="18"/>
      <c r="E252" s="19"/>
      <c r="F252" s="19"/>
      <c r="G252" s="18"/>
      <c r="H252" s="18"/>
      <c r="I252" s="18"/>
      <c r="J252" s="20"/>
      <c r="K252" s="31" t="s">
        <v>199</v>
      </c>
      <c r="L252" s="31"/>
      <c r="M252" s="31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226" priority="113"/>
    <cfRule type="duplicateValues" dxfId="225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224" priority="208"/>
  </conditionalFormatting>
  <conditionalFormatting sqref="A210">
    <cfRule type="duplicateValues" dxfId="223" priority="27"/>
  </conditionalFormatting>
  <conditionalFormatting sqref="A250:A1048576 A1:A191">
    <cfRule type="duplicateValues" dxfId="222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19F8-6529-42B4-A66B-1DFC14941B07}">
  <dimension ref="A3:I14"/>
  <sheetViews>
    <sheetView workbookViewId="0">
      <selection activeCell="I5" sqref="I5:I14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.140625" bestFit="1" customWidth="1"/>
    <col min="4" max="4" width="28.140625" customWidth="1"/>
    <col min="5" max="6" width="32" bestFit="1" customWidth="1"/>
    <col min="7" max="7" width="27.140625" bestFit="1" customWidth="1"/>
    <col min="8" max="8" width="27.42578125" bestFit="1" customWidth="1"/>
    <col min="9" max="9" width="33.140625" bestFit="1" customWidth="1"/>
  </cols>
  <sheetData>
    <row r="3" spans="1:9" x14ac:dyDescent="0.25">
      <c r="A3" s="27" t="s">
        <v>629</v>
      </c>
      <c r="C3" s="28" t="s">
        <v>385</v>
      </c>
      <c r="D3" s="28"/>
    </row>
    <row r="4" spans="1:9" x14ac:dyDescent="0.25">
      <c r="A4" s="27" t="s">
        <v>383</v>
      </c>
      <c r="B4" s="27" t="s">
        <v>384</v>
      </c>
      <c r="C4" s="5" t="s">
        <v>945</v>
      </c>
      <c r="D4" s="5" t="s">
        <v>631</v>
      </c>
      <c r="E4" s="5" t="s">
        <v>623</v>
      </c>
      <c r="F4" s="5" t="s">
        <v>622</v>
      </c>
      <c r="G4" s="5" t="s">
        <v>624</v>
      </c>
      <c r="H4" s="5" t="s">
        <v>621</v>
      </c>
      <c r="I4" s="5" t="s">
        <v>954</v>
      </c>
    </row>
    <row r="5" spans="1:9" x14ac:dyDescent="0.25">
      <c r="A5" t="s">
        <v>734</v>
      </c>
      <c r="B5" t="s">
        <v>330</v>
      </c>
      <c r="C5" s="5">
        <v>25000</v>
      </c>
      <c r="D5" s="5">
        <v>1477.5</v>
      </c>
      <c r="F5" s="5">
        <v>25</v>
      </c>
      <c r="G5" s="5">
        <v>760</v>
      </c>
      <c r="H5" s="5">
        <v>717.5</v>
      </c>
    </row>
    <row r="6" spans="1:9" x14ac:dyDescent="0.25">
      <c r="A6" t="s">
        <v>281</v>
      </c>
      <c r="B6" t="s">
        <v>300</v>
      </c>
      <c r="C6" s="5">
        <v>150000</v>
      </c>
      <c r="D6" s="5">
        <v>8865</v>
      </c>
      <c r="E6" s="5">
        <v>23866.62</v>
      </c>
      <c r="F6" s="5">
        <v>25</v>
      </c>
      <c r="G6" s="5">
        <v>4560</v>
      </c>
      <c r="H6" s="5">
        <v>4305</v>
      </c>
    </row>
    <row r="7" spans="1:9" x14ac:dyDescent="0.25">
      <c r="A7" t="s">
        <v>160</v>
      </c>
      <c r="B7" t="s">
        <v>299</v>
      </c>
      <c r="C7" s="5">
        <v>100000</v>
      </c>
      <c r="D7" s="5">
        <v>5910</v>
      </c>
      <c r="E7" s="5">
        <v>12105.37</v>
      </c>
      <c r="F7" s="5">
        <v>25</v>
      </c>
      <c r="G7" s="5">
        <v>3040</v>
      </c>
      <c r="H7" s="5">
        <v>2870</v>
      </c>
    </row>
    <row r="8" spans="1:9" x14ac:dyDescent="0.25">
      <c r="A8" t="s">
        <v>162</v>
      </c>
      <c r="B8" t="s">
        <v>346</v>
      </c>
      <c r="C8" s="5">
        <v>200000</v>
      </c>
      <c r="D8" s="5">
        <v>11820</v>
      </c>
      <c r="E8" s="5">
        <v>35627.870000000003</v>
      </c>
      <c r="F8" s="5">
        <v>25</v>
      </c>
      <c r="G8" s="5">
        <v>6080</v>
      </c>
      <c r="H8" s="5">
        <v>5740</v>
      </c>
    </row>
    <row r="9" spans="1:9" x14ac:dyDescent="0.25">
      <c r="A9" t="s">
        <v>191</v>
      </c>
      <c r="B9" t="s">
        <v>348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9" x14ac:dyDescent="0.25">
      <c r="A10" t="s">
        <v>165</v>
      </c>
      <c r="B10" t="s">
        <v>329</v>
      </c>
      <c r="C10" s="5">
        <v>70000</v>
      </c>
      <c r="D10" s="5">
        <v>4137</v>
      </c>
      <c r="E10" s="5">
        <v>5368.48</v>
      </c>
      <c r="F10" s="5">
        <v>25</v>
      </c>
      <c r="G10" s="5">
        <v>2128</v>
      </c>
      <c r="H10" s="5">
        <v>2009</v>
      </c>
    </row>
    <row r="11" spans="1:9" x14ac:dyDescent="0.25">
      <c r="A11" t="s">
        <v>166</v>
      </c>
      <c r="B11" t="s">
        <v>318</v>
      </c>
      <c r="C11" s="5">
        <v>70000</v>
      </c>
      <c r="D11" s="5">
        <v>4137</v>
      </c>
      <c r="E11" s="5">
        <v>5368.48</v>
      </c>
      <c r="F11" s="5">
        <v>25</v>
      </c>
      <c r="G11" s="5">
        <v>2128</v>
      </c>
      <c r="H11" s="5">
        <v>2009</v>
      </c>
      <c r="I11" s="5">
        <v>2200</v>
      </c>
    </row>
    <row r="12" spans="1:9" x14ac:dyDescent="0.25">
      <c r="A12" t="s">
        <v>736</v>
      </c>
      <c r="B12" t="s">
        <v>300</v>
      </c>
      <c r="C12" s="5">
        <v>135000</v>
      </c>
      <c r="D12" s="5">
        <v>7978.5</v>
      </c>
      <c r="E12" s="5">
        <v>20338.240000000002</v>
      </c>
      <c r="F12" s="5">
        <v>25</v>
      </c>
      <c r="G12" s="5">
        <v>4104</v>
      </c>
      <c r="H12" s="5">
        <v>3874.5</v>
      </c>
    </row>
    <row r="13" spans="1:9" x14ac:dyDescent="0.25">
      <c r="A13" t="s">
        <v>193</v>
      </c>
      <c r="B13" t="s">
        <v>349</v>
      </c>
      <c r="C13" s="5">
        <v>200000</v>
      </c>
      <c r="D13" s="5">
        <v>11820</v>
      </c>
      <c r="E13" s="5">
        <v>35627.870000000003</v>
      </c>
      <c r="F13" s="5">
        <v>25</v>
      </c>
      <c r="G13" s="5">
        <v>6080</v>
      </c>
      <c r="H13" s="5">
        <v>5740</v>
      </c>
    </row>
    <row r="14" spans="1:9" x14ac:dyDescent="0.25">
      <c r="A14" t="s">
        <v>274</v>
      </c>
      <c r="B14" t="s">
        <v>352</v>
      </c>
      <c r="C14" s="5">
        <v>80000</v>
      </c>
      <c r="D14" s="5">
        <v>4728</v>
      </c>
      <c r="E14" s="5">
        <v>7400.87</v>
      </c>
      <c r="F14" s="5">
        <v>25</v>
      </c>
      <c r="G14" s="5">
        <v>2432</v>
      </c>
      <c r="H14" s="5">
        <v>2296</v>
      </c>
    </row>
  </sheetData>
  <autoFilter ref="A4:I4" xr:uid="{0F9119F8-6529-42B4-A66B-1DFC14941B07}">
    <sortState xmlns:xlrd2="http://schemas.microsoft.com/office/spreadsheetml/2017/richdata2" ref="A5:I14">
      <sortCondition ref="A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E805-D460-413D-BF01-AD926B900E21}">
  <sheetPr>
    <pageSetUpPr fitToPage="1"/>
  </sheetPr>
  <dimension ref="A1:Q229"/>
  <sheetViews>
    <sheetView topLeftCell="B118" zoomScaleNormal="100" workbookViewId="0">
      <selection activeCell="A6" sqref="A6:Q151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942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943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/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/>
    </row>
    <row r="7" spans="1:17" x14ac:dyDescent="0.25">
      <c r="A7" t="s">
        <v>248</v>
      </c>
      <c r="B7" t="s">
        <v>297</v>
      </c>
      <c r="C7" t="s">
        <v>904</v>
      </c>
      <c r="D7" s="8"/>
      <c r="E7" s="12"/>
      <c r="F7" s="12"/>
      <c r="G7" s="5">
        <v>25000</v>
      </c>
      <c r="H7" s="5">
        <v>1477.5</v>
      </c>
      <c r="I7"/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/>
    </row>
    <row r="8" spans="1:17" x14ac:dyDescent="0.25">
      <c r="A8" t="s">
        <v>718</v>
      </c>
      <c r="B8" t="s">
        <v>302</v>
      </c>
      <c r="C8" t="s">
        <v>904</v>
      </c>
      <c r="D8" s="8"/>
      <c r="E8" s="12"/>
      <c r="F8" s="12"/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/>
    </row>
    <row r="9" spans="1:17" x14ac:dyDescent="0.25">
      <c r="A9" t="s">
        <v>23</v>
      </c>
      <c r="B9" t="s">
        <v>327</v>
      </c>
      <c r="C9" t="s">
        <v>904</v>
      </c>
      <c r="D9" s="8"/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/>
    </row>
    <row r="10" spans="1:17" x14ac:dyDescent="0.25">
      <c r="A10" t="s">
        <v>25</v>
      </c>
      <c r="B10" t="s">
        <v>327</v>
      </c>
      <c r="C10" t="s">
        <v>904</v>
      </c>
      <c r="D10" s="8"/>
      <c r="E10" s="12"/>
      <c r="F10" s="12"/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/>
    </row>
    <row r="11" spans="1:17" x14ac:dyDescent="0.25">
      <c r="A11" t="s">
        <v>895</v>
      </c>
      <c r="B11" t="s">
        <v>326</v>
      </c>
      <c r="C11" t="s">
        <v>904</v>
      </c>
      <c r="D11" s="8"/>
      <c r="E11" s="12"/>
      <c r="F11" s="12"/>
      <c r="G11" s="5">
        <v>25000</v>
      </c>
      <c r="H11" s="5">
        <v>1477.5</v>
      </c>
      <c r="I11"/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/>
    </row>
    <row r="12" spans="1:17" x14ac:dyDescent="0.25">
      <c r="A12" t="s">
        <v>952</v>
      </c>
      <c r="B12" t="s">
        <v>329</v>
      </c>
      <c r="C12" t="s">
        <v>904</v>
      </c>
      <c r="D12" s="8"/>
      <c r="E12" s="12"/>
      <c r="F12" s="12"/>
      <c r="G12" s="5">
        <v>70000</v>
      </c>
      <c r="H12" s="5">
        <v>4137</v>
      </c>
      <c r="I12" s="5">
        <v>5368.48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9530.48</v>
      </c>
      <c r="P12" s="6">
        <v>60469.520000000004</v>
      </c>
      <c r="Q12" s="13"/>
    </row>
    <row r="13" spans="1:17" x14ac:dyDescent="0.25">
      <c r="A13" t="s">
        <v>29</v>
      </c>
      <c r="B13" t="s">
        <v>327</v>
      </c>
      <c r="C13" t="s">
        <v>904</v>
      </c>
      <c r="D13" s="8"/>
      <c r="E13" s="12"/>
      <c r="F13" s="12"/>
      <c r="G13" s="5">
        <v>95000</v>
      </c>
      <c r="H13" s="5">
        <v>5614.5</v>
      </c>
      <c r="I13" s="5">
        <v>10929.24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16568.739999999998</v>
      </c>
      <c r="P13" s="6">
        <v>78431.260000000009</v>
      </c>
      <c r="Q13" s="13"/>
    </row>
    <row r="14" spans="1:17" x14ac:dyDescent="0.25">
      <c r="A14" t="s">
        <v>30</v>
      </c>
      <c r="B14" t="s">
        <v>327</v>
      </c>
      <c r="C14" t="s">
        <v>904</v>
      </c>
      <c r="D14" s="8"/>
      <c r="E14" s="12"/>
      <c r="F14" s="12"/>
      <c r="G14" s="5">
        <v>140000</v>
      </c>
      <c r="H14" s="5">
        <v>8274</v>
      </c>
      <c r="I14" s="5">
        <v>21514.37</v>
      </c>
      <c r="J14" s="5">
        <v>5734.66</v>
      </c>
      <c r="K14" s="5">
        <v>25</v>
      </c>
      <c r="L14" s="5">
        <v>0</v>
      </c>
      <c r="M14" s="5">
        <v>0</v>
      </c>
      <c r="N14" s="5">
        <v>0</v>
      </c>
      <c r="O14" s="6">
        <v>35548.03</v>
      </c>
      <c r="P14" s="6">
        <v>104451.97</v>
      </c>
      <c r="Q14" s="13"/>
    </row>
    <row r="15" spans="1:17" x14ac:dyDescent="0.25">
      <c r="A15" t="s">
        <v>250</v>
      </c>
      <c r="B15" t="s">
        <v>297</v>
      </c>
      <c r="C15" t="s">
        <v>904</v>
      </c>
      <c r="D15" s="8"/>
      <c r="E15" s="12"/>
      <c r="F15" s="12"/>
      <c r="G15" s="5">
        <v>25000</v>
      </c>
      <c r="H15" s="5">
        <v>1477.5</v>
      </c>
      <c r="I15"/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/>
    </row>
    <row r="16" spans="1:17" x14ac:dyDescent="0.25">
      <c r="A16" t="s">
        <v>233</v>
      </c>
      <c r="B16" t="s">
        <v>328</v>
      </c>
      <c r="C16" t="s">
        <v>904</v>
      </c>
      <c r="D16" s="8"/>
      <c r="E16" s="12"/>
      <c r="F16" s="12"/>
      <c r="G16" s="5">
        <v>25000</v>
      </c>
      <c r="H16" s="5">
        <v>1477.5</v>
      </c>
      <c r="I16"/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1502.5</v>
      </c>
      <c r="P16" s="6">
        <v>23497.5</v>
      </c>
      <c r="Q16" s="13"/>
    </row>
    <row r="17" spans="1:17" x14ac:dyDescent="0.25">
      <c r="A17" t="s">
        <v>32</v>
      </c>
      <c r="B17" t="s">
        <v>327</v>
      </c>
      <c r="C17" t="s">
        <v>904</v>
      </c>
      <c r="D17" s="8"/>
      <c r="E17" s="12"/>
      <c r="F17" s="12"/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/>
    </row>
    <row r="18" spans="1:17" x14ac:dyDescent="0.25">
      <c r="A18" t="s">
        <v>33</v>
      </c>
      <c r="B18" t="s">
        <v>327</v>
      </c>
      <c r="C18" t="s">
        <v>904</v>
      </c>
      <c r="D18" s="8"/>
      <c r="E18" s="12"/>
      <c r="F18" s="12"/>
      <c r="G18" s="5">
        <v>95000</v>
      </c>
      <c r="H18" s="5">
        <v>5614.5</v>
      </c>
      <c r="I18" s="5">
        <v>10929.24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16568.739999999998</v>
      </c>
      <c r="P18" s="6">
        <v>78431.260000000009</v>
      </c>
      <c r="Q18" s="13"/>
    </row>
    <row r="19" spans="1:17" x14ac:dyDescent="0.25">
      <c r="A19" t="s">
        <v>34</v>
      </c>
      <c r="B19" t="s">
        <v>304</v>
      </c>
      <c r="C19" t="s">
        <v>904</v>
      </c>
      <c r="D19" s="8"/>
      <c r="E19" s="12"/>
      <c r="F19" s="12"/>
      <c r="G19" s="5">
        <v>165000</v>
      </c>
      <c r="H19" s="5">
        <v>9751.5</v>
      </c>
      <c r="I19" s="5">
        <v>15438.57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29054.63</v>
      </c>
      <c r="P19" s="6">
        <v>135945.37</v>
      </c>
      <c r="Q19" s="13"/>
    </row>
    <row r="20" spans="1:17" x14ac:dyDescent="0.25">
      <c r="A20" t="s">
        <v>36</v>
      </c>
      <c r="B20" t="s">
        <v>327</v>
      </c>
      <c r="C20" t="s">
        <v>904</v>
      </c>
      <c r="D20" s="8"/>
      <c r="E20" s="12"/>
      <c r="F20" s="12"/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/>
    </row>
    <row r="21" spans="1:17" x14ac:dyDescent="0.25">
      <c r="A21" t="s">
        <v>37</v>
      </c>
      <c r="B21" t="s">
        <v>327</v>
      </c>
      <c r="C21" t="s">
        <v>904</v>
      </c>
      <c r="D21" s="8"/>
      <c r="E21" s="12"/>
      <c r="F21" s="12"/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/>
    </row>
    <row r="22" spans="1:17" x14ac:dyDescent="0.25">
      <c r="A22" t="s">
        <v>38</v>
      </c>
      <c r="B22" t="s">
        <v>327</v>
      </c>
      <c r="C22" t="s">
        <v>904</v>
      </c>
      <c r="D22" s="8"/>
      <c r="E22" s="12"/>
      <c r="F22" s="12"/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/>
    </row>
    <row r="23" spans="1:17" x14ac:dyDescent="0.25">
      <c r="A23" t="s">
        <v>897</v>
      </c>
      <c r="B23" t="s">
        <v>302</v>
      </c>
      <c r="C23" t="s">
        <v>904</v>
      </c>
      <c r="D23" s="8"/>
      <c r="E23" s="12"/>
      <c r="F23" s="12"/>
      <c r="G23" s="5">
        <v>70000</v>
      </c>
      <c r="H23" s="5">
        <v>4137</v>
      </c>
      <c r="I23" s="5">
        <v>5368.48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9530.48</v>
      </c>
      <c r="P23" s="6">
        <v>60469.520000000004</v>
      </c>
      <c r="Q23" s="13"/>
    </row>
    <row r="24" spans="1:17" x14ac:dyDescent="0.25">
      <c r="A24" t="s">
        <v>39</v>
      </c>
      <c r="B24" t="s">
        <v>328</v>
      </c>
      <c r="C24" t="s">
        <v>904</v>
      </c>
      <c r="D24" s="8"/>
      <c r="E24" s="12"/>
      <c r="F24" s="12"/>
      <c r="G24" s="5">
        <v>20000</v>
      </c>
      <c r="H24" s="5">
        <v>1182</v>
      </c>
      <c r="I24"/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1207</v>
      </c>
      <c r="P24" s="6">
        <v>18793</v>
      </c>
      <c r="Q24" s="13"/>
    </row>
    <row r="25" spans="1:17" x14ac:dyDescent="0.25">
      <c r="A25" t="s">
        <v>41</v>
      </c>
      <c r="B25" t="s">
        <v>327</v>
      </c>
      <c r="C25" t="s">
        <v>904</v>
      </c>
      <c r="D25" s="8"/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/>
    </row>
    <row r="26" spans="1:17" x14ac:dyDescent="0.25">
      <c r="A26" t="s">
        <v>234</v>
      </c>
      <c r="B26" t="s">
        <v>308</v>
      </c>
      <c r="C26" t="s">
        <v>904</v>
      </c>
      <c r="D26" s="8"/>
      <c r="E26" s="12"/>
      <c r="F26" s="12"/>
      <c r="G26" s="5">
        <v>25000</v>
      </c>
      <c r="H26" s="5">
        <v>1477.5</v>
      </c>
      <c r="I26"/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1502.5</v>
      </c>
      <c r="P26" s="6">
        <v>23497.5</v>
      </c>
      <c r="Q26" s="13"/>
    </row>
    <row r="27" spans="1:17" x14ac:dyDescent="0.25">
      <c r="A27" t="s">
        <v>42</v>
      </c>
      <c r="B27" t="s">
        <v>327</v>
      </c>
      <c r="C27" t="s">
        <v>904</v>
      </c>
      <c r="D27" s="8"/>
      <c r="E27" s="12"/>
      <c r="F27" s="12"/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/>
    </row>
    <row r="28" spans="1:17" x14ac:dyDescent="0.25">
      <c r="A28" t="s">
        <v>44</v>
      </c>
      <c r="B28" t="s">
        <v>327</v>
      </c>
      <c r="C28" t="s">
        <v>904</v>
      </c>
      <c r="D28" s="8"/>
      <c r="E28" s="12"/>
      <c r="F28" s="12"/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/>
    </row>
    <row r="29" spans="1:17" x14ac:dyDescent="0.25">
      <c r="A29" t="s">
        <v>361</v>
      </c>
      <c r="B29" t="s">
        <v>308</v>
      </c>
      <c r="C29" t="s">
        <v>904</v>
      </c>
      <c r="D29" s="8"/>
      <c r="E29" s="12"/>
      <c r="F29" s="12"/>
      <c r="G29" s="5">
        <v>25000</v>
      </c>
      <c r="H29" s="5">
        <v>1477.5</v>
      </c>
      <c r="I29"/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1502.5</v>
      </c>
      <c r="P29" s="6">
        <v>23497.5</v>
      </c>
      <c r="Q29" s="13"/>
    </row>
    <row r="30" spans="1:17" x14ac:dyDescent="0.25">
      <c r="A30" t="s">
        <v>47</v>
      </c>
      <c r="B30" t="s">
        <v>308</v>
      </c>
      <c r="C30" t="s">
        <v>904</v>
      </c>
      <c r="D30" s="8"/>
      <c r="E30" s="12"/>
      <c r="F30" s="12"/>
      <c r="G30" s="5">
        <v>25000</v>
      </c>
      <c r="H30" s="5">
        <v>1477.5</v>
      </c>
      <c r="I30"/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/>
    </row>
    <row r="31" spans="1:17" x14ac:dyDescent="0.25">
      <c r="A31" t="s">
        <v>48</v>
      </c>
      <c r="B31" t="s">
        <v>327</v>
      </c>
      <c r="C31" t="s">
        <v>904</v>
      </c>
      <c r="D31" s="8"/>
      <c r="E31" s="12"/>
      <c r="F31" s="12"/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/>
    </row>
    <row r="32" spans="1:17" x14ac:dyDescent="0.25">
      <c r="A32" t="s">
        <v>50</v>
      </c>
      <c r="B32" t="s">
        <v>327</v>
      </c>
      <c r="C32" t="s">
        <v>904</v>
      </c>
      <c r="D32" s="8"/>
      <c r="E32" s="12"/>
      <c r="F32" s="12"/>
      <c r="G32" s="5">
        <v>95000</v>
      </c>
      <c r="H32" s="5">
        <v>5614.5</v>
      </c>
      <c r="I32" s="5">
        <v>10929.24</v>
      </c>
      <c r="J32" s="5">
        <v>100</v>
      </c>
      <c r="K32" s="5">
        <v>25</v>
      </c>
      <c r="L32" s="5">
        <v>0</v>
      </c>
      <c r="M32" s="5">
        <v>0</v>
      </c>
      <c r="N32" s="5">
        <v>0</v>
      </c>
      <c r="O32" s="6">
        <v>16668.739999999998</v>
      </c>
      <c r="P32" s="6">
        <v>78331.260000000009</v>
      </c>
      <c r="Q32" s="13"/>
    </row>
    <row r="33" spans="1:17" x14ac:dyDescent="0.25">
      <c r="A33" t="s">
        <v>52</v>
      </c>
      <c r="B33" t="s">
        <v>327</v>
      </c>
      <c r="C33" t="s">
        <v>904</v>
      </c>
      <c r="D33" s="8"/>
      <c r="E33" s="12"/>
      <c r="F33" s="12"/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/>
    </row>
    <row r="34" spans="1:17" x14ac:dyDescent="0.25">
      <c r="A34" t="s">
        <v>53</v>
      </c>
      <c r="B34" t="s">
        <v>327</v>
      </c>
      <c r="C34" t="s">
        <v>904</v>
      </c>
      <c r="D34" s="8"/>
      <c r="E34" s="12"/>
      <c r="F34" s="12"/>
      <c r="G34" s="5">
        <v>95000</v>
      </c>
      <c r="H34" s="5">
        <v>5614.5</v>
      </c>
      <c r="I34" s="5">
        <v>10929.24</v>
      </c>
      <c r="J34" s="5">
        <v>2997.28</v>
      </c>
      <c r="K34" s="5">
        <v>25</v>
      </c>
      <c r="L34" s="5">
        <v>0</v>
      </c>
      <c r="M34" s="5">
        <v>0</v>
      </c>
      <c r="N34" s="5">
        <v>0</v>
      </c>
      <c r="O34" s="6">
        <v>19566.019999999997</v>
      </c>
      <c r="P34" s="6">
        <v>75433.98000000001</v>
      </c>
      <c r="Q34" s="13"/>
    </row>
    <row r="35" spans="1:17" x14ac:dyDescent="0.25">
      <c r="A35" t="s">
        <v>261</v>
      </c>
      <c r="B35" t="s">
        <v>328</v>
      </c>
      <c r="C35" t="s">
        <v>904</v>
      </c>
      <c r="D35" s="8"/>
      <c r="E35" s="12"/>
      <c r="F35" s="12"/>
      <c r="G35" s="5">
        <v>25000</v>
      </c>
      <c r="H35" s="5">
        <v>1477.5</v>
      </c>
      <c r="I35"/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/>
    </row>
    <row r="36" spans="1:17" x14ac:dyDescent="0.25">
      <c r="A36" t="s">
        <v>57</v>
      </c>
      <c r="B36" t="s">
        <v>327</v>
      </c>
      <c r="C36" t="s">
        <v>904</v>
      </c>
      <c r="D36" s="8"/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/>
    </row>
    <row r="37" spans="1:17" x14ac:dyDescent="0.25">
      <c r="A37" t="s">
        <v>58</v>
      </c>
      <c r="B37" t="s">
        <v>326</v>
      </c>
      <c r="C37" t="s">
        <v>904</v>
      </c>
      <c r="D37" s="8"/>
      <c r="E37" s="12"/>
      <c r="F37" s="12"/>
      <c r="G37" s="5">
        <v>25000</v>
      </c>
      <c r="H37" s="5">
        <v>1477.5</v>
      </c>
      <c r="I37"/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/>
    </row>
    <row r="38" spans="1:17" x14ac:dyDescent="0.25">
      <c r="A38" t="s">
        <v>59</v>
      </c>
      <c r="B38" t="s">
        <v>327</v>
      </c>
      <c r="C38" t="s">
        <v>904</v>
      </c>
      <c r="D38" s="8"/>
      <c r="E38" s="12"/>
      <c r="F38" s="12"/>
      <c r="G38" s="5">
        <v>95000</v>
      </c>
      <c r="H38" s="5">
        <v>5614.5</v>
      </c>
      <c r="I38" s="5">
        <v>10929.24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16568.739999999998</v>
      </c>
      <c r="P38" s="6">
        <v>78431.260000000009</v>
      </c>
      <c r="Q38" s="13"/>
    </row>
    <row r="39" spans="1:17" x14ac:dyDescent="0.25">
      <c r="A39" t="s">
        <v>61</v>
      </c>
      <c r="B39" t="s">
        <v>327</v>
      </c>
      <c r="C39" t="s">
        <v>904</v>
      </c>
      <c r="D39" s="8"/>
      <c r="E39" s="12"/>
      <c r="F39" s="12"/>
      <c r="G39" s="5">
        <v>95000</v>
      </c>
      <c r="H39" s="5">
        <v>5614.5</v>
      </c>
      <c r="I39" s="5">
        <v>10929.24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16568.739999999998</v>
      </c>
      <c r="P39" s="6">
        <v>78431.260000000009</v>
      </c>
      <c r="Q39" s="13"/>
    </row>
    <row r="40" spans="1:17" x14ac:dyDescent="0.25">
      <c r="A40" t="s">
        <v>256</v>
      </c>
      <c r="B40" t="s">
        <v>328</v>
      </c>
      <c r="C40" t="s">
        <v>904</v>
      </c>
      <c r="D40" s="8"/>
      <c r="E40" s="12"/>
      <c r="F40" s="12"/>
      <c r="G40" s="5">
        <v>25000</v>
      </c>
      <c r="H40" s="5">
        <v>1477.5</v>
      </c>
      <c r="I40"/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/>
    </row>
    <row r="41" spans="1:17" x14ac:dyDescent="0.25">
      <c r="A41" t="s">
        <v>262</v>
      </c>
      <c r="B41" t="s">
        <v>297</v>
      </c>
      <c r="C41" t="s">
        <v>904</v>
      </c>
      <c r="D41" s="8"/>
      <c r="E41" s="12"/>
      <c r="F41" s="12"/>
      <c r="G41" s="5">
        <v>25000</v>
      </c>
      <c r="H41" s="5">
        <v>1477.5</v>
      </c>
      <c r="I41"/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/>
    </row>
    <row r="42" spans="1:17" x14ac:dyDescent="0.25">
      <c r="A42" t="s">
        <v>62</v>
      </c>
      <c r="B42" t="s">
        <v>327</v>
      </c>
      <c r="C42" t="s">
        <v>904</v>
      </c>
      <c r="D42" s="8"/>
      <c r="E42" s="12"/>
      <c r="F42" s="12"/>
      <c r="G42" s="5">
        <v>95000</v>
      </c>
      <c r="H42" s="5">
        <v>5614.5</v>
      </c>
      <c r="I42" s="5">
        <v>10929.24</v>
      </c>
      <c r="J42" s="5">
        <v>2247.96</v>
      </c>
      <c r="K42" s="5">
        <v>25</v>
      </c>
      <c r="L42" s="5">
        <v>0</v>
      </c>
      <c r="M42" s="5">
        <v>0</v>
      </c>
      <c r="N42" s="5">
        <v>0</v>
      </c>
      <c r="O42" s="6">
        <v>18816.699999999997</v>
      </c>
      <c r="P42" s="6">
        <v>76183.3</v>
      </c>
      <c r="Q42" s="13"/>
    </row>
    <row r="43" spans="1:17" x14ac:dyDescent="0.25">
      <c r="A43" t="s">
        <v>63</v>
      </c>
      <c r="B43" t="s">
        <v>327</v>
      </c>
      <c r="C43" t="s">
        <v>904</v>
      </c>
      <c r="D43" s="8"/>
      <c r="E43" s="12"/>
      <c r="F43" s="12"/>
      <c r="G43" s="5">
        <v>95000</v>
      </c>
      <c r="H43" s="5">
        <v>5614.5</v>
      </c>
      <c r="I43" s="5">
        <v>10929.24</v>
      </c>
      <c r="J43" s="5">
        <v>749.32</v>
      </c>
      <c r="K43" s="5">
        <v>25</v>
      </c>
      <c r="L43" s="5">
        <v>0</v>
      </c>
      <c r="M43" s="5">
        <v>0</v>
      </c>
      <c r="N43" s="5">
        <v>0</v>
      </c>
      <c r="O43" s="6">
        <v>17318.059999999998</v>
      </c>
      <c r="P43" s="6">
        <v>77681.94</v>
      </c>
      <c r="Q43" s="13"/>
    </row>
    <row r="44" spans="1:17" x14ac:dyDescent="0.25">
      <c r="A44" t="s">
        <v>64</v>
      </c>
      <c r="B44" t="s">
        <v>308</v>
      </c>
      <c r="C44" t="s">
        <v>904</v>
      </c>
      <c r="D44" s="8"/>
      <c r="E44" s="12"/>
      <c r="F44" s="12"/>
      <c r="G44" s="5">
        <v>25000</v>
      </c>
      <c r="H44" s="5">
        <v>1477.5</v>
      </c>
      <c r="I44"/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/>
    </row>
    <row r="45" spans="1:17" x14ac:dyDescent="0.25">
      <c r="A45" t="s">
        <v>65</v>
      </c>
      <c r="B45" t="s">
        <v>327</v>
      </c>
      <c r="C45" t="s">
        <v>904</v>
      </c>
      <c r="D45" s="8"/>
      <c r="E45" s="12"/>
      <c r="F45" s="12"/>
      <c r="G45" s="5">
        <v>95000</v>
      </c>
      <c r="H45" s="5">
        <v>5614.5</v>
      </c>
      <c r="I45" s="5">
        <v>10929.24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16568.739999999998</v>
      </c>
      <c r="P45" s="6">
        <v>78431.260000000009</v>
      </c>
      <c r="Q45" s="13"/>
    </row>
    <row r="46" spans="1:17" x14ac:dyDescent="0.25">
      <c r="A46" t="s">
        <v>66</v>
      </c>
      <c r="B46" t="s">
        <v>308</v>
      </c>
      <c r="C46" t="s">
        <v>904</v>
      </c>
      <c r="D46" s="8"/>
      <c r="E46" s="12"/>
      <c r="F46" s="12"/>
      <c r="G46" s="5">
        <v>20000</v>
      </c>
      <c r="H46" s="5">
        <v>1182</v>
      </c>
      <c r="I46"/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/>
    </row>
    <row r="47" spans="1:17" x14ac:dyDescent="0.25">
      <c r="A47" t="s">
        <v>246</v>
      </c>
      <c r="B47" t="s">
        <v>297</v>
      </c>
      <c r="C47" t="s">
        <v>904</v>
      </c>
      <c r="D47" s="8"/>
      <c r="E47" s="12"/>
      <c r="F47" s="12"/>
      <c r="G47" s="5">
        <v>25000</v>
      </c>
      <c r="H47" s="5">
        <v>1477.5</v>
      </c>
      <c r="I47"/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/>
    </row>
    <row r="48" spans="1:17" x14ac:dyDescent="0.25">
      <c r="A48" t="s">
        <v>67</v>
      </c>
      <c r="B48" t="s">
        <v>327</v>
      </c>
      <c r="C48" t="s">
        <v>904</v>
      </c>
      <c r="D48" s="8"/>
      <c r="E48" s="12"/>
      <c r="F48" s="12"/>
      <c r="G48" s="5">
        <v>95000</v>
      </c>
      <c r="H48" s="5">
        <v>5614.5</v>
      </c>
      <c r="I48" s="5">
        <v>10929.24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16568.739999999998</v>
      </c>
      <c r="P48" s="6">
        <v>78431.260000000009</v>
      </c>
      <c r="Q48" s="13"/>
    </row>
    <row r="49" spans="1:17" x14ac:dyDescent="0.25">
      <c r="A49" t="s">
        <v>68</v>
      </c>
      <c r="B49" t="s">
        <v>327</v>
      </c>
      <c r="C49" t="s">
        <v>904</v>
      </c>
      <c r="D49" s="8"/>
      <c r="E49" s="12"/>
      <c r="F49" s="12"/>
      <c r="G49" s="5">
        <v>95000</v>
      </c>
      <c r="H49" s="5">
        <v>5614.5</v>
      </c>
      <c r="I49" s="5">
        <v>10449.299999999999</v>
      </c>
      <c r="J49" s="5">
        <v>1919.78</v>
      </c>
      <c r="K49" s="5">
        <v>25</v>
      </c>
      <c r="L49" s="5">
        <v>0</v>
      </c>
      <c r="M49" s="5">
        <v>0</v>
      </c>
      <c r="N49" s="5">
        <v>0</v>
      </c>
      <c r="O49" s="6">
        <v>18008.579999999998</v>
      </c>
      <c r="P49" s="6">
        <v>76991.42</v>
      </c>
      <c r="Q49" s="13"/>
    </row>
    <row r="50" spans="1:17" x14ac:dyDescent="0.25">
      <c r="A50" t="s">
        <v>69</v>
      </c>
      <c r="B50" t="s">
        <v>327</v>
      </c>
      <c r="C50" t="s">
        <v>904</v>
      </c>
      <c r="D50" s="8"/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/>
    </row>
    <row r="51" spans="1:17" x14ac:dyDescent="0.25">
      <c r="A51" t="s">
        <v>70</v>
      </c>
      <c r="B51" t="s">
        <v>304</v>
      </c>
      <c r="C51" t="s">
        <v>904</v>
      </c>
      <c r="D51" s="8"/>
      <c r="E51" s="12"/>
      <c r="F51" s="12"/>
      <c r="G51" s="5">
        <v>160000</v>
      </c>
      <c r="H51" s="5">
        <v>9456</v>
      </c>
      <c r="I51" s="5">
        <v>26218.87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35699.869999999995</v>
      </c>
      <c r="P51" s="6">
        <v>124300.13</v>
      </c>
      <c r="Q51" s="13"/>
    </row>
    <row r="52" spans="1:17" x14ac:dyDescent="0.25">
      <c r="A52" t="s">
        <v>71</v>
      </c>
      <c r="B52" t="s">
        <v>308</v>
      </c>
      <c r="C52" t="s">
        <v>904</v>
      </c>
      <c r="D52" s="8"/>
      <c r="E52" s="12"/>
      <c r="F52" s="12"/>
      <c r="G52" s="5">
        <v>20000</v>
      </c>
      <c r="H52" s="5">
        <v>1182</v>
      </c>
      <c r="I52"/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1207</v>
      </c>
      <c r="P52" s="6">
        <v>18793</v>
      </c>
      <c r="Q52" s="13"/>
    </row>
    <row r="53" spans="1:17" x14ac:dyDescent="0.25">
      <c r="A53" t="s">
        <v>72</v>
      </c>
      <c r="B53" t="s">
        <v>327</v>
      </c>
      <c r="C53" t="s">
        <v>904</v>
      </c>
      <c r="D53" s="8"/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/>
    </row>
    <row r="54" spans="1:17" x14ac:dyDescent="0.25">
      <c r="A54" t="s">
        <v>617</v>
      </c>
      <c r="B54" t="s">
        <v>302</v>
      </c>
      <c r="C54" t="s">
        <v>904</v>
      </c>
      <c r="D54" s="8"/>
      <c r="E54" s="12"/>
      <c r="F54" s="12"/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/>
    </row>
    <row r="55" spans="1:17" x14ac:dyDescent="0.25">
      <c r="A55" t="s">
        <v>220</v>
      </c>
      <c r="B55" t="s">
        <v>328</v>
      </c>
      <c r="C55" t="s">
        <v>904</v>
      </c>
      <c r="D55" s="8"/>
      <c r="E55" s="12"/>
      <c r="F55" s="12"/>
      <c r="G55" s="5">
        <v>20000</v>
      </c>
      <c r="H55" s="5">
        <v>1182</v>
      </c>
      <c r="I55"/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1207</v>
      </c>
      <c r="P55" s="6">
        <v>18793</v>
      </c>
      <c r="Q55" s="13"/>
    </row>
    <row r="56" spans="1:17" x14ac:dyDescent="0.25">
      <c r="A56" t="s">
        <v>235</v>
      </c>
      <c r="B56" t="s">
        <v>302</v>
      </c>
      <c r="C56" t="s">
        <v>904</v>
      </c>
      <c r="D56" s="8"/>
      <c r="E56" s="12"/>
      <c r="F56" s="12"/>
      <c r="G56" s="5">
        <v>100000</v>
      </c>
      <c r="H56" s="5">
        <v>5910</v>
      </c>
      <c r="I56" s="5">
        <v>12105.37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18040.370000000003</v>
      </c>
      <c r="P56" s="6">
        <v>81959.63</v>
      </c>
      <c r="Q56" s="13"/>
    </row>
    <row r="57" spans="1:17" x14ac:dyDescent="0.25">
      <c r="A57" t="s">
        <v>74</v>
      </c>
      <c r="B57" t="s">
        <v>327</v>
      </c>
      <c r="C57" t="s">
        <v>904</v>
      </c>
      <c r="D57" s="8"/>
      <c r="E57" s="12"/>
      <c r="F57" s="12"/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/>
    </row>
    <row r="58" spans="1:17" x14ac:dyDescent="0.25">
      <c r="A58" t="s">
        <v>77</v>
      </c>
      <c r="B58" t="s">
        <v>327</v>
      </c>
      <c r="C58" t="s">
        <v>904</v>
      </c>
      <c r="D58" s="8"/>
      <c r="E58" s="12"/>
      <c r="F58" s="12"/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/>
    </row>
    <row r="59" spans="1:17" x14ac:dyDescent="0.25">
      <c r="A59" t="s">
        <v>78</v>
      </c>
      <c r="B59" t="s">
        <v>327</v>
      </c>
      <c r="C59" t="s">
        <v>904</v>
      </c>
      <c r="D59" s="8"/>
      <c r="E59" s="12"/>
      <c r="F59" s="12"/>
      <c r="G59" s="5">
        <v>95000</v>
      </c>
      <c r="H59" s="5">
        <v>5614.5</v>
      </c>
      <c r="I59" s="5">
        <v>10929.24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16568.739999999998</v>
      </c>
      <c r="P59" s="6">
        <v>78431.260000000009</v>
      </c>
      <c r="Q59" s="13"/>
    </row>
    <row r="60" spans="1:17" x14ac:dyDescent="0.25">
      <c r="A60" t="s">
        <v>79</v>
      </c>
      <c r="B60" t="s">
        <v>328</v>
      </c>
      <c r="C60" t="s">
        <v>904</v>
      </c>
      <c r="D60" s="8"/>
      <c r="E60" s="12"/>
      <c r="F60" s="12"/>
      <c r="G60" s="5">
        <v>20000</v>
      </c>
      <c r="H60" s="5">
        <v>1182</v>
      </c>
      <c r="I60"/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1207</v>
      </c>
      <c r="P60" s="6">
        <v>18793</v>
      </c>
      <c r="Q60" s="13"/>
    </row>
    <row r="61" spans="1:17" x14ac:dyDescent="0.25">
      <c r="A61" t="s">
        <v>364</v>
      </c>
      <c r="B61" t="s">
        <v>308</v>
      </c>
      <c r="C61" t="s">
        <v>904</v>
      </c>
      <c r="D61" s="8"/>
      <c r="E61" s="12"/>
      <c r="F61" s="12"/>
      <c r="G61" s="5">
        <v>25000</v>
      </c>
      <c r="H61" s="5">
        <v>1477.5</v>
      </c>
      <c r="I61"/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1502.5</v>
      </c>
      <c r="P61" s="6">
        <v>23497.5</v>
      </c>
      <c r="Q61" s="13"/>
    </row>
    <row r="62" spans="1:17" x14ac:dyDescent="0.25">
      <c r="A62" t="s">
        <v>80</v>
      </c>
      <c r="B62" t="s">
        <v>327</v>
      </c>
      <c r="C62" t="s">
        <v>904</v>
      </c>
      <c r="D62" s="8"/>
      <c r="E62" s="12"/>
      <c r="F62" s="12"/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/>
    </row>
    <row r="63" spans="1:17" x14ac:dyDescent="0.25">
      <c r="A63" t="s">
        <v>365</v>
      </c>
      <c r="B63" t="s">
        <v>308</v>
      </c>
      <c r="C63" t="s">
        <v>904</v>
      </c>
      <c r="D63" s="8"/>
      <c r="E63" s="12"/>
      <c r="F63" s="12"/>
      <c r="G63" s="5">
        <v>25000</v>
      </c>
      <c r="H63" s="5">
        <v>1477.5</v>
      </c>
      <c r="I63"/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/>
    </row>
    <row r="64" spans="1:17" x14ac:dyDescent="0.25">
      <c r="A64" t="s">
        <v>81</v>
      </c>
      <c r="B64" t="s">
        <v>327</v>
      </c>
      <c r="C64" t="s">
        <v>904</v>
      </c>
      <c r="D64" s="8"/>
      <c r="E64" s="12"/>
      <c r="F64" s="12"/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/>
    </row>
    <row r="65" spans="1:17" x14ac:dyDescent="0.25">
      <c r="A65" t="s">
        <v>259</v>
      </c>
      <c r="B65" t="s">
        <v>297</v>
      </c>
      <c r="C65" t="s">
        <v>904</v>
      </c>
      <c r="D65" s="8"/>
      <c r="E65" s="12"/>
      <c r="F65" s="12"/>
      <c r="G65" s="5">
        <v>25000</v>
      </c>
      <c r="H65" s="5">
        <v>1477.5</v>
      </c>
      <c r="I65"/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/>
    </row>
    <row r="66" spans="1:17" x14ac:dyDescent="0.25">
      <c r="A66" t="s">
        <v>366</v>
      </c>
      <c r="B66" t="s">
        <v>308</v>
      </c>
      <c r="C66" t="s">
        <v>904</v>
      </c>
      <c r="D66" s="8"/>
      <c r="E66" s="12"/>
      <c r="F66" s="12"/>
      <c r="G66" s="5">
        <v>25000</v>
      </c>
      <c r="H66" s="5">
        <v>1477.5</v>
      </c>
      <c r="I66"/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1502.5</v>
      </c>
      <c r="P66" s="6">
        <v>23497.5</v>
      </c>
      <c r="Q66" s="13"/>
    </row>
    <row r="67" spans="1:17" x14ac:dyDescent="0.25">
      <c r="A67" t="s">
        <v>84</v>
      </c>
      <c r="B67" t="s">
        <v>308</v>
      </c>
      <c r="C67" t="s">
        <v>904</v>
      </c>
      <c r="D67" s="8"/>
      <c r="E67" s="12"/>
      <c r="F67" s="12"/>
      <c r="G67" s="5">
        <v>26000</v>
      </c>
      <c r="H67" s="5">
        <v>1536.6</v>
      </c>
      <c r="I67"/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1561.6</v>
      </c>
      <c r="P67" s="6">
        <v>24438.400000000001</v>
      </c>
      <c r="Q67" s="13"/>
    </row>
    <row r="68" spans="1:17" x14ac:dyDescent="0.25">
      <c r="A68" t="s">
        <v>726</v>
      </c>
      <c r="B68" t="s">
        <v>308</v>
      </c>
      <c r="C68" t="s">
        <v>904</v>
      </c>
      <c r="D68" s="8"/>
      <c r="E68" s="12"/>
      <c r="F68" s="12"/>
      <c r="G68" s="5">
        <v>26000</v>
      </c>
      <c r="H68" s="5">
        <v>1536.6</v>
      </c>
      <c r="I68"/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1561.6</v>
      </c>
      <c r="P68" s="6">
        <v>24438.400000000001</v>
      </c>
      <c r="Q68" s="13"/>
    </row>
    <row r="69" spans="1:17" x14ac:dyDescent="0.25">
      <c r="A69" t="s">
        <v>85</v>
      </c>
      <c r="B69" t="s">
        <v>327</v>
      </c>
      <c r="C69" t="s">
        <v>904</v>
      </c>
      <c r="D69" s="8"/>
      <c r="E69" s="12"/>
      <c r="F69" s="12"/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/>
    </row>
    <row r="70" spans="1:17" x14ac:dyDescent="0.25">
      <c r="A70" t="s">
        <v>245</v>
      </c>
      <c r="B70" t="s">
        <v>297</v>
      </c>
      <c r="C70" t="s">
        <v>904</v>
      </c>
      <c r="D70" s="8"/>
      <c r="E70" s="12"/>
      <c r="F70" s="12"/>
      <c r="G70" s="5">
        <v>25000</v>
      </c>
      <c r="H70" s="5">
        <v>1477.5</v>
      </c>
      <c r="I70"/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/>
    </row>
    <row r="71" spans="1:17" x14ac:dyDescent="0.25">
      <c r="A71" t="s">
        <v>240</v>
      </c>
      <c r="B71" t="s">
        <v>326</v>
      </c>
      <c r="C71" t="s">
        <v>904</v>
      </c>
      <c r="D71" s="8"/>
      <c r="E71" s="12"/>
      <c r="F71" s="12"/>
      <c r="G71" s="5">
        <v>25000</v>
      </c>
      <c r="H71" s="5">
        <v>1477.5</v>
      </c>
      <c r="I71"/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/>
    </row>
    <row r="72" spans="1:17" x14ac:dyDescent="0.25">
      <c r="A72" t="s">
        <v>924</v>
      </c>
      <c r="B72" t="s">
        <v>925</v>
      </c>
      <c r="C72" t="s">
        <v>904</v>
      </c>
      <c r="D72" s="8"/>
      <c r="E72" s="12"/>
      <c r="F72" s="12"/>
      <c r="G72" s="5">
        <v>200000</v>
      </c>
      <c r="H72" s="5">
        <v>11820</v>
      </c>
      <c r="I72" s="5">
        <v>35627.870000000003</v>
      </c>
      <c r="J72" s="5">
        <v>100</v>
      </c>
      <c r="K72" s="5">
        <v>25</v>
      </c>
      <c r="L72" s="5">
        <v>0</v>
      </c>
      <c r="M72" s="5">
        <v>0</v>
      </c>
      <c r="N72" s="5">
        <v>0</v>
      </c>
      <c r="O72" s="6">
        <v>47572.87</v>
      </c>
      <c r="P72" s="6">
        <v>152427.13</v>
      </c>
      <c r="Q72" s="13"/>
    </row>
    <row r="73" spans="1:17" x14ac:dyDescent="0.25">
      <c r="A73" t="s">
        <v>89</v>
      </c>
      <c r="B73" t="s">
        <v>327</v>
      </c>
      <c r="C73" t="s">
        <v>904</v>
      </c>
      <c r="D73" s="8"/>
      <c r="E73" s="12"/>
      <c r="F73" s="12"/>
      <c r="G73" s="5">
        <v>95000</v>
      </c>
      <c r="H73" s="5">
        <v>5614.5</v>
      </c>
      <c r="I73" s="5">
        <v>10449.299999999999</v>
      </c>
      <c r="J73" s="5">
        <v>1919.78</v>
      </c>
      <c r="K73" s="5">
        <v>25</v>
      </c>
      <c r="L73" s="5">
        <v>0</v>
      </c>
      <c r="M73" s="5">
        <v>0</v>
      </c>
      <c r="N73" s="5">
        <v>0</v>
      </c>
      <c r="O73" s="6">
        <v>18008.579999999998</v>
      </c>
      <c r="P73" s="6">
        <v>76991.42</v>
      </c>
      <c r="Q73" s="13"/>
    </row>
    <row r="74" spans="1:17" x14ac:dyDescent="0.25">
      <c r="A74" t="s">
        <v>90</v>
      </c>
      <c r="B74" t="s">
        <v>308</v>
      </c>
      <c r="C74" t="s">
        <v>904</v>
      </c>
      <c r="D74" s="8"/>
      <c r="E74" s="12"/>
      <c r="F74" s="12"/>
      <c r="G74" s="5">
        <v>25000</v>
      </c>
      <c r="H74" s="5">
        <v>1477.5</v>
      </c>
      <c r="I74"/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/>
    </row>
    <row r="75" spans="1:17" x14ac:dyDescent="0.25">
      <c r="A75" t="s">
        <v>369</v>
      </c>
      <c r="B75" t="s">
        <v>297</v>
      </c>
      <c r="C75" t="s">
        <v>904</v>
      </c>
      <c r="D75" s="8"/>
      <c r="E75" s="12"/>
      <c r="F75" s="12"/>
      <c r="G75" s="5">
        <v>25000</v>
      </c>
      <c r="H75" s="5">
        <v>1477.5</v>
      </c>
      <c r="I75"/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/>
    </row>
    <row r="76" spans="1:17" x14ac:dyDescent="0.25">
      <c r="A76" t="s">
        <v>91</v>
      </c>
      <c r="B76" t="s">
        <v>327</v>
      </c>
      <c r="C76" t="s">
        <v>904</v>
      </c>
      <c r="D76" s="8"/>
      <c r="E76" s="12"/>
      <c r="F76" s="12"/>
      <c r="G76" s="5">
        <v>95000</v>
      </c>
      <c r="H76" s="5">
        <v>5614.5</v>
      </c>
      <c r="I76" s="5">
        <v>9969.35</v>
      </c>
      <c r="J76" s="5">
        <v>3839.56</v>
      </c>
      <c r="K76" s="5">
        <v>25</v>
      </c>
      <c r="L76" s="5">
        <v>0</v>
      </c>
      <c r="M76" s="5">
        <v>0</v>
      </c>
      <c r="N76" s="5">
        <v>0</v>
      </c>
      <c r="O76" s="6">
        <v>19448.41</v>
      </c>
      <c r="P76" s="6">
        <v>75551.59</v>
      </c>
      <c r="Q76" s="13"/>
    </row>
    <row r="77" spans="1:17" x14ac:dyDescent="0.25">
      <c r="A77" t="s">
        <v>92</v>
      </c>
      <c r="B77" t="s">
        <v>327</v>
      </c>
      <c r="C77" t="s">
        <v>904</v>
      </c>
      <c r="D77" s="8"/>
      <c r="E77" s="12"/>
      <c r="F77" s="12"/>
      <c r="G77" s="5">
        <v>95000</v>
      </c>
      <c r="H77" s="5">
        <v>5614.5</v>
      </c>
      <c r="I77" s="5">
        <v>10449.299999999999</v>
      </c>
      <c r="J77" s="5">
        <v>1919.78</v>
      </c>
      <c r="K77" s="5">
        <v>25</v>
      </c>
      <c r="L77" s="5">
        <v>0</v>
      </c>
      <c r="M77" s="5">
        <v>0</v>
      </c>
      <c r="N77" s="5">
        <v>0</v>
      </c>
      <c r="O77" s="6">
        <v>18008.579999999998</v>
      </c>
      <c r="P77" s="6">
        <v>76991.42</v>
      </c>
      <c r="Q77" s="13"/>
    </row>
    <row r="78" spans="1:17" x14ac:dyDescent="0.25">
      <c r="A78" t="s">
        <v>93</v>
      </c>
      <c r="B78" t="s">
        <v>327</v>
      </c>
      <c r="C78" t="s">
        <v>904</v>
      </c>
      <c r="D78" s="8"/>
      <c r="E78" s="12"/>
      <c r="F78" s="12"/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/>
    </row>
    <row r="79" spans="1:17" x14ac:dyDescent="0.25">
      <c r="A79" t="s">
        <v>94</v>
      </c>
      <c r="B79" t="s">
        <v>327</v>
      </c>
      <c r="C79" t="s">
        <v>904</v>
      </c>
      <c r="D79" s="8"/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/>
    </row>
    <row r="80" spans="1:17" x14ac:dyDescent="0.25">
      <c r="A80" t="s">
        <v>323</v>
      </c>
      <c r="B80" t="s">
        <v>327</v>
      </c>
      <c r="C80" t="s">
        <v>904</v>
      </c>
      <c r="D80" s="8"/>
      <c r="E80" s="12"/>
      <c r="F80" s="12"/>
      <c r="G80" s="5">
        <v>95000</v>
      </c>
      <c r="H80" s="5">
        <v>5614.5</v>
      </c>
      <c r="I80" s="5">
        <v>9969.35</v>
      </c>
      <c r="J80" s="5">
        <v>3839.56</v>
      </c>
      <c r="K80" s="5">
        <v>25</v>
      </c>
      <c r="L80" s="5">
        <v>0</v>
      </c>
      <c r="M80" s="5">
        <v>0</v>
      </c>
      <c r="N80" s="5">
        <v>0</v>
      </c>
      <c r="O80" s="6">
        <v>19448.41</v>
      </c>
      <c r="P80" s="6">
        <v>75551.59</v>
      </c>
      <c r="Q80" s="13"/>
    </row>
    <row r="81" spans="1:17" x14ac:dyDescent="0.25">
      <c r="A81" t="s">
        <v>97</v>
      </c>
      <c r="B81" t="s">
        <v>327</v>
      </c>
      <c r="C81" t="s">
        <v>904</v>
      </c>
      <c r="D81" s="8"/>
      <c r="E81" s="12"/>
      <c r="F81" s="12"/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/>
    </row>
    <row r="82" spans="1:17" x14ac:dyDescent="0.25">
      <c r="A82" t="s">
        <v>98</v>
      </c>
      <c r="B82" t="s">
        <v>327</v>
      </c>
      <c r="C82" t="s">
        <v>904</v>
      </c>
      <c r="D82" s="8"/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/>
    </row>
    <row r="83" spans="1:17" x14ac:dyDescent="0.25">
      <c r="A83" t="s">
        <v>247</v>
      </c>
      <c r="B83" t="s">
        <v>328</v>
      </c>
      <c r="C83" t="s">
        <v>904</v>
      </c>
      <c r="D83" s="8"/>
      <c r="E83" s="12"/>
      <c r="F83" s="12"/>
      <c r="G83" s="5">
        <v>25000</v>
      </c>
      <c r="H83" s="5">
        <v>1477.5</v>
      </c>
      <c r="I83"/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/>
    </row>
    <row r="84" spans="1:17" x14ac:dyDescent="0.25">
      <c r="A84" t="s">
        <v>101</v>
      </c>
      <c r="B84" t="s">
        <v>318</v>
      </c>
      <c r="C84" t="s">
        <v>904</v>
      </c>
      <c r="D84" s="8"/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/>
    </row>
    <row r="85" spans="1:17" x14ac:dyDescent="0.25">
      <c r="A85" t="s">
        <v>103</v>
      </c>
      <c r="B85" t="s">
        <v>327</v>
      </c>
      <c r="C85" t="s">
        <v>904</v>
      </c>
      <c r="D85" s="8"/>
      <c r="E85" s="12"/>
      <c r="F85" s="12"/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/>
    </row>
    <row r="86" spans="1:17" x14ac:dyDescent="0.25">
      <c r="A86" t="s">
        <v>371</v>
      </c>
      <c r="B86" t="s">
        <v>308</v>
      </c>
      <c r="C86" t="s">
        <v>904</v>
      </c>
      <c r="D86" s="8"/>
      <c r="E86" s="12"/>
      <c r="F86" s="12"/>
      <c r="G86" s="5">
        <v>25000</v>
      </c>
      <c r="H86" s="5">
        <v>1477.5</v>
      </c>
      <c r="I86"/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/>
    </row>
    <row r="87" spans="1:17" x14ac:dyDescent="0.25">
      <c r="A87" t="s">
        <v>104</v>
      </c>
      <c r="B87" t="s">
        <v>327</v>
      </c>
      <c r="C87" t="s">
        <v>904</v>
      </c>
      <c r="D87" s="8"/>
      <c r="E87" s="12"/>
      <c r="F87" s="12"/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/>
    </row>
    <row r="88" spans="1:17" x14ac:dyDescent="0.25">
      <c r="A88" t="s">
        <v>105</v>
      </c>
      <c r="B88" t="s">
        <v>327</v>
      </c>
      <c r="C88" t="s">
        <v>904</v>
      </c>
      <c r="D88" s="8"/>
      <c r="E88" s="12"/>
      <c r="F88" s="12"/>
      <c r="G88" s="5">
        <v>95000</v>
      </c>
      <c r="H88" s="5">
        <v>5614.5</v>
      </c>
      <c r="I88" s="5">
        <v>10929.24</v>
      </c>
      <c r="J88" s="5">
        <v>2410.04</v>
      </c>
      <c r="K88" s="5">
        <v>25</v>
      </c>
      <c r="L88" s="5">
        <v>0</v>
      </c>
      <c r="M88" s="5">
        <v>0</v>
      </c>
      <c r="N88" s="5">
        <v>0</v>
      </c>
      <c r="O88" s="6">
        <v>18978.78</v>
      </c>
      <c r="P88" s="6">
        <v>76021.22</v>
      </c>
      <c r="Q88" s="13"/>
    </row>
    <row r="89" spans="1:17" x14ac:dyDescent="0.25">
      <c r="A89" t="s">
        <v>106</v>
      </c>
      <c r="B89" t="s">
        <v>327</v>
      </c>
      <c r="C89" t="s">
        <v>904</v>
      </c>
      <c r="D89" s="8"/>
      <c r="E89" s="12"/>
      <c r="F89" s="12"/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/>
    </row>
    <row r="90" spans="1:17" x14ac:dyDescent="0.25">
      <c r="A90" t="s">
        <v>107</v>
      </c>
      <c r="B90" t="s">
        <v>327</v>
      </c>
      <c r="C90" t="s">
        <v>904</v>
      </c>
      <c r="D90" s="8"/>
      <c r="E90" s="12"/>
      <c r="F90" s="12"/>
      <c r="G90" s="5">
        <v>85000</v>
      </c>
      <c r="H90" s="5">
        <v>5023.5</v>
      </c>
      <c r="I90" s="5">
        <v>8576.99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13625.49</v>
      </c>
      <c r="P90" s="6">
        <v>71374.509999999995</v>
      </c>
      <c r="Q90" s="13"/>
    </row>
    <row r="91" spans="1:17" x14ac:dyDescent="0.25">
      <c r="A91" t="s">
        <v>237</v>
      </c>
      <c r="B91" t="s">
        <v>329</v>
      </c>
      <c r="C91" t="s">
        <v>904</v>
      </c>
      <c r="D91" s="8"/>
      <c r="E91" s="12"/>
      <c r="F91" s="12"/>
      <c r="G91" s="5">
        <v>60000</v>
      </c>
      <c r="H91" s="5">
        <v>3546</v>
      </c>
      <c r="I91" s="5">
        <v>3486.68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7057.68</v>
      </c>
      <c r="P91" s="6">
        <v>52942.32</v>
      </c>
      <c r="Q91" s="13"/>
    </row>
    <row r="92" spans="1:17" x14ac:dyDescent="0.25">
      <c r="A92" t="s">
        <v>225</v>
      </c>
      <c r="B92" t="s">
        <v>297</v>
      </c>
      <c r="C92" t="s">
        <v>904</v>
      </c>
      <c r="D92" s="8"/>
      <c r="E92" s="12"/>
      <c r="F92" s="12"/>
      <c r="G92" s="5">
        <v>25000</v>
      </c>
      <c r="H92" s="5">
        <v>1477.5</v>
      </c>
      <c r="I92"/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/>
    </row>
    <row r="93" spans="1:17" x14ac:dyDescent="0.25">
      <c r="A93" t="s">
        <v>109</v>
      </c>
      <c r="B93" t="s">
        <v>327</v>
      </c>
      <c r="C93" t="s">
        <v>904</v>
      </c>
      <c r="D93" s="8"/>
      <c r="E93" s="12"/>
      <c r="F93" s="12"/>
      <c r="G93" s="5">
        <v>95000</v>
      </c>
      <c r="H93" s="5">
        <v>5614.5</v>
      </c>
      <c r="I93" s="5">
        <v>10449.299999999999</v>
      </c>
      <c r="J93" s="5">
        <v>2669.1</v>
      </c>
      <c r="K93" s="5">
        <v>25</v>
      </c>
      <c r="L93" s="5">
        <v>0</v>
      </c>
      <c r="M93" s="5">
        <v>0</v>
      </c>
      <c r="N93" s="5">
        <v>0</v>
      </c>
      <c r="O93" s="6">
        <v>18757.899999999998</v>
      </c>
      <c r="P93" s="6">
        <v>76242.100000000006</v>
      </c>
      <c r="Q93" s="13"/>
    </row>
    <row r="94" spans="1:17" x14ac:dyDescent="0.25">
      <c r="A94" t="s">
        <v>730</v>
      </c>
      <c r="B94" t="s">
        <v>326</v>
      </c>
      <c r="C94" t="s">
        <v>904</v>
      </c>
      <c r="D94" s="8"/>
      <c r="E94" s="12"/>
      <c r="F94" s="12"/>
      <c r="G94" s="5">
        <v>25000</v>
      </c>
      <c r="H94" s="5">
        <v>1477.5</v>
      </c>
      <c r="I94"/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1502.5</v>
      </c>
      <c r="P94" s="6">
        <v>23497.5</v>
      </c>
      <c r="Q94" s="13"/>
    </row>
    <row r="95" spans="1:17" x14ac:dyDescent="0.25">
      <c r="A95" t="s">
        <v>110</v>
      </c>
      <c r="B95" t="s">
        <v>327</v>
      </c>
      <c r="C95" t="s">
        <v>904</v>
      </c>
      <c r="D95" s="8"/>
      <c r="E95" s="12"/>
      <c r="F95" s="12"/>
      <c r="G95" s="5">
        <v>95000</v>
      </c>
      <c r="H95" s="5">
        <v>5614.5</v>
      </c>
      <c r="I95" s="5">
        <v>10929.24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16568.739999999998</v>
      </c>
      <c r="P95" s="6">
        <v>78431.260000000009</v>
      </c>
      <c r="Q95" s="13"/>
    </row>
    <row r="96" spans="1:17" x14ac:dyDescent="0.25">
      <c r="A96" t="s">
        <v>111</v>
      </c>
      <c r="B96" t="s">
        <v>327</v>
      </c>
      <c r="C96" t="s">
        <v>904</v>
      </c>
      <c r="D96" s="8"/>
      <c r="E96" s="12"/>
      <c r="F96" s="12"/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/>
    </row>
    <row r="97" spans="1:17" x14ac:dyDescent="0.25">
      <c r="A97" t="s">
        <v>112</v>
      </c>
      <c r="B97" t="s">
        <v>327</v>
      </c>
      <c r="C97" t="s">
        <v>904</v>
      </c>
      <c r="D97" s="8"/>
      <c r="E97" s="12"/>
      <c r="F97" s="12"/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/>
    </row>
    <row r="98" spans="1:17" x14ac:dyDescent="0.25">
      <c r="A98" t="s">
        <v>113</v>
      </c>
      <c r="B98" t="s">
        <v>327</v>
      </c>
      <c r="C98" t="s">
        <v>904</v>
      </c>
      <c r="D98" s="8"/>
      <c r="E98" s="12"/>
      <c r="F98" s="12"/>
      <c r="G98" s="5">
        <v>95000</v>
      </c>
      <c r="H98" s="5">
        <v>5614.5</v>
      </c>
      <c r="I98" s="5">
        <v>10929.24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16568.739999999998</v>
      </c>
      <c r="P98" s="6">
        <v>78431.260000000009</v>
      </c>
      <c r="Q98" s="13"/>
    </row>
    <row r="99" spans="1:17" x14ac:dyDescent="0.25">
      <c r="A99" t="s">
        <v>265</v>
      </c>
      <c r="B99" t="s">
        <v>297</v>
      </c>
      <c r="C99" t="s">
        <v>904</v>
      </c>
      <c r="D99" s="8"/>
      <c r="E99" s="12"/>
      <c r="F99" s="12"/>
      <c r="G99" s="5">
        <v>25000</v>
      </c>
      <c r="H99" s="5">
        <v>1477.5</v>
      </c>
      <c r="I99"/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/>
    </row>
    <row r="100" spans="1:17" x14ac:dyDescent="0.25">
      <c r="A100" t="s">
        <v>860</v>
      </c>
      <c r="B100" t="s">
        <v>302</v>
      </c>
      <c r="C100" t="s">
        <v>904</v>
      </c>
      <c r="D100" s="8"/>
      <c r="E100" s="12"/>
      <c r="F100" s="12"/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/>
    </row>
    <row r="101" spans="1:17" x14ac:dyDescent="0.25">
      <c r="A101" t="s">
        <v>115</v>
      </c>
      <c r="B101" t="s">
        <v>327</v>
      </c>
      <c r="C101" t="s">
        <v>904</v>
      </c>
      <c r="D101" s="8"/>
      <c r="E101" s="24"/>
      <c r="F101" s="24"/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/>
    </row>
    <row r="102" spans="1:17" x14ac:dyDescent="0.25">
      <c r="A102" t="s">
        <v>116</v>
      </c>
      <c r="B102" t="s">
        <v>302</v>
      </c>
      <c r="C102" t="s">
        <v>904</v>
      </c>
      <c r="D102" s="8"/>
      <c r="E102" s="12"/>
      <c r="F102" s="12"/>
      <c r="G102" s="5">
        <v>80000</v>
      </c>
      <c r="H102" s="5">
        <v>4728</v>
      </c>
      <c r="I102" s="5">
        <v>7400.87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12153.869999999999</v>
      </c>
      <c r="P102" s="6">
        <v>67846.13</v>
      </c>
      <c r="Q102" s="13"/>
    </row>
    <row r="103" spans="1:17" x14ac:dyDescent="0.25">
      <c r="A103" t="s">
        <v>118</v>
      </c>
      <c r="B103" t="s">
        <v>327</v>
      </c>
      <c r="C103" t="s">
        <v>904</v>
      </c>
      <c r="D103" s="8"/>
      <c r="E103" s="12"/>
      <c r="F103" s="12"/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/>
    </row>
    <row r="104" spans="1:17" x14ac:dyDescent="0.25">
      <c r="A104" t="s">
        <v>946</v>
      </c>
      <c r="B104" t="s">
        <v>947</v>
      </c>
      <c r="C104" t="s">
        <v>904</v>
      </c>
      <c r="D104" s="8"/>
      <c r="E104" s="12"/>
      <c r="F104" s="12"/>
      <c r="G104" s="5">
        <v>200000</v>
      </c>
      <c r="H104" s="5">
        <v>11820</v>
      </c>
      <c r="I104" s="5">
        <v>35627.870000000003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47472.87</v>
      </c>
      <c r="P104" s="6">
        <v>152527.13</v>
      </c>
      <c r="Q104" s="13"/>
    </row>
    <row r="105" spans="1:17" x14ac:dyDescent="0.25">
      <c r="A105" t="s">
        <v>119</v>
      </c>
      <c r="B105" t="s">
        <v>327</v>
      </c>
      <c r="C105" t="s">
        <v>904</v>
      </c>
      <c r="D105" s="8"/>
      <c r="E105" s="12"/>
      <c r="F105" s="12"/>
      <c r="G105" s="5">
        <v>95000</v>
      </c>
      <c r="H105" s="5">
        <v>5614.5</v>
      </c>
      <c r="I105" s="5">
        <v>10929.24</v>
      </c>
      <c r="J105" s="5">
        <v>637.65</v>
      </c>
      <c r="K105" s="5">
        <v>25</v>
      </c>
      <c r="L105" s="5">
        <v>0</v>
      </c>
      <c r="M105" s="5">
        <v>0</v>
      </c>
      <c r="N105" s="5">
        <v>0</v>
      </c>
      <c r="O105" s="6">
        <v>17206.39</v>
      </c>
      <c r="P105" s="6">
        <v>77793.61</v>
      </c>
      <c r="Q105" s="13"/>
    </row>
    <row r="106" spans="1:17" x14ac:dyDescent="0.25">
      <c r="A106" t="s">
        <v>227</v>
      </c>
      <c r="B106" t="s">
        <v>328</v>
      </c>
      <c r="C106" t="s">
        <v>904</v>
      </c>
      <c r="D106" s="8"/>
      <c r="E106" s="12"/>
      <c r="F106" s="12"/>
      <c r="G106" s="5">
        <v>25000</v>
      </c>
      <c r="H106" s="5">
        <v>1477.5</v>
      </c>
      <c r="I106"/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/>
    </row>
    <row r="107" spans="1:17" x14ac:dyDescent="0.25">
      <c r="A107" t="s">
        <v>122</v>
      </c>
      <c r="B107" t="s">
        <v>327</v>
      </c>
      <c r="C107" t="s">
        <v>904</v>
      </c>
      <c r="D107" s="8"/>
      <c r="E107" s="12"/>
      <c r="F107" s="12"/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/>
    </row>
    <row r="108" spans="1:17" x14ac:dyDescent="0.25">
      <c r="A108" t="s">
        <v>124</v>
      </c>
      <c r="B108" t="s">
        <v>327</v>
      </c>
      <c r="C108" t="s">
        <v>904</v>
      </c>
      <c r="D108" s="8"/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/>
    </row>
    <row r="109" spans="1:17" x14ac:dyDescent="0.25">
      <c r="A109" t="s">
        <v>125</v>
      </c>
      <c r="B109" t="s">
        <v>327</v>
      </c>
      <c r="C109" t="s">
        <v>904</v>
      </c>
      <c r="D109" s="8"/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/>
    </row>
    <row r="110" spans="1:17" x14ac:dyDescent="0.25">
      <c r="A110" t="s">
        <v>126</v>
      </c>
      <c r="B110" t="s">
        <v>327</v>
      </c>
      <c r="C110" t="s">
        <v>904</v>
      </c>
      <c r="D110" s="8"/>
      <c r="E110" s="12"/>
      <c r="F110" s="12"/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/>
    </row>
    <row r="111" spans="1:17" x14ac:dyDescent="0.25">
      <c r="A111" t="s">
        <v>127</v>
      </c>
      <c r="B111" t="s">
        <v>327</v>
      </c>
      <c r="C111" t="s">
        <v>904</v>
      </c>
      <c r="D111" s="8"/>
      <c r="E111" s="12"/>
      <c r="F111" s="12"/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/>
    </row>
    <row r="112" spans="1:17" x14ac:dyDescent="0.25">
      <c r="A112" t="s">
        <v>899</v>
      </c>
      <c r="B112" t="s">
        <v>329</v>
      </c>
      <c r="C112" t="s">
        <v>904</v>
      </c>
      <c r="D112" s="8"/>
      <c r="E112" s="12"/>
      <c r="F112" s="12"/>
      <c r="G112" s="5">
        <v>75000</v>
      </c>
      <c r="H112" s="5">
        <v>4432.5</v>
      </c>
      <c r="I112" s="5">
        <v>6309.38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10766.880000000001</v>
      </c>
      <c r="P112" s="6">
        <v>64233.119999999995</v>
      </c>
      <c r="Q112" s="13"/>
    </row>
    <row r="113" spans="1:17" x14ac:dyDescent="0.25">
      <c r="A113" t="s">
        <v>128</v>
      </c>
      <c r="B113" t="s">
        <v>308</v>
      </c>
      <c r="C113" t="s">
        <v>904</v>
      </c>
      <c r="D113" s="8"/>
      <c r="E113" s="12"/>
      <c r="F113" s="12"/>
      <c r="G113" s="5">
        <v>25000</v>
      </c>
      <c r="H113" s="5">
        <v>1477.5</v>
      </c>
      <c r="I113"/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/>
    </row>
    <row r="114" spans="1:17" x14ac:dyDescent="0.25">
      <c r="A114" t="s">
        <v>130</v>
      </c>
      <c r="B114" t="s">
        <v>327</v>
      </c>
      <c r="C114" t="s">
        <v>904</v>
      </c>
      <c r="D114" s="8"/>
      <c r="E114" s="12"/>
      <c r="F114" s="12"/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/>
    </row>
    <row r="115" spans="1:17" x14ac:dyDescent="0.25">
      <c r="A115" t="s">
        <v>249</v>
      </c>
      <c r="B115" t="s">
        <v>297</v>
      </c>
      <c r="C115" t="s">
        <v>904</v>
      </c>
      <c r="D115" s="8"/>
      <c r="E115" s="12"/>
      <c r="F115" s="12"/>
      <c r="G115" s="5">
        <v>25000</v>
      </c>
      <c r="H115" s="5">
        <v>1477.5</v>
      </c>
      <c r="I115"/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/>
    </row>
    <row r="116" spans="1:17" x14ac:dyDescent="0.25">
      <c r="A116" t="s">
        <v>372</v>
      </c>
      <c r="B116" t="s">
        <v>308</v>
      </c>
      <c r="C116" t="s">
        <v>904</v>
      </c>
      <c r="D116" s="8"/>
      <c r="E116" s="12"/>
      <c r="F116" s="12"/>
      <c r="G116" s="5">
        <v>25000</v>
      </c>
      <c r="H116" s="5">
        <v>1477.5</v>
      </c>
      <c r="I116"/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1502.5</v>
      </c>
      <c r="P116" s="6">
        <v>23497.5</v>
      </c>
      <c r="Q116" s="13"/>
    </row>
    <row r="117" spans="1:17" x14ac:dyDescent="0.25">
      <c r="A117" t="s">
        <v>255</v>
      </c>
      <c r="B117" t="s">
        <v>297</v>
      </c>
      <c r="C117" t="s">
        <v>904</v>
      </c>
      <c r="D117" s="8"/>
      <c r="E117" s="12"/>
      <c r="F117" s="12"/>
      <c r="G117" s="5">
        <v>25000</v>
      </c>
      <c r="H117" s="5">
        <v>1477.5</v>
      </c>
      <c r="I117"/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/>
    </row>
    <row r="118" spans="1:17" x14ac:dyDescent="0.25">
      <c r="A118" t="s">
        <v>132</v>
      </c>
      <c r="B118" t="s">
        <v>327</v>
      </c>
      <c r="C118" t="s">
        <v>904</v>
      </c>
      <c r="D118" s="8"/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/>
    </row>
    <row r="119" spans="1:17" x14ac:dyDescent="0.25">
      <c r="A119" t="s">
        <v>133</v>
      </c>
      <c r="B119" t="s">
        <v>327</v>
      </c>
      <c r="C119" t="s">
        <v>904</v>
      </c>
      <c r="D119" s="8"/>
      <c r="E119" s="12"/>
      <c r="F119" s="12"/>
      <c r="G119" s="5">
        <v>95000</v>
      </c>
      <c r="H119" s="5">
        <v>5614.5</v>
      </c>
      <c r="I119" s="5">
        <v>10929.24</v>
      </c>
      <c r="J119" s="5">
        <v>2997.28</v>
      </c>
      <c r="K119" s="5">
        <v>25</v>
      </c>
      <c r="L119" s="5">
        <v>0</v>
      </c>
      <c r="M119" s="5">
        <v>0</v>
      </c>
      <c r="N119" s="5">
        <v>0</v>
      </c>
      <c r="O119" s="6">
        <v>19566.019999999997</v>
      </c>
      <c r="P119" s="6">
        <v>75433.98000000001</v>
      </c>
      <c r="Q119" s="13"/>
    </row>
    <row r="120" spans="1:17" x14ac:dyDescent="0.25">
      <c r="A120" t="s">
        <v>949</v>
      </c>
      <c r="B120" t="s">
        <v>950</v>
      </c>
      <c r="C120" t="s">
        <v>904</v>
      </c>
      <c r="D120" s="8"/>
      <c r="E120" s="12"/>
      <c r="F120" s="12"/>
      <c r="G120" s="5">
        <v>125000</v>
      </c>
      <c r="H120" s="5">
        <v>7387.5</v>
      </c>
      <c r="I120" s="5">
        <v>17985.990000000002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25398.49</v>
      </c>
      <c r="P120" s="6">
        <v>99601.51</v>
      </c>
      <c r="Q120" s="13"/>
    </row>
    <row r="121" spans="1:17" x14ac:dyDescent="0.25">
      <c r="A121" t="s">
        <v>373</v>
      </c>
      <c r="B121" t="s">
        <v>308</v>
      </c>
      <c r="C121" t="s">
        <v>904</v>
      </c>
      <c r="D121" s="8"/>
      <c r="E121" s="12"/>
      <c r="F121" s="12"/>
      <c r="G121" s="5">
        <v>25000</v>
      </c>
      <c r="H121" s="5">
        <v>1477.5</v>
      </c>
      <c r="I121"/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/>
    </row>
    <row r="122" spans="1:17" x14ac:dyDescent="0.25">
      <c r="A122" t="s">
        <v>134</v>
      </c>
      <c r="B122" t="s">
        <v>327</v>
      </c>
      <c r="C122" t="s">
        <v>904</v>
      </c>
      <c r="D122" s="8"/>
      <c r="E122" s="12"/>
      <c r="F122" s="12"/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/>
    </row>
    <row r="123" spans="1:17" x14ac:dyDescent="0.25">
      <c r="A123" t="s">
        <v>229</v>
      </c>
      <c r="B123" t="s">
        <v>326</v>
      </c>
      <c r="C123" t="s">
        <v>904</v>
      </c>
      <c r="D123" s="8"/>
      <c r="E123" s="12"/>
      <c r="F123" s="12"/>
      <c r="G123" s="5">
        <v>25000</v>
      </c>
      <c r="H123" s="5">
        <v>1477.5</v>
      </c>
      <c r="I123"/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/>
    </row>
    <row r="124" spans="1:17" x14ac:dyDescent="0.25">
      <c r="A124" t="s">
        <v>374</v>
      </c>
      <c r="B124" t="s">
        <v>302</v>
      </c>
      <c r="C124" t="s">
        <v>904</v>
      </c>
      <c r="D124" s="8"/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/>
    </row>
    <row r="125" spans="1:17" x14ac:dyDescent="0.25">
      <c r="A125" t="s">
        <v>135</v>
      </c>
      <c r="B125" t="s">
        <v>327</v>
      </c>
      <c r="C125" t="s">
        <v>904</v>
      </c>
      <c r="D125" s="8"/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/>
    </row>
    <row r="126" spans="1:17" x14ac:dyDescent="0.25">
      <c r="A126" t="s">
        <v>136</v>
      </c>
      <c r="B126" t="s">
        <v>327</v>
      </c>
      <c r="C126" t="s">
        <v>904</v>
      </c>
      <c r="D126" s="8"/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/>
    </row>
    <row r="127" spans="1:17" x14ac:dyDescent="0.25">
      <c r="A127" t="s">
        <v>137</v>
      </c>
      <c r="B127" t="s">
        <v>330</v>
      </c>
      <c r="C127" t="s">
        <v>904</v>
      </c>
      <c r="D127" s="8"/>
      <c r="E127" s="12"/>
      <c r="F127" s="12"/>
      <c r="G127" s="5">
        <v>25000</v>
      </c>
      <c r="H127" s="5">
        <v>1477.5</v>
      </c>
      <c r="I127"/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/>
    </row>
    <row r="128" spans="1:17" x14ac:dyDescent="0.25">
      <c r="A128" t="s">
        <v>230</v>
      </c>
      <c r="B128" t="s">
        <v>328</v>
      </c>
      <c r="C128" t="s">
        <v>904</v>
      </c>
      <c r="D128" s="8"/>
      <c r="E128" s="12"/>
      <c r="F128" s="12"/>
      <c r="G128" s="5">
        <v>25000</v>
      </c>
      <c r="H128" s="5">
        <v>1477.5</v>
      </c>
      <c r="I128"/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/>
    </row>
    <row r="129" spans="1:17" x14ac:dyDescent="0.25">
      <c r="A129" t="s">
        <v>231</v>
      </c>
      <c r="B129" t="s">
        <v>302</v>
      </c>
      <c r="C129" t="s">
        <v>904</v>
      </c>
      <c r="D129" s="8"/>
      <c r="E129" s="12"/>
      <c r="F129" s="12"/>
      <c r="G129" s="5">
        <v>70000</v>
      </c>
      <c r="H129" s="5">
        <v>4137</v>
      </c>
      <c r="I129" s="5">
        <v>5368.48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9530.48</v>
      </c>
      <c r="P129" s="6">
        <v>60469.520000000004</v>
      </c>
      <c r="Q129" s="13"/>
    </row>
    <row r="130" spans="1:17" x14ac:dyDescent="0.25">
      <c r="A130" t="s">
        <v>325</v>
      </c>
      <c r="B130" t="s">
        <v>327</v>
      </c>
      <c r="C130" t="s">
        <v>904</v>
      </c>
      <c r="D130" s="8"/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/>
    </row>
    <row r="131" spans="1:17" x14ac:dyDescent="0.25">
      <c r="A131" t="s">
        <v>258</v>
      </c>
      <c r="B131" t="s">
        <v>326</v>
      </c>
      <c r="C131" t="s">
        <v>904</v>
      </c>
      <c r="D131" s="8"/>
      <c r="E131" s="24"/>
      <c r="F131" s="24"/>
      <c r="G131" s="5">
        <v>25000</v>
      </c>
      <c r="H131" s="5">
        <v>1477.5</v>
      </c>
      <c r="I131"/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/>
    </row>
    <row r="132" spans="1:17" x14ac:dyDescent="0.25">
      <c r="A132" t="s">
        <v>140</v>
      </c>
      <c r="B132" t="s">
        <v>327</v>
      </c>
      <c r="C132" t="s">
        <v>904</v>
      </c>
      <c r="D132" s="8"/>
      <c r="E132" s="12"/>
      <c r="F132" s="12"/>
      <c r="G132" s="5">
        <v>95000</v>
      </c>
      <c r="H132" s="5">
        <v>5614.5</v>
      </c>
      <c r="I132" s="5">
        <v>10929.24</v>
      </c>
      <c r="J132" s="5">
        <v>100</v>
      </c>
      <c r="K132" s="5">
        <v>25</v>
      </c>
      <c r="L132" s="5">
        <v>0</v>
      </c>
      <c r="M132" s="5">
        <v>0</v>
      </c>
      <c r="N132" s="5">
        <v>0</v>
      </c>
      <c r="O132" s="6">
        <v>16668.739999999998</v>
      </c>
      <c r="P132" s="6">
        <v>78331.260000000009</v>
      </c>
      <c r="Q132" s="13"/>
    </row>
    <row r="133" spans="1:17" x14ac:dyDescent="0.25">
      <c r="A133" t="s">
        <v>141</v>
      </c>
      <c r="B133" t="s">
        <v>327</v>
      </c>
      <c r="C133" t="s">
        <v>904</v>
      </c>
      <c r="D133" s="8"/>
      <c r="E133" s="12"/>
      <c r="F133" s="12"/>
      <c r="G133" s="5">
        <v>95000</v>
      </c>
      <c r="H133" s="5">
        <v>5614.5</v>
      </c>
      <c r="I133" s="5">
        <v>10449.299999999999</v>
      </c>
      <c r="J133" s="5">
        <v>6304.03</v>
      </c>
      <c r="K133" s="5">
        <v>25</v>
      </c>
      <c r="L133" s="5">
        <v>0</v>
      </c>
      <c r="M133" s="5">
        <v>0</v>
      </c>
      <c r="N133" s="5">
        <v>0</v>
      </c>
      <c r="O133" s="6">
        <v>22392.829999999998</v>
      </c>
      <c r="P133" s="6">
        <v>72607.17</v>
      </c>
      <c r="Q133" s="13"/>
    </row>
    <row r="134" spans="1:17" x14ac:dyDescent="0.25">
      <c r="A134" t="s">
        <v>143</v>
      </c>
      <c r="B134" t="s">
        <v>327</v>
      </c>
      <c r="C134" t="s">
        <v>904</v>
      </c>
      <c r="D134" s="8"/>
      <c r="E134" s="12"/>
      <c r="F134" s="12"/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/>
    </row>
    <row r="135" spans="1:17" x14ac:dyDescent="0.25">
      <c r="A135" t="s">
        <v>145</v>
      </c>
      <c r="B135" t="s">
        <v>327</v>
      </c>
      <c r="C135" t="s">
        <v>904</v>
      </c>
      <c r="D135" s="8"/>
      <c r="E135" s="12"/>
      <c r="F135" s="12"/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/>
    </row>
    <row r="136" spans="1:17" x14ac:dyDescent="0.25">
      <c r="A136" t="s">
        <v>147</v>
      </c>
      <c r="B136" t="s">
        <v>327</v>
      </c>
      <c r="C136" t="s">
        <v>904</v>
      </c>
      <c r="D136" s="8"/>
      <c r="E136" s="12"/>
      <c r="F136" s="12"/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/>
    </row>
    <row r="137" spans="1:17" x14ac:dyDescent="0.25">
      <c r="A137" t="s">
        <v>148</v>
      </c>
      <c r="B137" t="s">
        <v>327</v>
      </c>
      <c r="C137" t="s">
        <v>904</v>
      </c>
      <c r="D137" s="8"/>
      <c r="E137" s="12"/>
      <c r="F137" s="12"/>
      <c r="G137" s="5">
        <v>95000</v>
      </c>
      <c r="H137" s="5">
        <v>5614.5</v>
      </c>
      <c r="I137" s="5">
        <v>10929.24</v>
      </c>
      <c r="J137" s="5">
        <v>100</v>
      </c>
      <c r="K137" s="5">
        <v>25</v>
      </c>
      <c r="L137" s="5">
        <v>0</v>
      </c>
      <c r="M137" s="5">
        <v>0</v>
      </c>
      <c r="N137" s="5">
        <v>0</v>
      </c>
      <c r="O137" s="6">
        <v>16668.739999999998</v>
      </c>
      <c r="P137" s="6">
        <v>78331.260000000009</v>
      </c>
      <c r="Q137" s="13"/>
    </row>
    <row r="138" spans="1:17" x14ac:dyDescent="0.25">
      <c r="A138" t="s">
        <v>251</v>
      </c>
      <c r="B138" t="s">
        <v>328</v>
      </c>
      <c r="C138" t="s">
        <v>904</v>
      </c>
      <c r="D138" s="8"/>
      <c r="E138" s="12"/>
      <c r="F138" s="12"/>
      <c r="G138" s="5">
        <v>25000</v>
      </c>
      <c r="H138" s="5">
        <v>1477.5</v>
      </c>
      <c r="I138"/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1502.5</v>
      </c>
      <c r="P138" s="6">
        <v>23497.5</v>
      </c>
      <c r="Q138" s="13"/>
    </row>
    <row r="139" spans="1:17" x14ac:dyDescent="0.25">
      <c r="A139" t="s">
        <v>239</v>
      </c>
      <c r="B139" t="s">
        <v>297</v>
      </c>
      <c r="C139" t="s">
        <v>904</v>
      </c>
      <c r="D139" s="8"/>
      <c r="E139" s="12"/>
      <c r="F139" s="12"/>
      <c r="G139" s="5">
        <v>25000</v>
      </c>
      <c r="H139" s="5">
        <v>1477.5</v>
      </c>
      <c r="I139"/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/>
    </row>
    <row r="140" spans="1:17" x14ac:dyDescent="0.25">
      <c r="A140" t="s">
        <v>252</v>
      </c>
      <c r="B140" t="s">
        <v>297</v>
      </c>
      <c r="C140" t="s">
        <v>904</v>
      </c>
      <c r="D140" s="8"/>
      <c r="E140" s="12"/>
      <c r="F140" s="12"/>
      <c r="G140" s="5">
        <v>25000</v>
      </c>
      <c r="H140" s="5">
        <v>1477.5</v>
      </c>
      <c r="I140"/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/>
    </row>
    <row r="141" spans="1:17" x14ac:dyDescent="0.25">
      <c r="A141" t="s">
        <v>927</v>
      </c>
      <c r="B141" t="s">
        <v>329</v>
      </c>
      <c r="C141" t="s">
        <v>904</v>
      </c>
      <c r="D141" s="8"/>
      <c r="E141" s="12"/>
      <c r="F141" s="12"/>
      <c r="G141" s="5">
        <v>156000</v>
      </c>
      <c r="H141" s="5">
        <v>9219.5999999999985</v>
      </c>
      <c r="I141" s="5">
        <v>25277.97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34522.57</v>
      </c>
      <c r="P141" s="6">
        <v>121477.43</v>
      </c>
      <c r="Q141" s="13"/>
    </row>
    <row r="142" spans="1:17" x14ac:dyDescent="0.25">
      <c r="A142" t="s">
        <v>929</v>
      </c>
      <c r="B142" t="s">
        <v>329</v>
      </c>
      <c r="C142" t="s">
        <v>904</v>
      </c>
      <c r="D142" s="8"/>
      <c r="E142" s="12"/>
      <c r="F142" s="12"/>
      <c r="G142" s="5">
        <v>156000</v>
      </c>
      <c r="H142" s="5">
        <v>9219.5999999999985</v>
      </c>
      <c r="I142" s="5">
        <v>25277.97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34522.57</v>
      </c>
      <c r="P142" s="6">
        <v>121477.43</v>
      </c>
      <c r="Q142" s="13"/>
    </row>
    <row r="143" spans="1:17" x14ac:dyDescent="0.25">
      <c r="A143" t="s">
        <v>149</v>
      </c>
      <c r="B143" t="s">
        <v>327</v>
      </c>
      <c r="C143" t="s">
        <v>904</v>
      </c>
      <c r="D143" s="8"/>
      <c r="E143" s="12"/>
      <c r="F143" s="12"/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/>
    </row>
    <row r="144" spans="1:17" x14ac:dyDescent="0.25">
      <c r="A144" t="s">
        <v>150</v>
      </c>
      <c r="B144" t="s">
        <v>327</v>
      </c>
      <c r="C144" t="s">
        <v>904</v>
      </c>
      <c r="D144" s="8"/>
      <c r="E144" s="12"/>
      <c r="F144" s="12"/>
      <c r="G144" s="5">
        <v>95000</v>
      </c>
      <c r="H144" s="5">
        <v>5614.5</v>
      </c>
      <c r="I144" s="5">
        <v>10929.24</v>
      </c>
      <c r="J144" s="5">
        <v>1498.64</v>
      </c>
      <c r="K144" s="5">
        <v>25</v>
      </c>
      <c r="L144" s="5">
        <v>0</v>
      </c>
      <c r="M144" s="5">
        <v>0</v>
      </c>
      <c r="N144" s="5">
        <v>0</v>
      </c>
      <c r="O144" s="6">
        <v>18067.379999999997</v>
      </c>
      <c r="P144" s="6">
        <v>76932.62</v>
      </c>
      <c r="Q144" s="13"/>
    </row>
    <row r="145" spans="1:17" x14ac:dyDescent="0.25">
      <c r="A145" t="s">
        <v>151</v>
      </c>
      <c r="B145" t="s">
        <v>327</v>
      </c>
      <c r="C145" t="s">
        <v>904</v>
      </c>
      <c r="D145" s="8"/>
      <c r="E145" s="12"/>
      <c r="F145" s="12"/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/>
    </row>
    <row r="146" spans="1:17" x14ac:dyDescent="0.25">
      <c r="A146" t="s">
        <v>266</v>
      </c>
      <c r="B146" t="s">
        <v>297</v>
      </c>
      <c r="C146" t="s">
        <v>904</v>
      </c>
      <c r="D146" s="8"/>
      <c r="E146" s="12"/>
      <c r="F146" s="12"/>
      <c r="G146" s="5">
        <v>25000</v>
      </c>
      <c r="H146" s="5">
        <v>1477.5</v>
      </c>
      <c r="I146"/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/>
    </row>
    <row r="147" spans="1:17" x14ac:dyDescent="0.25">
      <c r="A147" t="s">
        <v>153</v>
      </c>
      <c r="B147" t="s">
        <v>327</v>
      </c>
      <c r="C147" t="s">
        <v>904</v>
      </c>
      <c r="D147" s="8"/>
      <c r="E147" s="12"/>
      <c r="F147" s="12"/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/>
    </row>
    <row r="148" spans="1:17" x14ac:dyDescent="0.25">
      <c r="A148" t="s">
        <v>154</v>
      </c>
      <c r="B148" t="s">
        <v>308</v>
      </c>
      <c r="C148" t="s">
        <v>904</v>
      </c>
      <c r="D148" s="8"/>
      <c r="E148" s="12"/>
      <c r="F148" s="12"/>
      <c r="G148" s="5">
        <v>25000</v>
      </c>
      <c r="H148" s="5">
        <v>1477.5</v>
      </c>
      <c r="I148"/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/>
    </row>
    <row r="149" spans="1:17" x14ac:dyDescent="0.25">
      <c r="A149" t="s">
        <v>155</v>
      </c>
      <c r="B149" t="s">
        <v>327</v>
      </c>
      <c r="C149" t="s">
        <v>904</v>
      </c>
      <c r="D149" s="8"/>
      <c r="E149" s="12"/>
      <c r="F149" s="12"/>
      <c r="G149" s="5">
        <v>95000</v>
      </c>
      <c r="H149" s="5">
        <v>5614.5</v>
      </c>
      <c r="I149" s="5">
        <v>10929.24</v>
      </c>
      <c r="J149" s="5">
        <v>3615.06</v>
      </c>
      <c r="K149" s="5">
        <v>25</v>
      </c>
      <c r="L149" s="5">
        <v>0</v>
      </c>
      <c r="M149" s="5">
        <v>0</v>
      </c>
      <c r="N149" s="5">
        <v>0</v>
      </c>
      <c r="O149" s="6">
        <v>20183.8</v>
      </c>
      <c r="P149" s="6">
        <v>74816.2</v>
      </c>
      <c r="Q149" s="13"/>
    </row>
    <row r="150" spans="1:17" x14ac:dyDescent="0.25">
      <c r="A150" t="s">
        <v>156</v>
      </c>
      <c r="B150" t="s">
        <v>327</v>
      </c>
      <c r="C150" t="s">
        <v>904</v>
      </c>
      <c r="D150" s="8"/>
      <c r="E150" s="12"/>
      <c r="F150" s="12"/>
      <c r="G150" s="5">
        <v>95000</v>
      </c>
      <c r="H150" s="5">
        <v>5614.5</v>
      </c>
      <c r="I150" s="5">
        <v>10929.24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16568.739999999998</v>
      </c>
      <c r="P150" s="6">
        <v>78431.260000000009</v>
      </c>
      <c r="Q150" s="13"/>
    </row>
    <row r="151" spans="1:17" x14ac:dyDescent="0.25">
      <c r="A151" t="s">
        <v>157</v>
      </c>
      <c r="B151" t="s">
        <v>308</v>
      </c>
      <c r="C151" t="s">
        <v>904</v>
      </c>
      <c r="D151" s="8"/>
      <c r="E151" s="12"/>
      <c r="F151" s="12"/>
      <c r="G151" s="5">
        <v>25000</v>
      </c>
      <c r="H151" s="5">
        <v>1477.5</v>
      </c>
      <c r="I151"/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/>
    </row>
    <row r="152" spans="1:17" x14ac:dyDescent="0.25">
      <c r="D152" s="8"/>
      <c r="E152" s="12"/>
      <c r="F152" s="12"/>
      <c r="O152" s="6"/>
      <c r="P152" s="6"/>
      <c r="Q152" s="13"/>
    </row>
    <row r="153" spans="1:17" x14ac:dyDescent="0.25">
      <c r="D153" s="8"/>
      <c r="E153" s="12"/>
      <c r="F153" s="12"/>
      <c r="O153" s="6"/>
      <c r="P153" s="6"/>
      <c r="Q153" s="13"/>
    </row>
    <row r="154" spans="1:17" x14ac:dyDescent="0.25">
      <c r="D154" s="8"/>
      <c r="E154" s="12"/>
      <c r="F154" s="12"/>
      <c r="O154" s="6"/>
      <c r="P154" s="6"/>
      <c r="Q154" s="13"/>
    </row>
    <row r="155" spans="1:17" x14ac:dyDescent="0.25">
      <c r="D155" s="8"/>
      <c r="E155" s="12"/>
      <c r="F155" s="12"/>
      <c r="O155" s="6"/>
      <c r="P155" s="6"/>
      <c r="Q155" s="13"/>
    </row>
    <row r="156" spans="1:17" x14ac:dyDescent="0.25">
      <c r="D156" s="8"/>
      <c r="E156" s="12"/>
      <c r="F156" s="12"/>
      <c r="O156" s="6"/>
      <c r="P156" s="6"/>
      <c r="Q156" s="13"/>
    </row>
    <row r="157" spans="1:17" x14ac:dyDescent="0.25">
      <c r="D157" s="8"/>
      <c r="E157" s="12"/>
      <c r="F157" s="12"/>
      <c r="O157" s="6"/>
      <c r="P157" s="6"/>
      <c r="Q157" s="13"/>
    </row>
    <row r="158" spans="1:17" x14ac:dyDescent="0.25">
      <c r="D158" s="8"/>
      <c r="E158" s="12"/>
      <c r="F158" s="12"/>
      <c r="O158" s="6"/>
      <c r="P158" s="6"/>
      <c r="Q158" s="13"/>
    </row>
    <row r="159" spans="1:17" x14ac:dyDescent="0.25">
      <c r="D159" s="8"/>
      <c r="E159" s="12"/>
      <c r="F159" s="12"/>
      <c r="O159" s="6"/>
      <c r="P159" s="6"/>
      <c r="Q159" s="13"/>
    </row>
    <row r="160" spans="1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12"/>
      <c r="F165" s="12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12"/>
      <c r="F168" s="12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24"/>
      <c r="F184" s="24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12"/>
      <c r="F189" s="12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12"/>
      <c r="F196" s="12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12"/>
      <c r="F211" s="12"/>
      <c r="O211" s="6"/>
      <c r="P211" s="6"/>
      <c r="Q211" s="13"/>
    </row>
    <row r="212" spans="4:17" x14ac:dyDescent="0.25">
      <c r="D212" s="8"/>
      <c r="E212" s="12"/>
      <c r="F212" s="12"/>
      <c r="O212" s="6"/>
      <c r="P212" s="6"/>
      <c r="Q212" s="13"/>
    </row>
    <row r="213" spans="4:17" x14ac:dyDescent="0.25">
      <c r="D213" s="8"/>
      <c r="E213" s="12"/>
      <c r="F213" s="12"/>
      <c r="O213" s="6"/>
      <c r="P213" s="6"/>
      <c r="Q213" s="13"/>
    </row>
    <row r="214" spans="4:17" s="14" customFormat="1" x14ac:dyDescent="0.25">
      <c r="D214" s="23"/>
      <c r="E214" s="22"/>
      <c r="F214" s="22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7"/>
    </row>
    <row r="215" spans="4:17" x14ac:dyDescent="0.25">
      <c r="D215" s="8"/>
      <c r="E215" s="12"/>
      <c r="F215" s="12"/>
      <c r="O215" s="6"/>
      <c r="P215" s="6"/>
      <c r="Q215" s="13"/>
    </row>
    <row r="216" spans="4:17" x14ac:dyDescent="0.25">
      <c r="D216" s="8"/>
      <c r="E216" s="12"/>
      <c r="F216" s="12"/>
      <c r="O216" s="6"/>
      <c r="P216" s="6"/>
      <c r="Q216" s="13"/>
    </row>
    <row r="217" spans="4:17" x14ac:dyDescent="0.25">
      <c r="D217" s="8"/>
      <c r="E217" s="12"/>
      <c r="F217" s="12"/>
      <c r="O217" s="6"/>
      <c r="P217" s="6"/>
      <c r="Q217" s="13"/>
    </row>
    <row r="218" spans="4:17" s="14" customFormat="1" x14ac:dyDescent="0.25">
      <c r="D218" s="23"/>
      <c r="E218" s="22"/>
      <c r="F218" s="22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7"/>
    </row>
    <row r="219" spans="4:17" x14ac:dyDescent="0.25">
      <c r="D219" s="8"/>
      <c r="E219" s="10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24"/>
      <c r="F221" s="24"/>
      <c r="O221" s="6"/>
      <c r="P221" s="6"/>
      <c r="Q221" s="13"/>
    </row>
    <row r="222" spans="4:17" x14ac:dyDescent="0.25">
      <c r="D222" s="8"/>
      <c r="E222" s="12"/>
      <c r="F222" s="12"/>
      <c r="M222" s="6"/>
      <c r="O222" s="6"/>
      <c r="P222" s="6"/>
      <c r="Q222" s="13"/>
    </row>
    <row r="223" spans="4:17" s="14" customFormat="1" x14ac:dyDescent="0.25">
      <c r="D223" s="23"/>
      <c r="E223" s="4"/>
      <c r="F223" s="4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7"/>
    </row>
    <row r="224" spans="4:17" x14ac:dyDescent="0.25">
      <c r="D224" s="8"/>
      <c r="E224" s="22"/>
      <c r="F224" s="22"/>
      <c r="L224" s="6"/>
      <c r="M224" s="6"/>
      <c r="O224" s="6"/>
      <c r="P224" s="6"/>
      <c r="Q224" s="13"/>
    </row>
    <row r="225" spans="1:17" x14ac:dyDescent="0.25">
      <c r="A225" s="5"/>
      <c r="B225" s="5"/>
      <c r="C225" s="5"/>
      <c r="D225" s="5"/>
      <c r="E225" s="12"/>
      <c r="F225" s="12"/>
      <c r="P225" s="18"/>
      <c r="Q225" s="18"/>
    </row>
    <row r="226" spans="1:17" x14ac:dyDescent="0.25">
      <c r="A226" s="34" t="s">
        <v>196</v>
      </c>
      <c r="B226" s="34"/>
      <c r="C226" s="17"/>
      <c r="D226" s="18"/>
      <c r="E226" s="5"/>
      <c r="F226" s="5"/>
      <c r="G226" s="18"/>
      <c r="H226" s="18"/>
      <c r="I226" s="18"/>
      <c r="J226" s="35" t="s">
        <v>197</v>
      </c>
      <c r="K226" s="35"/>
      <c r="L226" s="35"/>
      <c r="M226" s="35"/>
      <c r="N226" s="35"/>
      <c r="O226" s="18"/>
      <c r="P226" s="18"/>
      <c r="Q226" s="18"/>
    </row>
    <row r="227" spans="1:17" ht="30" customHeight="1" x14ac:dyDescent="0.25">
      <c r="A227" s="30" t="s">
        <v>198</v>
      </c>
      <c r="B227" s="30"/>
      <c r="C227" s="16"/>
      <c r="D227" s="18"/>
      <c r="E227" s="19"/>
      <c r="F227" s="19"/>
      <c r="G227" s="18"/>
      <c r="H227" s="18"/>
      <c r="I227" s="18"/>
      <c r="J227" s="20"/>
      <c r="K227" s="31" t="s">
        <v>199</v>
      </c>
      <c r="L227" s="31"/>
      <c r="M227" s="31"/>
      <c r="N227" s="18"/>
      <c r="O227" s="18"/>
      <c r="P227" s="18"/>
      <c r="Q227" s="18"/>
    </row>
    <row r="228" spans="1:17" x14ac:dyDescent="0.25">
      <c r="A228" s="20"/>
      <c r="B228" s="20"/>
      <c r="C228" s="20"/>
      <c r="D228" s="20"/>
      <c r="E228" s="19"/>
      <c r="F228" s="19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</row>
    <row r="229" spans="1:17" x14ac:dyDescent="0.25">
      <c r="E229" s="21"/>
      <c r="F229" s="21"/>
    </row>
  </sheetData>
  <mergeCells count="7">
    <mergeCell ref="A227:B227"/>
    <mergeCell ref="K227:M227"/>
    <mergeCell ref="A1:Q1"/>
    <mergeCell ref="A2:Q2"/>
    <mergeCell ref="A3:Q3"/>
    <mergeCell ref="A226:B226"/>
    <mergeCell ref="J226:N226"/>
  </mergeCells>
  <conditionalFormatting sqref="A1:A5 A218:A1048576">
    <cfRule type="duplicateValues" dxfId="63" priority="30"/>
    <cfRule type="duplicateValues" dxfId="62" priority="31"/>
    <cfRule type="duplicateValues" dxfId="61" priority="32"/>
    <cfRule type="duplicateValues" dxfId="60" priority="33"/>
    <cfRule type="colorScale" priority="34">
      <colorScale>
        <cfvo type="min"/>
        <cfvo type="max"/>
        <color rgb="FFFF7128"/>
        <color rgb="FFFFEF9C"/>
      </colorScale>
    </cfRule>
  </conditionalFormatting>
  <conditionalFormatting sqref="A1:A203 A214:A1048576">
    <cfRule type="duplicateValues" dxfId="59" priority="12"/>
  </conditionalFormatting>
  <conditionalFormatting sqref="A6:A186">
    <cfRule type="duplicateValues" dxfId="58" priority="18"/>
    <cfRule type="duplicateValues" dxfId="57" priority="19"/>
    <cfRule type="duplicateValues" dxfId="56" priority="20"/>
    <cfRule type="colorScale" priority="21">
      <colorScale>
        <cfvo type="min"/>
        <cfvo type="max"/>
        <color rgb="FFFF7128"/>
        <color rgb="FFFFEF9C"/>
      </colorScale>
    </cfRule>
    <cfRule type="duplicateValues" dxfId="55" priority="22"/>
  </conditionalFormatting>
  <conditionalFormatting sqref="A187:A198">
    <cfRule type="duplicateValues" dxfId="54" priority="13"/>
    <cfRule type="duplicateValues" dxfId="53" priority="14"/>
    <cfRule type="duplicateValues" dxfId="52" priority="15"/>
    <cfRule type="colorScale" priority="16">
      <colorScale>
        <cfvo type="min"/>
        <cfvo type="max"/>
        <color rgb="FFFF7128"/>
        <color rgb="FFFFEF9C"/>
      </colorScale>
    </cfRule>
    <cfRule type="duplicateValues" dxfId="51" priority="17"/>
  </conditionalFormatting>
  <conditionalFormatting sqref="A199:A203">
    <cfRule type="duplicateValues" dxfId="50" priority="24"/>
    <cfRule type="duplicateValues" dxfId="49" priority="25"/>
    <cfRule type="duplicateValues" dxfId="48" priority="26"/>
    <cfRule type="colorScale" priority="27">
      <colorScale>
        <cfvo type="min"/>
        <cfvo type="max"/>
        <color rgb="FFFF7128"/>
        <color rgb="FFFFEF9C"/>
      </colorScale>
    </cfRule>
    <cfRule type="duplicateValues" dxfId="47" priority="28"/>
  </conditionalFormatting>
  <conditionalFormatting sqref="A204:A213">
    <cfRule type="duplicateValues" dxfId="46" priority="1"/>
    <cfRule type="duplicateValues" dxfId="45" priority="2"/>
    <cfRule type="duplicateValues" dxfId="44" priority="3"/>
    <cfRule type="colorScale" priority="4">
      <colorScale>
        <cfvo type="min"/>
        <cfvo type="max"/>
        <color rgb="FFFF7128"/>
        <color rgb="FFFFEF9C"/>
      </colorScale>
    </cfRule>
    <cfRule type="duplicateValues" dxfId="43" priority="5"/>
    <cfRule type="duplicateValues" dxfId="42" priority="6"/>
  </conditionalFormatting>
  <conditionalFormatting sqref="A214:A217">
    <cfRule type="duplicateValues" dxfId="41" priority="7"/>
    <cfRule type="duplicateValues" dxfId="40" priority="8"/>
    <cfRule type="duplicateValues" dxfId="39" priority="9"/>
    <cfRule type="colorScale" priority="10">
      <colorScale>
        <cfvo type="min"/>
        <cfvo type="max"/>
        <color rgb="FFFF7128"/>
        <color rgb="FFFFEF9C"/>
      </colorScale>
    </cfRule>
    <cfRule type="duplicateValues" dxfId="38" priority="11"/>
  </conditionalFormatting>
  <conditionalFormatting sqref="A218:A220 A1:A5 A225:A1048576">
    <cfRule type="duplicateValues" dxfId="37" priority="29"/>
  </conditionalFormatting>
  <conditionalFormatting sqref="A221:A224">
    <cfRule type="duplicateValues" dxfId="36" priority="23"/>
  </conditionalFormatting>
  <pageMargins left="0.7" right="0.7" top="0.75" bottom="0.75" header="0.3" footer="0.3"/>
  <pageSetup paperSize="5" scale="5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6978-5147-413D-BBA2-2D9196BAAC5E}">
  <dimension ref="A3:N150"/>
  <sheetViews>
    <sheetView topLeftCell="A117" workbookViewId="0">
      <selection activeCell="D5" sqref="D5:H150"/>
    </sheetView>
  </sheetViews>
  <sheetFormatPr baseColWidth="10" defaultColWidth="11.7109375" defaultRowHeight="15" x14ac:dyDescent="0.25"/>
  <cols>
    <col min="1" max="1" width="40.85546875" bestFit="1" customWidth="1"/>
    <col min="2" max="2" width="24.140625" bestFit="1" customWidth="1"/>
    <col min="3" max="3" width="34" bestFit="1" customWidth="1"/>
    <col min="4" max="4" width="28.140625" bestFit="1" customWidth="1"/>
    <col min="5" max="5" width="28.140625" customWidth="1"/>
    <col min="6" max="6" width="32" bestFit="1" customWidth="1"/>
    <col min="7" max="7" width="32" customWidth="1"/>
    <col min="8" max="8" width="32" bestFit="1" customWidth="1"/>
    <col min="9" max="9" width="30.7109375" bestFit="1" customWidth="1"/>
    <col min="10" max="10" width="27.140625" bestFit="1" customWidth="1"/>
    <col min="11" max="11" width="31.85546875" bestFit="1" customWidth="1"/>
    <col min="12" max="12" width="27.42578125" bestFit="1" customWidth="1"/>
    <col min="13" max="13" width="35.28515625" bestFit="1" customWidth="1"/>
    <col min="14" max="14" width="34.28515625" bestFit="1" customWidth="1"/>
  </cols>
  <sheetData>
    <row r="3" spans="1:14" x14ac:dyDescent="0.25">
      <c r="A3" s="27" t="s">
        <v>629</v>
      </c>
      <c r="D3" s="28" t="s">
        <v>385</v>
      </c>
      <c r="E3" s="28"/>
    </row>
    <row r="4" spans="1:14" x14ac:dyDescent="0.25">
      <c r="A4" s="27" t="s">
        <v>383</v>
      </c>
      <c r="B4" s="27" t="s">
        <v>384</v>
      </c>
      <c r="C4" s="27"/>
      <c r="D4" s="5" t="s">
        <v>945</v>
      </c>
      <c r="E4" s="5" t="s">
        <v>631</v>
      </c>
      <c r="F4" s="5" t="s">
        <v>623</v>
      </c>
      <c r="G4" s="5" t="s">
        <v>862</v>
      </c>
      <c r="H4" s="5" t="s">
        <v>622</v>
      </c>
      <c r="I4" s="5" t="s">
        <v>626</v>
      </c>
      <c r="J4" s="5" t="s">
        <v>624</v>
      </c>
      <c r="K4" s="5" t="s">
        <v>625</v>
      </c>
      <c r="L4" s="5" t="s">
        <v>621</v>
      </c>
      <c r="M4" s="5" t="s">
        <v>627</v>
      </c>
      <c r="N4" s="5" t="s">
        <v>628</v>
      </c>
    </row>
    <row r="5" spans="1:14" x14ac:dyDescent="0.25">
      <c r="A5" t="s">
        <v>17</v>
      </c>
      <c r="B5" t="s">
        <v>327</v>
      </c>
      <c r="C5" t="s">
        <v>904</v>
      </c>
      <c r="D5" s="5">
        <v>95000</v>
      </c>
      <c r="E5" s="5">
        <v>5614.5</v>
      </c>
      <c r="F5" s="5">
        <v>10929.24</v>
      </c>
      <c r="G5" s="5">
        <v>0</v>
      </c>
      <c r="H5" s="5">
        <v>25</v>
      </c>
      <c r="J5" s="5">
        <v>2888</v>
      </c>
      <c r="L5" s="5">
        <v>2726.5</v>
      </c>
    </row>
    <row r="6" spans="1:14" x14ac:dyDescent="0.25">
      <c r="A6" t="s">
        <v>248</v>
      </c>
      <c r="B6" t="s">
        <v>297</v>
      </c>
      <c r="C6" t="s">
        <v>904</v>
      </c>
      <c r="D6" s="5">
        <v>25000</v>
      </c>
      <c r="E6" s="5">
        <v>1477.5</v>
      </c>
      <c r="G6" s="5">
        <v>0</v>
      </c>
      <c r="H6" s="5">
        <v>25</v>
      </c>
      <c r="J6" s="5">
        <v>760</v>
      </c>
      <c r="L6" s="5">
        <v>717.5</v>
      </c>
    </row>
    <row r="7" spans="1:14" x14ac:dyDescent="0.25">
      <c r="A7" t="s">
        <v>718</v>
      </c>
      <c r="B7" t="s">
        <v>302</v>
      </c>
      <c r="C7" t="s">
        <v>904</v>
      </c>
      <c r="D7" s="5">
        <v>95000</v>
      </c>
      <c r="E7" s="5">
        <v>5614.5</v>
      </c>
      <c r="F7" s="5">
        <v>10929.24</v>
      </c>
      <c r="G7" s="5">
        <v>0</v>
      </c>
      <c r="H7" s="5">
        <v>25</v>
      </c>
      <c r="J7" s="5">
        <v>2888</v>
      </c>
      <c r="L7" s="5">
        <v>2726.5</v>
      </c>
    </row>
    <row r="8" spans="1:14" x14ac:dyDescent="0.25">
      <c r="A8" t="s">
        <v>23</v>
      </c>
      <c r="B8" t="s">
        <v>327</v>
      </c>
      <c r="C8" t="s">
        <v>904</v>
      </c>
      <c r="D8" s="5">
        <v>95000</v>
      </c>
      <c r="E8" s="5">
        <v>5614.5</v>
      </c>
      <c r="F8" s="5">
        <v>10929.24</v>
      </c>
      <c r="G8" s="5">
        <v>0</v>
      </c>
      <c r="H8" s="5">
        <v>25</v>
      </c>
      <c r="J8" s="5">
        <v>2888</v>
      </c>
      <c r="L8" s="5">
        <v>2726.5</v>
      </c>
    </row>
    <row r="9" spans="1:14" x14ac:dyDescent="0.25">
      <c r="A9" t="s">
        <v>25</v>
      </c>
      <c r="B9" t="s">
        <v>327</v>
      </c>
      <c r="C9" t="s">
        <v>904</v>
      </c>
      <c r="D9" s="5">
        <v>95000</v>
      </c>
      <c r="E9" s="5">
        <v>5614.5</v>
      </c>
      <c r="F9" s="5">
        <v>10449.299999999999</v>
      </c>
      <c r="G9" s="5">
        <v>1919.78</v>
      </c>
      <c r="H9" s="5">
        <v>25</v>
      </c>
      <c r="J9" s="5">
        <v>2888</v>
      </c>
      <c r="K9" s="5">
        <v>1919.78</v>
      </c>
      <c r="L9" s="5">
        <v>2726.5</v>
      </c>
    </row>
    <row r="10" spans="1:14" x14ac:dyDescent="0.25">
      <c r="A10" t="s">
        <v>895</v>
      </c>
      <c r="B10" t="s">
        <v>326</v>
      </c>
      <c r="C10" t="s">
        <v>904</v>
      </c>
      <c r="D10" s="5">
        <v>25000</v>
      </c>
      <c r="E10" s="5">
        <v>1477.5</v>
      </c>
      <c r="G10" s="5">
        <v>0</v>
      </c>
      <c r="H10" s="5">
        <v>25</v>
      </c>
      <c r="J10" s="5">
        <v>760</v>
      </c>
      <c r="L10" s="5">
        <v>717.5</v>
      </c>
    </row>
    <row r="11" spans="1:14" x14ac:dyDescent="0.25">
      <c r="A11" t="s">
        <v>952</v>
      </c>
      <c r="B11" t="s">
        <v>329</v>
      </c>
      <c r="C11" t="s">
        <v>904</v>
      </c>
      <c r="D11" s="5">
        <v>70000</v>
      </c>
      <c r="E11" s="5">
        <v>4137</v>
      </c>
      <c r="F11" s="5">
        <v>5368.48</v>
      </c>
      <c r="G11" s="5">
        <v>0</v>
      </c>
      <c r="H11" s="5">
        <v>25</v>
      </c>
      <c r="J11" s="5">
        <v>2128</v>
      </c>
      <c r="L11" s="5">
        <v>2009</v>
      </c>
    </row>
    <row r="12" spans="1:14" x14ac:dyDescent="0.25">
      <c r="A12" t="s">
        <v>29</v>
      </c>
      <c r="B12" t="s">
        <v>327</v>
      </c>
      <c r="C12" t="s">
        <v>904</v>
      </c>
      <c r="D12" s="5">
        <v>95000</v>
      </c>
      <c r="E12" s="5">
        <v>5614.5</v>
      </c>
      <c r="F12" s="5">
        <v>10929.24</v>
      </c>
      <c r="G12" s="5">
        <v>0</v>
      </c>
      <c r="H12" s="5">
        <v>25</v>
      </c>
      <c r="J12" s="5">
        <v>2888</v>
      </c>
      <c r="L12" s="5">
        <v>2726.5</v>
      </c>
    </row>
    <row r="13" spans="1:14" x14ac:dyDescent="0.25">
      <c r="A13" t="s">
        <v>30</v>
      </c>
      <c r="B13" t="s">
        <v>327</v>
      </c>
      <c r="C13" t="s">
        <v>904</v>
      </c>
      <c r="D13" s="5">
        <v>140000</v>
      </c>
      <c r="E13" s="5">
        <v>8274</v>
      </c>
      <c r="F13" s="5">
        <v>21514.37</v>
      </c>
      <c r="G13" s="5">
        <v>5734.66</v>
      </c>
      <c r="H13" s="5">
        <v>25</v>
      </c>
      <c r="J13" s="5">
        <v>4256</v>
      </c>
      <c r="L13" s="5">
        <v>4018</v>
      </c>
      <c r="N13" s="5">
        <v>5734.66</v>
      </c>
    </row>
    <row r="14" spans="1:14" x14ac:dyDescent="0.25">
      <c r="A14" t="s">
        <v>250</v>
      </c>
      <c r="B14" t="s">
        <v>297</v>
      </c>
      <c r="C14" t="s">
        <v>904</v>
      </c>
      <c r="D14" s="5">
        <v>25000</v>
      </c>
      <c r="E14" s="5">
        <v>1477.5</v>
      </c>
      <c r="G14" s="5">
        <v>0</v>
      </c>
      <c r="H14" s="5">
        <v>25</v>
      </c>
      <c r="J14" s="5">
        <v>760</v>
      </c>
      <c r="L14" s="5">
        <v>717.5</v>
      </c>
    </row>
    <row r="15" spans="1:14" x14ac:dyDescent="0.25">
      <c r="A15" t="s">
        <v>233</v>
      </c>
      <c r="B15" t="s">
        <v>328</v>
      </c>
      <c r="C15" t="s">
        <v>904</v>
      </c>
      <c r="D15" s="5">
        <v>25000</v>
      </c>
      <c r="E15" s="5">
        <v>1477.5</v>
      </c>
      <c r="G15" s="5">
        <v>0</v>
      </c>
      <c r="H15" s="5">
        <v>25</v>
      </c>
      <c r="J15" s="5">
        <v>760</v>
      </c>
      <c r="L15" s="5">
        <v>717.5</v>
      </c>
    </row>
    <row r="16" spans="1:14" x14ac:dyDescent="0.25">
      <c r="A16" t="s">
        <v>32</v>
      </c>
      <c r="B16" t="s">
        <v>327</v>
      </c>
      <c r="C16" t="s">
        <v>904</v>
      </c>
      <c r="D16" s="5">
        <v>95000</v>
      </c>
      <c r="E16" s="5">
        <v>5614.5</v>
      </c>
      <c r="F16" s="5">
        <v>10929.24</v>
      </c>
      <c r="G16" s="5">
        <v>0</v>
      </c>
      <c r="H16" s="5">
        <v>25</v>
      </c>
      <c r="J16" s="5">
        <v>2888</v>
      </c>
      <c r="L16" s="5">
        <v>2726.5</v>
      </c>
    </row>
    <row r="17" spans="1:12" x14ac:dyDescent="0.25">
      <c r="A17" t="s">
        <v>33</v>
      </c>
      <c r="B17" t="s">
        <v>327</v>
      </c>
      <c r="C17" t="s">
        <v>904</v>
      </c>
      <c r="D17" s="5">
        <v>95000</v>
      </c>
      <c r="E17" s="5">
        <v>5614.5</v>
      </c>
      <c r="F17" s="5">
        <v>10929.24</v>
      </c>
      <c r="G17" s="5">
        <v>0</v>
      </c>
      <c r="H17" s="5">
        <v>25</v>
      </c>
      <c r="J17" s="5">
        <v>2888</v>
      </c>
      <c r="L17" s="5">
        <v>2726.5</v>
      </c>
    </row>
    <row r="18" spans="1:12" x14ac:dyDescent="0.25">
      <c r="A18" t="s">
        <v>34</v>
      </c>
      <c r="B18" t="s">
        <v>304</v>
      </c>
      <c r="C18" t="s">
        <v>904</v>
      </c>
      <c r="D18" s="5">
        <v>165000</v>
      </c>
      <c r="E18" s="5">
        <v>9751.5</v>
      </c>
      <c r="F18" s="5">
        <v>15438.57</v>
      </c>
      <c r="G18" s="5">
        <v>3839.56</v>
      </c>
      <c r="H18" s="5">
        <v>25</v>
      </c>
      <c r="J18" s="5">
        <v>5016</v>
      </c>
      <c r="K18" s="5">
        <v>3839.56</v>
      </c>
      <c r="L18" s="5">
        <v>4735.5</v>
      </c>
    </row>
    <row r="19" spans="1:12" x14ac:dyDescent="0.25">
      <c r="A19" t="s">
        <v>36</v>
      </c>
      <c r="B19" t="s">
        <v>327</v>
      </c>
      <c r="C19" t="s">
        <v>904</v>
      </c>
      <c r="D19" s="5">
        <v>95000</v>
      </c>
      <c r="E19" s="5">
        <v>5614.5</v>
      </c>
      <c r="F19" s="5">
        <v>10929.24</v>
      </c>
      <c r="G19" s="5">
        <v>0</v>
      </c>
      <c r="H19" s="5">
        <v>25</v>
      </c>
      <c r="J19" s="5">
        <v>2888</v>
      </c>
      <c r="L19" s="5">
        <v>2726.5</v>
      </c>
    </row>
    <row r="20" spans="1:12" x14ac:dyDescent="0.25">
      <c r="A20" t="s">
        <v>37</v>
      </c>
      <c r="B20" t="s">
        <v>327</v>
      </c>
      <c r="C20" t="s">
        <v>904</v>
      </c>
      <c r="D20" s="5">
        <v>95000</v>
      </c>
      <c r="E20" s="5">
        <v>5614.5</v>
      </c>
      <c r="F20" s="5">
        <v>10449.299999999999</v>
      </c>
      <c r="G20" s="5">
        <v>1919.78</v>
      </c>
      <c r="H20" s="5">
        <v>25</v>
      </c>
      <c r="J20" s="5">
        <v>2888</v>
      </c>
      <c r="K20" s="5">
        <v>1919.78</v>
      </c>
      <c r="L20" s="5">
        <v>2726.5</v>
      </c>
    </row>
    <row r="21" spans="1:12" x14ac:dyDescent="0.25">
      <c r="A21" t="s">
        <v>38</v>
      </c>
      <c r="B21" t="s">
        <v>327</v>
      </c>
      <c r="C21" t="s">
        <v>904</v>
      </c>
      <c r="D21" s="5">
        <v>95000</v>
      </c>
      <c r="E21" s="5">
        <v>5614.5</v>
      </c>
      <c r="F21" s="5">
        <v>10929.24</v>
      </c>
      <c r="G21" s="5">
        <v>0</v>
      </c>
      <c r="H21" s="5">
        <v>25</v>
      </c>
      <c r="J21" s="5">
        <v>2888</v>
      </c>
      <c r="L21" s="5">
        <v>2726.5</v>
      </c>
    </row>
    <row r="22" spans="1:12" x14ac:dyDescent="0.25">
      <c r="A22" t="s">
        <v>897</v>
      </c>
      <c r="B22" t="s">
        <v>302</v>
      </c>
      <c r="C22" t="s">
        <v>904</v>
      </c>
      <c r="D22" s="5">
        <v>70000</v>
      </c>
      <c r="E22" s="5">
        <v>4137</v>
      </c>
      <c r="F22" s="5">
        <v>5368.48</v>
      </c>
      <c r="G22" s="5">
        <v>0</v>
      </c>
      <c r="H22" s="5">
        <v>25</v>
      </c>
      <c r="J22" s="5">
        <v>2128</v>
      </c>
      <c r="L22" s="5">
        <v>2009</v>
      </c>
    </row>
    <row r="23" spans="1:12" x14ac:dyDescent="0.25">
      <c r="A23" t="s">
        <v>39</v>
      </c>
      <c r="B23" t="s">
        <v>328</v>
      </c>
      <c r="C23" t="s">
        <v>904</v>
      </c>
      <c r="D23" s="5">
        <v>20000</v>
      </c>
      <c r="E23" s="5">
        <v>1182</v>
      </c>
      <c r="G23" s="5">
        <v>0</v>
      </c>
      <c r="H23" s="5">
        <v>25</v>
      </c>
      <c r="J23" s="5">
        <v>608</v>
      </c>
      <c r="L23" s="5">
        <v>574</v>
      </c>
    </row>
    <row r="24" spans="1:12" x14ac:dyDescent="0.25">
      <c r="A24" t="s">
        <v>41</v>
      </c>
      <c r="B24" t="s">
        <v>327</v>
      </c>
      <c r="C24" t="s">
        <v>904</v>
      </c>
      <c r="D24" s="5">
        <v>95000</v>
      </c>
      <c r="E24" s="5">
        <v>5614.5</v>
      </c>
      <c r="F24" s="5">
        <v>10929.24</v>
      </c>
      <c r="G24" s="5">
        <v>0</v>
      </c>
      <c r="H24" s="5">
        <v>25</v>
      </c>
      <c r="J24" s="5">
        <v>2888</v>
      </c>
      <c r="L24" s="5">
        <v>2726.5</v>
      </c>
    </row>
    <row r="25" spans="1:12" x14ac:dyDescent="0.25">
      <c r="A25" t="s">
        <v>234</v>
      </c>
      <c r="B25" t="s">
        <v>308</v>
      </c>
      <c r="C25" t="s">
        <v>904</v>
      </c>
      <c r="D25" s="5">
        <v>25000</v>
      </c>
      <c r="E25" s="5">
        <v>1477.5</v>
      </c>
      <c r="G25" s="5">
        <v>0</v>
      </c>
      <c r="H25" s="5">
        <v>25</v>
      </c>
      <c r="J25" s="5">
        <v>760</v>
      </c>
      <c r="L25" s="5">
        <v>717.5</v>
      </c>
    </row>
    <row r="26" spans="1:12" x14ac:dyDescent="0.25">
      <c r="A26" t="s">
        <v>42</v>
      </c>
      <c r="B26" t="s">
        <v>327</v>
      </c>
      <c r="C26" t="s">
        <v>904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J26" s="5">
        <v>2888</v>
      </c>
      <c r="L26" s="5">
        <v>2726.5</v>
      </c>
    </row>
    <row r="27" spans="1:12" x14ac:dyDescent="0.25">
      <c r="A27" t="s">
        <v>44</v>
      </c>
      <c r="B27" t="s">
        <v>327</v>
      </c>
      <c r="C27" t="s">
        <v>904</v>
      </c>
      <c r="D27" s="5">
        <v>95000</v>
      </c>
      <c r="E27" s="5">
        <v>5614.5</v>
      </c>
      <c r="F27" s="5">
        <v>10929.24</v>
      </c>
      <c r="G27" s="5">
        <v>0</v>
      </c>
      <c r="H27" s="5">
        <v>25</v>
      </c>
      <c r="J27" s="5">
        <v>2888</v>
      </c>
      <c r="L27" s="5">
        <v>2726.5</v>
      </c>
    </row>
    <row r="28" spans="1:12" x14ac:dyDescent="0.25">
      <c r="A28" t="s">
        <v>361</v>
      </c>
      <c r="B28" t="s">
        <v>308</v>
      </c>
      <c r="C28" t="s">
        <v>904</v>
      </c>
      <c r="D28" s="5">
        <v>25000</v>
      </c>
      <c r="E28" s="5">
        <v>1477.5</v>
      </c>
      <c r="G28" s="5">
        <v>0</v>
      </c>
      <c r="H28" s="5">
        <v>25</v>
      </c>
      <c r="J28" s="5">
        <v>760</v>
      </c>
      <c r="L28" s="5">
        <v>717.5</v>
      </c>
    </row>
    <row r="29" spans="1:12" x14ac:dyDescent="0.25">
      <c r="A29" t="s">
        <v>47</v>
      </c>
      <c r="B29" t="s">
        <v>308</v>
      </c>
      <c r="C29" t="s">
        <v>904</v>
      </c>
      <c r="D29" s="5">
        <v>25000</v>
      </c>
      <c r="E29" s="5">
        <v>1477.5</v>
      </c>
      <c r="G29" s="5">
        <v>0</v>
      </c>
      <c r="H29" s="5">
        <v>25</v>
      </c>
      <c r="J29" s="5">
        <v>760</v>
      </c>
      <c r="L29" s="5">
        <v>717.5</v>
      </c>
    </row>
    <row r="30" spans="1:12" x14ac:dyDescent="0.25">
      <c r="A30" t="s">
        <v>48</v>
      </c>
      <c r="B30" t="s">
        <v>327</v>
      </c>
      <c r="C30" t="s">
        <v>904</v>
      </c>
      <c r="D30" s="5">
        <v>95000</v>
      </c>
      <c r="E30" s="5">
        <v>5614.5</v>
      </c>
      <c r="F30" s="5">
        <v>10929.24</v>
      </c>
      <c r="G30" s="5">
        <v>0</v>
      </c>
      <c r="H30" s="5">
        <v>25</v>
      </c>
      <c r="J30" s="5">
        <v>2888</v>
      </c>
      <c r="L30" s="5">
        <v>2726.5</v>
      </c>
    </row>
    <row r="31" spans="1:12" x14ac:dyDescent="0.25">
      <c r="A31" t="s">
        <v>50</v>
      </c>
      <c r="B31" t="s">
        <v>327</v>
      </c>
      <c r="C31" t="s">
        <v>904</v>
      </c>
      <c r="D31" s="5">
        <v>95000</v>
      </c>
      <c r="E31" s="5">
        <v>5614.5</v>
      </c>
      <c r="F31" s="5">
        <v>10929.24</v>
      </c>
      <c r="G31" s="5">
        <v>100</v>
      </c>
      <c r="H31" s="5">
        <v>25</v>
      </c>
      <c r="I31" s="5">
        <v>100</v>
      </c>
      <c r="J31" s="5">
        <v>2888</v>
      </c>
      <c r="L31" s="5">
        <v>2726.5</v>
      </c>
    </row>
    <row r="32" spans="1:12" x14ac:dyDescent="0.25">
      <c r="A32" t="s">
        <v>52</v>
      </c>
      <c r="B32" t="s">
        <v>327</v>
      </c>
      <c r="C32" t="s">
        <v>904</v>
      </c>
      <c r="D32" s="5">
        <v>95000</v>
      </c>
      <c r="E32" s="5">
        <v>5614.5</v>
      </c>
      <c r="F32" s="5">
        <v>10929.24</v>
      </c>
      <c r="G32" s="5">
        <v>0</v>
      </c>
      <c r="H32" s="5">
        <v>25</v>
      </c>
      <c r="J32" s="5">
        <v>2888</v>
      </c>
      <c r="L32" s="5">
        <v>2726.5</v>
      </c>
    </row>
    <row r="33" spans="1:13" x14ac:dyDescent="0.25">
      <c r="A33" t="s">
        <v>53</v>
      </c>
      <c r="B33" t="s">
        <v>327</v>
      </c>
      <c r="C33" t="s">
        <v>904</v>
      </c>
      <c r="D33" s="5">
        <v>95000</v>
      </c>
      <c r="E33" s="5">
        <v>5614.5</v>
      </c>
      <c r="F33" s="5">
        <v>10929.24</v>
      </c>
      <c r="G33" s="5">
        <v>2997.28</v>
      </c>
      <c r="H33" s="5">
        <v>25</v>
      </c>
      <c r="J33" s="5">
        <v>2888</v>
      </c>
      <c r="L33" s="5">
        <v>2726.5</v>
      </c>
      <c r="M33" s="5">
        <v>2997.28</v>
      </c>
    </row>
    <row r="34" spans="1:13" x14ac:dyDescent="0.25">
      <c r="A34" t="s">
        <v>261</v>
      </c>
      <c r="B34" t="s">
        <v>328</v>
      </c>
      <c r="C34" t="s">
        <v>904</v>
      </c>
      <c r="D34" s="5">
        <v>25000</v>
      </c>
      <c r="E34" s="5">
        <v>1477.5</v>
      </c>
      <c r="G34" s="5">
        <v>0</v>
      </c>
      <c r="H34" s="5">
        <v>25</v>
      </c>
      <c r="J34" s="5">
        <v>760</v>
      </c>
      <c r="L34" s="5">
        <v>717.5</v>
      </c>
    </row>
    <row r="35" spans="1:13" x14ac:dyDescent="0.25">
      <c r="A35" t="s">
        <v>57</v>
      </c>
      <c r="B35" t="s">
        <v>327</v>
      </c>
      <c r="C35" t="s">
        <v>904</v>
      </c>
      <c r="D35" s="5">
        <v>95000</v>
      </c>
      <c r="E35" s="5">
        <v>5614.5</v>
      </c>
      <c r="F35" s="5">
        <v>10929.24</v>
      </c>
      <c r="G35" s="5">
        <v>0</v>
      </c>
      <c r="H35" s="5">
        <v>25</v>
      </c>
      <c r="J35" s="5">
        <v>2888</v>
      </c>
      <c r="L35" s="5">
        <v>2726.5</v>
      </c>
    </row>
    <row r="36" spans="1:13" x14ac:dyDescent="0.25">
      <c r="A36" t="s">
        <v>58</v>
      </c>
      <c r="B36" t="s">
        <v>326</v>
      </c>
      <c r="C36" t="s">
        <v>904</v>
      </c>
      <c r="D36" s="5">
        <v>25000</v>
      </c>
      <c r="E36" s="5">
        <v>1477.5</v>
      </c>
      <c r="G36" s="5">
        <v>0</v>
      </c>
      <c r="H36" s="5">
        <v>25</v>
      </c>
      <c r="J36" s="5">
        <v>760</v>
      </c>
      <c r="L36" s="5">
        <v>717.5</v>
      </c>
    </row>
    <row r="37" spans="1:13" x14ac:dyDescent="0.25">
      <c r="A37" t="s">
        <v>59</v>
      </c>
      <c r="B37" t="s">
        <v>327</v>
      </c>
      <c r="C37" t="s">
        <v>904</v>
      </c>
      <c r="D37" s="5">
        <v>95000</v>
      </c>
      <c r="E37" s="5">
        <v>5614.5</v>
      </c>
      <c r="F37" s="5">
        <v>10929.24</v>
      </c>
      <c r="G37" s="5">
        <v>0</v>
      </c>
      <c r="H37" s="5">
        <v>25</v>
      </c>
      <c r="J37" s="5">
        <v>2888</v>
      </c>
      <c r="L37" s="5">
        <v>2726.5</v>
      </c>
    </row>
    <row r="38" spans="1:13" x14ac:dyDescent="0.25">
      <c r="A38" t="s">
        <v>61</v>
      </c>
      <c r="B38" t="s">
        <v>327</v>
      </c>
      <c r="C38" t="s">
        <v>904</v>
      </c>
      <c r="D38" s="5">
        <v>95000</v>
      </c>
      <c r="E38" s="5">
        <v>5614.5</v>
      </c>
      <c r="F38" s="5">
        <v>10929.24</v>
      </c>
      <c r="G38" s="5">
        <v>0</v>
      </c>
      <c r="H38" s="5">
        <v>25</v>
      </c>
      <c r="J38" s="5">
        <v>2888</v>
      </c>
      <c r="L38" s="5">
        <v>2726.5</v>
      </c>
    </row>
    <row r="39" spans="1:13" x14ac:dyDescent="0.25">
      <c r="A39" t="s">
        <v>256</v>
      </c>
      <c r="B39" t="s">
        <v>328</v>
      </c>
      <c r="C39" t="s">
        <v>904</v>
      </c>
      <c r="D39" s="5">
        <v>25000</v>
      </c>
      <c r="E39" s="5">
        <v>1477.5</v>
      </c>
      <c r="G39" s="5">
        <v>0</v>
      </c>
      <c r="H39" s="5">
        <v>25</v>
      </c>
      <c r="J39" s="5">
        <v>760</v>
      </c>
      <c r="L39" s="5">
        <v>717.5</v>
      </c>
    </row>
    <row r="40" spans="1:13" x14ac:dyDescent="0.25">
      <c r="A40" t="s">
        <v>262</v>
      </c>
      <c r="B40" t="s">
        <v>297</v>
      </c>
      <c r="C40" t="s">
        <v>904</v>
      </c>
      <c r="D40" s="5">
        <v>25000</v>
      </c>
      <c r="E40" s="5">
        <v>1477.5</v>
      </c>
      <c r="G40" s="5">
        <v>0</v>
      </c>
      <c r="H40" s="5">
        <v>25</v>
      </c>
      <c r="J40" s="5">
        <v>760</v>
      </c>
      <c r="L40" s="5">
        <v>717.5</v>
      </c>
    </row>
    <row r="41" spans="1:13" x14ac:dyDescent="0.25">
      <c r="A41" t="s">
        <v>62</v>
      </c>
      <c r="B41" t="s">
        <v>327</v>
      </c>
      <c r="C41" t="s">
        <v>904</v>
      </c>
      <c r="D41" s="5">
        <v>95000</v>
      </c>
      <c r="E41" s="5">
        <v>5614.5</v>
      </c>
      <c r="F41" s="5">
        <v>10929.24</v>
      </c>
      <c r="G41" s="5">
        <v>2247.96</v>
      </c>
      <c r="H41" s="5">
        <v>25</v>
      </c>
      <c r="J41" s="5">
        <v>2888</v>
      </c>
      <c r="L41" s="5">
        <v>2726.5</v>
      </c>
      <c r="M41" s="5">
        <v>2247.96</v>
      </c>
    </row>
    <row r="42" spans="1:13" x14ac:dyDescent="0.25">
      <c r="A42" t="s">
        <v>63</v>
      </c>
      <c r="B42" t="s">
        <v>327</v>
      </c>
      <c r="C42" t="s">
        <v>904</v>
      </c>
      <c r="D42" s="5">
        <v>95000</v>
      </c>
      <c r="E42" s="5">
        <v>5614.5</v>
      </c>
      <c r="F42" s="5">
        <v>10929.24</v>
      </c>
      <c r="G42" s="5">
        <v>749.32</v>
      </c>
      <c r="H42" s="5">
        <v>25</v>
      </c>
      <c r="J42" s="5">
        <v>2888</v>
      </c>
      <c r="L42" s="5">
        <v>2726.5</v>
      </c>
      <c r="M42" s="5">
        <v>749.32</v>
      </c>
    </row>
    <row r="43" spans="1:13" x14ac:dyDescent="0.25">
      <c r="A43" t="s">
        <v>64</v>
      </c>
      <c r="B43" t="s">
        <v>308</v>
      </c>
      <c r="C43" t="s">
        <v>904</v>
      </c>
      <c r="D43" s="5">
        <v>25000</v>
      </c>
      <c r="E43" s="5">
        <v>1477.5</v>
      </c>
      <c r="G43" s="5">
        <v>0</v>
      </c>
      <c r="H43" s="5">
        <v>25</v>
      </c>
      <c r="J43" s="5">
        <v>760</v>
      </c>
      <c r="L43" s="5">
        <v>717.5</v>
      </c>
    </row>
    <row r="44" spans="1:13" x14ac:dyDescent="0.25">
      <c r="A44" t="s">
        <v>65</v>
      </c>
      <c r="B44" t="s">
        <v>327</v>
      </c>
      <c r="C44" t="s">
        <v>904</v>
      </c>
      <c r="D44" s="5">
        <v>95000</v>
      </c>
      <c r="E44" s="5">
        <v>5614.5</v>
      </c>
      <c r="F44" s="5">
        <v>10929.24</v>
      </c>
      <c r="G44" s="5">
        <v>0</v>
      </c>
      <c r="H44" s="5">
        <v>25</v>
      </c>
      <c r="J44" s="5">
        <v>2888</v>
      </c>
      <c r="L44" s="5">
        <v>2726.5</v>
      </c>
    </row>
    <row r="45" spans="1:13" x14ac:dyDescent="0.25">
      <c r="A45" t="s">
        <v>66</v>
      </c>
      <c r="B45" t="s">
        <v>308</v>
      </c>
      <c r="C45" t="s">
        <v>904</v>
      </c>
      <c r="D45" s="5">
        <v>20000</v>
      </c>
      <c r="E45" s="5">
        <v>1182</v>
      </c>
      <c r="G45" s="5">
        <v>0</v>
      </c>
      <c r="H45" s="5">
        <v>25</v>
      </c>
      <c r="J45" s="5">
        <v>608</v>
      </c>
      <c r="L45" s="5">
        <v>574</v>
      </c>
    </row>
    <row r="46" spans="1:13" x14ac:dyDescent="0.25">
      <c r="A46" t="s">
        <v>246</v>
      </c>
      <c r="B46" t="s">
        <v>297</v>
      </c>
      <c r="C46" t="s">
        <v>904</v>
      </c>
      <c r="D46" s="5">
        <v>25000</v>
      </c>
      <c r="E46" s="5">
        <v>1477.5</v>
      </c>
      <c r="G46" s="5">
        <v>0</v>
      </c>
      <c r="H46" s="5">
        <v>25</v>
      </c>
      <c r="J46" s="5">
        <v>760</v>
      </c>
      <c r="L46" s="5">
        <v>717.5</v>
      </c>
    </row>
    <row r="47" spans="1:13" x14ac:dyDescent="0.25">
      <c r="A47" t="s">
        <v>67</v>
      </c>
      <c r="B47" t="s">
        <v>327</v>
      </c>
      <c r="C47" t="s">
        <v>904</v>
      </c>
      <c r="D47" s="5">
        <v>95000</v>
      </c>
      <c r="E47" s="5">
        <v>5614.5</v>
      </c>
      <c r="F47" s="5">
        <v>10929.24</v>
      </c>
      <c r="G47" s="5">
        <v>0</v>
      </c>
      <c r="H47" s="5">
        <v>25</v>
      </c>
      <c r="J47" s="5">
        <v>2888</v>
      </c>
      <c r="L47" s="5">
        <v>2726.5</v>
      </c>
    </row>
    <row r="48" spans="1:13" x14ac:dyDescent="0.25">
      <c r="A48" t="s">
        <v>68</v>
      </c>
      <c r="B48" t="s">
        <v>327</v>
      </c>
      <c r="C48" t="s">
        <v>904</v>
      </c>
      <c r="D48" s="5">
        <v>95000</v>
      </c>
      <c r="E48" s="5">
        <v>5614.5</v>
      </c>
      <c r="F48" s="5">
        <v>10449.299999999999</v>
      </c>
      <c r="G48" s="5">
        <v>1919.78</v>
      </c>
      <c r="H48" s="5">
        <v>25</v>
      </c>
      <c r="J48" s="5">
        <v>2888</v>
      </c>
      <c r="K48" s="5">
        <v>1919.78</v>
      </c>
      <c r="L48" s="5">
        <v>2726.5</v>
      </c>
    </row>
    <row r="49" spans="1:12" x14ac:dyDescent="0.25">
      <c r="A49" t="s">
        <v>69</v>
      </c>
      <c r="B49" t="s">
        <v>327</v>
      </c>
      <c r="C49" t="s">
        <v>904</v>
      </c>
      <c r="D49" s="5">
        <v>95000</v>
      </c>
      <c r="E49" s="5">
        <v>5614.5</v>
      </c>
      <c r="F49" s="5">
        <v>10929.24</v>
      </c>
      <c r="G49" s="5">
        <v>0</v>
      </c>
      <c r="H49" s="5">
        <v>25</v>
      </c>
      <c r="J49" s="5">
        <v>2888</v>
      </c>
      <c r="L49" s="5">
        <v>2726.5</v>
      </c>
    </row>
    <row r="50" spans="1:12" x14ac:dyDescent="0.25">
      <c r="A50" t="s">
        <v>70</v>
      </c>
      <c r="B50" t="s">
        <v>304</v>
      </c>
      <c r="C50" t="s">
        <v>904</v>
      </c>
      <c r="D50" s="5">
        <v>160000</v>
      </c>
      <c r="E50" s="5">
        <v>9456</v>
      </c>
      <c r="F50" s="5">
        <v>26218.87</v>
      </c>
      <c r="G50" s="5">
        <v>0</v>
      </c>
      <c r="H50" s="5">
        <v>25</v>
      </c>
      <c r="J50" s="5">
        <v>4864</v>
      </c>
      <c r="L50" s="5">
        <v>4592</v>
      </c>
    </row>
    <row r="51" spans="1:12" x14ac:dyDescent="0.25">
      <c r="A51" t="s">
        <v>71</v>
      </c>
      <c r="B51" t="s">
        <v>308</v>
      </c>
      <c r="C51" t="s">
        <v>904</v>
      </c>
      <c r="D51" s="5">
        <v>20000</v>
      </c>
      <c r="E51" s="5">
        <v>1182</v>
      </c>
      <c r="G51" s="5">
        <v>0</v>
      </c>
      <c r="H51" s="5">
        <v>25</v>
      </c>
      <c r="J51" s="5">
        <v>608</v>
      </c>
      <c r="L51" s="5">
        <v>574</v>
      </c>
    </row>
    <row r="52" spans="1:12" x14ac:dyDescent="0.25">
      <c r="A52" t="s">
        <v>72</v>
      </c>
      <c r="B52" t="s">
        <v>327</v>
      </c>
      <c r="C52" t="s">
        <v>904</v>
      </c>
      <c r="D52" s="5">
        <v>95000</v>
      </c>
      <c r="E52" s="5">
        <v>5614.5</v>
      </c>
      <c r="F52" s="5">
        <v>10929.24</v>
      </c>
      <c r="G52" s="5">
        <v>0</v>
      </c>
      <c r="H52" s="5">
        <v>25</v>
      </c>
      <c r="J52" s="5">
        <v>2888</v>
      </c>
      <c r="L52" s="5">
        <v>2726.5</v>
      </c>
    </row>
    <row r="53" spans="1:12" x14ac:dyDescent="0.25">
      <c r="A53" t="s">
        <v>617</v>
      </c>
      <c r="B53" t="s">
        <v>302</v>
      </c>
      <c r="C53" t="s">
        <v>904</v>
      </c>
      <c r="D53" s="5">
        <v>95000</v>
      </c>
      <c r="E53" s="5">
        <v>5614.5</v>
      </c>
      <c r="F53" s="5">
        <v>10929.24</v>
      </c>
      <c r="G53" s="5">
        <v>0</v>
      </c>
      <c r="H53" s="5">
        <v>25</v>
      </c>
      <c r="J53" s="5">
        <v>2888</v>
      </c>
      <c r="L53" s="5">
        <v>2726.5</v>
      </c>
    </row>
    <row r="54" spans="1:12" x14ac:dyDescent="0.25">
      <c r="A54" t="s">
        <v>220</v>
      </c>
      <c r="B54" t="s">
        <v>328</v>
      </c>
      <c r="C54" t="s">
        <v>904</v>
      </c>
      <c r="D54" s="5">
        <v>20000</v>
      </c>
      <c r="E54" s="5">
        <v>1182</v>
      </c>
      <c r="G54" s="5">
        <v>0</v>
      </c>
      <c r="H54" s="5">
        <v>25</v>
      </c>
      <c r="J54" s="5">
        <v>608</v>
      </c>
      <c r="L54" s="5">
        <v>574</v>
      </c>
    </row>
    <row r="55" spans="1:12" x14ac:dyDescent="0.25">
      <c r="A55" t="s">
        <v>235</v>
      </c>
      <c r="B55" t="s">
        <v>302</v>
      </c>
      <c r="C55" t="s">
        <v>904</v>
      </c>
      <c r="D55" s="5">
        <v>100000</v>
      </c>
      <c r="E55" s="5">
        <v>5910</v>
      </c>
      <c r="F55" s="5">
        <v>12105.37</v>
      </c>
      <c r="G55" s="5">
        <v>0</v>
      </c>
      <c r="H55" s="5">
        <v>25</v>
      </c>
      <c r="J55" s="5">
        <v>3040</v>
      </c>
      <c r="L55" s="5">
        <v>2870</v>
      </c>
    </row>
    <row r="56" spans="1:12" x14ac:dyDescent="0.25">
      <c r="A56" t="s">
        <v>74</v>
      </c>
      <c r="B56" t="s">
        <v>327</v>
      </c>
      <c r="C56" t="s">
        <v>904</v>
      </c>
      <c r="D56" s="5">
        <v>95000</v>
      </c>
      <c r="E56" s="5">
        <v>5614.5</v>
      </c>
      <c r="F56" s="5">
        <v>10929.24</v>
      </c>
      <c r="G56" s="5">
        <v>0</v>
      </c>
      <c r="H56" s="5">
        <v>25</v>
      </c>
      <c r="J56" s="5">
        <v>2888</v>
      </c>
      <c r="L56" s="5">
        <v>2726.5</v>
      </c>
    </row>
    <row r="57" spans="1:12" x14ac:dyDescent="0.25">
      <c r="A57" t="s">
        <v>77</v>
      </c>
      <c r="B57" t="s">
        <v>327</v>
      </c>
      <c r="C57" t="s">
        <v>904</v>
      </c>
      <c r="D57" s="5">
        <v>95000</v>
      </c>
      <c r="E57" s="5">
        <v>5614.5</v>
      </c>
      <c r="F57" s="5">
        <v>10929.24</v>
      </c>
      <c r="G57" s="5">
        <v>0</v>
      </c>
      <c r="H57" s="5">
        <v>25</v>
      </c>
      <c r="J57" s="5">
        <v>2888</v>
      </c>
      <c r="L57" s="5">
        <v>2726.5</v>
      </c>
    </row>
    <row r="58" spans="1:12" x14ac:dyDescent="0.25">
      <c r="A58" t="s">
        <v>78</v>
      </c>
      <c r="B58" t="s">
        <v>327</v>
      </c>
      <c r="C58" t="s">
        <v>904</v>
      </c>
      <c r="D58" s="5">
        <v>95000</v>
      </c>
      <c r="E58" s="5">
        <v>5614.5</v>
      </c>
      <c r="F58" s="5">
        <v>10929.24</v>
      </c>
      <c r="G58" s="5">
        <v>0</v>
      </c>
      <c r="H58" s="5">
        <v>25</v>
      </c>
      <c r="J58" s="5">
        <v>2888</v>
      </c>
      <c r="L58" s="5">
        <v>2726.5</v>
      </c>
    </row>
    <row r="59" spans="1:12" x14ac:dyDescent="0.25">
      <c r="A59" t="s">
        <v>79</v>
      </c>
      <c r="B59" t="s">
        <v>328</v>
      </c>
      <c r="C59" t="s">
        <v>904</v>
      </c>
      <c r="D59" s="5">
        <v>20000</v>
      </c>
      <c r="E59" s="5">
        <v>1182</v>
      </c>
      <c r="G59" s="5">
        <v>0</v>
      </c>
      <c r="H59" s="5">
        <v>25</v>
      </c>
      <c r="J59" s="5">
        <v>608</v>
      </c>
      <c r="L59" s="5">
        <v>574</v>
      </c>
    </row>
    <row r="60" spans="1:12" x14ac:dyDescent="0.25">
      <c r="A60" t="s">
        <v>364</v>
      </c>
      <c r="B60" t="s">
        <v>308</v>
      </c>
      <c r="C60" t="s">
        <v>904</v>
      </c>
      <c r="D60" s="5">
        <v>25000</v>
      </c>
      <c r="E60" s="5">
        <v>1477.5</v>
      </c>
      <c r="G60" s="5">
        <v>0</v>
      </c>
      <c r="H60" s="5">
        <v>25</v>
      </c>
      <c r="J60" s="5">
        <v>760</v>
      </c>
      <c r="L60" s="5">
        <v>717.5</v>
      </c>
    </row>
    <row r="61" spans="1:12" x14ac:dyDescent="0.25">
      <c r="A61" t="s">
        <v>80</v>
      </c>
      <c r="B61" t="s">
        <v>327</v>
      </c>
      <c r="C61" t="s">
        <v>904</v>
      </c>
      <c r="D61" s="5">
        <v>95000</v>
      </c>
      <c r="E61" s="5">
        <v>5614.5</v>
      </c>
      <c r="F61" s="5">
        <v>10929.24</v>
      </c>
      <c r="G61" s="5">
        <v>0</v>
      </c>
      <c r="H61" s="5">
        <v>25</v>
      </c>
      <c r="J61" s="5">
        <v>2888</v>
      </c>
      <c r="L61" s="5">
        <v>2726.5</v>
      </c>
    </row>
    <row r="62" spans="1:12" x14ac:dyDescent="0.25">
      <c r="A62" t="s">
        <v>365</v>
      </c>
      <c r="B62" t="s">
        <v>308</v>
      </c>
      <c r="C62" t="s">
        <v>904</v>
      </c>
      <c r="D62" s="5">
        <v>25000</v>
      </c>
      <c r="E62" s="5">
        <v>1477.5</v>
      </c>
      <c r="G62" s="5">
        <v>0</v>
      </c>
      <c r="H62" s="5">
        <v>25</v>
      </c>
      <c r="J62" s="5">
        <v>760</v>
      </c>
      <c r="L62" s="5">
        <v>717.5</v>
      </c>
    </row>
    <row r="63" spans="1:12" x14ac:dyDescent="0.25">
      <c r="A63" t="s">
        <v>81</v>
      </c>
      <c r="B63" t="s">
        <v>327</v>
      </c>
      <c r="C63" t="s">
        <v>904</v>
      </c>
      <c r="D63" s="5">
        <v>95000</v>
      </c>
      <c r="E63" s="5">
        <v>5614.5</v>
      </c>
      <c r="F63" s="5">
        <v>10929.24</v>
      </c>
      <c r="G63" s="5">
        <v>0</v>
      </c>
      <c r="H63" s="5">
        <v>25</v>
      </c>
      <c r="J63" s="5">
        <v>2888</v>
      </c>
      <c r="L63" s="5">
        <v>2726.5</v>
      </c>
    </row>
    <row r="64" spans="1:12" x14ac:dyDescent="0.25">
      <c r="A64" t="s">
        <v>259</v>
      </c>
      <c r="B64" t="s">
        <v>297</v>
      </c>
      <c r="C64" t="s">
        <v>904</v>
      </c>
      <c r="D64" s="5">
        <v>25000</v>
      </c>
      <c r="E64" s="5">
        <v>1477.5</v>
      </c>
      <c r="G64" s="5">
        <v>0</v>
      </c>
      <c r="H64" s="5">
        <v>25</v>
      </c>
      <c r="J64" s="5">
        <v>760</v>
      </c>
      <c r="L64" s="5">
        <v>717.5</v>
      </c>
    </row>
    <row r="65" spans="1:12" x14ac:dyDescent="0.25">
      <c r="A65" t="s">
        <v>366</v>
      </c>
      <c r="B65" t="s">
        <v>308</v>
      </c>
      <c r="C65" t="s">
        <v>904</v>
      </c>
      <c r="D65" s="5">
        <v>25000</v>
      </c>
      <c r="E65" s="5">
        <v>1477.5</v>
      </c>
      <c r="G65" s="5">
        <v>0</v>
      </c>
      <c r="H65" s="5">
        <v>25</v>
      </c>
      <c r="J65" s="5">
        <v>760</v>
      </c>
      <c r="L65" s="5">
        <v>717.5</v>
      </c>
    </row>
    <row r="66" spans="1:12" x14ac:dyDescent="0.25">
      <c r="A66" t="s">
        <v>84</v>
      </c>
      <c r="B66" t="s">
        <v>308</v>
      </c>
      <c r="C66" t="s">
        <v>904</v>
      </c>
      <c r="D66" s="5">
        <v>26000</v>
      </c>
      <c r="E66" s="5">
        <v>1536.6</v>
      </c>
      <c r="G66" s="5">
        <v>0</v>
      </c>
      <c r="H66" s="5">
        <v>25</v>
      </c>
      <c r="J66" s="5">
        <v>790.4</v>
      </c>
      <c r="L66" s="5">
        <v>746.2</v>
      </c>
    </row>
    <row r="67" spans="1:12" x14ac:dyDescent="0.25">
      <c r="A67" t="s">
        <v>726</v>
      </c>
      <c r="B67" t="s">
        <v>308</v>
      </c>
      <c r="C67" t="s">
        <v>904</v>
      </c>
      <c r="D67" s="5">
        <v>26000</v>
      </c>
      <c r="E67" s="5">
        <v>1536.6</v>
      </c>
      <c r="G67" s="5">
        <v>0</v>
      </c>
      <c r="H67" s="5">
        <v>25</v>
      </c>
      <c r="J67" s="5">
        <v>790.4</v>
      </c>
      <c r="L67" s="5">
        <v>746.2</v>
      </c>
    </row>
    <row r="68" spans="1:12" x14ac:dyDescent="0.25">
      <c r="A68" t="s">
        <v>85</v>
      </c>
      <c r="B68" t="s">
        <v>327</v>
      </c>
      <c r="C68" t="s">
        <v>904</v>
      </c>
      <c r="D68" s="5">
        <v>95000</v>
      </c>
      <c r="E68" s="5">
        <v>5614.5</v>
      </c>
      <c r="F68" s="5">
        <v>10929.24</v>
      </c>
      <c r="G68" s="5">
        <v>0</v>
      </c>
      <c r="H68" s="5">
        <v>25</v>
      </c>
      <c r="J68" s="5">
        <v>2888</v>
      </c>
      <c r="L68" s="5">
        <v>2726.5</v>
      </c>
    </row>
    <row r="69" spans="1:12" x14ac:dyDescent="0.25">
      <c r="A69" t="s">
        <v>245</v>
      </c>
      <c r="B69" t="s">
        <v>297</v>
      </c>
      <c r="C69" t="s">
        <v>904</v>
      </c>
      <c r="D69" s="5">
        <v>25000</v>
      </c>
      <c r="E69" s="5">
        <v>1477.5</v>
      </c>
      <c r="G69" s="5">
        <v>0</v>
      </c>
      <c r="H69" s="5">
        <v>25</v>
      </c>
      <c r="J69" s="5">
        <v>760</v>
      </c>
      <c r="L69" s="5">
        <v>717.5</v>
      </c>
    </row>
    <row r="70" spans="1:12" x14ac:dyDescent="0.25">
      <c r="A70" t="s">
        <v>240</v>
      </c>
      <c r="B70" t="s">
        <v>326</v>
      </c>
      <c r="C70" t="s">
        <v>904</v>
      </c>
      <c r="D70" s="5">
        <v>25000</v>
      </c>
      <c r="E70" s="5">
        <v>1477.5</v>
      </c>
      <c r="G70" s="5">
        <v>0</v>
      </c>
      <c r="H70" s="5">
        <v>25</v>
      </c>
      <c r="J70" s="5">
        <v>760</v>
      </c>
      <c r="L70" s="5">
        <v>717.5</v>
      </c>
    </row>
    <row r="71" spans="1:12" x14ac:dyDescent="0.25">
      <c r="A71" t="s">
        <v>924</v>
      </c>
      <c r="B71" t="s">
        <v>925</v>
      </c>
      <c r="C71" t="s">
        <v>904</v>
      </c>
      <c r="D71" s="5">
        <v>200000</v>
      </c>
      <c r="E71" s="5">
        <v>11820</v>
      </c>
      <c r="F71" s="5">
        <v>35627.870000000003</v>
      </c>
      <c r="G71" s="5">
        <v>100</v>
      </c>
      <c r="H71" s="5">
        <v>25</v>
      </c>
      <c r="I71" s="5">
        <v>100</v>
      </c>
      <c r="J71" s="5">
        <v>6080</v>
      </c>
      <c r="L71" s="5">
        <v>5740</v>
      </c>
    </row>
    <row r="72" spans="1:12" x14ac:dyDescent="0.25">
      <c r="A72" t="s">
        <v>89</v>
      </c>
      <c r="B72" t="s">
        <v>327</v>
      </c>
      <c r="C72" t="s">
        <v>904</v>
      </c>
      <c r="D72" s="5">
        <v>95000</v>
      </c>
      <c r="E72" s="5">
        <v>5614.5</v>
      </c>
      <c r="F72" s="5">
        <v>10449.299999999999</v>
      </c>
      <c r="G72" s="5">
        <v>1919.78</v>
      </c>
      <c r="H72" s="5">
        <v>25</v>
      </c>
      <c r="J72" s="5">
        <v>2888</v>
      </c>
      <c r="K72" s="5">
        <v>1919.78</v>
      </c>
      <c r="L72" s="5">
        <v>2726.5</v>
      </c>
    </row>
    <row r="73" spans="1:12" x14ac:dyDescent="0.25">
      <c r="A73" t="s">
        <v>90</v>
      </c>
      <c r="B73" t="s">
        <v>308</v>
      </c>
      <c r="C73" t="s">
        <v>904</v>
      </c>
      <c r="D73" s="5">
        <v>25000</v>
      </c>
      <c r="E73" s="5">
        <v>1477.5</v>
      </c>
      <c r="G73" s="5">
        <v>0</v>
      </c>
      <c r="H73" s="5">
        <v>25</v>
      </c>
      <c r="J73" s="5">
        <v>760</v>
      </c>
      <c r="L73" s="5">
        <v>717.5</v>
      </c>
    </row>
    <row r="74" spans="1:12" x14ac:dyDescent="0.25">
      <c r="A74" t="s">
        <v>369</v>
      </c>
      <c r="B74" t="s">
        <v>297</v>
      </c>
      <c r="C74" t="s">
        <v>904</v>
      </c>
      <c r="D74" s="5">
        <v>25000</v>
      </c>
      <c r="E74" s="5">
        <v>1477.5</v>
      </c>
      <c r="G74" s="5">
        <v>0</v>
      </c>
      <c r="H74" s="5">
        <v>25</v>
      </c>
      <c r="J74" s="5">
        <v>760</v>
      </c>
      <c r="L74" s="5">
        <v>717.5</v>
      </c>
    </row>
    <row r="75" spans="1:12" x14ac:dyDescent="0.25">
      <c r="A75" t="s">
        <v>91</v>
      </c>
      <c r="B75" t="s">
        <v>327</v>
      </c>
      <c r="C75" t="s">
        <v>904</v>
      </c>
      <c r="D75" s="5">
        <v>95000</v>
      </c>
      <c r="E75" s="5">
        <v>5614.5</v>
      </c>
      <c r="F75" s="5">
        <v>9969.35</v>
      </c>
      <c r="G75" s="5">
        <v>3839.56</v>
      </c>
      <c r="H75" s="5">
        <v>25</v>
      </c>
      <c r="J75" s="5">
        <v>2888</v>
      </c>
      <c r="K75" s="5">
        <v>3839.56</v>
      </c>
      <c r="L75" s="5">
        <v>2726.5</v>
      </c>
    </row>
    <row r="76" spans="1:12" x14ac:dyDescent="0.25">
      <c r="A76" t="s">
        <v>92</v>
      </c>
      <c r="B76" t="s">
        <v>327</v>
      </c>
      <c r="C76" t="s">
        <v>904</v>
      </c>
      <c r="D76" s="5">
        <v>95000</v>
      </c>
      <c r="E76" s="5">
        <v>5614.5</v>
      </c>
      <c r="F76" s="5">
        <v>10449.299999999999</v>
      </c>
      <c r="G76" s="5">
        <v>1919.78</v>
      </c>
      <c r="H76" s="5">
        <v>25</v>
      </c>
      <c r="J76" s="5">
        <v>2888</v>
      </c>
      <c r="K76" s="5">
        <v>1919.78</v>
      </c>
      <c r="L76" s="5">
        <v>2726.5</v>
      </c>
    </row>
    <row r="77" spans="1:12" x14ac:dyDescent="0.25">
      <c r="A77" t="s">
        <v>93</v>
      </c>
      <c r="B77" t="s">
        <v>327</v>
      </c>
      <c r="C77" t="s">
        <v>904</v>
      </c>
      <c r="D77" s="5">
        <v>95000</v>
      </c>
      <c r="E77" s="5">
        <v>5614.5</v>
      </c>
      <c r="F77" s="5">
        <v>10449.299999999999</v>
      </c>
      <c r="G77" s="5">
        <v>1919.78</v>
      </c>
      <c r="H77" s="5">
        <v>25</v>
      </c>
      <c r="J77" s="5">
        <v>2888</v>
      </c>
      <c r="K77" s="5">
        <v>1919.78</v>
      </c>
      <c r="L77" s="5">
        <v>2726.5</v>
      </c>
    </row>
    <row r="78" spans="1:12" x14ac:dyDescent="0.25">
      <c r="A78" t="s">
        <v>94</v>
      </c>
      <c r="B78" t="s">
        <v>327</v>
      </c>
      <c r="C78" t="s">
        <v>904</v>
      </c>
      <c r="D78" s="5">
        <v>95000</v>
      </c>
      <c r="E78" s="5">
        <v>5614.5</v>
      </c>
      <c r="F78" s="5">
        <v>10929.24</v>
      </c>
      <c r="G78" s="5">
        <v>0</v>
      </c>
      <c r="H78" s="5">
        <v>25</v>
      </c>
      <c r="J78" s="5">
        <v>2888</v>
      </c>
      <c r="L78" s="5">
        <v>2726.5</v>
      </c>
    </row>
    <row r="79" spans="1:12" x14ac:dyDescent="0.25">
      <c r="A79" t="s">
        <v>323</v>
      </c>
      <c r="B79" t="s">
        <v>327</v>
      </c>
      <c r="C79" t="s">
        <v>904</v>
      </c>
      <c r="D79" s="5">
        <v>95000</v>
      </c>
      <c r="E79" s="5">
        <v>5614.5</v>
      </c>
      <c r="F79" s="5">
        <v>9969.35</v>
      </c>
      <c r="G79" s="5">
        <v>3839.56</v>
      </c>
      <c r="H79" s="5">
        <v>25</v>
      </c>
      <c r="J79" s="5">
        <v>2888</v>
      </c>
      <c r="K79" s="5">
        <v>3839.56</v>
      </c>
      <c r="L79" s="5">
        <v>2726.5</v>
      </c>
    </row>
    <row r="80" spans="1:12" x14ac:dyDescent="0.25">
      <c r="A80" t="s">
        <v>97</v>
      </c>
      <c r="B80" t="s">
        <v>327</v>
      </c>
      <c r="C80" t="s">
        <v>904</v>
      </c>
      <c r="D80" s="5">
        <v>95000</v>
      </c>
      <c r="E80" s="5">
        <v>5614.5</v>
      </c>
      <c r="F80" s="5">
        <v>10929.24</v>
      </c>
      <c r="G80" s="5">
        <v>0</v>
      </c>
      <c r="H80" s="5">
        <v>25</v>
      </c>
      <c r="J80" s="5">
        <v>2888</v>
      </c>
      <c r="L80" s="5">
        <v>2726.5</v>
      </c>
    </row>
    <row r="81" spans="1:14" x14ac:dyDescent="0.25">
      <c r="A81" t="s">
        <v>98</v>
      </c>
      <c r="B81" t="s">
        <v>327</v>
      </c>
      <c r="C81" t="s">
        <v>904</v>
      </c>
      <c r="D81" s="5">
        <v>95000</v>
      </c>
      <c r="E81" s="5">
        <v>5614.5</v>
      </c>
      <c r="F81" s="5">
        <v>10929.24</v>
      </c>
      <c r="G81" s="5">
        <v>0</v>
      </c>
      <c r="H81" s="5">
        <v>25</v>
      </c>
      <c r="J81" s="5">
        <v>2888</v>
      </c>
      <c r="L81" s="5">
        <v>2726.5</v>
      </c>
    </row>
    <row r="82" spans="1:14" x14ac:dyDescent="0.25">
      <c r="A82" t="s">
        <v>247</v>
      </c>
      <c r="B82" t="s">
        <v>328</v>
      </c>
      <c r="C82" t="s">
        <v>904</v>
      </c>
      <c r="D82" s="5">
        <v>25000</v>
      </c>
      <c r="E82" s="5">
        <v>1477.5</v>
      </c>
      <c r="G82" s="5">
        <v>0</v>
      </c>
      <c r="H82" s="5">
        <v>25</v>
      </c>
      <c r="J82" s="5">
        <v>760</v>
      </c>
      <c r="L82" s="5">
        <v>717.5</v>
      </c>
    </row>
    <row r="83" spans="1:14" x14ac:dyDescent="0.25">
      <c r="A83" t="s">
        <v>101</v>
      </c>
      <c r="B83" t="s">
        <v>318</v>
      </c>
      <c r="C83" t="s">
        <v>904</v>
      </c>
      <c r="D83" s="5">
        <v>95000</v>
      </c>
      <c r="E83" s="5">
        <v>5614.5</v>
      </c>
      <c r="F83" s="5">
        <v>10929.24</v>
      </c>
      <c r="G83" s="5">
        <v>0</v>
      </c>
      <c r="H83" s="5">
        <v>25</v>
      </c>
      <c r="J83" s="5">
        <v>2888</v>
      </c>
      <c r="L83" s="5">
        <v>2726.5</v>
      </c>
    </row>
    <row r="84" spans="1:14" x14ac:dyDescent="0.25">
      <c r="A84" t="s">
        <v>103</v>
      </c>
      <c r="B84" t="s">
        <v>327</v>
      </c>
      <c r="C84" t="s">
        <v>904</v>
      </c>
      <c r="D84" s="5">
        <v>95000</v>
      </c>
      <c r="E84" s="5">
        <v>5614.5</v>
      </c>
      <c r="F84" s="5">
        <v>10929.24</v>
      </c>
      <c r="G84" s="5">
        <v>0</v>
      </c>
      <c r="H84" s="5">
        <v>25</v>
      </c>
      <c r="J84" s="5">
        <v>2888</v>
      </c>
      <c r="L84" s="5">
        <v>2726.5</v>
      </c>
    </row>
    <row r="85" spans="1:14" x14ac:dyDescent="0.25">
      <c r="A85" t="s">
        <v>371</v>
      </c>
      <c r="B85" t="s">
        <v>308</v>
      </c>
      <c r="C85" t="s">
        <v>904</v>
      </c>
      <c r="D85" s="5">
        <v>25000</v>
      </c>
      <c r="E85" s="5">
        <v>1477.5</v>
      </c>
      <c r="G85" s="5">
        <v>0</v>
      </c>
      <c r="H85" s="5">
        <v>25</v>
      </c>
      <c r="J85" s="5">
        <v>760</v>
      </c>
      <c r="L85" s="5">
        <v>717.5</v>
      </c>
    </row>
    <row r="86" spans="1:14" x14ac:dyDescent="0.25">
      <c r="A86" t="s">
        <v>104</v>
      </c>
      <c r="B86" t="s">
        <v>327</v>
      </c>
      <c r="C86" t="s">
        <v>904</v>
      </c>
      <c r="D86" s="5">
        <v>95000</v>
      </c>
      <c r="E86" s="5">
        <v>5614.5</v>
      </c>
      <c r="F86" s="5">
        <v>10929.24</v>
      </c>
      <c r="G86" s="5">
        <v>0</v>
      </c>
      <c r="H86" s="5">
        <v>25</v>
      </c>
      <c r="J86" s="5">
        <v>2888</v>
      </c>
      <c r="L86" s="5">
        <v>2726.5</v>
      </c>
    </row>
    <row r="87" spans="1:14" x14ac:dyDescent="0.25">
      <c r="A87" t="s">
        <v>105</v>
      </c>
      <c r="B87" t="s">
        <v>327</v>
      </c>
      <c r="C87" t="s">
        <v>904</v>
      </c>
      <c r="D87" s="5">
        <v>95000</v>
      </c>
      <c r="E87" s="5">
        <v>5614.5</v>
      </c>
      <c r="F87" s="5">
        <v>10929.24</v>
      </c>
      <c r="G87" s="5">
        <v>2410.04</v>
      </c>
      <c r="H87" s="5">
        <v>25</v>
      </c>
      <c r="J87" s="5">
        <v>2888</v>
      </c>
      <c r="L87" s="5">
        <v>2726.5</v>
      </c>
      <c r="N87" s="5">
        <v>2410.04</v>
      </c>
    </row>
    <row r="88" spans="1:14" x14ac:dyDescent="0.25">
      <c r="A88" t="s">
        <v>106</v>
      </c>
      <c r="B88" t="s">
        <v>327</v>
      </c>
      <c r="C88" t="s">
        <v>904</v>
      </c>
      <c r="D88" s="5">
        <v>95000</v>
      </c>
      <c r="E88" s="5">
        <v>5614.5</v>
      </c>
      <c r="F88" s="5">
        <v>10929.24</v>
      </c>
      <c r="G88" s="5">
        <v>0</v>
      </c>
      <c r="H88" s="5">
        <v>25</v>
      </c>
      <c r="J88" s="5">
        <v>2888</v>
      </c>
      <c r="L88" s="5">
        <v>2726.5</v>
      </c>
    </row>
    <row r="89" spans="1:14" x14ac:dyDescent="0.25">
      <c r="A89" t="s">
        <v>107</v>
      </c>
      <c r="B89" t="s">
        <v>327</v>
      </c>
      <c r="C89" t="s">
        <v>904</v>
      </c>
      <c r="D89" s="5">
        <v>85000</v>
      </c>
      <c r="E89" s="5">
        <v>5023.5</v>
      </c>
      <c r="F89" s="5">
        <v>8576.99</v>
      </c>
      <c r="G89" s="5">
        <v>0</v>
      </c>
      <c r="H89" s="5">
        <v>25</v>
      </c>
      <c r="J89" s="5">
        <v>2584</v>
      </c>
      <c r="L89" s="5">
        <v>2439.5</v>
      </c>
    </row>
    <row r="90" spans="1:14" x14ac:dyDescent="0.25">
      <c r="A90" t="s">
        <v>237</v>
      </c>
      <c r="B90" t="s">
        <v>329</v>
      </c>
      <c r="C90" t="s">
        <v>904</v>
      </c>
      <c r="D90" s="5">
        <v>60000</v>
      </c>
      <c r="E90" s="5">
        <v>3546</v>
      </c>
      <c r="F90" s="5">
        <v>3486.68</v>
      </c>
      <c r="G90" s="5">
        <v>0</v>
      </c>
      <c r="H90" s="5">
        <v>25</v>
      </c>
      <c r="J90" s="5">
        <v>1824</v>
      </c>
      <c r="L90" s="5">
        <v>1722</v>
      </c>
    </row>
    <row r="91" spans="1:14" x14ac:dyDescent="0.25">
      <c r="A91" t="s">
        <v>225</v>
      </c>
      <c r="B91" t="s">
        <v>297</v>
      </c>
      <c r="C91" t="s">
        <v>904</v>
      </c>
      <c r="D91" s="5">
        <v>25000</v>
      </c>
      <c r="E91" s="5">
        <v>1477.5</v>
      </c>
      <c r="G91" s="5">
        <v>0</v>
      </c>
      <c r="H91" s="5">
        <v>25</v>
      </c>
      <c r="J91" s="5">
        <v>760</v>
      </c>
      <c r="L91" s="5">
        <v>717.5</v>
      </c>
    </row>
    <row r="92" spans="1:14" x14ac:dyDescent="0.25">
      <c r="A92" t="s">
        <v>109</v>
      </c>
      <c r="B92" t="s">
        <v>327</v>
      </c>
      <c r="C92" t="s">
        <v>904</v>
      </c>
      <c r="D92" s="5">
        <v>95000</v>
      </c>
      <c r="E92" s="5">
        <v>5614.5</v>
      </c>
      <c r="F92" s="5">
        <v>10449.299999999999</v>
      </c>
      <c r="G92" s="5">
        <v>2669.1</v>
      </c>
      <c r="H92" s="5">
        <v>25</v>
      </c>
      <c r="J92" s="5">
        <v>2888</v>
      </c>
      <c r="K92" s="5">
        <v>1919.78</v>
      </c>
      <c r="L92" s="5">
        <v>2726.5</v>
      </c>
      <c r="M92" s="5">
        <v>749.32</v>
      </c>
    </row>
    <row r="93" spans="1:14" x14ac:dyDescent="0.25">
      <c r="A93" t="s">
        <v>730</v>
      </c>
      <c r="B93" t="s">
        <v>326</v>
      </c>
      <c r="C93" t="s">
        <v>904</v>
      </c>
      <c r="D93" s="5">
        <v>25000</v>
      </c>
      <c r="E93" s="5">
        <v>1477.5</v>
      </c>
      <c r="G93" s="5">
        <v>0</v>
      </c>
      <c r="H93" s="5">
        <v>25</v>
      </c>
      <c r="J93" s="5">
        <v>760</v>
      </c>
      <c r="L93" s="5">
        <v>717.5</v>
      </c>
    </row>
    <row r="94" spans="1:14" x14ac:dyDescent="0.25">
      <c r="A94" t="s">
        <v>110</v>
      </c>
      <c r="B94" t="s">
        <v>327</v>
      </c>
      <c r="C94" t="s">
        <v>904</v>
      </c>
      <c r="D94" s="5">
        <v>95000</v>
      </c>
      <c r="E94" s="5">
        <v>5614.5</v>
      </c>
      <c r="F94" s="5">
        <v>10929.24</v>
      </c>
      <c r="G94" s="5">
        <v>0</v>
      </c>
      <c r="H94" s="5">
        <v>25</v>
      </c>
      <c r="J94" s="5">
        <v>2888</v>
      </c>
      <c r="L94" s="5">
        <v>2726.5</v>
      </c>
    </row>
    <row r="95" spans="1:14" x14ac:dyDescent="0.25">
      <c r="A95" t="s">
        <v>111</v>
      </c>
      <c r="B95" t="s">
        <v>327</v>
      </c>
      <c r="C95" t="s">
        <v>904</v>
      </c>
      <c r="D95" s="5">
        <v>95000</v>
      </c>
      <c r="E95" s="5">
        <v>5614.5</v>
      </c>
      <c r="F95" s="5">
        <v>10929.24</v>
      </c>
      <c r="G95" s="5">
        <v>0</v>
      </c>
      <c r="H95" s="5">
        <v>25</v>
      </c>
      <c r="J95" s="5">
        <v>2888</v>
      </c>
      <c r="L95" s="5">
        <v>2726.5</v>
      </c>
    </row>
    <row r="96" spans="1:14" x14ac:dyDescent="0.25">
      <c r="A96" t="s">
        <v>112</v>
      </c>
      <c r="B96" t="s">
        <v>327</v>
      </c>
      <c r="C96" t="s">
        <v>904</v>
      </c>
      <c r="D96" s="5">
        <v>95000</v>
      </c>
      <c r="E96" s="5">
        <v>5614.5</v>
      </c>
      <c r="F96" s="5">
        <v>10929.24</v>
      </c>
      <c r="G96" s="5">
        <v>0</v>
      </c>
      <c r="H96" s="5">
        <v>25</v>
      </c>
      <c r="J96" s="5">
        <v>2888</v>
      </c>
      <c r="L96" s="5">
        <v>2726.5</v>
      </c>
    </row>
    <row r="97" spans="1:13" x14ac:dyDescent="0.25">
      <c r="A97" t="s">
        <v>113</v>
      </c>
      <c r="B97" t="s">
        <v>327</v>
      </c>
      <c r="C97" t="s">
        <v>904</v>
      </c>
      <c r="D97" s="5">
        <v>95000</v>
      </c>
      <c r="E97" s="5">
        <v>5614.5</v>
      </c>
      <c r="F97" s="5">
        <v>10929.24</v>
      </c>
      <c r="G97" s="5">
        <v>0</v>
      </c>
      <c r="H97" s="5">
        <v>25</v>
      </c>
      <c r="J97" s="5">
        <v>2888</v>
      </c>
      <c r="L97" s="5">
        <v>2726.5</v>
      </c>
    </row>
    <row r="98" spans="1:13" x14ac:dyDescent="0.25">
      <c r="A98" t="s">
        <v>265</v>
      </c>
      <c r="B98" t="s">
        <v>297</v>
      </c>
      <c r="C98" t="s">
        <v>904</v>
      </c>
      <c r="D98" s="5">
        <v>25000</v>
      </c>
      <c r="E98" s="5">
        <v>1477.5</v>
      </c>
      <c r="G98" s="5">
        <v>0</v>
      </c>
      <c r="H98" s="5">
        <v>25</v>
      </c>
      <c r="J98" s="5">
        <v>760</v>
      </c>
      <c r="L98" s="5">
        <v>717.5</v>
      </c>
    </row>
    <row r="99" spans="1:13" x14ac:dyDescent="0.25">
      <c r="A99" t="s">
        <v>860</v>
      </c>
      <c r="B99" t="s">
        <v>302</v>
      </c>
      <c r="C99" t="s">
        <v>904</v>
      </c>
      <c r="D99" s="5">
        <v>95000</v>
      </c>
      <c r="E99" s="5">
        <v>5614.5</v>
      </c>
      <c r="F99" s="5">
        <v>10929.24</v>
      </c>
      <c r="G99" s="5">
        <v>0</v>
      </c>
      <c r="H99" s="5">
        <v>25</v>
      </c>
      <c r="J99" s="5">
        <v>2888</v>
      </c>
      <c r="L99" s="5">
        <v>2726.5</v>
      </c>
    </row>
    <row r="100" spans="1:13" x14ac:dyDescent="0.25">
      <c r="A100" t="s">
        <v>115</v>
      </c>
      <c r="B100" t="s">
        <v>327</v>
      </c>
      <c r="C100" t="s">
        <v>904</v>
      </c>
      <c r="D100" s="5">
        <v>95000</v>
      </c>
      <c r="E100" s="5">
        <v>5614.5</v>
      </c>
      <c r="F100" s="5">
        <v>10929.24</v>
      </c>
      <c r="G100" s="5">
        <v>0</v>
      </c>
      <c r="H100" s="5">
        <v>25</v>
      </c>
      <c r="J100" s="5">
        <v>2888</v>
      </c>
      <c r="L100" s="5">
        <v>2726.5</v>
      </c>
    </row>
    <row r="101" spans="1:13" x14ac:dyDescent="0.25">
      <c r="A101" t="s">
        <v>116</v>
      </c>
      <c r="B101" t="s">
        <v>302</v>
      </c>
      <c r="C101" t="s">
        <v>904</v>
      </c>
      <c r="D101" s="5">
        <v>80000</v>
      </c>
      <c r="E101" s="5">
        <v>4728</v>
      </c>
      <c r="F101" s="5">
        <v>7400.87</v>
      </c>
      <c r="G101" s="5">
        <v>0</v>
      </c>
      <c r="H101" s="5">
        <v>25</v>
      </c>
      <c r="J101" s="5">
        <v>2432</v>
      </c>
      <c r="L101" s="5">
        <v>2296</v>
      </c>
    </row>
    <row r="102" spans="1:13" x14ac:dyDescent="0.25">
      <c r="A102" t="s">
        <v>118</v>
      </c>
      <c r="B102" t="s">
        <v>327</v>
      </c>
      <c r="C102" t="s">
        <v>904</v>
      </c>
      <c r="D102" s="5">
        <v>95000</v>
      </c>
      <c r="E102" s="5">
        <v>5614.5</v>
      </c>
      <c r="F102" s="5">
        <v>10929.24</v>
      </c>
      <c r="G102" s="5">
        <v>0</v>
      </c>
      <c r="H102" s="5">
        <v>25</v>
      </c>
      <c r="J102" s="5">
        <v>2888</v>
      </c>
      <c r="L102" s="5">
        <v>2726.5</v>
      </c>
    </row>
    <row r="103" spans="1:13" x14ac:dyDescent="0.25">
      <c r="A103" t="s">
        <v>946</v>
      </c>
      <c r="B103" t="s">
        <v>947</v>
      </c>
      <c r="C103" t="s">
        <v>904</v>
      </c>
      <c r="D103" s="5">
        <v>200000</v>
      </c>
      <c r="E103" s="5">
        <v>11820</v>
      </c>
      <c r="F103" s="5">
        <v>35627.870000000003</v>
      </c>
      <c r="G103" s="5">
        <v>0</v>
      </c>
      <c r="H103" s="5">
        <v>25</v>
      </c>
      <c r="J103" s="5">
        <v>6080</v>
      </c>
      <c r="L103" s="5">
        <v>5740</v>
      </c>
    </row>
    <row r="104" spans="1:13" x14ac:dyDescent="0.25">
      <c r="A104" t="s">
        <v>119</v>
      </c>
      <c r="B104" t="s">
        <v>327</v>
      </c>
      <c r="C104" t="s">
        <v>904</v>
      </c>
      <c r="D104" s="5">
        <v>95000</v>
      </c>
      <c r="E104" s="5">
        <v>5614.5</v>
      </c>
      <c r="F104" s="5">
        <v>10929.24</v>
      </c>
      <c r="G104" s="5">
        <v>637.65</v>
      </c>
      <c r="H104" s="5">
        <v>25</v>
      </c>
      <c r="J104" s="5">
        <v>2888</v>
      </c>
      <c r="L104" s="5">
        <v>2726.5</v>
      </c>
      <c r="M104" s="5">
        <v>637.65</v>
      </c>
    </row>
    <row r="105" spans="1:13" x14ac:dyDescent="0.25">
      <c r="A105" t="s">
        <v>227</v>
      </c>
      <c r="B105" t="s">
        <v>328</v>
      </c>
      <c r="C105" t="s">
        <v>904</v>
      </c>
      <c r="D105" s="5">
        <v>25000</v>
      </c>
      <c r="E105" s="5">
        <v>1477.5</v>
      </c>
      <c r="G105" s="5">
        <v>0</v>
      </c>
      <c r="H105" s="5">
        <v>25</v>
      </c>
      <c r="J105" s="5">
        <v>760</v>
      </c>
      <c r="L105" s="5">
        <v>717.5</v>
      </c>
    </row>
    <row r="106" spans="1:13" x14ac:dyDescent="0.25">
      <c r="A106" t="s">
        <v>122</v>
      </c>
      <c r="B106" t="s">
        <v>327</v>
      </c>
      <c r="C106" t="s">
        <v>904</v>
      </c>
      <c r="D106" s="5">
        <v>95000</v>
      </c>
      <c r="E106" s="5">
        <v>5614.5</v>
      </c>
      <c r="F106" s="5">
        <v>10929.24</v>
      </c>
      <c r="G106" s="5">
        <v>0</v>
      </c>
      <c r="H106" s="5">
        <v>25</v>
      </c>
      <c r="J106" s="5">
        <v>2888</v>
      </c>
      <c r="L106" s="5">
        <v>2726.5</v>
      </c>
    </row>
    <row r="107" spans="1:13" x14ac:dyDescent="0.25">
      <c r="A107" t="s">
        <v>124</v>
      </c>
      <c r="B107" t="s">
        <v>327</v>
      </c>
      <c r="C107" t="s">
        <v>904</v>
      </c>
      <c r="D107" s="5">
        <v>95000</v>
      </c>
      <c r="E107" s="5">
        <v>5614.5</v>
      </c>
      <c r="F107" s="5">
        <v>10929.24</v>
      </c>
      <c r="G107" s="5">
        <v>0</v>
      </c>
      <c r="H107" s="5">
        <v>25</v>
      </c>
      <c r="J107" s="5">
        <v>2888</v>
      </c>
      <c r="L107" s="5">
        <v>2726.5</v>
      </c>
    </row>
    <row r="108" spans="1:13" x14ac:dyDescent="0.25">
      <c r="A108" t="s">
        <v>125</v>
      </c>
      <c r="B108" t="s">
        <v>327</v>
      </c>
      <c r="C108" t="s">
        <v>904</v>
      </c>
      <c r="D108" s="5">
        <v>95000</v>
      </c>
      <c r="E108" s="5">
        <v>5614.5</v>
      </c>
      <c r="F108" s="5">
        <v>10929.24</v>
      </c>
      <c r="G108" s="5">
        <v>0</v>
      </c>
      <c r="H108" s="5">
        <v>25</v>
      </c>
      <c r="J108" s="5">
        <v>2888</v>
      </c>
      <c r="L108" s="5">
        <v>2726.5</v>
      </c>
    </row>
    <row r="109" spans="1:13" x14ac:dyDescent="0.25">
      <c r="A109" t="s">
        <v>126</v>
      </c>
      <c r="B109" t="s">
        <v>327</v>
      </c>
      <c r="C109" t="s">
        <v>904</v>
      </c>
      <c r="D109" s="5">
        <v>95000</v>
      </c>
      <c r="E109" s="5">
        <v>5614.5</v>
      </c>
      <c r="F109" s="5">
        <v>10929.24</v>
      </c>
      <c r="G109" s="5">
        <v>0</v>
      </c>
      <c r="H109" s="5">
        <v>25</v>
      </c>
      <c r="J109" s="5">
        <v>2888</v>
      </c>
      <c r="L109" s="5">
        <v>2726.5</v>
      </c>
    </row>
    <row r="110" spans="1:13" x14ac:dyDescent="0.25">
      <c r="A110" t="s">
        <v>127</v>
      </c>
      <c r="B110" t="s">
        <v>327</v>
      </c>
      <c r="C110" t="s">
        <v>904</v>
      </c>
      <c r="D110" s="5">
        <v>95000</v>
      </c>
      <c r="E110" s="5">
        <v>5614.5</v>
      </c>
      <c r="F110" s="5">
        <v>10929.24</v>
      </c>
      <c r="G110" s="5">
        <v>0</v>
      </c>
      <c r="H110" s="5">
        <v>25</v>
      </c>
      <c r="J110" s="5">
        <v>2888</v>
      </c>
      <c r="L110" s="5">
        <v>2726.5</v>
      </c>
    </row>
    <row r="111" spans="1:13" x14ac:dyDescent="0.25">
      <c r="A111" t="s">
        <v>899</v>
      </c>
      <c r="B111" t="s">
        <v>329</v>
      </c>
      <c r="C111" t="s">
        <v>904</v>
      </c>
      <c r="D111" s="5">
        <v>75000</v>
      </c>
      <c r="E111" s="5">
        <v>4432.5</v>
      </c>
      <c r="F111" s="5">
        <v>6309.38</v>
      </c>
      <c r="G111" s="5">
        <v>0</v>
      </c>
      <c r="H111" s="5">
        <v>25</v>
      </c>
      <c r="J111" s="5">
        <v>2280</v>
      </c>
      <c r="L111" s="5">
        <v>2152.5</v>
      </c>
    </row>
    <row r="112" spans="1:13" x14ac:dyDescent="0.25">
      <c r="A112" t="s">
        <v>128</v>
      </c>
      <c r="B112" t="s">
        <v>308</v>
      </c>
      <c r="C112" t="s">
        <v>904</v>
      </c>
      <c r="D112" s="5">
        <v>25000</v>
      </c>
      <c r="E112" s="5">
        <v>1477.5</v>
      </c>
      <c r="G112" s="5">
        <v>0</v>
      </c>
      <c r="H112" s="5">
        <v>25</v>
      </c>
      <c r="J112" s="5">
        <v>760</v>
      </c>
      <c r="L112" s="5">
        <v>717.5</v>
      </c>
    </row>
    <row r="113" spans="1:13" x14ac:dyDescent="0.25">
      <c r="A113" t="s">
        <v>130</v>
      </c>
      <c r="B113" t="s">
        <v>327</v>
      </c>
      <c r="C113" t="s">
        <v>904</v>
      </c>
      <c r="D113" s="5">
        <v>95000</v>
      </c>
      <c r="E113" s="5">
        <v>5614.5</v>
      </c>
      <c r="F113" s="5">
        <v>10929.24</v>
      </c>
      <c r="G113" s="5">
        <v>0</v>
      </c>
      <c r="H113" s="5">
        <v>25</v>
      </c>
      <c r="J113" s="5">
        <v>2888</v>
      </c>
      <c r="L113" s="5">
        <v>2726.5</v>
      </c>
    </row>
    <row r="114" spans="1:13" x14ac:dyDescent="0.25">
      <c r="A114" t="s">
        <v>249</v>
      </c>
      <c r="B114" t="s">
        <v>297</v>
      </c>
      <c r="C114" t="s">
        <v>904</v>
      </c>
      <c r="D114" s="5">
        <v>25000</v>
      </c>
      <c r="E114" s="5">
        <v>1477.5</v>
      </c>
      <c r="G114" s="5">
        <v>0</v>
      </c>
      <c r="H114" s="5">
        <v>25</v>
      </c>
      <c r="J114" s="5">
        <v>760</v>
      </c>
      <c r="L114" s="5">
        <v>717.5</v>
      </c>
    </row>
    <row r="115" spans="1:13" x14ac:dyDescent="0.25">
      <c r="A115" t="s">
        <v>372</v>
      </c>
      <c r="B115" t="s">
        <v>308</v>
      </c>
      <c r="C115" t="s">
        <v>904</v>
      </c>
      <c r="D115" s="5">
        <v>25000</v>
      </c>
      <c r="E115" s="5">
        <v>1477.5</v>
      </c>
      <c r="G115" s="5">
        <v>0</v>
      </c>
      <c r="H115" s="5">
        <v>25</v>
      </c>
      <c r="J115" s="5">
        <v>760</v>
      </c>
      <c r="L115" s="5">
        <v>717.5</v>
      </c>
    </row>
    <row r="116" spans="1:13" x14ac:dyDescent="0.25">
      <c r="A116" t="s">
        <v>255</v>
      </c>
      <c r="B116" t="s">
        <v>297</v>
      </c>
      <c r="C116" t="s">
        <v>904</v>
      </c>
      <c r="D116" s="5">
        <v>25000</v>
      </c>
      <c r="E116" s="5">
        <v>1477.5</v>
      </c>
      <c r="G116" s="5">
        <v>0</v>
      </c>
      <c r="H116" s="5">
        <v>25</v>
      </c>
      <c r="J116" s="5">
        <v>760</v>
      </c>
      <c r="L116" s="5">
        <v>717.5</v>
      </c>
    </row>
    <row r="117" spans="1:13" x14ac:dyDescent="0.25">
      <c r="A117" t="s">
        <v>132</v>
      </c>
      <c r="B117" t="s">
        <v>327</v>
      </c>
      <c r="C117" t="s">
        <v>904</v>
      </c>
      <c r="D117" s="5">
        <v>95000</v>
      </c>
      <c r="E117" s="5">
        <v>5614.5</v>
      </c>
      <c r="F117" s="5">
        <v>10929.24</v>
      </c>
      <c r="G117" s="5">
        <v>0</v>
      </c>
      <c r="H117" s="5">
        <v>25</v>
      </c>
      <c r="J117" s="5">
        <v>2888</v>
      </c>
      <c r="L117" s="5">
        <v>2726.5</v>
      </c>
    </row>
    <row r="118" spans="1:13" x14ac:dyDescent="0.25">
      <c r="A118" t="s">
        <v>133</v>
      </c>
      <c r="B118" t="s">
        <v>327</v>
      </c>
      <c r="C118" t="s">
        <v>904</v>
      </c>
      <c r="D118" s="5">
        <v>95000</v>
      </c>
      <c r="E118" s="5">
        <v>5614.5</v>
      </c>
      <c r="F118" s="5">
        <v>10929.24</v>
      </c>
      <c r="G118" s="5">
        <v>2997.28</v>
      </c>
      <c r="H118" s="5">
        <v>25</v>
      </c>
      <c r="J118" s="5">
        <v>2888</v>
      </c>
      <c r="L118" s="5">
        <v>2726.5</v>
      </c>
      <c r="M118" s="5">
        <v>2997.28</v>
      </c>
    </row>
    <row r="119" spans="1:13" x14ac:dyDescent="0.25">
      <c r="A119" t="s">
        <v>949</v>
      </c>
      <c r="B119" t="s">
        <v>950</v>
      </c>
      <c r="C119" t="s">
        <v>904</v>
      </c>
      <c r="D119" s="5">
        <v>125000</v>
      </c>
      <c r="E119" s="5">
        <v>7387.5</v>
      </c>
      <c r="F119" s="5">
        <v>17985.990000000002</v>
      </c>
      <c r="G119" s="5">
        <v>0</v>
      </c>
      <c r="H119" s="5">
        <v>25</v>
      </c>
      <c r="J119" s="5">
        <v>3800</v>
      </c>
      <c r="L119" s="5">
        <v>3587.5</v>
      </c>
    </row>
    <row r="120" spans="1:13" x14ac:dyDescent="0.25">
      <c r="A120" t="s">
        <v>373</v>
      </c>
      <c r="B120" t="s">
        <v>308</v>
      </c>
      <c r="C120" t="s">
        <v>904</v>
      </c>
      <c r="D120" s="5">
        <v>25000</v>
      </c>
      <c r="E120" s="5">
        <v>1477.5</v>
      </c>
      <c r="G120" s="5">
        <v>0</v>
      </c>
      <c r="H120" s="5">
        <v>25</v>
      </c>
      <c r="J120" s="5">
        <v>760</v>
      </c>
      <c r="L120" s="5">
        <v>717.5</v>
      </c>
    </row>
    <row r="121" spans="1:13" x14ac:dyDescent="0.25">
      <c r="A121" t="s">
        <v>134</v>
      </c>
      <c r="B121" t="s">
        <v>327</v>
      </c>
      <c r="C121" t="s">
        <v>904</v>
      </c>
      <c r="D121" s="5">
        <v>95000</v>
      </c>
      <c r="E121" s="5">
        <v>5614.5</v>
      </c>
      <c r="F121" s="5">
        <v>10929.24</v>
      </c>
      <c r="G121" s="5">
        <v>0</v>
      </c>
      <c r="H121" s="5">
        <v>25</v>
      </c>
      <c r="J121" s="5">
        <v>2888</v>
      </c>
      <c r="L121" s="5">
        <v>2726.5</v>
      </c>
    </row>
    <row r="122" spans="1:13" x14ac:dyDescent="0.25">
      <c r="A122" t="s">
        <v>229</v>
      </c>
      <c r="B122" t="s">
        <v>326</v>
      </c>
      <c r="C122" t="s">
        <v>904</v>
      </c>
      <c r="D122" s="5">
        <v>25000</v>
      </c>
      <c r="E122" s="5">
        <v>1477.5</v>
      </c>
      <c r="G122" s="5">
        <v>0</v>
      </c>
      <c r="H122" s="5">
        <v>25</v>
      </c>
      <c r="J122" s="5">
        <v>760</v>
      </c>
      <c r="L122" s="5">
        <v>717.5</v>
      </c>
    </row>
    <row r="123" spans="1:13" x14ac:dyDescent="0.25">
      <c r="A123" t="s">
        <v>374</v>
      </c>
      <c r="B123" t="s">
        <v>302</v>
      </c>
      <c r="C123" t="s">
        <v>904</v>
      </c>
      <c r="D123" s="5">
        <v>95000</v>
      </c>
      <c r="E123" s="5">
        <v>5614.5</v>
      </c>
      <c r="F123" s="5">
        <v>10929.24</v>
      </c>
      <c r="G123" s="5">
        <v>0</v>
      </c>
      <c r="H123" s="5">
        <v>25</v>
      </c>
      <c r="J123" s="5">
        <v>2888</v>
      </c>
      <c r="L123" s="5">
        <v>2726.5</v>
      </c>
    </row>
    <row r="124" spans="1:13" x14ac:dyDescent="0.25">
      <c r="A124" t="s">
        <v>135</v>
      </c>
      <c r="B124" t="s">
        <v>327</v>
      </c>
      <c r="C124" t="s">
        <v>904</v>
      </c>
      <c r="D124" s="5">
        <v>95000</v>
      </c>
      <c r="E124" s="5">
        <v>5614.5</v>
      </c>
      <c r="F124" s="5">
        <v>10929.24</v>
      </c>
      <c r="G124" s="5">
        <v>0</v>
      </c>
      <c r="H124" s="5">
        <v>25</v>
      </c>
      <c r="J124" s="5">
        <v>2888</v>
      </c>
      <c r="L124" s="5">
        <v>2726.5</v>
      </c>
    </row>
    <row r="125" spans="1:13" x14ac:dyDescent="0.25">
      <c r="A125" t="s">
        <v>136</v>
      </c>
      <c r="B125" t="s">
        <v>327</v>
      </c>
      <c r="C125" t="s">
        <v>904</v>
      </c>
      <c r="D125" s="5">
        <v>95000</v>
      </c>
      <c r="E125" s="5">
        <v>5614.5</v>
      </c>
      <c r="F125" s="5">
        <v>10929.24</v>
      </c>
      <c r="G125" s="5">
        <v>0</v>
      </c>
      <c r="H125" s="5">
        <v>25</v>
      </c>
      <c r="J125" s="5">
        <v>2888</v>
      </c>
      <c r="L125" s="5">
        <v>2726.5</v>
      </c>
    </row>
    <row r="126" spans="1:13" x14ac:dyDescent="0.25">
      <c r="A126" t="s">
        <v>137</v>
      </c>
      <c r="B126" t="s">
        <v>330</v>
      </c>
      <c r="C126" t="s">
        <v>904</v>
      </c>
      <c r="D126" s="5">
        <v>25000</v>
      </c>
      <c r="E126" s="5">
        <v>1477.5</v>
      </c>
      <c r="G126" s="5">
        <v>0</v>
      </c>
      <c r="H126" s="5">
        <v>25</v>
      </c>
      <c r="J126" s="5">
        <v>760</v>
      </c>
      <c r="L126" s="5">
        <v>717.5</v>
      </c>
    </row>
    <row r="127" spans="1:13" x14ac:dyDescent="0.25">
      <c r="A127" t="s">
        <v>230</v>
      </c>
      <c r="B127" t="s">
        <v>328</v>
      </c>
      <c r="C127" t="s">
        <v>904</v>
      </c>
      <c r="D127" s="5">
        <v>25000</v>
      </c>
      <c r="E127" s="5">
        <v>1477.5</v>
      </c>
      <c r="G127" s="5">
        <v>0</v>
      </c>
      <c r="H127" s="5">
        <v>25</v>
      </c>
      <c r="J127" s="5">
        <v>760</v>
      </c>
      <c r="L127" s="5">
        <v>717.5</v>
      </c>
    </row>
    <row r="128" spans="1:13" x14ac:dyDescent="0.25">
      <c r="A128" t="s">
        <v>231</v>
      </c>
      <c r="B128" t="s">
        <v>302</v>
      </c>
      <c r="C128" t="s">
        <v>904</v>
      </c>
      <c r="D128" s="5">
        <v>70000</v>
      </c>
      <c r="E128" s="5">
        <v>4137</v>
      </c>
      <c r="F128" s="5">
        <v>5368.48</v>
      </c>
      <c r="G128" s="5">
        <v>0</v>
      </c>
      <c r="H128" s="5">
        <v>25</v>
      </c>
      <c r="J128" s="5">
        <v>2128</v>
      </c>
      <c r="L128" s="5">
        <v>2009</v>
      </c>
    </row>
    <row r="129" spans="1:13" x14ac:dyDescent="0.25">
      <c r="A129" t="s">
        <v>325</v>
      </c>
      <c r="B129" t="s">
        <v>327</v>
      </c>
      <c r="C129" t="s">
        <v>904</v>
      </c>
      <c r="D129" s="5">
        <v>95000</v>
      </c>
      <c r="E129" s="5">
        <v>5614.5</v>
      </c>
      <c r="F129" s="5">
        <v>10929.24</v>
      </c>
      <c r="G129" s="5">
        <v>0</v>
      </c>
      <c r="H129" s="5">
        <v>25</v>
      </c>
      <c r="J129" s="5">
        <v>2888</v>
      </c>
      <c r="L129" s="5">
        <v>2726.5</v>
      </c>
    </row>
    <row r="130" spans="1:13" x14ac:dyDescent="0.25">
      <c r="A130" t="s">
        <v>258</v>
      </c>
      <c r="B130" t="s">
        <v>326</v>
      </c>
      <c r="C130" t="s">
        <v>904</v>
      </c>
      <c r="D130" s="5">
        <v>25000</v>
      </c>
      <c r="E130" s="5">
        <v>1477.5</v>
      </c>
      <c r="G130" s="5">
        <v>0</v>
      </c>
      <c r="H130" s="5">
        <v>25</v>
      </c>
      <c r="J130" s="5">
        <v>760</v>
      </c>
      <c r="L130" s="5">
        <v>717.5</v>
      </c>
    </row>
    <row r="131" spans="1:13" x14ac:dyDescent="0.25">
      <c r="A131" t="s">
        <v>140</v>
      </c>
      <c r="B131" t="s">
        <v>327</v>
      </c>
      <c r="C131" t="s">
        <v>904</v>
      </c>
      <c r="D131" s="5">
        <v>95000</v>
      </c>
      <c r="E131" s="5">
        <v>5614.5</v>
      </c>
      <c r="F131" s="5">
        <v>10929.24</v>
      </c>
      <c r="G131" s="5">
        <v>100</v>
      </c>
      <c r="H131" s="5">
        <v>25</v>
      </c>
      <c r="I131" s="5">
        <v>100</v>
      </c>
      <c r="J131" s="5">
        <v>2888</v>
      </c>
      <c r="L131" s="5">
        <v>2726.5</v>
      </c>
    </row>
    <row r="132" spans="1:13" x14ac:dyDescent="0.25">
      <c r="A132" t="s">
        <v>141</v>
      </c>
      <c r="B132" t="s">
        <v>327</v>
      </c>
      <c r="C132" t="s">
        <v>904</v>
      </c>
      <c r="D132" s="5">
        <v>95000</v>
      </c>
      <c r="E132" s="5">
        <v>5614.5</v>
      </c>
      <c r="F132" s="5">
        <v>10449.299999999999</v>
      </c>
      <c r="G132" s="5">
        <v>6304.03</v>
      </c>
      <c r="H132" s="5">
        <v>25</v>
      </c>
      <c r="J132" s="5">
        <v>2888</v>
      </c>
      <c r="K132" s="5">
        <v>1919.78</v>
      </c>
      <c r="L132" s="5">
        <v>2726.5</v>
      </c>
      <c r="M132" s="5">
        <v>4384.25</v>
      </c>
    </row>
    <row r="133" spans="1:13" x14ac:dyDescent="0.25">
      <c r="A133" t="s">
        <v>143</v>
      </c>
      <c r="B133" t="s">
        <v>327</v>
      </c>
      <c r="C133" t="s">
        <v>904</v>
      </c>
      <c r="D133" s="5">
        <v>95000</v>
      </c>
      <c r="E133" s="5">
        <v>5614.5</v>
      </c>
      <c r="F133" s="5">
        <v>10929.24</v>
      </c>
      <c r="G133" s="5">
        <v>0</v>
      </c>
      <c r="H133" s="5">
        <v>25</v>
      </c>
      <c r="J133" s="5">
        <v>2888</v>
      </c>
      <c r="L133" s="5">
        <v>2726.5</v>
      </c>
    </row>
    <row r="134" spans="1:13" x14ac:dyDescent="0.25">
      <c r="A134" t="s">
        <v>145</v>
      </c>
      <c r="B134" t="s">
        <v>327</v>
      </c>
      <c r="C134" t="s">
        <v>904</v>
      </c>
      <c r="D134" s="5">
        <v>95000</v>
      </c>
      <c r="E134" s="5">
        <v>5614.5</v>
      </c>
      <c r="F134" s="5">
        <v>10929.24</v>
      </c>
      <c r="G134" s="5">
        <v>0</v>
      </c>
      <c r="H134" s="5">
        <v>25</v>
      </c>
      <c r="J134" s="5">
        <v>2888</v>
      </c>
      <c r="L134" s="5">
        <v>2726.5</v>
      </c>
    </row>
    <row r="135" spans="1:13" x14ac:dyDescent="0.25">
      <c r="A135" t="s">
        <v>147</v>
      </c>
      <c r="B135" t="s">
        <v>327</v>
      </c>
      <c r="C135" t="s">
        <v>904</v>
      </c>
      <c r="D135" s="5">
        <v>95000</v>
      </c>
      <c r="E135" s="5">
        <v>5614.5</v>
      </c>
      <c r="F135" s="5">
        <v>10929.24</v>
      </c>
      <c r="G135" s="5">
        <v>0</v>
      </c>
      <c r="H135" s="5">
        <v>25</v>
      </c>
      <c r="J135" s="5">
        <v>2888</v>
      </c>
      <c r="L135" s="5">
        <v>2726.5</v>
      </c>
    </row>
    <row r="136" spans="1:13" x14ac:dyDescent="0.25">
      <c r="A136" t="s">
        <v>148</v>
      </c>
      <c r="B136" t="s">
        <v>327</v>
      </c>
      <c r="C136" t="s">
        <v>904</v>
      </c>
      <c r="D136" s="5">
        <v>95000</v>
      </c>
      <c r="E136" s="5">
        <v>5614.5</v>
      </c>
      <c r="F136" s="5">
        <v>10929.24</v>
      </c>
      <c r="G136" s="5">
        <v>100</v>
      </c>
      <c r="H136" s="5">
        <v>25</v>
      </c>
      <c r="I136" s="5">
        <v>100</v>
      </c>
      <c r="J136" s="5">
        <v>2888</v>
      </c>
      <c r="L136" s="5">
        <v>2726.5</v>
      </c>
    </row>
    <row r="137" spans="1:13" x14ac:dyDescent="0.25">
      <c r="A137" t="s">
        <v>251</v>
      </c>
      <c r="B137" t="s">
        <v>328</v>
      </c>
      <c r="C137" t="s">
        <v>904</v>
      </c>
      <c r="D137" s="5">
        <v>25000</v>
      </c>
      <c r="E137" s="5">
        <v>1477.5</v>
      </c>
      <c r="G137" s="5">
        <v>0</v>
      </c>
      <c r="H137" s="5">
        <v>25</v>
      </c>
      <c r="J137" s="5">
        <v>760</v>
      </c>
      <c r="L137" s="5">
        <v>717.5</v>
      </c>
    </row>
    <row r="138" spans="1:13" x14ac:dyDescent="0.25">
      <c r="A138" t="s">
        <v>239</v>
      </c>
      <c r="B138" t="s">
        <v>297</v>
      </c>
      <c r="C138" t="s">
        <v>904</v>
      </c>
      <c r="D138" s="5">
        <v>25000</v>
      </c>
      <c r="E138" s="5">
        <v>1477.5</v>
      </c>
      <c r="G138" s="5">
        <v>0</v>
      </c>
      <c r="H138" s="5">
        <v>25</v>
      </c>
      <c r="J138" s="5">
        <v>760</v>
      </c>
      <c r="L138" s="5">
        <v>717.5</v>
      </c>
    </row>
    <row r="139" spans="1:13" x14ac:dyDescent="0.25">
      <c r="A139" t="s">
        <v>252</v>
      </c>
      <c r="B139" t="s">
        <v>297</v>
      </c>
      <c r="C139" t="s">
        <v>904</v>
      </c>
      <c r="D139" s="5">
        <v>25000</v>
      </c>
      <c r="E139" s="5">
        <v>1477.5</v>
      </c>
      <c r="G139" s="5">
        <v>0</v>
      </c>
      <c r="H139" s="5">
        <v>25</v>
      </c>
      <c r="J139" s="5">
        <v>760</v>
      </c>
      <c r="L139" s="5">
        <v>717.5</v>
      </c>
    </row>
    <row r="140" spans="1:13" x14ac:dyDescent="0.25">
      <c r="A140" t="s">
        <v>927</v>
      </c>
      <c r="B140" t="s">
        <v>329</v>
      </c>
      <c r="C140" t="s">
        <v>904</v>
      </c>
      <c r="D140" s="5">
        <v>156000</v>
      </c>
      <c r="E140" s="5">
        <v>9219.5999999999985</v>
      </c>
      <c r="F140" s="5">
        <v>25277.97</v>
      </c>
      <c r="G140" s="5">
        <v>0</v>
      </c>
      <c r="H140" s="5">
        <v>25</v>
      </c>
      <c r="J140" s="5">
        <v>4742.3999999999996</v>
      </c>
      <c r="L140" s="5">
        <v>4477.2</v>
      </c>
    </row>
    <row r="141" spans="1:13" x14ac:dyDescent="0.25">
      <c r="A141" t="s">
        <v>929</v>
      </c>
      <c r="B141" t="s">
        <v>329</v>
      </c>
      <c r="C141" t="s">
        <v>904</v>
      </c>
      <c r="D141" s="5">
        <v>156000</v>
      </c>
      <c r="E141" s="5">
        <v>9219.5999999999985</v>
      </c>
      <c r="F141" s="5">
        <v>25277.97</v>
      </c>
      <c r="G141" s="5">
        <v>0</v>
      </c>
      <c r="H141" s="5">
        <v>25</v>
      </c>
      <c r="J141" s="5">
        <v>4742.3999999999996</v>
      </c>
      <c r="L141" s="5">
        <v>4477.2</v>
      </c>
    </row>
    <row r="142" spans="1:13" x14ac:dyDescent="0.25">
      <c r="A142" t="s">
        <v>149</v>
      </c>
      <c r="B142" t="s">
        <v>327</v>
      </c>
      <c r="C142" t="s">
        <v>904</v>
      </c>
      <c r="D142" s="5">
        <v>95000</v>
      </c>
      <c r="E142" s="5">
        <v>5614.5</v>
      </c>
      <c r="F142" s="5">
        <v>10929.24</v>
      </c>
      <c r="G142" s="5">
        <v>0</v>
      </c>
      <c r="H142" s="5">
        <v>25</v>
      </c>
      <c r="J142" s="5">
        <v>2888</v>
      </c>
      <c r="L142" s="5">
        <v>2726.5</v>
      </c>
    </row>
    <row r="143" spans="1:13" x14ac:dyDescent="0.25">
      <c r="A143" t="s">
        <v>150</v>
      </c>
      <c r="B143" t="s">
        <v>327</v>
      </c>
      <c r="C143" t="s">
        <v>904</v>
      </c>
      <c r="D143" s="5">
        <v>95000</v>
      </c>
      <c r="E143" s="5">
        <v>5614.5</v>
      </c>
      <c r="F143" s="5">
        <v>10929.24</v>
      </c>
      <c r="G143" s="5">
        <v>1498.64</v>
      </c>
      <c r="H143" s="5">
        <v>25</v>
      </c>
      <c r="J143" s="5">
        <v>2888</v>
      </c>
      <c r="L143" s="5">
        <v>2726.5</v>
      </c>
      <c r="M143" s="5">
        <v>1498.64</v>
      </c>
    </row>
    <row r="144" spans="1:13" x14ac:dyDescent="0.25">
      <c r="A144" t="s">
        <v>151</v>
      </c>
      <c r="B144" t="s">
        <v>327</v>
      </c>
      <c r="C144" t="s">
        <v>904</v>
      </c>
      <c r="D144" s="5">
        <v>95000</v>
      </c>
      <c r="E144" s="5">
        <v>5614.5</v>
      </c>
      <c r="F144" s="5">
        <v>10929.24</v>
      </c>
      <c r="G144" s="5">
        <v>0</v>
      </c>
      <c r="H144" s="5">
        <v>25</v>
      </c>
      <c r="J144" s="5">
        <v>2888</v>
      </c>
      <c r="L144" s="5">
        <v>2726.5</v>
      </c>
    </row>
    <row r="145" spans="1:14" x14ac:dyDescent="0.25">
      <c r="A145" t="s">
        <v>266</v>
      </c>
      <c r="B145" t="s">
        <v>297</v>
      </c>
      <c r="C145" t="s">
        <v>904</v>
      </c>
      <c r="D145" s="5">
        <v>25000</v>
      </c>
      <c r="E145" s="5">
        <v>1477.5</v>
      </c>
      <c r="G145" s="5">
        <v>0</v>
      </c>
      <c r="H145" s="5">
        <v>25</v>
      </c>
      <c r="J145" s="5">
        <v>760</v>
      </c>
      <c r="L145" s="5">
        <v>717.5</v>
      </c>
    </row>
    <row r="146" spans="1:14" x14ac:dyDescent="0.25">
      <c r="A146" t="s">
        <v>153</v>
      </c>
      <c r="B146" t="s">
        <v>327</v>
      </c>
      <c r="C146" t="s">
        <v>904</v>
      </c>
      <c r="D146" s="5">
        <v>95000</v>
      </c>
      <c r="E146" s="5">
        <v>5614.5</v>
      </c>
      <c r="F146" s="5">
        <v>10929.24</v>
      </c>
      <c r="G146" s="5">
        <v>0</v>
      </c>
      <c r="H146" s="5">
        <v>25</v>
      </c>
      <c r="J146" s="5">
        <v>2888</v>
      </c>
      <c r="L146" s="5">
        <v>2726.5</v>
      </c>
    </row>
    <row r="147" spans="1:14" x14ac:dyDescent="0.25">
      <c r="A147" t="s">
        <v>154</v>
      </c>
      <c r="B147" t="s">
        <v>308</v>
      </c>
      <c r="C147" t="s">
        <v>904</v>
      </c>
      <c r="D147" s="5">
        <v>25000</v>
      </c>
      <c r="E147" s="5">
        <v>1477.5</v>
      </c>
      <c r="G147" s="5">
        <v>0</v>
      </c>
      <c r="H147" s="5">
        <v>25</v>
      </c>
      <c r="J147" s="5">
        <v>760</v>
      </c>
      <c r="L147" s="5">
        <v>717.5</v>
      </c>
    </row>
    <row r="148" spans="1:14" x14ac:dyDescent="0.25">
      <c r="A148" t="s">
        <v>155</v>
      </c>
      <c r="B148" t="s">
        <v>327</v>
      </c>
      <c r="C148" t="s">
        <v>904</v>
      </c>
      <c r="D148" s="5">
        <v>95000</v>
      </c>
      <c r="E148" s="5">
        <v>5614.5</v>
      </c>
      <c r="F148" s="5">
        <v>10929.24</v>
      </c>
      <c r="G148" s="5">
        <v>3615.06</v>
      </c>
      <c r="H148" s="5">
        <v>25</v>
      </c>
      <c r="J148" s="5">
        <v>2888</v>
      </c>
      <c r="L148" s="5">
        <v>2726.5</v>
      </c>
      <c r="N148" s="5">
        <v>3615.06</v>
      </c>
    </row>
    <row r="149" spans="1:14" x14ac:dyDescent="0.25">
      <c r="A149" t="s">
        <v>156</v>
      </c>
      <c r="B149" t="s">
        <v>327</v>
      </c>
      <c r="C149" t="s">
        <v>904</v>
      </c>
      <c r="D149" s="5">
        <v>95000</v>
      </c>
      <c r="E149" s="5">
        <v>5614.5</v>
      </c>
      <c r="F149" s="5">
        <v>10929.24</v>
      </c>
      <c r="G149" s="5">
        <v>0</v>
      </c>
      <c r="H149" s="5">
        <v>25</v>
      </c>
      <c r="J149" s="5">
        <v>2888</v>
      </c>
      <c r="L149" s="5">
        <v>2726.5</v>
      </c>
    </row>
    <row r="150" spans="1:14" x14ac:dyDescent="0.25">
      <c r="A150" t="s">
        <v>157</v>
      </c>
      <c r="B150" t="s">
        <v>308</v>
      </c>
      <c r="C150" t="s">
        <v>904</v>
      </c>
      <c r="D150" s="5">
        <v>25000</v>
      </c>
      <c r="E150" s="5">
        <v>1477.5</v>
      </c>
      <c r="G150" s="5">
        <v>0</v>
      </c>
      <c r="H150" s="5">
        <v>25</v>
      </c>
      <c r="J150" s="5">
        <v>760</v>
      </c>
      <c r="L150" s="5">
        <v>717.5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126B-EBC2-48A4-B465-FF11044DBA08}">
  <dimension ref="A1:AG148"/>
  <sheetViews>
    <sheetView workbookViewId="0">
      <selection activeCell="C13" sqref="C13"/>
    </sheetView>
  </sheetViews>
  <sheetFormatPr baseColWidth="10" defaultRowHeight="15" x14ac:dyDescent="0.25"/>
  <cols>
    <col min="1" max="1" width="40.85546875" bestFit="1" customWidth="1"/>
    <col min="2" max="2" width="24.140625" bestFit="1" customWidth="1"/>
    <col min="3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945</v>
      </c>
      <c r="D2" t="s">
        <v>592</v>
      </c>
      <c r="E2" t="s">
        <v>944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3</v>
      </c>
      <c r="AA2">
        <v>144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945</v>
      </c>
      <c r="D3" t="s">
        <v>453</v>
      </c>
      <c r="E3" t="s">
        <v>944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3</v>
      </c>
      <c r="AA3">
        <v>116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945</v>
      </c>
      <c r="D4" t="s">
        <v>719</v>
      </c>
      <c r="E4" t="s">
        <v>944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3</v>
      </c>
      <c r="AA4">
        <v>84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945</v>
      </c>
      <c r="D5" t="s">
        <v>520</v>
      </c>
      <c r="E5" t="s">
        <v>944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3</v>
      </c>
      <c r="AA5">
        <v>96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945</v>
      </c>
      <c r="D6" t="s">
        <v>432</v>
      </c>
      <c r="E6" t="s">
        <v>944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3</v>
      </c>
      <c r="AA6">
        <v>45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945</v>
      </c>
      <c r="D7" t="s">
        <v>896</v>
      </c>
      <c r="E7" t="s">
        <v>944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3</v>
      </c>
      <c r="AA7">
        <v>87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952</v>
      </c>
      <c r="B8" t="s">
        <v>329</v>
      </c>
      <c r="C8" t="s">
        <v>945</v>
      </c>
      <c r="D8" t="s">
        <v>953</v>
      </c>
      <c r="E8" t="s">
        <v>944</v>
      </c>
      <c r="F8">
        <v>70000</v>
      </c>
      <c r="G8">
        <v>0</v>
      </c>
      <c r="H8">
        <v>0</v>
      </c>
      <c r="I8">
        <v>70000</v>
      </c>
      <c r="J8">
        <v>9530.48</v>
      </c>
      <c r="K8">
        <v>0</v>
      </c>
      <c r="L8">
        <v>60469.52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9603120526</v>
      </c>
      <c r="S8">
        <v>1</v>
      </c>
      <c r="T8">
        <v>4970</v>
      </c>
      <c r="U8">
        <v>910</v>
      </c>
      <c r="V8">
        <v>4963</v>
      </c>
      <c r="W8">
        <v>0</v>
      </c>
      <c r="X8" t="s">
        <v>418</v>
      </c>
      <c r="Y8">
        <v>1</v>
      </c>
      <c r="Z8">
        <v>3</v>
      </c>
      <c r="AA8">
        <v>129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29</v>
      </c>
      <c r="B9" t="s">
        <v>327</v>
      </c>
      <c r="C9" t="s">
        <v>945</v>
      </c>
      <c r="D9" t="s">
        <v>531</v>
      </c>
      <c r="E9" t="s">
        <v>944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9603371646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3</v>
      </c>
      <c r="AA9">
        <v>61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30</v>
      </c>
      <c r="B10" t="s">
        <v>327</v>
      </c>
      <c r="C10" t="s">
        <v>945</v>
      </c>
      <c r="D10" t="s">
        <v>535</v>
      </c>
      <c r="E10" t="s">
        <v>944</v>
      </c>
      <c r="F10">
        <v>140000</v>
      </c>
      <c r="G10">
        <v>0</v>
      </c>
      <c r="H10">
        <v>0</v>
      </c>
      <c r="I10">
        <v>140000</v>
      </c>
      <c r="J10">
        <v>35548.03</v>
      </c>
      <c r="K10">
        <v>0</v>
      </c>
      <c r="L10">
        <v>104451.97</v>
      </c>
      <c r="M10">
        <v>176</v>
      </c>
      <c r="N10" t="s">
        <v>426</v>
      </c>
      <c r="O10">
        <v>306</v>
      </c>
      <c r="P10" t="s">
        <v>427</v>
      </c>
      <c r="Q10" t="s">
        <v>428</v>
      </c>
      <c r="R10">
        <v>9603371681</v>
      </c>
      <c r="S10">
        <v>1</v>
      </c>
      <c r="T10">
        <v>9940</v>
      </c>
      <c r="U10">
        <v>1207.5999999999999</v>
      </c>
      <c r="V10">
        <v>9926</v>
      </c>
      <c r="W10">
        <v>0</v>
      </c>
      <c r="X10" t="s">
        <v>418</v>
      </c>
      <c r="Y10">
        <v>1</v>
      </c>
      <c r="Z10">
        <v>3</v>
      </c>
      <c r="AA10">
        <v>63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250</v>
      </c>
      <c r="B11" t="s">
        <v>297</v>
      </c>
      <c r="C11" t="s">
        <v>945</v>
      </c>
      <c r="D11" t="s">
        <v>449</v>
      </c>
      <c r="E11" t="s">
        <v>944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298</v>
      </c>
      <c r="P11" t="s">
        <v>427</v>
      </c>
      <c r="Q11" t="s">
        <v>428</v>
      </c>
      <c r="R11">
        <v>9605443256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3</v>
      </c>
      <c r="AA11">
        <v>118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233</v>
      </c>
      <c r="B12" t="s">
        <v>328</v>
      </c>
      <c r="C12" t="s">
        <v>945</v>
      </c>
      <c r="D12" t="s">
        <v>495</v>
      </c>
      <c r="E12" t="s">
        <v>944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176</v>
      </c>
      <c r="N12" t="s">
        <v>426</v>
      </c>
      <c r="O12">
        <v>297</v>
      </c>
      <c r="P12" t="s">
        <v>427</v>
      </c>
      <c r="Q12" t="s">
        <v>428</v>
      </c>
      <c r="R12">
        <v>9607861488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418</v>
      </c>
      <c r="Y12">
        <v>1</v>
      </c>
      <c r="Z12">
        <v>3</v>
      </c>
      <c r="AA12">
        <v>113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32</v>
      </c>
      <c r="B13" t="s">
        <v>327</v>
      </c>
      <c r="C13" t="s">
        <v>945</v>
      </c>
      <c r="D13" t="s">
        <v>501</v>
      </c>
      <c r="E13" t="s">
        <v>944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9603444218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3</v>
      </c>
      <c r="AA13">
        <v>17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33</v>
      </c>
      <c r="B14" t="s">
        <v>327</v>
      </c>
      <c r="C14" t="s">
        <v>945</v>
      </c>
      <c r="D14" t="s">
        <v>566</v>
      </c>
      <c r="E14" t="s">
        <v>944</v>
      </c>
      <c r="F14">
        <v>95000</v>
      </c>
      <c r="G14">
        <v>0</v>
      </c>
      <c r="H14">
        <v>0</v>
      </c>
      <c r="I14">
        <v>95000</v>
      </c>
      <c r="J14">
        <v>16568.740000000002</v>
      </c>
      <c r="K14">
        <v>0</v>
      </c>
      <c r="L14">
        <v>78431.259999999995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9605382270</v>
      </c>
      <c r="S14">
        <v>1</v>
      </c>
      <c r="T14">
        <v>6745</v>
      </c>
      <c r="U14">
        <v>1207.5999999999999</v>
      </c>
      <c r="V14">
        <v>6735.5</v>
      </c>
      <c r="W14">
        <v>0</v>
      </c>
      <c r="X14" t="s">
        <v>418</v>
      </c>
      <c r="Y14">
        <v>1</v>
      </c>
      <c r="Z14">
        <v>3</v>
      </c>
      <c r="AA14">
        <v>147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945</v>
      </c>
      <c r="D15" t="s">
        <v>477</v>
      </c>
      <c r="E15" t="s">
        <v>944</v>
      </c>
      <c r="F15">
        <v>165000</v>
      </c>
      <c r="G15">
        <v>0</v>
      </c>
      <c r="H15">
        <v>0</v>
      </c>
      <c r="I15">
        <v>165000</v>
      </c>
      <c r="J15">
        <v>29054.63</v>
      </c>
      <c r="K15">
        <v>0</v>
      </c>
      <c r="L15">
        <v>135945.37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3</v>
      </c>
      <c r="AA15">
        <v>36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945</v>
      </c>
      <c r="D16" t="s">
        <v>442</v>
      </c>
      <c r="E16" t="s">
        <v>944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3</v>
      </c>
      <c r="AA16">
        <v>50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945</v>
      </c>
      <c r="D17" t="s">
        <v>512</v>
      </c>
      <c r="E17" t="s">
        <v>944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3</v>
      </c>
      <c r="AA17">
        <v>23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38</v>
      </c>
      <c r="B18" t="s">
        <v>327</v>
      </c>
      <c r="C18" t="s">
        <v>945</v>
      </c>
      <c r="D18" t="s">
        <v>480</v>
      </c>
      <c r="E18" t="s">
        <v>944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9603864243</v>
      </c>
      <c r="S18">
        <v>1</v>
      </c>
      <c r="T18">
        <v>6745</v>
      </c>
      <c r="U18">
        <v>1207.5999999999999</v>
      </c>
      <c r="V18">
        <v>6735.5</v>
      </c>
      <c r="W18">
        <v>0</v>
      </c>
      <c r="X18" t="s">
        <v>418</v>
      </c>
      <c r="Y18">
        <v>1</v>
      </c>
      <c r="Z18">
        <v>3</v>
      </c>
      <c r="AA18">
        <v>37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897</v>
      </c>
      <c r="B19" t="s">
        <v>302</v>
      </c>
      <c r="C19" t="s">
        <v>945</v>
      </c>
      <c r="D19" t="s">
        <v>898</v>
      </c>
      <c r="E19" t="s">
        <v>944</v>
      </c>
      <c r="F19">
        <v>70000</v>
      </c>
      <c r="G19">
        <v>0</v>
      </c>
      <c r="H19">
        <v>0</v>
      </c>
      <c r="I19">
        <v>70000</v>
      </c>
      <c r="J19">
        <v>9530.48</v>
      </c>
      <c r="K19">
        <v>0</v>
      </c>
      <c r="L19">
        <v>60469.52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9609067576</v>
      </c>
      <c r="S19">
        <v>1</v>
      </c>
      <c r="T19">
        <v>4970</v>
      </c>
      <c r="U19">
        <v>910</v>
      </c>
      <c r="V19">
        <v>4963</v>
      </c>
      <c r="W19">
        <v>0</v>
      </c>
      <c r="X19" t="s">
        <v>418</v>
      </c>
      <c r="Y19">
        <v>1</v>
      </c>
      <c r="Z19">
        <v>3</v>
      </c>
      <c r="AA19">
        <v>89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39</v>
      </c>
      <c r="B20" t="s">
        <v>328</v>
      </c>
      <c r="C20" t="s">
        <v>945</v>
      </c>
      <c r="D20" t="s">
        <v>577</v>
      </c>
      <c r="E20" t="s">
        <v>944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176</v>
      </c>
      <c r="N20" t="s">
        <v>426</v>
      </c>
      <c r="O20">
        <v>297</v>
      </c>
      <c r="P20" t="s">
        <v>427</v>
      </c>
      <c r="Q20" t="s">
        <v>428</v>
      </c>
      <c r="R20">
        <v>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418</v>
      </c>
      <c r="Y20">
        <v>1</v>
      </c>
      <c r="Z20">
        <v>3</v>
      </c>
      <c r="AA20">
        <v>132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41</v>
      </c>
      <c r="B21" t="s">
        <v>327</v>
      </c>
      <c r="C21" t="s">
        <v>945</v>
      </c>
      <c r="D21" t="s">
        <v>518</v>
      </c>
      <c r="E21" t="s">
        <v>944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1640506711</v>
      </c>
      <c r="S21">
        <v>1</v>
      </c>
      <c r="T21">
        <v>6745</v>
      </c>
      <c r="U21">
        <v>1207.5999999999999</v>
      </c>
      <c r="V21">
        <v>6735.5</v>
      </c>
      <c r="W21">
        <v>0</v>
      </c>
      <c r="X21" t="s">
        <v>418</v>
      </c>
      <c r="Y21">
        <v>1</v>
      </c>
      <c r="Z21">
        <v>3</v>
      </c>
      <c r="AA21">
        <v>26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234</v>
      </c>
      <c r="B22" t="s">
        <v>308</v>
      </c>
      <c r="C22" t="s">
        <v>945</v>
      </c>
      <c r="D22" t="s">
        <v>433</v>
      </c>
      <c r="E22" t="s">
        <v>944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176</v>
      </c>
      <c r="N22" t="s">
        <v>426</v>
      </c>
      <c r="O22">
        <v>3</v>
      </c>
      <c r="P22" t="s">
        <v>427</v>
      </c>
      <c r="Q22" t="s">
        <v>428</v>
      </c>
      <c r="R22">
        <v>9607999868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418</v>
      </c>
      <c r="Y22">
        <v>1</v>
      </c>
      <c r="Z22">
        <v>3</v>
      </c>
      <c r="AA22">
        <v>123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42</v>
      </c>
      <c r="B23" t="s">
        <v>327</v>
      </c>
      <c r="C23" t="s">
        <v>945</v>
      </c>
      <c r="D23" t="s">
        <v>550</v>
      </c>
      <c r="E23" t="s">
        <v>944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9603371658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 t="s">
        <v>418</v>
      </c>
      <c r="Y23">
        <v>1</v>
      </c>
      <c r="Z23">
        <v>3</v>
      </c>
      <c r="AA23">
        <v>10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44</v>
      </c>
      <c r="B24" t="s">
        <v>327</v>
      </c>
      <c r="C24" t="s">
        <v>945</v>
      </c>
      <c r="D24" t="s">
        <v>454</v>
      </c>
      <c r="E24" t="s">
        <v>944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9603271712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3</v>
      </c>
      <c r="AA24">
        <v>56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361</v>
      </c>
      <c r="B25" t="s">
        <v>308</v>
      </c>
      <c r="C25" t="s">
        <v>945</v>
      </c>
      <c r="D25" t="s">
        <v>579</v>
      </c>
      <c r="E25" t="s">
        <v>944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176</v>
      </c>
      <c r="N25" t="s">
        <v>426</v>
      </c>
      <c r="O25">
        <v>3</v>
      </c>
      <c r="P25" t="s">
        <v>427</v>
      </c>
      <c r="Q25" t="s">
        <v>463</v>
      </c>
      <c r="R25">
        <v>9608264710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3</v>
      </c>
      <c r="AA25">
        <v>77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47</v>
      </c>
      <c r="B26" t="s">
        <v>308</v>
      </c>
      <c r="C26" t="s">
        <v>945</v>
      </c>
      <c r="D26" t="s">
        <v>469</v>
      </c>
      <c r="E26" t="s">
        <v>944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9606406098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3</v>
      </c>
      <c r="AA26">
        <v>134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48</v>
      </c>
      <c r="B27" t="s">
        <v>327</v>
      </c>
      <c r="C27" t="s">
        <v>945</v>
      </c>
      <c r="D27" t="s">
        <v>552</v>
      </c>
      <c r="E27" t="s">
        <v>944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9604137341</v>
      </c>
      <c r="S27">
        <v>1</v>
      </c>
      <c r="T27">
        <v>6745</v>
      </c>
      <c r="U27">
        <v>1207.5999999999999</v>
      </c>
      <c r="V27">
        <v>6735.5</v>
      </c>
      <c r="W27">
        <v>0</v>
      </c>
      <c r="X27" t="s">
        <v>418</v>
      </c>
      <c r="Y27">
        <v>1</v>
      </c>
      <c r="Z27">
        <v>3</v>
      </c>
      <c r="AA27">
        <v>11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50</v>
      </c>
      <c r="B28" t="s">
        <v>327</v>
      </c>
      <c r="C28" t="s">
        <v>945</v>
      </c>
      <c r="D28" t="s">
        <v>526</v>
      </c>
      <c r="E28" t="s">
        <v>944</v>
      </c>
      <c r="F28">
        <v>95000</v>
      </c>
      <c r="G28">
        <v>0</v>
      </c>
      <c r="H28">
        <v>0</v>
      </c>
      <c r="I28">
        <v>95000</v>
      </c>
      <c r="J28">
        <v>16668.740000000002</v>
      </c>
      <c r="K28">
        <v>0</v>
      </c>
      <c r="L28">
        <v>78331.259999999995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9604051744</v>
      </c>
      <c r="S28">
        <v>1</v>
      </c>
      <c r="T28">
        <v>6745</v>
      </c>
      <c r="U28">
        <v>1207.5999999999999</v>
      </c>
      <c r="V28">
        <v>6735.5</v>
      </c>
      <c r="W28">
        <v>0</v>
      </c>
      <c r="X28" t="s">
        <v>418</v>
      </c>
      <c r="Y28">
        <v>1</v>
      </c>
      <c r="Z28">
        <v>3</v>
      </c>
      <c r="AA28">
        <v>33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52</v>
      </c>
      <c r="B29" t="s">
        <v>327</v>
      </c>
      <c r="C29" t="s">
        <v>945</v>
      </c>
      <c r="D29" t="s">
        <v>557</v>
      </c>
      <c r="E29" t="s">
        <v>944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9603371624</v>
      </c>
      <c r="S29">
        <v>1</v>
      </c>
      <c r="T29">
        <v>6745</v>
      </c>
      <c r="U29">
        <v>1207.5999999999999</v>
      </c>
      <c r="V29">
        <v>6735.5</v>
      </c>
      <c r="W29">
        <v>0</v>
      </c>
      <c r="X29" t="s">
        <v>418</v>
      </c>
      <c r="Y29">
        <v>1</v>
      </c>
      <c r="Z29">
        <v>3</v>
      </c>
      <c r="AA29">
        <v>14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53</v>
      </c>
      <c r="B30" t="s">
        <v>327</v>
      </c>
      <c r="C30" t="s">
        <v>945</v>
      </c>
      <c r="D30" t="s">
        <v>525</v>
      </c>
      <c r="E30" t="s">
        <v>944</v>
      </c>
      <c r="F30">
        <v>95000</v>
      </c>
      <c r="G30">
        <v>0</v>
      </c>
      <c r="H30">
        <v>0</v>
      </c>
      <c r="I30">
        <v>95000</v>
      </c>
      <c r="J30">
        <v>19566.02</v>
      </c>
      <c r="K30">
        <v>0</v>
      </c>
      <c r="L30">
        <v>75433.98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9604231734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3</v>
      </c>
      <c r="AA30">
        <v>30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261</v>
      </c>
      <c r="B31" t="s">
        <v>328</v>
      </c>
      <c r="C31" t="s">
        <v>945</v>
      </c>
      <c r="D31" t="s">
        <v>483</v>
      </c>
      <c r="E31" t="s">
        <v>944</v>
      </c>
      <c r="F31">
        <v>25000</v>
      </c>
      <c r="G31">
        <v>0</v>
      </c>
      <c r="H31">
        <v>0</v>
      </c>
      <c r="I31">
        <v>25000</v>
      </c>
      <c r="J31">
        <v>1502.5</v>
      </c>
      <c r="K31">
        <v>0</v>
      </c>
      <c r="L31">
        <v>23497.5</v>
      </c>
      <c r="M31">
        <v>176</v>
      </c>
      <c r="N31" t="s">
        <v>426</v>
      </c>
      <c r="O31">
        <v>297</v>
      </c>
      <c r="P31" t="s">
        <v>427</v>
      </c>
      <c r="Q31" t="s">
        <v>428</v>
      </c>
      <c r="R31">
        <v>9606693699</v>
      </c>
      <c r="S31">
        <v>1</v>
      </c>
      <c r="T31">
        <v>1775</v>
      </c>
      <c r="U31">
        <v>325</v>
      </c>
      <c r="V31">
        <v>1772.5</v>
      </c>
      <c r="W31">
        <v>0</v>
      </c>
      <c r="X31" t="s">
        <v>418</v>
      </c>
      <c r="Y31">
        <v>1</v>
      </c>
      <c r="Z31">
        <v>3</v>
      </c>
      <c r="AA31">
        <v>69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57</v>
      </c>
      <c r="B32" t="s">
        <v>327</v>
      </c>
      <c r="C32" t="s">
        <v>945</v>
      </c>
      <c r="D32" t="s">
        <v>458</v>
      </c>
      <c r="E32" t="s">
        <v>944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9603371616</v>
      </c>
      <c r="S32">
        <v>1</v>
      </c>
      <c r="T32">
        <v>6745</v>
      </c>
      <c r="U32">
        <v>1207.5999999999999</v>
      </c>
      <c r="V32">
        <v>6735.5</v>
      </c>
      <c r="W32">
        <v>0</v>
      </c>
      <c r="X32" t="s">
        <v>418</v>
      </c>
      <c r="Y32">
        <v>1</v>
      </c>
      <c r="Z32">
        <v>3</v>
      </c>
      <c r="AA32">
        <v>58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58</v>
      </c>
      <c r="B33" t="s">
        <v>326</v>
      </c>
      <c r="C33" t="s">
        <v>945</v>
      </c>
      <c r="D33" t="s">
        <v>461</v>
      </c>
      <c r="E33" t="s">
        <v>944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426</v>
      </c>
      <c r="O33">
        <v>13</v>
      </c>
      <c r="P33" t="s">
        <v>427</v>
      </c>
      <c r="Q33" t="s">
        <v>428</v>
      </c>
      <c r="R33">
        <v>9606945964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418</v>
      </c>
      <c r="Y33">
        <v>1</v>
      </c>
      <c r="Z33">
        <v>3</v>
      </c>
      <c r="AA33">
        <v>131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59</v>
      </c>
      <c r="B34" t="s">
        <v>327</v>
      </c>
      <c r="C34" t="s">
        <v>945</v>
      </c>
      <c r="D34" t="s">
        <v>486</v>
      </c>
      <c r="E34" t="s">
        <v>944</v>
      </c>
      <c r="F34">
        <v>95000</v>
      </c>
      <c r="G34">
        <v>0</v>
      </c>
      <c r="H34">
        <v>0</v>
      </c>
      <c r="I34">
        <v>95000</v>
      </c>
      <c r="J34">
        <v>16568.740000000002</v>
      </c>
      <c r="K34">
        <v>0</v>
      </c>
      <c r="L34">
        <v>78431.259999999995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9604051749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3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61</v>
      </c>
      <c r="B35" t="s">
        <v>327</v>
      </c>
      <c r="C35" t="s">
        <v>945</v>
      </c>
      <c r="D35" t="s">
        <v>516</v>
      </c>
      <c r="E35" t="s">
        <v>944</v>
      </c>
      <c r="F35">
        <v>95000</v>
      </c>
      <c r="G35">
        <v>0</v>
      </c>
      <c r="H35">
        <v>0</v>
      </c>
      <c r="I35">
        <v>95000</v>
      </c>
      <c r="J35">
        <v>16568.740000000002</v>
      </c>
      <c r="K35">
        <v>0</v>
      </c>
      <c r="L35">
        <v>78431.259999999995</v>
      </c>
      <c r="M35">
        <v>176</v>
      </c>
      <c r="N35" t="s">
        <v>426</v>
      </c>
      <c r="O35">
        <v>306</v>
      </c>
      <c r="P35" t="s">
        <v>427</v>
      </c>
      <c r="Q35" t="s">
        <v>428</v>
      </c>
      <c r="R35">
        <v>920346939</v>
      </c>
      <c r="S35">
        <v>1</v>
      </c>
      <c r="T35">
        <v>6745</v>
      </c>
      <c r="U35">
        <v>1207.5999999999999</v>
      </c>
      <c r="V35">
        <v>6735.5</v>
      </c>
      <c r="W35">
        <v>0</v>
      </c>
      <c r="X35" t="s">
        <v>418</v>
      </c>
      <c r="Y35">
        <v>1</v>
      </c>
      <c r="Z35">
        <v>3</v>
      </c>
      <c r="AA35">
        <v>25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256</v>
      </c>
      <c r="B36" t="s">
        <v>328</v>
      </c>
      <c r="C36" t="s">
        <v>945</v>
      </c>
      <c r="D36" t="s">
        <v>439</v>
      </c>
      <c r="E36" t="s">
        <v>944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297</v>
      </c>
      <c r="P36" t="s">
        <v>427</v>
      </c>
      <c r="Q36" t="s">
        <v>428</v>
      </c>
      <c r="R36">
        <v>9606615314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3</v>
      </c>
      <c r="AA36">
        <v>121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262</v>
      </c>
      <c r="B37" t="s">
        <v>297</v>
      </c>
      <c r="C37" t="s">
        <v>945</v>
      </c>
      <c r="D37" t="s">
        <v>478</v>
      </c>
      <c r="E37" t="s">
        <v>944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298</v>
      </c>
      <c r="P37" t="s">
        <v>427</v>
      </c>
      <c r="Q37" t="s">
        <v>428</v>
      </c>
      <c r="R37">
        <v>9608188509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3</v>
      </c>
      <c r="AA37">
        <v>72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62</v>
      </c>
      <c r="B38" t="s">
        <v>327</v>
      </c>
      <c r="C38" t="s">
        <v>945</v>
      </c>
      <c r="D38" t="s">
        <v>515</v>
      </c>
      <c r="E38" t="s">
        <v>944</v>
      </c>
      <c r="F38">
        <v>95000</v>
      </c>
      <c r="G38">
        <v>0</v>
      </c>
      <c r="H38">
        <v>0</v>
      </c>
      <c r="I38">
        <v>95000</v>
      </c>
      <c r="J38">
        <v>18816.7</v>
      </c>
      <c r="K38">
        <v>0</v>
      </c>
      <c r="L38">
        <v>76183.3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1900970211</v>
      </c>
      <c r="S38">
        <v>1</v>
      </c>
      <c r="T38">
        <v>6745</v>
      </c>
      <c r="U38">
        <v>1207.5999999999999</v>
      </c>
      <c r="V38">
        <v>6735.5</v>
      </c>
      <c r="W38">
        <v>0</v>
      </c>
      <c r="X38" t="s">
        <v>418</v>
      </c>
      <c r="Y38">
        <v>1</v>
      </c>
      <c r="Z38">
        <v>3</v>
      </c>
      <c r="AA38">
        <v>98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63</v>
      </c>
      <c r="B39" t="s">
        <v>327</v>
      </c>
      <c r="C39" t="s">
        <v>945</v>
      </c>
      <c r="D39" t="s">
        <v>488</v>
      </c>
      <c r="E39" t="s">
        <v>944</v>
      </c>
      <c r="F39">
        <v>95000</v>
      </c>
      <c r="G39">
        <v>0</v>
      </c>
      <c r="H39">
        <v>0</v>
      </c>
      <c r="I39">
        <v>95000</v>
      </c>
      <c r="J39">
        <v>17318.060000000001</v>
      </c>
      <c r="K39">
        <v>0</v>
      </c>
      <c r="L39">
        <v>77681.94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9604231718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3</v>
      </c>
      <c r="AA39">
        <v>41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64</v>
      </c>
      <c r="B40" t="s">
        <v>308</v>
      </c>
      <c r="C40" t="s">
        <v>945</v>
      </c>
      <c r="D40" t="s">
        <v>474</v>
      </c>
      <c r="E40" t="s">
        <v>944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3</v>
      </c>
      <c r="P40" t="s">
        <v>427</v>
      </c>
      <c r="Q40" t="s">
        <v>428</v>
      </c>
      <c r="R40">
        <v>9606364022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3</v>
      </c>
      <c r="AA40">
        <v>125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65</v>
      </c>
      <c r="B41" t="s">
        <v>327</v>
      </c>
      <c r="C41" t="s">
        <v>945</v>
      </c>
      <c r="D41" t="s">
        <v>527</v>
      </c>
      <c r="E41" t="s">
        <v>944</v>
      </c>
      <c r="F41">
        <v>95000</v>
      </c>
      <c r="G41">
        <v>0</v>
      </c>
      <c r="H41">
        <v>0</v>
      </c>
      <c r="I41">
        <v>95000</v>
      </c>
      <c r="J41">
        <v>16568.740000000002</v>
      </c>
      <c r="K41">
        <v>0</v>
      </c>
      <c r="L41">
        <v>78431.259999999995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1650004336</v>
      </c>
      <c r="S41">
        <v>1</v>
      </c>
      <c r="T41">
        <v>6745</v>
      </c>
      <c r="U41">
        <v>1207.5999999999999</v>
      </c>
      <c r="V41">
        <v>6735.5</v>
      </c>
      <c r="W41">
        <v>0</v>
      </c>
      <c r="X41" t="s">
        <v>418</v>
      </c>
      <c r="Y41">
        <v>1</v>
      </c>
      <c r="Z41">
        <v>3</v>
      </c>
      <c r="AA41">
        <v>31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66</v>
      </c>
      <c r="B42" t="s">
        <v>308</v>
      </c>
      <c r="C42" t="s">
        <v>945</v>
      </c>
      <c r="D42" t="s">
        <v>467</v>
      </c>
      <c r="E42" t="s">
        <v>944</v>
      </c>
      <c r="F42">
        <v>20000</v>
      </c>
      <c r="G42">
        <v>0</v>
      </c>
      <c r="H42">
        <v>0</v>
      </c>
      <c r="I42">
        <v>20000</v>
      </c>
      <c r="J42">
        <v>1207</v>
      </c>
      <c r="K42">
        <v>0</v>
      </c>
      <c r="L42">
        <v>18793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9605833834</v>
      </c>
      <c r="S42">
        <v>1</v>
      </c>
      <c r="T42">
        <v>1420</v>
      </c>
      <c r="U42">
        <v>260</v>
      </c>
      <c r="V42">
        <v>1418</v>
      </c>
      <c r="W42">
        <v>0</v>
      </c>
      <c r="X42" t="s">
        <v>418</v>
      </c>
      <c r="Y42">
        <v>1</v>
      </c>
      <c r="Z42">
        <v>3</v>
      </c>
      <c r="AA42">
        <v>127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246</v>
      </c>
      <c r="B43" t="s">
        <v>297</v>
      </c>
      <c r="C43" t="s">
        <v>945</v>
      </c>
      <c r="D43" t="s">
        <v>457</v>
      </c>
      <c r="E43" t="s">
        <v>944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298</v>
      </c>
      <c r="P43" t="s">
        <v>427</v>
      </c>
      <c r="Q43" t="s">
        <v>428</v>
      </c>
      <c r="R43">
        <v>9605841339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3</v>
      </c>
      <c r="AA43">
        <v>114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67</v>
      </c>
      <c r="B44" t="s">
        <v>327</v>
      </c>
      <c r="C44" t="s">
        <v>945</v>
      </c>
      <c r="D44" t="s">
        <v>456</v>
      </c>
      <c r="E44" t="s">
        <v>944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1500461584</v>
      </c>
      <c r="S44">
        <v>1</v>
      </c>
      <c r="T44">
        <v>6745</v>
      </c>
      <c r="U44">
        <v>1207.5999999999999</v>
      </c>
      <c r="V44">
        <v>6735.5</v>
      </c>
      <c r="W44">
        <v>0</v>
      </c>
      <c r="X44" t="s">
        <v>418</v>
      </c>
      <c r="Y44">
        <v>1</v>
      </c>
      <c r="Z44">
        <v>3</v>
      </c>
      <c r="AA44">
        <v>57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68</v>
      </c>
      <c r="B45" t="s">
        <v>327</v>
      </c>
      <c r="C45" t="s">
        <v>945</v>
      </c>
      <c r="D45" t="s">
        <v>529</v>
      </c>
      <c r="E45" t="s">
        <v>944</v>
      </c>
      <c r="F45">
        <v>95000</v>
      </c>
      <c r="G45">
        <v>0</v>
      </c>
      <c r="H45">
        <v>0</v>
      </c>
      <c r="I45">
        <v>95000</v>
      </c>
      <c r="J45">
        <v>18008.580000000002</v>
      </c>
      <c r="K45">
        <v>0</v>
      </c>
      <c r="L45">
        <v>76991.42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9603870401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3</v>
      </c>
      <c r="AA45">
        <v>60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69</v>
      </c>
      <c r="B46" t="s">
        <v>327</v>
      </c>
      <c r="C46" t="s">
        <v>945</v>
      </c>
      <c r="D46" t="s">
        <v>470</v>
      </c>
      <c r="E46" t="s">
        <v>944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9603195424</v>
      </c>
      <c r="S46">
        <v>1</v>
      </c>
      <c r="T46">
        <v>6745</v>
      </c>
      <c r="U46">
        <v>1207.5999999999999</v>
      </c>
      <c r="V46">
        <v>6735.5</v>
      </c>
      <c r="W46">
        <v>0</v>
      </c>
      <c r="X46" t="s">
        <v>418</v>
      </c>
      <c r="Y46">
        <v>1</v>
      </c>
      <c r="Z46">
        <v>3</v>
      </c>
      <c r="AA46">
        <v>73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70</v>
      </c>
      <c r="B47" t="s">
        <v>304</v>
      </c>
      <c r="C47" t="s">
        <v>945</v>
      </c>
      <c r="D47" t="s">
        <v>558</v>
      </c>
      <c r="E47" t="s">
        <v>944</v>
      </c>
      <c r="F47">
        <v>160000</v>
      </c>
      <c r="G47">
        <v>0</v>
      </c>
      <c r="H47">
        <v>0</v>
      </c>
      <c r="I47">
        <v>160000</v>
      </c>
      <c r="J47">
        <v>35699.870000000003</v>
      </c>
      <c r="K47">
        <v>0</v>
      </c>
      <c r="L47">
        <v>124300.13</v>
      </c>
      <c r="M47">
        <v>176</v>
      </c>
      <c r="N47" t="s">
        <v>426</v>
      </c>
      <c r="O47">
        <v>304</v>
      </c>
      <c r="P47" t="s">
        <v>427</v>
      </c>
      <c r="Q47" t="s">
        <v>428</v>
      </c>
      <c r="R47">
        <v>9607641640</v>
      </c>
      <c r="S47">
        <v>1</v>
      </c>
      <c r="T47">
        <v>11360</v>
      </c>
      <c r="U47">
        <v>1207.5999999999999</v>
      </c>
      <c r="V47">
        <v>11344</v>
      </c>
      <c r="W47">
        <v>0</v>
      </c>
      <c r="X47" t="s">
        <v>418</v>
      </c>
      <c r="Y47">
        <v>1</v>
      </c>
      <c r="Z47">
        <v>3</v>
      </c>
      <c r="AA47">
        <v>103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71</v>
      </c>
      <c r="B48" t="s">
        <v>308</v>
      </c>
      <c r="C48" t="s">
        <v>945</v>
      </c>
      <c r="D48" t="s">
        <v>476</v>
      </c>
      <c r="E48" t="s">
        <v>944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176</v>
      </c>
      <c r="N48" t="s">
        <v>426</v>
      </c>
      <c r="O48">
        <v>3</v>
      </c>
      <c r="P48" t="s">
        <v>427</v>
      </c>
      <c r="Q48" t="s">
        <v>428</v>
      </c>
      <c r="R48">
        <v>9606377991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418</v>
      </c>
      <c r="Y48">
        <v>1</v>
      </c>
      <c r="Z48">
        <v>3</v>
      </c>
      <c r="AA48">
        <v>35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72</v>
      </c>
      <c r="B49" t="s">
        <v>327</v>
      </c>
      <c r="C49" t="s">
        <v>945</v>
      </c>
      <c r="D49" t="s">
        <v>460</v>
      </c>
      <c r="E49" t="s">
        <v>944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9601321391</v>
      </c>
      <c r="S49">
        <v>1</v>
      </c>
      <c r="T49">
        <v>6745</v>
      </c>
      <c r="U49">
        <v>1207.5999999999999</v>
      </c>
      <c r="V49">
        <v>6735.5</v>
      </c>
      <c r="W49">
        <v>0</v>
      </c>
      <c r="X49" t="s">
        <v>418</v>
      </c>
      <c r="Y49">
        <v>1</v>
      </c>
      <c r="Z49">
        <v>3</v>
      </c>
      <c r="AA49">
        <v>59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617</v>
      </c>
      <c r="B50" t="s">
        <v>302</v>
      </c>
      <c r="C50" t="s">
        <v>945</v>
      </c>
      <c r="D50" t="s">
        <v>618</v>
      </c>
      <c r="E50" t="s">
        <v>944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317</v>
      </c>
      <c r="P50" t="s">
        <v>427</v>
      </c>
      <c r="Q50" t="s">
        <v>428</v>
      </c>
      <c r="R50">
        <v>9603278150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3</v>
      </c>
      <c r="AA50">
        <v>83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220</v>
      </c>
      <c r="B51" t="s">
        <v>328</v>
      </c>
      <c r="C51" t="s">
        <v>945</v>
      </c>
      <c r="D51" t="s">
        <v>543</v>
      </c>
      <c r="E51" t="s">
        <v>944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9607201656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418</v>
      </c>
      <c r="Y51">
        <v>1</v>
      </c>
      <c r="Z51">
        <v>3</v>
      </c>
      <c r="AA51">
        <v>108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235</v>
      </c>
      <c r="B52" t="s">
        <v>302</v>
      </c>
      <c r="C52" t="s">
        <v>945</v>
      </c>
      <c r="D52" t="s">
        <v>532</v>
      </c>
      <c r="E52" t="s">
        <v>944</v>
      </c>
      <c r="F52">
        <v>100000</v>
      </c>
      <c r="G52">
        <v>0</v>
      </c>
      <c r="H52">
        <v>0</v>
      </c>
      <c r="I52">
        <v>100000</v>
      </c>
      <c r="J52">
        <v>18040.37</v>
      </c>
      <c r="K52">
        <v>0</v>
      </c>
      <c r="L52">
        <v>81959.63</v>
      </c>
      <c r="M52">
        <v>176</v>
      </c>
      <c r="N52" t="s">
        <v>426</v>
      </c>
      <c r="O52">
        <v>317</v>
      </c>
      <c r="P52" t="s">
        <v>427</v>
      </c>
      <c r="Q52" t="s">
        <v>428</v>
      </c>
      <c r="R52">
        <v>9607999870</v>
      </c>
      <c r="S52">
        <v>1</v>
      </c>
      <c r="T52">
        <v>7100</v>
      </c>
      <c r="U52">
        <v>1207.5999999999999</v>
      </c>
      <c r="V52">
        <v>7090</v>
      </c>
      <c r="W52">
        <v>0</v>
      </c>
      <c r="X52" t="s">
        <v>418</v>
      </c>
      <c r="Y52">
        <v>1</v>
      </c>
      <c r="Z52">
        <v>3</v>
      </c>
      <c r="AA52">
        <v>111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74</v>
      </c>
      <c r="B53" t="s">
        <v>327</v>
      </c>
      <c r="C53" t="s">
        <v>945</v>
      </c>
      <c r="D53" t="s">
        <v>450</v>
      </c>
      <c r="E53" t="s">
        <v>944</v>
      </c>
      <c r="F53">
        <v>95000</v>
      </c>
      <c r="G53">
        <v>0</v>
      </c>
      <c r="H53">
        <v>0</v>
      </c>
      <c r="I53">
        <v>95000</v>
      </c>
      <c r="J53">
        <v>16568.740000000002</v>
      </c>
      <c r="K53">
        <v>0</v>
      </c>
      <c r="L53">
        <v>78431.259999999995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9604859070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3</v>
      </c>
      <c r="AA53">
        <v>54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77</v>
      </c>
      <c r="B54" t="s">
        <v>327</v>
      </c>
      <c r="C54" t="s">
        <v>945</v>
      </c>
      <c r="D54" t="s">
        <v>538</v>
      </c>
      <c r="E54" t="s">
        <v>944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9601775369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3</v>
      </c>
      <c r="AA54">
        <v>64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78</v>
      </c>
      <c r="B55" t="s">
        <v>327</v>
      </c>
      <c r="C55" t="s">
        <v>945</v>
      </c>
      <c r="D55" t="s">
        <v>597</v>
      </c>
      <c r="E55" t="s">
        <v>944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9603371648</v>
      </c>
      <c r="S55">
        <v>1</v>
      </c>
      <c r="T55">
        <v>6745</v>
      </c>
      <c r="U55">
        <v>1207.5999999999999</v>
      </c>
      <c r="V55">
        <v>6735.5</v>
      </c>
      <c r="W55">
        <v>0</v>
      </c>
      <c r="X55" t="s">
        <v>418</v>
      </c>
      <c r="Y55">
        <v>1</v>
      </c>
      <c r="Z55">
        <v>3</v>
      </c>
      <c r="AA55">
        <v>130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79</v>
      </c>
      <c r="B56" t="s">
        <v>328</v>
      </c>
      <c r="C56" t="s">
        <v>945</v>
      </c>
      <c r="D56" t="s">
        <v>591</v>
      </c>
      <c r="E56" t="s">
        <v>944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297</v>
      </c>
      <c r="P56" t="s">
        <v>427</v>
      </c>
      <c r="Q56" t="s">
        <v>428</v>
      </c>
      <c r="R56">
        <v>9607143706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3</v>
      </c>
      <c r="AA56">
        <v>145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364</v>
      </c>
      <c r="B57" t="s">
        <v>308</v>
      </c>
      <c r="C57" t="s">
        <v>945</v>
      </c>
      <c r="D57" t="s">
        <v>606</v>
      </c>
      <c r="E57" t="s">
        <v>944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9608565863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418</v>
      </c>
      <c r="Y57">
        <v>1</v>
      </c>
      <c r="Z57">
        <v>3</v>
      </c>
      <c r="AA57">
        <v>82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80</v>
      </c>
      <c r="B58" t="s">
        <v>327</v>
      </c>
      <c r="C58" t="s">
        <v>945</v>
      </c>
      <c r="D58" t="s">
        <v>514</v>
      </c>
      <c r="E58" t="s">
        <v>944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9603371640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3</v>
      </c>
      <c r="AA58">
        <v>24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365</v>
      </c>
      <c r="B59" t="s">
        <v>308</v>
      </c>
      <c r="C59" t="s">
        <v>945</v>
      </c>
      <c r="D59" t="s">
        <v>609</v>
      </c>
      <c r="E59" t="s">
        <v>944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9607681983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418</v>
      </c>
      <c r="Y59">
        <v>1</v>
      </c>
      <c r="Z59">
        <v>3</v>
      </c>
      <c r="AA59">
        <v>74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81</v>
      </c>
      <c r="B60" t="s">
        <v>327</v>
      </c>
      <c r="C60" t="s">
        <v>945</v>
      </c>
      <c r="D60" t="s">
        <v>524</v>
      </c>
      <c r="E60" t="s">
        <v>944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9603371669</v>
      </c>
      <c r="S60">
        <v>1</v>
      </c>
      <c r="T60">
        <v>6745</v>
      </c>
      <c r="U60">
        <v>1207.5999999999999</v>
      </c>
      <c r="V60">
        <v>6735.5</v>
      </c>
      <c r="W60">
        <v>0</v>
      </c>
      <c r="X60" t="s">
        <v>418</v>
      </c>
      <c r="Y60">
        <v>1</v>
      </c>
      <c r="Z60">
        <v>3</v>
      </c>
      <c r="AA60">
        <v>34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259</v>
      </c>
      <c r="B61" t="s">
        <v>297</v>
      </c>
      <c r="C61" t="s">
        <v>945</v>
      </c>
      <c r="D61" t="s">
        <v>489</v>
      </c>
      <c r="E61" t="s">
        <v>944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9606047168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3</v>
      </c>
      <c r="AA61">
        <v>68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366</v>
      </c>
      <c r="B62" t="s">
        <v>308</v>
      </c>
      <c r="C62" t="s">
        <v>945</v>
      </c>
      <c r="D62" t="s">
        <v>615</v>
      </c>
      <c r="E62" t="s">
        <v>944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176</v>
      </c>
      <c r="N62" t="s">
        <v>426</v>
      </c>
      <c r="O62">
        <v>3</v>
      </c>
      <c r="P62" t="s">
        <v>427</v>
      </c>
      <c r="Q62" t="s">
        <v>463</v>
      </c>
      <c r="R62">
        <v>9606693696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418</v>
      </c>
      <c r="Y62">
        <v>1</v>
      </c>
      <c r="Z62">
        <v>3</v>
      </c>
      <c r="AA62">
        <v>78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84</v>
      </c>
      <c r="B63" t="s">
        <v>308</v>
      </c>
      <c r="C63" t="s">
        <v>945</v>
      </c>
      <c r="D63" t="s">
        <v>464</v>
      </c>
      <c r="E63" t="s">
        <v>944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176</v>
      </c>
      <c r="N63" t="s">
        <v>426</v>
      </c>
      <c r="O63">
        <v>3</v>
      </c>
      <c r="P63" t="s">
        <v>427</v>
      </c>
      <c r="Q63" t="s">
        <v>428</v>
      </c>
      <c r="R63">
        <v>9606945966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418</v>
      </c>
      <c r="Y63">
        <v>1</v>
      </c>
      <c r="Z63">
        <v>3</v>
      </c>
      <c r="AA63">
        <v>126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726</v>
      </c>
      <c r="B64" t="s">
        <v>308</v>
      </c>
      <c r="C64" t="s">
        <v>945</v>
      </c>
      <c r="D64" t="s">
        <v>727</v>
      </c>
      <c r="E64" t="s">
        <v>944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176</v>
      </c>
      <c r="N64" t="s">
        <v>426</v>
      </c>
      <c r="O64">
        <v>3</v>
      </c>
      <c r="P64" t="s">
        <v>427</v>
      </c>
      <c r="Q64" t="s">
        <v>463</v>
      </c>
      <c r="R64">
        <v>9608466014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418</v>
      </c>
      <c r="Y64">
        <v>1</v>
      </c>
      <c r="Z64">
        <v>3</v>
      </c>
      <c r="AA64">
        <v>85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85</v>
      </c>
      <c r="B65" t="s">
        <v>327</v>
      </c>
      <c r="C65" t="s">
        <v>945</v>
      </c>
      <c r="D65" t="s">
        <v>522</v>
      </c>
      <c r="E65" t="s">
        <v>944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9603371674</v>
      </c>
      <c r="S65">
        <v>1</v>
      </c>
      <c r="T65">
        <v>6745</v>
      </c>
      <c r="U65">
        <v>1207.5999999999999</v>
      </c>
      <c r="V65">
        <v>6735.5</v>
      </c>
      <c r="W65">
        <v>0</v>
      </c>
      <c r="X65" t="s">
        <v>418</v>
      </c>
      <c r="Y65">
        <v>1</v>
      </c>
      <c r="Z65">
        <v>3</v>
      </c>
      <c r="AA65">
        <v>95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245</v>
      </c>
      <c r="B66" t="s">
        <v>297</v>
      </c>
      <c r="C66" t="s">
        <v>945</v>
      </c>
      <c r="D66" t="s">
        <v>493</v>
      </c>
      <c r="E66" t="s">
        <v>944</v>
      </c>
      <c r="F66">
        <v>25000</v>
      </c>
      <c r="G66">
        <v>0</v>
      </c>
      <c r="H66">
        <v>0</v>
      </c>
      <c r="I66">
        <v>25000</v>
      </c>
      <c r="J66">
        <v>1502.5</v>
      </c>
      <c r="K66">
        <v>0</v>
      </c>
      <c r="L66">
        <v>23497.5</v>
      </c>
      <c r="M66">
        <v>176</v>
      </c>
      <c r="N66" t="s">
        <v>426</v>
      </c>
      <c r="O66">
        <v>298</v>
      </c>
      <c r="P66" t="s">
        <v>427</v>
      </c>
      <c r="Q66" t="s">
        <v>428</v>
      </c>
      <c r="R66">
        <v>9605781413</v>
      </c>
      <c r="S66">
        <v>1</v>
      </c>
      <c r="T66">
        <v>1775</v>
      </c>
      <c r="U66">
        <v>325</v>
      </c>
      <c r="V66">
        <v>1772.5</v>
      </c>
      <c r="W66">
        <v>0</v>
      </c>
      <c r="X66" t="s">
        <v>418</v>
      </c>
      <c r="Y66">
        <v>1</v>
      </c>
      <c r="Z66">
        <v>3</v>
      </c>
      <c r="AA66">
        <v>66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240</v>
      </c>
      <c r="B67" t="s">
        <v>326</v>
      </c>
      <c r="C67" t="s">
        <v>945</v>
      </c>
      <c r="D67" t="s">
        <v>430</v>
      </c>
      <c r="E67" t="s">
        <v>944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13</v>
      </c>
      <c r="P67" t="s">
        <v>427</v>
      </c>
      <c r="Q67" t="s">
        <v>428</v>
      </c>
      <c r="R67">
        <v>9607201660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3</v>
      </c>
      <c r="AA67">
        <v>65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924</v>
      </c>
      <c r="B68" t="s">
        <v>925</v>
      </c>
      <c r="C68" t="s">
        <v>945</v>
      </c>
      <c r="D68" t="s">
        <v>926</v>
      </c>
      <c r="E68" t="s">
        <v>944</v>
      </c>
      <c r="F68">
        <v>200000</v>
      </c>
      <c r="G68">
        <v>0</v>
      </c>
      <c r="H68">
        <v>0</v>
      </c>
      <c r="I68">
        <v>200000</v>
      </c>
      <c r="J68">
        <v>47572.87</v>
      </c>
      <c r="K68">
        <v>0</v>
      </c>
      <c r="L68">
        <v>152427.13</v>
      </c>
      <c r="M68">
        <v>176</v>
      </c>
      <c r="N68" t="s">
        <v>426</v>
      </c>
      <c r="O68">
        <v>354</v>
      </c>
      <c r="P68" t="s">
        <v>427</v>
      </c>
      <c r="Q68" t="s">
        <v>428</v>
      </c>
      <c r="R68">
        <v>9603374220</v>
      </c>
      <c r="S68">
        <v>1</v>
      </c>
      <c r="T68">
        <v>14200</v>
      </c>
      <c r="U68">
        <v>1207.5999999999999</v>
      </c>
      <c r="V68">
        <v>14180</v>
      </c>
      <c r="W68">
        <v>0</v>
      </c>
      <c r="X68" t="s">
        <v>418</v>
      </c>
      <c r="Y68">
        <v>1</v>
      </c>
      <c r="Z68">
        <v>3</v>
      </c>
      <c r="AA68">
        <v>143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89</v>
      </c>
      <c r="B69" t="s">
        <v>327</v>
      </c>
      <c r="C69" t="s">
        <v>945</v>
      </c>
      <c r="D69" t="s">
        <v>507</v>
      </c>
      <c r="E69" t="s">
        <v>944</v>
      </c>
      <c r="F69">
        <v>95000</v>
      </c>
      <c r="G69">
        <v>0</v>
      </c>
      <c r="H69">
        <v>0</v>
      </c>
      <c r="I69">
        <v>95000</v>
      </c>
      <c r="J69">
        <v>18008.580000000002</v>
      </c>
      <c r="K69">
        <v>0</v>
      </c>
      <c r="L69">
        <v>76991.42</v>
      </c>
      <c r="M69">
        <v>176</v>
      </c>
      <c r="N69" t="s">
        <v>426</v>
      </c>
      <c r="O69">
        <v>306</v>
      </c>
      <c r="P69" t="s">
        <v>427</v>
      </c>
      <c r="Q69" t="s">
        <v>428</v>
      </c>
      <c r="R69">
        <v>9600218006</v>
      </c>
      <c r="S69">
        <v>1</v>
      </c>
      <c r="T69">
        <v>6745</v>
      </c>
      <c r="U69">
        <v>1207.5999999999999</v>
      </c>
      <c r="V69">
        <v>6735.5</v>
      </c>
      <c r="W69">
        <v>0</v>
      </c>
      <c r="X69" t="s">
        <v>418</v>
      </c>
      <c r="Y69">
        <v>1</v>
      </c>
      <c r="Z69">
        <v>3</v>
      </c>
      <c r="AA69">
        <v>20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90</v>
      </c>
      <c r="B70" t="s">
        <v>308</v>
      </c>
      <c r="C70" t="s">
        <v>945</v>
      </c>
      <c r="D70" t="s">
        <v>466</v>
      </c>
      <c r="E70" t="s">
        <v>944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3</v>
      </c>
      <c r="P70" t="s">
        <v>427</v>
      </c>
      <c r="Q70" t="s">
        <v>428</v>
      </c>
      <c r="R70">
        <v>9605833822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3</v>
      </c>
      <c r="AA70">
        <v>140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369</v>
      </c>
      <c r="B71" t="s">
        <v>297</v>
      </c>
      <c r="C71" t="s">
        <v>945</v>
      </c>
      <c r="D71" t="s">
        <v>588</v>
      </c>
      <c r="E71" t="s">
        <v>944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463</v>
      </c>
      <c r="R71">
        <v>9608565870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3</v>
      </c>
      <c r="AA71">
        <v>80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91</v>
      </c>
      <c r="B72" t="s">
        <v>327</v>
      </c>
      <c r="C72" t="s">
        <v>945</v>
      </c>
      <c r="D72" t="s">
        <v>610</v>
      </c>
      <c r="E72" t="s">
        <v>944</v>
      </c>
      <c r="F72">
        <v>95000</v>
      </c>
      <c r="G72">
        <v>0</v>
      </c>
      <c r="H72">
        <v>0</v>
      </c>
      <c r="I72">
        <v>95000</v>
      </c>
      <c r="J72">
        <v>19448.41</v>
      </c>
      <c r="K72">
        <v>0</v>
      </c>
      <c r="L72">
        <v>75551.59</v>
      </c>
      <c r="M72">
        <v>176</v>
      </c>
      <c r="N72" t="s">
        <v>426</v>
      </c>
      <c r="O72">
        <v>306</v>
      </c>
      <c r="P72" t="s">
        <v>427</v>
      </c>
      <c r="Q72" t="s">
        <v>428</v>
      </c>
      <c r="R72">
        <v>9603407525</v>
      </c>
      <c r="S72">
        <v>1</v>
      </c>
      <c r="T72">
        <v>6745</v>
      </c>
      <c r="U72">
        <v>1207.5999999999999</v>
      </c>
      <c r="V72">
        <v>6735.5</v>
      </c>
      <c r="W72">
        <v>0</v>
      </c>
      <c r="X72" t="s">
        <v>418</v>
      </c>
      <c r="Y72">
        <v>1</v>
      </c>
      <c r="Z72">
        <v>3</v>
      </c>
      <c r="AA72">
        <v>128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92</v>
      </c>
      <c r="B73" t="s">
        <v>327</v>
      </c>
      <c r="C73" t="s">
        <v>945</v>
      </c>
      <c r="D73" t="s">
        <v>570</v>
      </c>
      <c r="E73" t="s">
        <v>944</v>
      </c>
      <c r="F73">
        <v>95000</v>
      </c>
      <c r="G73">
        <v>0</v>
      </c>
      <c r="H73">
        <v>0</v>
      </c>
      <c r="I73">
        <v>95000</v>
      </c>
      <c r="J73">
        <v>18008.580000000002</v>
      </c>
      <c r="K73">
        <v>0</v>
      </c>
      <c r="L73">
        <v>76991.42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9603407524</v>
      </c>
      <c r="S73">
        <v>1</v>
      </c>
      <c r="T73">
        <v>6745</v>
      </c>
      <c r="U73">
        <v>1207.5999999999999</v>
      </c>
      <c r="V73">
        <v>6735.5</v>
      </c>
      <c r="W73">
        <v>0</v>
      </c>
      <c r="X73" t="s">
        <v>418</v>
      </c>
      <c r="Y73">
        <v>1</v>
      </c>
      <c r="Z73">
        <v>3</v>
      </c>
      <c r="AA73">
        <v>141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93</v>
      </c>
      <c r="B74" t="s">
        <v>327</v>
      </c>
      <c r="C74" t="s">
        <v>945</v>
      </c>
      <c r="D74" t="s">
        <v>546</v>
      </c>
      <c r="E74" t="s">
        <v>944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130544278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3</v>
      </c>
      <c r="AA74">
        <v>8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94</v>
      </c>
      <c r="B75" t="s">
        <v>327</v>
      </c>
      <c r="C75" t="s">
        <v>945</v>
      </c>
      <c r="D75" t="s">
        <v>559</v>
      </c>
      <c r="E75" t="s">
        <v>944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9603371659</v>
      </c>
      <c r="S75">
        <v>1</v>
      </c>
      <c r="T75">
        <v>6745</v>
      </c>
      <c r="U75">
        <v>1207.5999999999999</v>
      </c>
      <c r="V75">
        <v>6735.5</v>
      </c>
      <c r="W75">
        <v>0</v>
      </c>
      <c r="X75" t="s">
        <v>418</v>
      </c>
      <c r="Y75">
        <v>1</v>
      </c>
      <c r="Z75">
        <v>3</v>
      </c>
      <c r="AA75">
        <v>15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323</v>
      </c>
      <c r="B76" t="s">
        <v>327</v>
      </c>
      <c r="C76" t="s">
        <v>945</v>
      </c>
      <c r="D76" t="s">
        <v>509</v>
      </c>
      <c r="E76" t="s">
        <v>944</v>
      </c>
      <c r="F76">
        <v>95000</v>
      </c>
      <c r="G76">
        <v>0</v>
      </c>
      <c r="H76">
        <v>0</v>
      </c>
      <c r="I76">
        <v>95000</v>
      </c>
      <c r="J76">
        <v>19448.41</v>
      </c>
      <c r="K76">
        <v>0</v>
      </c>
      <c r="L76">
        <v>75551.59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9603371657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3</v>
      </c>
      <c r="AA76">
        <v>21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97</v>
      </c>
      <c r="B77" t="s">
        <v>327</v>
      </c>
      <c r="C77" t="s">
        <v>945</v>
      </c>
      <c r="D77" t="s">
        <v>542</v>
      </c>
      <c r="E77" t="s">
        <v>944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410152482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3</v>
      </c>
      <c r="AA77">
        <v>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98</v>
      </c>
      <c r="B78" t="s">
        <v>327</v>
      </c>
      <c r="C78" t="s">
        <v>945</v>
      </c>
      <c r="D78" t="s">
        <v>508</v>
      </c>
      <c r="E78" t="s">
        <v>944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330883007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3</v>
      </c>
      <c r="AA78">
        <v>99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247</v>
      </c>
      <c r="B79" t="s">
        <v>328</v>
      </c>
      <c r="C79" t="s">
        <v>945</v>
      </c>
      <c r="D79" t="s">
        <v>455</v>
      </c>
      <c r="E79" t="s">
        <v>944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9605199476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3</v>
      </c>
      <c r="AA79">
        <v>115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101</v>
      </c>
      <c r="B80" t="s">
        <v>318</v>
      </c>
      <c r="C80" t="s">
        <v>945</v>
      </c>
      <c r="D80" t="s">
        <v>502</v>
      </c>
      <c r="E80" t="s">
        <v>944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130</v>
      </c>
      <c r="P80" t="s">
        <v>427</v>
      </c>
      <c r="Q80" t="s">
        <v>428</v>
      </c>
      <c r="R80">
        <v>9607266932</v>
      </c>
      <c r="S80">
        <v>1</v>
      </c>
      <c r="T80">
        <v>6745</v>
      </c>
      <c r="U80">
        <v>1207.5999999999999</v>
      </c>
      <c r="V80">
        <v>6735.5</v>
      </c>
      <c r="W80">
        <v>0</v>
      </c>
      <c r="X80" t="s">
        <v>418</v>
      </c>
      <c r="Y80">
        <v>1</v>
      </c>
      <c r="Z80">
        <v>3</v>
      </c>
      <c r="AA80">
        <v>102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103</v>
      </c>
      <c r="B81" t="s">
        <v>327</v>
      </c>
      <c r="C81" t="s">
        <v>945</v>
      </c>
      <c r="D81" t="s">
        <v>517</v>
      </c>
      <c r="E81" t="s">
        <v>944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9603407521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3</v>
      </c>
      <c r="AA81">
        <v>97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371</v>
      </c>
      <c r="B82" t="s">
        <v>308</v>
      </c>
      <c r="C82" t="s">
        <v>945</v>
      </c>
      <c r="D82" t="s">
        <v>594</v>
      </c>
      <c r="E82" t="s">
        <v>944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9608565864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3</v>
      </c>
      <c r="AA82">
        <v>76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104</v>
      </c>
      <c r="B83" t="s">
        <v>327</v>
      </c>
      <c r="C83" t="s">
        <v>945</v>
      </c>
      <c r="D83" t="s">
        <v>523</v>
      </c>
      <c r="E83" t="s">
        <v>944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401432033</v>
      </c>
      <c r="S83">
        <v>1</v>
      </c>
      <c r="T83">
        <v>6745</v>
      </c>
      <c r="U83">
        <v>1207.5999999999999</v>
      </c>
      <c r="V83">
        <v>6735.5</v>
      </c>
      <c r="W83">
        <v>0</v>
      </c>
      <c r="X83" t="s">
        <v>418</v>
      </c>
      <c r="Y83">
        <v>1</v>
      </c>
      <c r="Z83">
        <v>3</v>
      </c>
      <c r="AA83">
        <v>29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105</v>
      </c>
      <c r="B84" t="s">
        <v>327</v>
      </c>
      <c r="C84" t="s">
        <v>945</v>
      </c>
      <c r="D84" t="s">
        <v>567</v>
      </c>
      <c r="E84" t="s">
        <v>944</v>
      </c>
      <c r="F84">
        <v>95000</v>
      </c>
      <c r="G84">
        <v>0</v>
      </c>
      <c r="H84">
        <v>0</v>
      </c>
      <c r="I84">
        <v>95000</v>
      </c>
      <c r="J84">
        <v>18978.78</v>
      </c>
      <c r="K84">
        <v>0</v>
      </c>
      <c r="L84">
        <v>76021.22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9605382255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3</v>
      </c>
      <c r="AA84">
        <v>137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106</v>
      </c>
      <c r="B85" t="s">
        <v>327</v>
      </c>
      <c r="C85" t="s">
        <v>945</v>
      </c>
      <c r="D85" t="s">
        <v>580</v>
      </c>
      <c r="E85" t="s">
        <v>944</v>
      </c>
      <c r="F85">
        <v>95000</v>
      </c>
      <c r="G85">
        <v>0</v>
      </c>
      <c r="H85">
        <v>0</v>
      </c>
      <c r="I85">
        <v>95000</v>
      </c>
      <c r="J85">
        <v>16568.740000000002</v>
      </c>
      <c r="K85">
        <v>0</v>
      </c>
      <c r="L85">
        <v>78431.259999999995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9605382238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3</v>
      </c>
      <c r="AA85">
        <v>138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107</v>
      </c>
      <c r="B86" t="s">
        <v>327</v>
      </c>
      <c r="C86" t="s">
        <v>945</v>
      </c>
      <c r="D86" t="s">
        <v>482</v>
      </c>
      <c r="E86" t="s">
        <v>944</v>
      </c>
      <c r="F86">
        <v>85000</v>
      </c>
      <c r="G86">
        <v>0</v>
      </c>
      <c r="H86">
        <v>0</v>
      </c>
      <c r="I86">
        <v>85000</v>
      </c>
      <c r="J86">
        <v>13625.49</v>
      </c>
      <c r="K86">
        <v>0</v>
      </c>
      <c r="L86">
        <v>71374.509999999995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510411932</v>
      </c>
      <c r="S86">
        <v>1</v>
      </c>
      <c r="T86">
        <v>6035</v>
      </c>
      <c r="U86">
        <v>1105</v>
      </c>
      <c r="V86">
        <v>6026.5</v>
      </c>
      <c r="W86">
        <v>0</v>
      </c>
      <c r="X86" t="s">
        <v>418</v>
      </c>
      <c r="Y86">
        <v>1</v>
      </c>
      <c r="Z86">
        <v>3</v>
      </c>
      <c r="AA86">
        <v>38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237</v>
      </c>
      <c r="B87" t="s">
        <v>329</v>
      </c>
      <c r="C87" t="s">
        <v>945</v>
      </c>
      <c r="D87" t="s">
        <v>530</v>
      </c>
      <c r="E87" t="s">
        <v>944</v>
      </c>
      <c r="F87">
        <v>60000</v>
      </c>
      <c r="G87">
        <v>0</v>
      </c>
      <c r="H87">
        <v>0</v>
      </c>
      <c r="I87">
        <v>60000</v>
      </c>
      <c r="J87">
        <v>7057.68</v>
      </c>
      <c r="K87">
        <v>0</v>
      </c>
      <c r="L87">
        <v>52942.32</v>
      </c>
      <c r="M87">
        <v>176</v>
      </c>
      <c r="N87" t="s">
        <v>426</v>
      </c>
      <c r="O87">
        <v>315</v>
      </c>
      <c r="P87" t="s">
        <v>427</v>
      </c>
      <c r="Q87" t="s">
        <v>428</v>
      </c>
      <c r="R87">
        <v>9607999873</v>
      </c>
      <c r="S87">
        <v>1</v>
      </c>
      <c r="T87">
        <v>4260</v>
      </c>
      <c r="U87">
        <v>780</v>
      </c>
      <c r="V87">
        <v>4254</v>
      </c>
      <c r="W87">
        <v>0</v>
      </c>
      <c r="X87" t="s">
        <v>418</v>
      </c>
      <c r="Y87">
        <v>1</v>
      </c>
      <c r="Z87">
        <v>3</v>
      </c>
      <c r="AA87">
        <v>112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225</v>
      </c>
      <c r="B88" t="s">
        <v>297</v>
      </c>
      <c r="C88" t="s">
        <v>945</v>
      </c>
      <c r="D88" t="s">
        <v>541</v>
      </c>
      <c r="E88" t="s">
        <v>944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298</v>
      </c>
      <c r="P88" t="s">
        <v>427</v>
      </c>
      <c r="Q88" t="s">
        <v>428</v>
      </c>
      <c r="R88">
        <v>9607861498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3</v>
      </c>
      <c r="AA88">
        <v>109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109</v>
      </c>
      <c r="B89" t="s">
        <v>327</v>
      </c>
      <c r="C89" t="s">
        <v>945</v>
      </c>
      <c r="D89" t="s">
        <v>533</v>
      </c>
      <c r="E89" t="s">
        <v>944</v>
      </c>
      <c r="F89">
        <v>95000</v>
      </c>
      <c r="G89">
        <v>0</v>
      </c>
      <c r="H89">
        <v>0</v>
      </c>
      <c r="I89">
        <v>95000</v>
      </c>
      <c r="J89">
        <v>18757.900000000001</v>
      </c>
      <c r="K89">
        <v>0</v>
      </c>
      <c r="L89">
        <v>76242.100000000006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9601918257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3</v>
      </c>
      <c r="AA89">
        <v>62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730</v>
      </c>
      <c r="B90" t="s">
        <v>326</v>
      </c>
      <c r="C90" t="s">
        <v>945</v>
      </c>
      <c r="D90" t="s">
        <v>731</v>
      </c>
      <c r="E90" t="s">
        <v>944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13</v>
      </c>
      <c r="P90" t="s">
        <v>427</v>
      </c>
      <c r="Q90" t="s">
        <v>463</v>
      </c>
      <c r="R90">
        <v>9608806522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3</v>
      </c>
      <c r="AA90">
        <v>86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110</v>
      </c>
      <c r="B91" t="s">
        <v>327</v>
      </c>
      <c r="C91" t="s">
        <v>945</v>
      </c>
      <c r="D91" t="s">
        <v>440</v>
      </c>
      <c r="E91" t="s">
        <v>944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9600141204</v>
      </c>
      <c r="S91">
        <v>1</v>
      </c>
      <c r="T91">
        <v>6745</v>
      </c>
      <c r="U91">
        <v>1207.5999999999999</v>
      </c>
      <c r="V91">
        <v>6735.5</v>
      </c>
      <c r="W91">
        <v>0</v>
      </c>
      <c r="X91" t="s">
        <v>418</v>
      </c>
      <c r="Y91">
        <v>1</v>
      </c>
      <c r="Z91">
        <v>3</v>
      </c>
      <c r="AA91">
        <v>49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111</v>
      </c>
      <c r="B92" t="s">
        <v>327</v>
      </c>
      <c r="C92" t="s">
        <v>945</v>
      </c>
      <c r="D92" t="s">
        <v>452</v>
      </c>
      <c r="E92" t="s">
        <v>944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9605067680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3</v>
      </c>
      <c r="AA92">
        <v>55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112</v>
      </c>
      <c r="B93" t="s">
        <v>327</v>
      </c>
      <c r="C93" t="s">
        <v>945</v>
      </c>
      <c r="D93" t="s">
        <v>484</v>
      </c>
      <c r="E93" t="s">
        <v>944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9603371668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3</v>
      </c>
      <c r="AA93">
        <v>39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113</v>
      </c>
      <c r="B94" t="s">
        <v>327</v>
      </c>
      <c r="C94" t="s">
        <v>945</v>
      </c>
      <c r="D94" t="s">
        <v>506</v>
      </c>
      <c r="E94" t="s">
        <v>944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9603371630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3</v>
      </c>
      <c r="AA94">
        <v>100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265</v>
      </c>
      <c r="B95" t="s">
        <v>297</v>
      </c>
      <c r="C95" t="s">
        <v>945</v>
      </c>
      <c r="D95" t="s">
        <v>481</v>
      </c>
      <c r="E95" t="s">
        <v>944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9606377993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3</v>
      </c>
      <c r="AA95">
        <v>70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860</v>
      </c>
      <c r="B96" t="s">
        <v>302</v>
      </c>
      <c r="C96" t="s">
        <v>945</v>
      </c>
      <c r="D96" t="s">
        <v>861</v>
      </c>
      <c r="E96" t="s">
        <v>944</v>
      </c>
      <c r="F96">
        <v>95000</v>
      </c>
      <c r="G96">
        <v>0</v>
      </c>
      <c r="H96">
        <v>0</v>
      </c>
      <c r="I96">
        <v>95000</v>
      </c>
      <c r="J96">
        <v>16568.740000000002</v>
      </c>
      <c r="K96">
        <v>0</v>
      </c>
      <c r="L96">
        <v>78431.259999999995</v>
      </c>
      <c r="M96">
        <v>176</v>
      </c>
      <c r="N96" t="s">
        <v>426</v>
      </c>
      <c r="O96">
        <v>317</v>
      </c>
      <c r="P96" t="s">
        <v>427</v>
      </c>
      <c r="Q96" t="s">
        <v>428</v>
      </c>
      <c r="R96">
        <v>231648199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3</v>
      </c>
      <c r="AA96">
        <v>88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115</v>
      </c>
      <c r="B97" t="s">
        <v>327</v>
      </c>
      <c r="C97" t="s">
        <v>945</v>
      </c>
      <c r="D97" t="s">
        <v>556</v>
      </c>
      <c r="E97" t="s">
        <v>944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1301058488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3</v>
      </c>
      <c r="AA97">
        <v>13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116</v>
      </c>
      <c r="B98" t="s">
        <v>302</v>
      </c>
      <c r="C98" t="s">
        <v>945</v>
      </c>
      <c r="D98" t="s">
        <v>553</v>
      </c>
      <c r="E98" t="s">
        <v>944</v>
      </c>
      <c r="F98">
        <v>80000</v>
      </c>
      <c r="G98">
        <v>0</v>
      </c>
      <c r="H98">
        <v>0</v>
      </c>
      <c r="I98">
        <v>80000</v>
      </c>
      <c r="J98">
        <v>12153.87</v>
      </c>
      <c r="K98">
        <v>0</v>
      </c>
      <c r="L98">
        <v>67846.13</v>
      </c>
      <c r="M98">
        <v>176</v>
      </c>
      <c r="N98" t="s">
        <v>426</v>
      </c>
      <c r="O98">
        <v>317</v>
      </c>
      <c r="P98" t="s">
        <v>427</v>
      </c>
      <c r="Q98" t="s">
        <v>428</v>
      </c>
      <c r="R98">
        <v>2404082309</v>
      </c>
      <c r="S98">
        <v>1</v>
      </c>
      <c r="T98">
        <v>5680</v>
      </c>
      <c r="U98">
        <v>1040</v>
      </c>
      <c r="V98">
        <v>5672</v>
      </c>
      <c r="W98">
        <v>0</v>
      </c>
      <c r="X98" t="s">
        <v>418</v>
      </c>
      <c r="Y98">
        <v>1</v>
      </c>
      <c r="Z98">
        <v>3</v>
      </c>
      <c r="AA98">
        <v>105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118</v>
      </c>
      <c r="B99" t="s">
        <v>327</v>
      </c>
      <c r="C99" t="s">
        <v>945</v>
      </c>
      <c r="D99" t="s">
        <v>604</v>
      </c>
      <c r="E99" t="s">
        <v>944</v>
      </c>
      <c r="F99">
        <v>95000</v>
      </c>
      <c r="G99">
        <v>0</v>
      </c>
      <c r="H99">
        <v>0</v>
      </c>
      <c r="I99">
        <v>95000</v>
      </c>
      <c r="J99">
        <v>16568.740000000002</v>
      </c>
      <c r="K99">
        <v>0</v>
      </c>
      <c r="L99">
        <v>78431.259999999995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9605394744</v>
      </c>
      <c r="S99">
        <v>1</v>
      </c>
      <c r="T99">
        <v>6745</v>
      </c>
      <c r="U99">
        <v>1207.5999999999999</v>
      </c>
      <c r="V99">
        <v>6735.5</v>
      </c>
      <c r="W99">
        <v>0</v>
      </c>
      <c r="X99" t="s">
        <v>418</v>
      </c>
      <c r="Y99">
        <v>1</v>
      </c>
      <c r="Z99">
        <v>3</v>
      </c>
      <c r="AA99">
        <v>150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946</v>
      </c>
      <c r="B100" t="s">
        <v>947</v>
      </c>
      <c r="C100" t="s">
        <v>945</v>
      </c>
      <c r="D100" t="s">
        <v>948</v>
      </c>
      <c r="E100" t="s">
        <v>944</v>
      </c>
      <c r="F100">
        <v>200000</v>
      </c>
      <c r="G100">
        <v>0</v>
      </c>
      <c r="H100">
        <v>0</v>
      </c>
      <c r="I100">
        <v>200000</v>
      </c>
      <c r="J100">
        <v>47472.87</v>
      </c>
      <c r="K100">
        <v>0</v>
      </c>
      <c r="L100">
        <v>152527.13</v>
      </c>
      <c r="M100">
        <v>176</v>
      </c>
      <c r="N100" t="s">
        <v>426</v>
      </c>
      <c r="O100">
        <v>356</v>
      </c>
      <c r="P100" t="s">
        <v>427</v>
      </c>
      <c r="Q100" t="s">
        <v>428</v>
      </c>
      <c r="R100">
        <v>9608427124</v>
      </c>
      <c r="S100">
        <v>1</v>
      </c>
      <c r="T100">
        <v>14200</v>
      </c>
      <c r="U100">
        <v>1207.5999999999999</v>
      </c>
      <c r="V100">
        <v>14180</v>
      </c>
      <c r="W100">
        <v>0</v>
      </c>
      <c r="X100" t="s">
        <v>418</v>
      </c>
      <c r="Y100">
        <v>1</v>
      </c>
      <c r="Z100">
        <v>3</v>
      </c>
      <c r="AA100">
        <v>93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119</v>
      </c>
      <c r="B101" t="s">
        <v>327</v>
      </c>
      <c r="C101" t="s">
        <v>945</v>
      </c>
      <c r="D101" t="s">
        <v>438</v>
      </c>
      <c r="E101" t="s">
        <v>944</v>
      </c>
      <c r="F101">
        <v>95000</v>
      </c>
      <c r="G101">
        <v>0</v>
      </c>
      <c r="H101">
        <v>0</v>
      </c>
      <c r="I101">
        <v>95000</v>
      </c>
      <c r="J101">
        <v>17206.39</v>
      </c>
      <c r="K101">
        <v>0</v>
      </c>
      <c r="L101">
        <v>77793.61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1500754767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3</v>
      </c>
      <c r="AA101">
        <v>48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227</v>
      </c>
      <c r="B102" t="s">
        <v>328</v>
      </c>
      <c r="C102" t="s">
        <v>945</v>
      </c>
      <c r="D102" t="s">
        <v>551</v>
      </c>
      <c r="E102" t="s">
        <v>944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297</v>
      </c>
      <c r="P102" t="s">
        <v>427</v>
      </c>
      <c r="Q102" t="s">
        <v>428</v>
      </c>
      <c r="R102">
        <v>9607861502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3</v>
      </c>
      <c r="AA102">
        <v>106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122</v>
      </c>
      <c r="B103" t="s">
        <v>327</v>
      </c>
      <c r="C103" t="s">
        <v>945</v>
      </c>
      <c r="D103" t="s">
        <v>585</v>
      </c>
      <c r="E103" t="s">
        <v>944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9605394743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3</v>
      </c>
      <c r="AA103">
        <v>133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124</v>
      </c>
      <c r="B104" t="s">
        <v>327</v>
      </c>
      <c r="C104" t="s">
        <v>945</v>
      </c>
      <c r="D104" t="s">
        <v>511</v>
      </c>
      <c r="E104" t="s">
        <v>944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9603227870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3</v>
      </c>
      <c r="AA104">
        <v>22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125</v>
      </c>
      <c r="B105" t="s">
        <v>327</v>
      </c>
      <c r="C105" t="s">
        <v>945</v>
      </c>
      <c r="D105" t="s">
        <v>499</v>
      </c>
      <c r="E105" t="s">
        <v>944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610322348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3</v>
      </c>
      <c r="AA105">
        <v>16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126</v>
      </c>
      <c r="B106" t="s">
        <v>327</v>
      </c>
      <c r="C106" t="s">
        <v>945</v>
      </c>
      <c r="D106" t="s">
        <v>444</v>
      </c>
      <c r="E106" t="s">
        <v>944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9604801044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3</v>
      </c>
      <c r="AA106">
        <v>51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127</v>
      </c>
      <c r="B107" t="s">
        <v>327</v>
      </c>
      <c r="C107" t="s">
        <v>945</v>
      </c>
      <c r="D107" t="s">
        <v>619</v>
      </c>
      <c r="E107" t="s">
        <v>944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1520099613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3</v>
      </c>
      <c r="AA107">
        <v>135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899</v>
      </c>
      <c r="B108" t="s">
        <v>329</v>
      </c>
      <c r="C108" t="s">
        <v>945</v>
      </c>
      <c r="D108" t="s">
        <v>900</v>
      </c>
      <c r="E108" t="s">
        <v>944</v>
      </c>
      <c r="F108">
        <v>75000</v>
      </c>
      <c r="G108">
        <v>0</v>
      </c>
      <c r="H108">
        <v>0</v>
      </c>
      <c r="I108">
        <v>75000</v>
      </c>
      <c r="J108">
        <v>10766.88</v>
      </c>
      <c r="K108">
        <v>0</v>
      </c>
      <c r="L108">
        <v>64233.120000000003</v>
      </c>
      <c r="M108">
        <v>176</v>
      </c>
      <c r="N108" t="s">
        <v>426</v>
      </c>
      <c r="O108">
        <v>315</v>
      </c>
      <c r="P108" t="s">
        <v>427</v>
      </c>
      <c r="Q108" t="s">
        <v>428</v>
      </c>
      <c r="R108">
        <v>9600499751</v>
      </c>
      <c r="S108">
        <v>1</v>
      </c>
      <c r="T108">
        <v>5325</v>
      </c>
      <c r="U108">
        <v>975</v>
      </c>
      <c r="V108">
        <v>5317.5</v>
      </c>
      <c r="W108">
        <v>0</v>
      </c>
      <c r="X108" t="s">
        <v>418</v>
      </c>
      <c r="Y108">
        <v>1</v>
      </c>
      <c r="Z108">
        <v>3</v>
      </c>
      <c r="AA108">
        <v>90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128</v>
      </c>
      <c r="B109" t="s">
        <v>308</v>
      </c>
      <c r="C109" t="s">
        <v>945</v>
      </c>
      <c r="D109" t="s">
        <v>504</v>
      </c>
      <c r="E109" t="s">
        <v>944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3</v>
      </c>
      <c r="P109" t="s">
        <v>427</v>
      </c>
      <c r="Q109" t="s">
        <v>428</v>
      </c>
      <c r="R109">
        <v>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3</v>
      </c>
      <c r="AA109">
        <v>101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130</v>
      </c>
      <c r="B110" t="s">
        <v>327</v>
      </c>
      <c r="C110" t="s">
        <v>945</v>
      </c>
      <c r="D110" t="s">
        <v>589</v>
      </c>
      <c r="E110" t="s">
        <v>944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9603223644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3</v>
      </c>
      <c r="AA110">
        <v>146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249</v>
      </c>
      <c r="B111" t="s">
        <v>297</v>
      </c>
      <c r="C111" t="s">
        <v>945</v>
      </c>
      <c r="D111" t="s">
        <v>451</v>
      </c>
      <c r="E111" t="s">
        <v>944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298</v>
      </c>
      <c r="P111" t="s">
        <v>427</v>
      </c>
      <c r="Q111" t="s">
        <v>428</v>
      </c>
      <c r="R111">
        <v>9606708755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3</v>
      </c>
      <c r="AA111">
        <v>117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372</v>
      </c>
      <c r="B112" t="s">
        <v>308</v>
      </c>
      <c r="C112" t="s">
        <v>945</v>
      </c>
      <c r="D112" t="s">
        <v>583</v>
      </c>
      <c r="E112" t="s">
        <v>944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3</v>
      </c>
      <c r="P112" t="s">
        <v>427</v>
      </c>
      <c r="Q112" t="s">
        <v>463</v>
      </c>
      <c r="R112">
        <v>9606615306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3</v>
      </c>
      <c r="AA112">
        <v>75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255</v>
      </c>
      <c r="B113" t="s">
        <v>297</v>
      </c>
      <c r="C113" t="s">
        <v>945</v>
      </c>
      <c r="D113" t="s">
        <v>491</v>
      </c>
      <c r="E113" t="s">
        <v>944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9605479077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3</v>
      </c>
      <c r="AA113">
        <v>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132</v>
      </c>
      <c r="B114" t="s">
        <v>327</v>
      </c>
      <c r="C114" t="s">
        <v>945</v>
      </c>
      <c r="D114" t="s">
        <v>503</v>
      </c>
      <c r="E114" t="s">
        <v>944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6400082769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3</v>
      </c>
      <c r="AA114">
        <v>18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133</v>
      </c>
      <c r="B115" t="s">
        <v>327</v>
      </c>
      <c r="C115" t="s">
        <v>945</v>
      </c>
      <c r="D115" t="s">
        <v>528</v>
      </c>
      <c r="E115" t="s">
        <v>944</v>
      </c>
      <c r="F115">
        <v>95000</v>
      </c>
      <c r="G115">
        <v>0</v>
      </c>
      <c r="H115">
        <v>0</v>
      </c>
      <c r="I115">
        <v>95000</v>
      </c>
      <c r="J115">
        <v>19566.02</v>
      </c>
      <c r="K115">
        <v>0</v>
      </c>
      <c r="L115">
        <v>75433.98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9604137340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3</v>
      </c>
      <c r="AA115">
        <v>32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949</v>
      </c>
      <c r="B116" t="s">
        <v>950</v>
      </c>
      <c r="C116" t="s">
        <v>945</v>
      </c>
      <c r="D116" t="s">
        <v>951</v>
      </c>
      <c r="E116" t="s">
        <v>944</v>
      </c>
      <c r="F116">
        <v>125000</v>
      </c>
      <c r="G116">
        <v>0</v>
      </c>
      <c r="H116">
        <v>0</v>
      </c>
      <c r="I116">
        <v>125000</v>
      </c>
      <c r="J116">
        <v>25398.49</v>
      </c>
      <c r="K116">
        <v>0</v>
      </c>
      <c r="L116">
        <v>99601.51</v>
      </c>
      <c r="M116">
        <v>176</v>
      </c>
      <c r="N116" t="s">
        <v>426</v>
      </c>
      <c r="O116">
        <v>355</v>
      </c>
      <c r="P116" t="s">
        <v>427</v>
      </c>
      <c r="Q116" t="s">
        <v>428</v>
      </c>
      <c r="R116">
        <v>9603060831</v>
      </c>
      <c r="S116">
        <v>1</v>
      </c>
      <c r="T116">
        <v>8875</v>
      </c>
      <c r="U116">
        <v>1207.5999999999999</v>
      </c>
      <c r="V116">
        <v>8862.5</v>
      </c>
      <c r="W116">
        <v>0</v>
      </c>
      <c r="X116" t="s">
        <v>418</v>
      </c>
      <c r="Y116">
        <v>1</v>
      </c>
      <c r="Z116">
        <v>3</v>
      </c>
      <c r="AA116">
        <v>94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373</v>
      </c>
      <c r="B117" t="s">
        <v>308</v>
      </c>
      <c r="C117" t="s">
        <v>945</v>
      </c>
      <c r="D117" t="s">
        <v>600</v>
      </c>
      <c r="E117" t="s">
        <v>944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9608565867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3</v>
      </c>
      <c r="AA117">
        <v>79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134</v>
      </c>
      <c r="B118" t="s">
        <v>327</v>
      </c>
      <c r="C118" t="s">
        <v>945</v>
      </c>
      <c r="D118" t="s">
        <v>540</v>
      </c>
      <c r="E118" t="s">
        <v>944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9600705566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3</v>
      </c>
      <c r="AA118">
        <v>5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229</v>
      </c>
      <c r="B119" t="s">
        <v>326</v>
      </c>
      <c r="C119" t="s">
        <v>945</v>
      </c>
      <c r="D119" t="s">
        <v>431</v>
      </c>
      <c r="E119" t="s">
        <v>944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13</v>
      </c>
      <c r="P119" t="s">
        <v>427</v>
      </c>
      <c r="Q119" t="s">
        <v>428</v>
      </c>
      <c r="R119">
        <v>9607201657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3</v>
      </c>
      <c r="AA119">
        <v>124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374</v>
      </c>
      <c r="B120" t="s">
        <v>302</v>
      </c>
      <c r="C120" t="s">
        <v>945</v>
      </c>
      <c r="D120" t="s">
        <v>576</v>
      </c>
      <c r="E120" t="s">
        <v>944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317</v>
      </c>
      <c r="P120" t="s">
        <v>427</v>
      </c>
      <c r="Q120" t="s">
        <v>428</v>
      </c>
      <c r="R120">
        <v>9608565866</v>
      </c>
      <c r="S120">
        <v>1</v>
      </c>
      <c r="T120">
        <v>6745</v>
      </c>
      <c r="U120">
        <v>1207.5999999999999</v>
      </c>
      <c r="V120">
        <v>6735.5</v>
      </c>
      <c r="W120">
        <v>0</v>
      </c>
      <c r="X120" t="s">
        <v>418</v>
      </c>
      <c r="Y120">
        <v>1</v>
      </c>
      <c r="Z120">
        <v>3</v>
      </c>
      <c r="AA120">
        <v>81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135</v>
      </c>
      <c r="B121" t="s">
        <v>327</v>
      </c>
      <c r="C121" t="s">
        <v>945</v>
      </c>
      <c r="D121" t="s">
        <v>505</v>
      </c>
      <c r="E121" t="s">
        <v>944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2000584380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3</v>
      </c>
      <c r="AA121">
        <v>19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136</v>
      </c>
      <c r="B122" t="s">
        <v>327</v>
      </c>
      <c r="C122" t="s">
        <v>945</v>
      </c>
      <c r="D122" t="s">
        <v>448</v>
      </c>
      <c r="E122" t="s">
        <v>944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310725233</v>
      </c>
      <c r="S122">
        <v>1</v>
      </c>
      <c r="T122">
        <v>6745</v>
      </c>
      <c r="U122">
        <v>1207.5999999999999</v>
      </c>
      <c r="V122">
        <v>6735.5</v>
      </c>
      <c r="W122">
        <v>0</v>
      </c>
      <c r="X122" t="s">
        <v>418</v>
      </c>
      <c r="Y122">
        <v>1</v>
      </c>
      <c r="Z122">
        <v>3</v>
      </c>
      <c r="AA122">
        <v>53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137</v>
      </c>
      <c r="B123" t="s">
        <v>330</v>
      </c>
      <c r="C123" t="s">
        <v>945</v>
      </c>
      <c r="D123" t="s">
        <v>601</v>
      </c>
      <c r="E123" t="s">
        <v>944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8</v>
      </c>
      <c r="P123" t="s">
        <v>427</v>
      </c>
      <c r="Q123" t="s">
        <v>428</v>
      </c>
      <c r="R123">
        <v>9606945970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3</v>
      </c>
      <c r="AA123">
        <v>148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230</v>
      </c>
      <c r="B124" t="s">
        <v>328</v>
      </c>
      <c r="C124" t="s">
        <v>945</v>
      </c>
      <c r="D124" t="s">
        <v>545</v>
      </c>
      <c r="E124" t="s">
        <v>944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297</v>
      </c>
      <c r="P124" t="s">
        <v>427</v>
      </c>
      <c r="Q124" t="s">
        <v>428</v>
      </c>
      <c r="R124">
        <v>9607861499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3</v>
      </c>
      <c r="AA124">
        <v>107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231</v>
      </c>
      <c r="B125" t="s">
        <v>302</v>
      </c>
      <c r="C125" t="s">
        <v>945</v>
      </c>
      <c r="D125" t="s">
        <v>923</v>
      </c>
      <c r="E125" t="s">
        <v>944</v>
      </c>
      <c r="F125">
        <v>70000</v>
      </c>
      <c r="G125">
        <v>0</v>
      </c>
      <c r="H125">
        <v>0</v>
      </c>
      <c r="I125">
        <v>70000</v>
      </c>
      <c r="J125">
        <v>9530.48</v>
      </c>
      <c r="K125">
        <v>0</v>
      </c>
      <c r="L125">
        <v>60469.52</v>
      </c>
      <c r="M125">
        <v>176</v>
      </c>
      <c r="N125" t="s">
        <v>426</v>
      </c>
      <c r="O125">
        <v>317</v>
      </c>
      <c r="P125" t="s">
        <v>427</v>
      </c>
      <c r="Q125" t="s">
        <v>428</v>
      </c>
      <c r="R125">
        <v>9607808425</v>
      </c>
      <c r="S125">
        <v>1</v>
      </c>
      <c r="T125">
        <v>4970</v>
      </c>
      <c r="U125">
        <v>910</v>
      </c>
      <c r="V125">
        <v>4963</v>
      </c>
      <c r="W125">
        <v>0</v>
      </c>
      <c r="X125" t="s">
        <v>418</v>
      </c>
      <c r="Y125">
        <v>2</v>
      </c>
      <c r="Z125">
        <v>3</v>
      </c>
      <c r="AA125">
        <v>104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325</v>
      </c>
      <c r="B126" t="s">
        <v>327</v>
      </c>
      <c r="C126" t="s">
        <v>945</v>
      </c>
      <c r="D126" t="s">
        <v>554</v>
      </c>
      <c r="E126" t="s">
        <v>944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9603371665</v>
      </c>
      <c r="S126">
        <v>1</v>
      </c>
      <c r="T126">
        <v>6745</v>
      </c>
      <c r="U126">
        <v>1207.5999999999999</v>
      </c>
      <c r="V126">
        <v>6735.5</v>
      </c>
      <c r="W126">
        <v>0</v>
      </c>
      <c r="X126" t="s">
        <v>418</v>
      </c>
      <c r="Y126">
        <v>1</v>
      </c>
      <c r="Z126">
        <v>3</v>
      </c>
      <c r="AA126">
        <v>12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258</v>
      </c>
      <c r="B127" t="s">
        <v>326</v>
      </c>
      <c r="C127" t="s">
        <v>945</v>
      </c>
      <c r="D127" t="s">
        <v>435</v>
      </c>
      <c r="E127" t="s">
        <v>944</v>
      </c>
      <c r="F127">
        <v>25000</v>
      </c>
      <c r="G127">
        <v>0</v>
      </c>
      <c r="H127">
        <v>0</v>
      </c>
      <c r="I127">
        <v>25000</v>
      </c>
      <c r="J127">
        <v>1502.5</v>
      </c>
      <c r="K127">
        <v>0</v>
      </c>
      <c r="L127">
        <v>23497.5</v>
      </c>
      <c r="M127">
        <v>176</v>
      </c>
      <c r="N127" t="s">
        <v>426</v>
      </c>
      <c r="O127">
        <v>13</v>
      </c>
      <c r="P127" t="s">
        <v>427</v>
      </c>
      <c r="Q127" t="s">
        <v>428</v>
      </c>
      <c r="R127">
        <v>9606194261</v>
      </c>
      <c r="S127">
        <v>1</v>
      </c>
      <c r="T127">
        <v>1775</v>
      </c>
      <c r="U127">
        <v>325</v>
      </c>
      <c r="V127">
        <v>1772.5</v>
      </c>
      <c r="W127">
        <v>0</v>
      </c>
      <c r="X127" t="s">
        <v>418</v>
      </c>
      <c r="Y127">
        <v>1</v>
      </c>
      <c r="Z127">
        <v>3</v>
      </c>
      <c r="AA127">
        <v>122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140</v>
      </c>
      <c r="B128" t="s">
        <v>327</v>
      </c>
      <c r="C128" t="s">
        <v>945</v>
      </c>
      <c r="D128" t="s">
        <v>519</v>
      </c>
      <c r="E128" t="s">
        <v>944</v>
      </c>
      <c r="F128">
        <v>95000</v>
      </c>
      <c r="G128">
        <v>0</v>
      </c>
      <c r="H128">
        <v>0</v>
      </c>
      <c r="I128">
        <v>95000</v>
      </c>
      <c r="J128">
        <v>16668.740000000002</v>
      </c>
      <c r="K128">
        <v>0</v>
      </c>
      <c r="L128">
        <v>78331.259999999995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9604051750</v>
      </c>
      <c r="S128">
        <v>1</v>
      </c>
      <c r="T128">
        <v>6745</v>
      </c>
      <c r="U128">
        <v>1207.5999999999999</v>
      </c>
      <c r="V128">
        <v>6735.5</v>
      </c>
      <c r="W128">
        <v>0</v>
      </c>
      <c r="X128" t="s">
        <v>418</v>
      </c>
      <c r="Y128">
        <v>1</v>
      </c>
      <c r="Z128">
        <v>3</v>
      </c>
      <c r="AA128">
        <v>27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141</v>
      </c>
      <c r="B129" t="s">
        <v>327</v>
      </c>
      <c r="C129" t="s">
        <v>945</v>
      </c>
      <c r="D129" t="s">
        <v>492</v>
      </c>
      <c r="E129" t="s">
        <v>944</v>
      </c>
      <c r="F129">
        <v>95000</v>
      </c>
      <c r="G129">
        <v>0</v>
      </c>
      <c r="H129">
        <v>0</v>
      </c>
      <c r="I129">
        <v>95000</v>
      </c>
      <c r="J129">
        <v>22392.83</v>
      </c>
      <c r="K129">
        <v>0</v>
      </c>
      <c r="L129">
        <v>72607.17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9604231746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3</v>
      </c>
      <c r="AA129">
        <v>42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143</v>
      </c>
      <c r="B130" t="s">
        <v>327</v>
      </c>
      <c r="C130" t="s">
        <v>945</v>
      </c>
      <c r="D130" t="s">
        <v>544</v>
      </c>
      <c r="E130" t="s">
        <v>944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9603371629</v>
      </c>
      <c r="S130">
        <v>1</v>
      </c>
      <c r="T130">
        <v>6745</v>
      </c>
      <c r="U130">
        <v>1207.5999999999999</v>
      </c>
      <c r="V130">
        <v>6735.5</v>
      </c>
      <c r="W130">
        <v>0</v>
      </c>
      <c r="X130" t="s">
        <v>418</v>
      </c>
      <c r="Y130">
        <v>1</v>
      </c>
      <c r="Z130">
        <v>3</v>
      </c>
      <c r="AA130">
        <v>7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145</v>
      </c>
      <c r="B131" t="s">
        <v>327</v>
      </c>
      <c r="C131" t="s">
        <v>945</v>
      </c>
      <c r="D131" t="s">
        <v>434</v>
      </c>
      <c r="E131" t="s">
        <v>944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9603371637</v>
      </c>
      <c r="S131">
        <v>1</v>
      </c>
      <c r="T131">
        <v>6745</v>
      </c>
      <c r="U131">
        <v>1207.5999999999999</v>
      </c>
      <c r="V131">
        <v>6735.5</v>
      </c>
      <c r="W131">
        <v>0</v>
      </c>
      <c r="X131" t="s">
        <v>418</v>
      </c>
      <c r="Y131">
        <v>1</v>
      </c>
      <c r="Z131">
        <v>3</v>
      </c>
      <c r="AA131">
        <v>46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147</v>
      </c>
      <c r="B132" t="s">
        <v>327</v>
      </c>
      <c r="C132" t="s">
        <v>945</v>
      </c>
      <c r="D132" t="s">
        <v>494</v>
      </c>
      <c r="E132" t="s">
        <v>944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9603371635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3</v>
      </c>
      <c r="AA132">
        <v>43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148</v>
      </c>
      <c r="B133" t="s">
        <v>327</v>
      </c>
      <c r="C133" t="s">
        <v>945</v>
      </c>
      <c r="D133" t="s">
        <v>429</v>
      </c>
      <c r="E133" t="s">
        <v>944</v>
      </c>
      <c r="F133">
        <v>95000</v>
      </c>
      <c r="G133">
        <v>0</v>
      </c>
      <c r="H133">
        <v>0</v>
      </c>
      <c r="I133">
        <v>95000</v>
      </c>
      <c r="J133">
        <v>16668.740000000002</v>
      </c>
      <c r="K133">
        <v>0</v>
      </c>
      <c r="L133">
        <v>78331.259999999995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1000916819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3</v>
      </c>
      <c r="AA133">
        <v>44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251</v>
      </c>
      <c r="B134" t="s">
        <v>328</v>
      </c>
      <c r="C134" t="s">
        <v>945</v>
      </c>
      <c r="D134" t="s">
        <v>447</v>
      </c>
      <c r="E134" t="s">
        <v>944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176</v>
      </c>
      <c r="N134" t="s">
        <v>426</v>
      </c>
      <c r="O134">
        <v>297</v>
      </c>
      <c r="P134" t="s">
        <v>427</v>
      </c>
      <c r="Q134" t="s">
        <v>428</v>
      </c>
      <c r="R134">
        <v>9606194259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418</v>
      </c>
      <c r="Y134">
        <v>1</v>
      </c>
      <c r="Z134">
        <v>3</v>
      </c>
      <c r="AA134">
        <v>119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239</v>
      </c>
      <c r="B135" t="s">
        <v>297</v>
      </c>
      <c r="C135" t="s">
        <v>945</v>
      </c>
      <c r="D135" t="s">
        <v>536</v>
      </c>
      <c r="E135" t="s">
        <v>944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298</v>
      </c>
      <c r="P135" t="s">
        <v>427</v>
      </c>
      <c r="Q135" t="s">
        <v>428</v>
      </c>
      <c r="R135">
        <v>9607999869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3</v>
      </c>
      <c r="AA135">
        <v>110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252</v>
      </c>
      <c r="B136" t="s">
        <v>297</v>
      </c>
      <c r="C136" t="s">
        <v>945</v>
      </c>
      <c r="D136" t="s">
        <v>445</v>
      </c>
      <c r="E136" t="s">
        <v>944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298</v>
      </c>
      <c r="P136" t="s">
        <v>427</v>
      </c>
      <c r="Q136" t="s">
        <v>428</v>
      </c>
      <c r="R136">
        <v>9605539215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3</v>
      </c>
      <c r="AA136">
        <v>120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927</v>
      </c>
      <c r="B137" t="s">
        <v>329</v>
      </c>
      <c r="C137" t="s">
        <v>945</v>
      </c>
      <c r="D137" t="s">
        <v>928</v>
      </c>
      <c r="E137" t="s">
        <v>944</v>
      </c>
      <c r="F137">
        <v>156000</v>
      </c>
      <c r="G137">
        <v>0</v>
      </c>
      <c r="H137">
        <v>0</v>
      </c>
      <c r="I137">
        <v>156000</v>
      </c>
      <c r="J137">
        <v>34522.57</v>
      </c>
      <c r="K137">
        <v>0</v>
      </c>
      <c r="L137">
        <v>121477.43</v>
      </c>
      <c r="M137">
        <v>176</v>
      </c>
      <c r="N137" t="s">
        <v>426</v>
      </c>
      <c r="O137">
        <v>315</v>
      </c>
      <c r="P137" t="s">
        <v>427</v>
      </c>
      <c r="Q137" t="s">
        <v>428</v>
      </c>
      <c r="R137">
        <v>9609242954</v>
      </c>
      <c r="S137">
        <v>1</v>
      </c>
      <c r="T137">
        <v>11076</v>
      </c>
      <c r="U137">
        <v>1207.5999999999999</v>
      </c>
      <c r="V137">
        <v>11060.4</v>
      </c>
      <c r="W137">
        <v>0</v>
      </c>
      <c r="X137" t="s">
        <v>418</v>
      </c>
      <c r="Y137">
        <v>1</v>
      </c>
      <c r="Z137">
        <v>3</v>
      </c>
      <c r="AA137">
        <v>92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929</v>
      </c>
      <c r="B138" t="s">
        <v>329</v>
      </c>
      <c r="C138" t="s">
        <v>945</v>
      </c>
      <c r="D138" t="s">
        <v>930</v>
      </c>
      <c r="E138" t="s">
        <v>944</v>
      </c>
      <c r="F138">
        <v>156000</v>
      </c>
      <c r="G138">
        <v>0</v>
      </c>
      <c r="H138">
        <v>0</v>
      </c>
      <c r="I138">
        <v>156000</v>
      </c>
      <c r="J138">
        <v>34522.57</v>
      </c>
      <c r="K138">
        <v>0</v>
      </c>
      <c r="L138">
        <v>121477.43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9609240373</v>
      </c>
      <c r="S138">
        <v>1</v>
      </c>
      <c r="T138">
        <v>11076</v>
      </c>
      <c r="U138">
        <v>1207.5999999999999</v>
      </c>
      <c r="V138">
        <v>11060.4</v>
      </c>
      <c r="W138">
        <v>0</v>
      </c>
      <c r="X138" t="s">
        <v>418</v>
      </c>
      <c r="Y138">
        <v>1</v>
      </c>
      <c r="Z138">
        <v>3</v>
      </c>
      <c r="AA138">
        <v>91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149</v>
      </c>
      <c r="B139" t="s">
        <v>327</v>
      </c>
      <c r="C139" t="s">
        <v>945</v>
      </c>
      <c r="D139" t="s">
        <v>446</v>
      </c>
      <c r="E139" t="s">
        <v>944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420047869</v>
      </c>
      <c r="S139">
        <v>1</v>
      </c>
      <c r="T139">
        <v>6745</v>
      </c>
      <c r="U139">
        <v>1207.5999999999999</v>
      </c>
      <c r="V139">
        <v>6735.5</v>
      </c>
      <c r="W139">
        <v>0</v>
      </c>
      <c r="X139" t="s">
        <v>418</v>
      </c>
      <c r="Y139">
        <v>1</v>
      </c>
      <c r="Z139">
        <v>3</v>
      </c>
      <c r="AA139">
        <v>52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150</v>
      </c>
      <c r="B140" t="s">
        <v>327</v>
      </c>
      <c r="C140" t="s">
        <v>945</v>
      </c>
      <c r="D140" t="s">
        <v>521</v>
      </c>
      <c r="E140" t="s">
        <v>944</v>
      </c>
      <c r="F140">
        <v>95000</v>
      </c>
      <c r="G140">
        <v>0</v>
      </c>
      <c r="H140">
        <v>0</v>
      </c>
      <c r="I140">
        <v>95000</v>
      </c>
      <c r="J140">
        <v>18067.38</v>
      </c>
      <c r="K140">
        <v>0</v>
      </c>
      <c r="L140">
        <v>76932.62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9604051747</v>
      </c>
      <c r="S140">
        <v>1</v>
      </c>
      <c r="T140">
        <v>6745</v>
      </c>
      <c r="U140">
        <v>1207.5999999999999</v>
      </c>
      <c r="V140">
        <v>6735.5</v>
      </c>
      <c r="W140">
        <v>0</v>
      </c>
      <c r="X140" t="s">
        <v>418</v>
      </c>
      <c r="Y140">
        <v>1</v>
      </c>
      <c r="Z140">
        <v>3</v>
      </c>
      <c r="AA140">
        <v>28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151</v>
      </c>
      <c r="B141" t="s">
        <v>327</v>
      </c>
      <c r="C141" t="s">
        <v>945</v>
      </c>
      <c r="D141" t="s">
        <v>436</v>
      </c>
      <c r="E141" t="s">
        <v>944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9604481695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3</v>
      </c>
      <c r="AA141">
        <v>47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266</v>
      </c>
      <c r="B142" t="s">
        <v>297</v>
      </c>
      <c r="C142" t="s">
        <v>945</v>
      </c>
      <c r="D142" t="s">
        <v>479</v>
      </c>
      <c r="E142" t="s">
        <v>944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298</v>
      </c>
      <c r="P142" t="s">
        <v>427</v>
      </c>
      <c r="Q142" t="s">
        <v>428</v>
      </c>
      <c r="R142">
        <v>9608174082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3</v>
      </c>
      <c r="AA142">
        <v>71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153</v>
      </c>
      <c r="B143" t="s">
        <v>327</v>
      </c>
      <c r="C143" t="s">
        <v>945</v>
      </c>
      <c r="D143" t="s">
        <v>565</v>
      </c>
      <c r="E143" t="s">
        <v>944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2430158761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3</v>
      </c>
      <c r="AA143">
        <v>142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154</v>
      </c>
      <c r="B144" t="s">
        <v>308</v>
      </c>
      <c r="C144" t="s">
        <v>945</v>
      </c>
      <c r="D144" t="s">
        <v>472</v>
      </c>
      <c r="E144" t="s">
        <v>944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3</v>
      </c>
      <c r="AA144">
        <v>136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155</v>
      </c>
      <c r="B145" t="s">
        <v>327</v>
      </c>
      <c r="C145" t="s">
        <v>945</v>
      </c>
      <c r="D145" t="s">
        <v>578</v>
      </c>
      <c r="E145" t="s">
        <v>944</v>
      </c>
      <c r="F145">
        <v>95000</v>
      </c>
      <c r="G145">
        <v>0</v>
      </c>
      <c r="H145">
        <v>0</v>
      </c>
      <c r="I145">
        <v>95000</v>
      </c>
      <c r="J145">
        <v>20183.8</v>
      </c>
      <c r="K145">
        <v>0</v>
      </c>
      <c r="L145">
        <v>74816.2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7600008248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3</v>
      </c>
      <c r="AA145">
        <v>149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156</v>
      </c>
      <c r="B146" t="s">
        <v>327</v>
      </c>
      <c r="C146" t="s">
        <v>945</v>
      </c>
      <c r="D146" t="s">
        <v>548</v>
      </c>
      <c r="E146" t="s">
        <v>944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9603371634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3</v>
      </c>
      <c r="AA146">
        <v>9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157</v>
      </c>
      <c r="B147" t="s">
        <v>308</v>
      </c>
      <c r="C147" t="s">
        <v>945</v>
      </c>
      <c r="D147" t="s">
        <v>616</v>
      </c>
      <c r="E147" t="s">
        <v>944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3</v>
      </c>
      <c r="AA147">
        <v>139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F148" t="s">
        <v>241</v>
      </c>
    </row>
  </sheetData>
  <autoFilter ref="A1:AG1" xr:uid="{734F126B-EBC2-48A4-B465-FF11044DBA08}">
    <sortState xmlns:xlrd2="http://schemas.microsoft.com/office/spreadsheetml/2017/richdata2" ref="A2:AG148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2B59-1443-4AC0-AB06-BCC0DB173BC6}">
  <dimension ref="A3:L44"/>
  <sheetViews>
    <sheetView workbookViewId="0">
      <selection activeCell="C5" sqref="C5:F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6" bestFit="1" customWidth="1"/>
    <col min="4" max="4" width="26" customWidth="1"/>
    <col min="5" max="5" width="30.42578125" bestFit="1" customWidth="1"/>
    <col min="6" max="6" width="30.42578125" customWidth="1"/>
    <col min="7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  <col min="12" max="12" width="12.42578125" bestFit="1" customWidth="1"/>
  </cols>
  <sheetData>
    <row r="3" spans="1:12" x14ac:dyDescent="0.25">
      <c r="A3" s="27" t="s">
        <v>629</v>
      </c>
      <c r="B3" s="27"/>
      <c r="C3" s="27" t="s">
        <v>385</v>
      </c>
      <c r="D3" s="27"/>
    </row>
    <row r="4" spans="1:12" x14ac:dyDescent="0.25">
      <c r="A4" s="27" t="s">
        <v>383</v>
      </c>
      <c r="B4" s="27"/>
      <c r="C4" t="s">
        <v>938</v>
      </c>
      <c r="D4" t="s">
        <v>631</v>
      </c>
      <c r="E4" t="s">
        <v>623</v>
      </c>
      <c r="F4" t="s">
        <v>862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  <c r="L4" t="s">
        <v>630</v>
      </c>
    </row>
    <row r="5" spans="1:12" x14ac:dyDescent="0.25">
      <c r="A5" t="s">
        <v>169</v>
      </c>
      <c r="B5" t="s">
        <v>297</v>
      </c>
      <c r="C5">
        <v>20000</v>
      </c>
      <c r="D5">
        <v>1182</v>
      </c>
      <c r="F5">
        <f>+J5</f>
        <v>0</v>
      </c>
      <c r="G5">
        <v>25</v>
      </c>
      <c r="H5">
        <v>608</v>
      </c>
      <c r="I5">
        <v>574</v>
      </c>
      <c r="L5">
        <v>21207</v>
      </c>
    </row>
    <row r="6" spans="1:12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f t="shared" ref="F6:F44" si="0">+J6</f>
        <v>0</v>
      </c>
      <c r="G6">
        <v>25</v>
      </c>
      <c r="H6">
        <v>1459.2</v>
      </c>
      <c r="I6">
        <v>1377.6</v>
      </c>
      <c r="L6">
        <v>52433.53</v>
      </c>
    </row>
    <row r="7" spans="1:12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f t="shared" si="0"/>
        <v>0</v>
      </c>
      <c r="G7">
        <v>25</v>
      </c>
      <c r="H7">
        <v>4560</v>
      </c>
      <c r="I7">
        <v>4305</v>
      </c>
      <c r="K7">
        <v>4500</v>
      </c>
      <c r="L7">
        <v>187256.62</v>
      </c>
    </row>
    <row r="8" spans="1:12" x14ac:dyDescent="0.25">
      <c r="A8" t="s">
        <v>939</v>
      </c>
      <c r="B8" t="s">
        <v>300</v>
      </c>
      <c r="C8">
        <v>110000</v>
      </c>
      <c r="D8">
        <v>6501</v>
      </c>
      <c r="E8">
        <v>14457.62</v>
      </c>
      <c r="F8">
        <f t="shared" si="0"/>
        <v>0</v>
      </c>
      <c r="G8">
        <v>25</v>
      </c>
      <c r="H8">
        <v>3344</v>
      </c>
      <c r="I8">
        <v>3157</v>
      </c>
      <c r="L8">
        <v>130983.62</v>
      </c>
    </row>
    <row r="9" spans="1:12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f t="shared" si="0"/>
        <v>0</v>
      </c>
      <c r="G9">
        <v>25</v>
      </c>
      <c r="H9">
        <v>4560</v>
      </c>
      <c r="I9">
        <v>4305</v>
      </c>
      <c r="L9">
        <v>182756.62</v>
      </c>
    </row>
    <row r="10" spans="1:12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f t="shared" si="0"/>
        <v>0</v>
      </c>
      <c r="G10">
        <v>25</v>
      </c>
      <c r="H10">
        <v>2584</v>
      </c>
      <c r="I10">
        <v>2439.5</v>
      </c>
      <c r="L10">
        <v>98625.49</v>
      </c>
    </row>
    <row r="11" spans="1:12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f t="shared" si="0"/>
        <v>0</v>
      </c>
      <c r="G11">
        <v>25</v>
      </c>
      <c r="H11">
        <v>2280</v>
      </c>
      <c r="I11">
        <v>2152.5</v>
      </c>
      <c r="L11">
        <v>85766.88</v>
      </c>
    </row>
    <row r="12" spans="1:12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f t="shared" si="0"/>
        <v>0</v>
      </c>
      <c r="G12">
        <v>25</v>
      </c>
      <c r="H12">
        <v>2888</v>
      </c>
      <c r="I12">
        <v>2726.5</v>
      </c>
      <c r="L12">
        <v>111568.74</v>
      </c>
    </row>
    <row r="13" spans="1:12" x14ac:dyDescent="0.25">
      <c r="A13" t="s">
        <v>186</v>
      </c>
      <c r="B13" t="s">
        <v>304</v>
      </c>
      <c r="C13">
        <v>200000</v>
      </c>
      <c r="D13">
        <v>11820</v>
      </c>
      <c r="E13">
        <v>35627.870000000003</v>
      </c>
      <c r="F13">
        <f t="shared" si="0"/>
        <v>0</v>
      </c>
      <c r="G13">
        <v>25</v>
      </c>
      <c r="H13">
        <v>6080</v>
      </c>
      <c r="I13">
        <v>5740</v>
      </c>
      <c r="L13">
        <v>247472.87</v>
      </c>
    </row>
    <row r="14" spans="1:12" x14ac:dyDescent="0.25">
      <c r="A14" t="s">
        <v>932</v>
      </c>
      <c r="B14" t="s">
        <v>936</v>
      </c>
      <c r="C14">
        <v>200000</v>
      </c>
      <c r="D14">
        <v>11820</v>
      </c>
      <c r="E14">
        <v>35627.870000000003</v>
      </c>
      <c r="F14">
        <f t="shared" si="0"/>
        <v>0</v>
      </c>
      <c r="G14">
        <v>25</v>
      </c>
      <c r="H14">
        <v>6080</v>
      </c>
      <c r="I14">
        <v>5740</v>
      </c>
      <c r="L14">
        <v>247472.87</v>
      </c>
    </row>
    <row r="15" spans="1:12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f t="shared" si="0"/>
        <v>0</v>
      </c>
      <c r="G15">
        <v>25</v>
      </c>
      <c r="H15">
        <v>2888</v>
      </c>
      <c r="I15">
        <v>2726.5</v>
      </c>
      <c r="L15">
        <v>111568.74</v>
      </c>
    </row>
    <row r="16" spans="1:12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f t="shared" si="0"/>
        <v>0</v>
      </c>
      <c r="G16">
        <v>25</v>
      </c>
      <c r="H16">
        <v>2584</v>
      </c>
      <c r="I16">
        <v>2439.5</v>
      </c>
      <c r="L16">
        <v>98625.49</v>
      </c>
    </row>
    <row r="17" spans="1:12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f t="shared" si="0"/>
        <v>0</v>
      </c>
      <c r="G17">
        <v>25</v>
      </c>
      <c r="H17">
        <v>6080</v>
      </c>
      <c r="I17">
        <v>5740</v>
      </c>
      <c r="L17">
        <v>247472.87</v>
      </c>
    </row>
    <row r="18" spans="1:12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f t="shared" si="0"/>
        <v>0</v>
      </c>
      <c r="G18">
        <v>25</v>
      </c>
      <c r="H18">
        <v>4940</v>
      </c>
      <c r="I18">
        <v>4663.75</v>
      </c>
      <c r="L18">
        <v>198935.67999999999</v>
      </c>
    </row>
    <row r="19" spans="1:12" x14ac:dyDescent="0.25">
      <c r="A19" t="s">
        <v>174</v>
      </c>
      <c r="B19" t="s">
        <v>309</v>
      </c>
      <c r="C19">
        <v>75000</v>
      </c>
      <c r="D19">
        <v>4432.5</v>
      </c>
      <c r="E19">
        <v>6309.38</v>
      </c>
      <c r="F19">
        <f t="shared" si="0"/>
        <v>0</v>
      </c>
      <c r="G19">
        <v>25</v>
      </c>
      <c r="H19">
        <v>2280</v>
      </c>
      <c r="I19">
        <v>2152.5</v>
      </c>
      <c r="L19">
        <v>85766.88</v>
      </c>
    </row>
    <row r="20" spans="1:12" x14ac:dyDescent="0.25">
      <c r="A20" t="s">
        <v>211</v>
      </c>
      <c r="B20" t="s">
        <v>302</v>
      </c>
      <c r="C20">
        <v>85000</v>
      </c>
      <c r="D20">
        <v>5023.5</v>
      </c>
      <c r="E20">
        <v>8576.99</v>
      </c>
      <c r="F20">
        <f t="shared" si="0"/>
        <v>0</v>
      </c>
      <c r="G20">
        <v>25</v>
      </c>
      <c r="H20">
        <v>2584</v>
      </c>
      <c r="I20">
        <v>2439.5</v>
      </c>
      <c r="L20">
        <v>98625.49</v>
      </c>
    </row>
    <row r="21" spans="1:12" x14ac:dyDescent="0.25">
      <c r="A21" t="s">
        <v>212</v>
      </c>
      <c r="B21" t="s">
        <v>302</v>
      </c>
      <c r="C21">
        <v>85000</v>
      </c>
      <c r="D21">
        <v>5023.5</v>
      </c>
      <c r="E21">
        <v>8576.99</v>
      </c>
      <c r="F21">
        <f t="shared" si="0"/>
        <v>0</v>
      </c>
      <c r="G21">
        <v>25</v>
      </c>
      <c r="H21">
        <v>2584</v>
      </c>
      <c r="I21">
        <v>2439.5</v>
      </c>
      <c r="L21">
        <v>98625.49</v>
      </c>
    </row>
    <row r="22" spans="1:12" x14ac:dyDescent="0.25">
      <c r="A22" t="s">
        <v>310</v>
      </c>
      <c r="B22" t="s">
        <v>311</v>
      </c>
      <c r="C22">
        <v>160000</v>
      </c>
      <c r="D22">
        <v>9456</v>
      </c>
      <c r="E22">
        <v>26218.87</v>
      </c>
      <c r="F22">
        <f t="shared" si="0"/>
        <v>0</v>
      </c>
      <c r="G22">
        <v>25</v>
      </c>
      <c r="H22">
        <v>4864</v>
      </c>
      <c r="I22">
        <v>4592</v>
      </c>
      <c r="L22">
        <v>195699.87</v>
      </c>
    </row>
    <row r="23" spans="1:12" x14ac:dyDescent="0.25">
      <c r="A23" t="s">
        <v>279</v>
      </c>
      <c r="B23" t="s">
        <v>302</v>
      </c>
      <c r="C23">
        <v>65000</v>
      </c>
      <c r="D23">
        <v>3841.5</v>
      </c>
      <c r="E23">
        <v>4427.58</v>
      </c>
      <c r="F23">
        <f t="shared" si="0"/>
        <v>0</v>
      </c>
      <c r="G23">
        <v>25</v>
      </c>
      <c r="H23">
        <v>1976</v>
      </c>
      <c r="I23">
        <v>1865.5</v>
      </c>
      <c r="L23">
        <v>73294.080000000002</v>
      </c>
    </row>
    <row r="24" spans="1:12" x14ac:dyDescent="0.25">
      <c r="A24" t="s">
        <v>175</v>
      </c>
      <c r="B24" t="s">
        <v>312</v>
      </c>
      <c r="C24">
        <v>48000</v>
      </c>
      <c r="D24">
        <v>2836.8</v>
      </c>
      <c r="E24">
        <v>1571.73</v>
      </c>
      <c r="F24">
        <f t="shared" si="0"/>
        <v>0</v>
      </c>
      <c r="G24">
        <v>25</v>
      </c>
      <c r="H24">
        <v>1459.2</v>
      </c>
      <c r="I24">
        <v>1377.6</v>
      </c>
      <c r="L24">
        <v>52433.53</v>
      </c>
    </row>
    <row r="25" spans="1:12" x14ac:dyDescent="0.25">
      <c r="A25" t="s">
        <v>176</v>
      </c>
      <c r="B25" t="s">
        <v>313</v>
      </c>
      <c r="C25">
        <v>90000</v>
      </c>
      <c r="D25">
        <v>5319</v>
      </c>
      <c r="E25">
        <v>9753.1200000000008</v>
      </c>
      <c r="F25">
        <f t="shared" si="0"/>
        <v>0</v>
      </c>
      <c r="G25">
        <v>25</v>
      </c>
      <c r="H25">
        <v>2736</v>
      </c>
      <c r="I25">
        <v>2583</v>
      </c>
      <c r="L25">
        <v>105097.12</v>
      </c>
    </row>
    <row r="26" spans="1:12" x14ac:dyDescent="0.25">
      <c r="A26" t="s">
        <v>177</v>
      </c>
      <c r="B26" t="s">
        <v>314</v>
      </c>
      <c r="C26">
        <v>25000</v>
      </c>
      <c r="D26">
        <v>1477.5</v>
      </c>
      <c r="F26">
        <f t="shared" si="0"/>
        <v>0</v>
      </c>
      <c r="G26">
        <v>25</v>
      </c>
      <c r="H26">
        <v>760</v>
      </c>
      <c r="I26">
        <v>717.5</v>
      </c>
      <c r="L26">
        <v>26502.5</v>
      </c>
    </row>
    <row r="27" spans="1:12" x14ac:dyDescent="0.25">
      <c r="A27" t="s">
        <v>213</v>
      </c>
      <c r="B27" t="s">
        <v>300</v>
      </c>
      <c r="C27">
        <v>95000</v>
      </c>
      <c r="D27">
        <v>5614.5</v>
      </c>
      <c r="E27">
        <v>10929.24</v>
      </c>
      <c r="F27">
        <f t="shared" si="0"/>
        <v>0</v>
      </c>
      <c r="G27">
        <v>25</v>
      </c>
      <c r="H27">
        <v>2888</v>
      </c>
      <c r="I27">
        <v>2726.5</v>
      </c>
      <c r="L27">
        <v>111568.74</v>
      </c>
    </row>
    <row r="28" spans="1:12" x14ac:dyDescent="0.25">
      <c r="A28" t="s">
        <v>830</v>
      </c>
      <c r="B28" t="s">
        <v>302</v>
      </c>
      <c r="C28">
        <v>95000</v>
      </c>
      <c r="D28">
        <v>5614.5</v>
      </c>
      <c r="E28">
        <v>10929.24</v>
      </c>
      <c r="F28">
        <f t="shared" si="0"/>
        <v>0</v>
      </c>
      <c r="G28">
        <v>25</v>
      </c>
      <c r="H28">
        <v>2888</v>
      </c>
      <c r="I28">
        <v>2726.5</v>
      </c>
      <c r="L28">
        <v>111568.74</v>
      </c>
    </row>
    <row r="29" spans="1:12" x14ac:dyDescent="0.25">
      <c r="A29" t="s">
        <v>214</v>
      </c>
      <c r="B29" t="s">
        <v>302</v>
      </c>
      <c r="C29">
        <v>85000</v>
      </c>
      <c r="D29">
        <v>5023.5</v>
      </c>
      <c r="E29">
        <v>8576.99</v>
      </c>
      <c r="F29">
        <f t="shared" si="0"/>
        <v>0</v>
      </c>
      <c r="G29">
        <v>25</v>
      </c>
      <c r="H29">
        <v>2584</v>
      </c>
      <c r="I29">
        <v>2439.5</v>
      </c>
      <c r="L29">
        <v>98625.49</v>
      </c>
    </row>
    <row r="30" spans="1:12" x14ac:dyDescent="0.25">
      <c r="A30" t="s">
        <v>215</v>
      </c>
      <c r="B30" t="s">
        <v>302</v>
      </c>
      <c r="C30">
        <v>85000</v>
      </c>
      <c r="D30">
        <v>5023.5</v>
      </c>
      <c r="E30">
        <v>8576.99</v>
      </c>
      <c r="F30">
        <f t="shared" si="0"/>
        <v>0</v>
      </c>
      <c r="G30">
        <v>25</v>
      </c>
      <c r="H30">
        <v>2584</v>
      </c>
      <c r="I30">
        <v>2439.5</v>
      </c>
      <c r="L30">
        <v>98625.49</v>
      </c>
    </row>
    <row r="31" spans="1:12" x14ac:dyDescent="0.25">
      <c r="A31" t="s">
        <v>179</v>
      </c>
      <c r="B31" t="s">
        <v>316</v>
      </c>
      <c r="C31">
        <v>48750</v>
      </c>
      <c r="D31">
        <v>2881.13</v>
      </c>
      <c r="E31">
        <v>1677.58</v>
      </c>
      <c r="F31">
        <f t="shared" si="0"/>
        <v>0</v>
      </c>
      <c r="G31">
        <v>25</v>
      </c>
      <c r="H31">
        <v>1482</v>
      </c>
      <c r="I31">
        <v>1399.13</v>
      </c>
      <c r="L31">
        <v>53333.71</v>
      </c>
    </row>
    <row r="32" spans="1:12" x14ac:dyDescent="0.25">
      <c r="A32" t="s">
        <v>180</v>
      </c>
      <c r="B32" t="s">
        <v>317</v>
      </c>
      <c r="C32">
        <v>15000</v>
      </c>
      <c r="D32">
        <v>886.5</v>
      </c>
      <c r="F32">
        <f t="shared" si="0"/>
        <v>0</v>
      </c>
      <c r="G32">
        <v>25</v>
      </c>
      <c r="H32">
        <v>456</v>
      </c>
      <c r="I32">
        <v>430.5</v>
      </c>
      <c r="L32">
        <v>15911.5</v>
      </c>
    </row>
    <row r="33" spans="1:12" x14ac:dyDescent="0.25">
      <c r="A33" t="s">
        <v>216</v>
      </c>
      <c r="B33" t="s">
        <v>302</v>
      </c>
      <c r="C33">
        <v>85000</v>
      </c>
      <c r="D33">
        <v>5023.5</v>
      </c>
      <c r="E33">
        <v>8576.99</v>
      </c>
      <c r="F33">
        <f t="shared" si="0"/>
        <v>1546.67</v>
      </c>
      <c r="G33">
        <v>25</v>
      </c>
      <c r="H33">
        <v>2584</v>
      </c>
      <c r="I33">
        <v>2439.5</v>
      </c>
      <c r="J33">
        <v>1546.67</v>
      </c>
      <c r="L33">
        <v>100172.16</v>
      </c>
    </row>
    <row r="34" spans="1:12" x14ac:dyDescent="0.25">
      <c r="A34" t="s">
        <v>181</v>
      </c>
      <c r="B34" t="s">
        <v>318</v>
      </c>
      <c r="C34">
        <v>80000</v>
      </c>
      <c r="D34">
        <v>4728</v>
      </c>
      <c r="E34">
        <v>7400.87</v>
      </c>
      <c r="F34">
        <f t="shared" si="0"/>
        <v>637.65</v>
      </c>
      <c r="G34">
        <v>25</v>
      </c>
      <c r="H34">
        <v>2432</v>
      </c>
      <c r="I34">
        <v>2296</v>
      </c>
      <c r="J34">
        <v>637.65</v>
      </c>
      <c r="L34">
        <v>92791.51999999999</v>
      </c>
    </row>
    <row r="35" spans="1:12" x14ac:dyDescent="0.25">
      <c r="A35" t="s">
        <v>182</v>
      </c>
      <c r="B35" t="s">
        <v>312</v>
      </c>
      <c r="C35">
        <v>48000</v>
      </c>
      <c r="D35">
        <v>2836.8</v>
      </c>
      <c r="E35">
        <v>1571.73</v>
      </c>
      <c r="F35">
        <f t="shared" si="0"/>
        <v>0</v>
      </c>
      <c r="G35">
        <v>25</v>
      </c>
      <c r="H35">
        <v>1459.2</v>
      </c>
      <c r="I35">
        <v>1377.6</v>
      </c>
      <c r="L35">
        <v>52433.53</v>
      </c>
    </row>
    <row r="36" spans="1:12" x14ac:dyDescent="0.25">
      <c r="A36" t="s">
        <v>232</v>
      </c>
      <c r="B36" t="s">
        <v>302</v>
      </c>
      <c r="C36">
        <v>85000</v>
      </c>
      <c r="D36">
        <v>5023.5</v>
      </c>
      <c r="E36">
        <v>8576.99</v>
      </c>
      <c r="F36">
        <f t="shared" si="0"/>
        <v>0</v>
      </c>
      <c r="G36">
        <v>25</v>
      </c>
      <c r="H36">
        <v>2584</v>
      </c>
      <c r="I36">
        <v>2439.5</v>
      </c>
      <c r="L36">
        <v>98625.49</v>
      </c>
    </row>
    <row r="37" spans="1:12" x14ac:dyDescent="0.25">
      <c r="A37" t="s">
        <v>194</v>
      </c>
      <c r="B37" t="s">
        <v>299</v>
      </c>
      <c r="C37">
        <v>200000</v>
      </c>
      <c r="D37">
        <v>11820</v>
      </c>
      <c r="E37">
        <v>35627.870000000003</v>
      </c>
      <c r="F37">
        <f t="shared" si="0"/>
        <v>0</v>
      </c>
      <c r="G37">
        <v>25</v>
      </c>
      <c r="H37">
        <v>6080</v>
      </c>
      <c r="I37">
        <v>5740</v>
      </c>
      <c r="L37">
        <v>247472.87</v>
      </c>
    </row>
    <row r="38" spans="1:12" x14ac:dyDescent="0.25">
      <c r="A38" t="s">
        <v>217</v>
      </c>
      <c r="B38" t="s">
        <v>302</v>
      </c>
      <c r="C38">
        <v>85000</v>
      </c>
      <c r="D38">
        <v>5023.5</v>
      </c>
      <c r="E38">
        <v>8576.99</v>
      </c>
      <c r="F38">
        <f t="shared" si="0"/>
        <v>0</v>
      </c>
      <c r="G38">
        <v>25</v>
      </c>
      <c r="H38">
        <v>2584</v>
      </c>
      <c r="I38">
        <v>2439.5</v>
      </c>
      <c r="L38">
        <v>98625.49</v>
      </c>
    </row>
    <row r="39" spans="1:12" x14ac:dyDescent="0.25">
      <c r="A39" t="s">
        <v>218</v>
      </c>
      <c r="B39" t="s">
        <v>302</v>
      </c>
      <c r="C39">
        <v>85000</v>
      </c>
      <c r="D39">
        <v>5023.5</v>
      </c>
      <c r="E39">
        <v>8576.99</v>
      </c>
      <c r="F39">
        <f t="shared" si="0"/>
        <v>0</v>
      </c>
      <c r="G39">
        <v>25</v>
      </c>
      <c r="H39">
        <v>2584</v>
      </c>
      <c r="I39">
        <v>2439.5</v>
      </c>
      <c r="L39">
        <v>98625.49</v>
      </c>
    </row>
    <row r="40" spans="1:12" x14ac:dyDescent="0.25">
      <c r="A40" t="s">
        <v>934</v>
      </c>
      <c r="B40" t="s">
        <v>936</v>
      </c>
      <c r="C40">
        <v>200000</v>
      </c>
      <c r="D40">
        <v>11820</v>
      </c>
      <c r="E40">
        <v>35627.870000000003</v>
      </c>
      <c r="F40">
        <f t="shared" si="0"/>
        <v>0</v>
      </c>
      <c r="G40">
        <v>25</v>
      </c>
      <c r="H40">
        <v>6080</v>
      </c>
      <c r="I40">
        <v>5740</v>
      </c>
      <c r="L40">
        <v>247472.87</v>
      </c>
    </row>
    <row r="41" spans="1:12" x14ac:dyDescent="0.25">
      <c r="A41" t="s">
        <v>940</v>
      </c>
      <c r="B41" t="s">
        <v>329</v>
      </c>
      <c r="C41">
        <v>160000</v>
      </c>
      <c r="D41">
        <v>9456</v>
      </c>
      <c r="E41">
        <v>26218.87</v>
      </c>
      <c r="F41">
        <f t="shared" si="0"/>
        <v>0</v>
      </c>
      <c r="G41">
        <v>25</v>
      </c>
      <c r="H41">
        <v>4864</v>
      </c>
      <c r="I41">
        <v>4592</v>
      </c>
      <c r="L41">
        <v>195699.87</v>
      </c>
    </row>
    <row r="42" spans="1:12" x14ac:dyDescent="0.25">
      <c r="A42" t="s">
        <v>183</v>
      </c>
      <c r="B42" t="s">
        <v>318</v>
      </c>
      <c r="C42">
        <v>65000</v>
      </c>
      <c r="D42">
        <v>3841.5</v>
      </c>
      <c r="E42">
        <v>4427.58</v>
      </c>
      <c r="F42">
        <f t="shared" si="0"/>
        <v>0</v>
      </c>
      <c r="G42">
        <v>25</v>
      </c>
      <c r="H42">
        <v>1976</v>
      </c>
      <c r="I42">
        <v>1865.5</v>
      </c>
      <c r="L42">
        <v>73294.080000000002</v>
      </c>
    </row>
    <row r="43" spans="1:12" x14ac:dyDescent="0.25">
      <c r="A43" t="s">
        <v>184</v>
      </c>
      <c r="B43" t="s">
        <v>316</v>
      </c>
      <c r="C43">
        <v>50000</v>
      </c>
      <c r="D43">
        <v>2955</v>
      </c>
      <c r="E43">
        <v>1854</v>
      </c>
      <c r="F43">
        <f t="shared" si="0"/>
        <v>0</v>
      </c>
      <c r="G43">
        <v>25</v>
      </c>
      <c r="H43">
        <v>1520</v>
      </c>
      <c r="I43">
        <v>1435</v>
      </c>
      <c r="L43">
        <v>54834</v>
      </c>
    </row>
    <row r="44" spans="1:12" x14ac:dyDescent="0.25">
      <c r="A44" t="s">
        <v>630</v>
      </c>
      <c r="C44">
        <v>3875250</v>
      </c>
      <c r="D44">
        <v>229027.28</v>
      </c>
      <c r="E44">
        <v>495936.41999999987</v>
      </c>
      <c r="F44">
        <f t="shared" si="0"/>
        <v>2184.3200000000002</v>
      </c>
      <c r="G44">
        <v>975</v>
      </c>
      <c r="H44">
        <v>117807.59999999999</v>
      </c>
      <c r="I44">
        <v>111219.68000000001</v>
      </c>
      <c r="J44">
        <v>2184.3200000000002</v>
      </c>
      <c r="K44">
        <v>4500</v>
      </c>
      <c r="L44">
        <v>4607873.0200000023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658A-25BB-4DED-A103-5E848CB816EE}">
  <dimension ref="A1:AG40"/>
  <sheetViews>
    <sheetView topLeftCell="A7" workbookViewId="0">
      <selection activeCell="B2" sqref="B2:B40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938</v>
      </c>
      <c r="D2" t="s">
        <v>640</v>
      </c>
      <c r="E2" t="s">
        <v>937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2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938</v>
      </c>
      <c r="D3" t="s">
        <v>661</v>
      </c>
      <c r="E3" t="s">
        <v>937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2</v>
      </c>
      <c r="AA3">
        <v>26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938</v>
      </c>
      <c r="D4" t="s">
        <v>675</v>
      </c>
      <c r="E4" t="s">
        <v>937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2</v>
      </c>
      <c r="AA4">
        <v>41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939</v>
      </c>
      <c r="B5" t="s">
        <v>300</v>
      </c>
      <c r="C5" t="s">
        <v>938</v>
      </c>
      <c r="D5" t="s">
        <v>652</v>
      </c>
      <c r="E5" t="s">
        <v>937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 t="s">
        <v>418</v>
      </c>
      <c r="Y5">
        <v>1</v>
      </c>
      <c r="Z5">
        <v>2</v>
      </c>
      <c r="AA5">
        <v>17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938</v>
      </c>
      <c r="D6" t="s">
        <v>676</v>
      </c>
      <c r="E6" t="s">
        <v>937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 t="s">
        <v>418</v>
      </c>
      <c r="Y6">
        <v>1</v>
      </c>
      <c r="Z6">
        <v>2</v>
      </c>
      <c r="AA6">
        <v>42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938</v>
      </c>
      <c r="D7" t="s">
        <v>660</v>
      </c>
      <c r="E7" t="s">
        <v>937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2</v>
      </c>
      <c r="AA7">
        <v>25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938</v>
      </c>
      <c r="D8" t="s">
        <v>644</v>
      </c>
      <c r="E8" t="s">
        <v>937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2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938</v>
      </c>
      <c r="D9" t="s">
        <v>670</v>
      </c>
      <c r="E9" t="s">
        <v>937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2</v>
      </c>
      <c r="AA9">
        <v>30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186</v>
      </c>
      <c r="B10" t="s">
        <v>304</v>
      </c>
      <c r="C10" t="s">
        <v>938</v>
      </c>
      <c r="D10" t="s">
        <v>656</v>
      </c>
      <c r="E10" t="s">
        <v>937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637</v>
      </c>
      <c r="O10">
        <v>304</v>
      </c>
      <c r="P10" t="s">
        <v>427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 t="s">
        <v>418</v>
      </c>
      <c r="Y10">
        <v>1</v>
      </c>
      <c r="Z10">
        <v>2</v>
      </c>
      <c r="AA10">
        <v>21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932</v>
      </c>
      <c r="B11" t="s">
        <v>936</v>
      </c>
      <c r="C11" t="s">
        <v>938</v>
      </c>
      <c r="D11" t="s">
        <v>933</v>
      </c>
      <c r="E11" t="s">
        <v>937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353</v>
      </c>
      <c r="P11" t="s">
        <v>427</v>
      </c>
      <c r="Q11" t="s">
        <v>428</v>
      </c>
      <c r="R11">
        <v>231332780</v>
      </c>
      <c r="S11">
        <v>1</v>
      </c>
      <c r="T11">
        <v>14200</v>
      </c>
      <c r="U11">
        <v>1207.5999999999999</v>
      </c>
      <c r="V11">
        <v>14180</v>
      </c>
      <c r="W11">
        <v>0</v>
      </c>
      <c r="X11" t="s">
        <v>418</v>
      </c>
      <c r="Y11">
        <v>1</v>
      </c>
      <c r="Z11">
        <v>2</v>
      </c>
      <c r="AA11">
        <v>35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938</v>
      </c>
      <c r="D12" t="s">
        <v>672</v>
      </c>
      <c r="E12" t="s">
        <v>937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2</v>
      </c>
      <c r="AA12">
        <v>32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938</v>
      </c>
      <c r="D13" t="s">
        <v>664</v>
      </c>
      <c r="E13" t="s">
        <v>937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2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938</v>
      </c>
      <c r="D14" t="s">
        <v>677</v>
      </c>
      <c r="E14" t="s">
        <v>937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1207.5999999999999</v>
      </c>
      <c r="V14">
        <v>14180</v>
      </c>
      <c r="W14">
        <v>0</v>
      </c>
      <c r="X14" t="s">
        <v>418</v>
      </c>
      <c r="Y14">
        <v>1</v>
      </c>
      <c r="Z14">
        <v>2</v>
      </c>
      <c r="AA14">
        <v>43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938</v>
      </c>
      <c r="D15" t="s">
        <v>642</v>
      </c>
      <c r="E15" t="s">
        <v>937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1207.5999999999999</v>
      </c>
      <c r="V15">
        <v>11521.25</v>
      </c>
      <c r="W15">
        <v>0</v>
      </c>
      <c r="X15" t="s">
        <v>418</v>
      </c>
      <c r="Y15">
        <v>1</v>
      </c>
      <c r="Z15">
        <v>2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174</v>
      </c>
      <c r="B16" t="s">
        <v>309</v>
      </c>
      <c r="C16" t="s">
        <v>938</v>
      </c>
      <c r="D16" t="s">
        <v>645</v>
      </c>
      <c r="E16" t="s">
        <v>937</v>
      </c>
      <c r="F16">
        <v>75000</v>
      </c>
      <c r="G16">
        <v>0</v>
      </c>
      <c r="H16">
        <v>0</v>
      </c>
      <c r="I16">
        <v>75000</v>
      </c>
      <c r="J16">
        <v>10766.88</v>
      </c>
      <c r="K16">
        <v>0</v>
      </c>
      <c r="L16">
        <v>64233.120000000003</v>
      </c>
      <c r="M16">
        <v>177</v>
      </c>
      <c r="N16" t="s">
        <v>637</v>
      </c>
      <c r="O16">
        <v>116</v>
      </c>
      <c r="P16" t="s">
        <v>427</v>
      </c>
      <c r="Q16" t="s">
        <v>428</v>
      </c>
      <c r="R16">
        <v>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418</v>
      </c>
      <c r="Y16">
        <v>1</v>
      </c>
      <c r="Z16">
        <v>2</v>
      </c>
      <c r="AA16">
        <v>11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211</v>
      </c>
      <c r="B17" t="s">
        <v>302</v>
      </c>
      <c r="C17" t="s">
        <v>938</v>
      </c>
      <c r="D17" t="s">
        <v>658</v>
      </c>
      <c r="E17" t="s">
        <v>937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637</v>
      </c>
      <c r="O17">
        <v>317</v>
      </c>
      <c r="P17" t="s">
        <v>427</v>
      </c>
      <c r="Q17" t="s">
        <v>428</v>
      </c>
      <c r="R17">
        <v>301888221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418</v>
      </c>
      <c r="Y17">
        <v>1</v>
      </c>
      <c r="Z17">
        <v>2</v>
      </c>
      <c r="AA17">
        <v>23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212</v>
      </c>
      <c r="B18" t="s">
        <v>302</v>
      </c>
      <c r="C18" t="s">
        <v>938</v>
      </c>
      <c r="D18" t="s">
        <v>659</v>
      </c>
      <c r="E18" t="s">
        <v>937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310719731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2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310</v>
      </c>
      <c r="B19" t="s">
        <v>311</v>
      </c>
      <c r="C19" t="s">
        <v>938</v>
      </c>
      <c r="D19" t="s">
        <v>662</v>
      </c>
      <c r="E19" t="s">
        <v>937</v>
      </c>
      <c r="F19">
        <v>160000</v>
      </c>
      <c r="G19">
        <v>0</v>
      </c>
      <c r="H19">
        <v>0</v>
      </c>
      <c r="I19">
        <v>160000</v>
      </c>
      <c r="J19">
        <v>35699.870000000003</v>
      </c>
      <c r="K19">
        <v>0</v>
      </c>
      <c r="L19">
        <v>124300.13</v>
      </c>
      <c r="M19">
        <v>177</v>
      </c>
      <c r="N19" t="s">
        <v>637</v>
      </c>
      <c r="O19">
        <v>319</v>
      </c>
      <c r="P19" t="s">
        <v>427</v>
      </c>
      <c r="Q19" t="s">
        <v>428</v>
      </c>
      <c r="R19">
        <v>100939391</v>
      </c>
      <c r="S19">
        <v>1</v>
      </c>
      <c r="T19">
        <v>11360</v>
      </c>
      <c r="U19">
        <v>1207.5999999999999</v>
      </c>
      <c r="V19">
        <v>11344</v>
      </c>
      <c r="W19">
        <v>0</v>
      </c>
      <c r="X19" t="s">
        <v>418</v>
      </c>
      <c r="Y19">
        <v>1</v>
      </c>
      <c r="Z19">
        <v>2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279</v>
      </c>
      <c r="B20" t="s">
        <v>302</v>
      </c>
      <c r="C20" t="s">
        <v>938</v>
      </c>
      <c r="D20" t="s">
        <v>671</v>
      </c>
      <c r="E20" t="s">
        <v>937</v>
      </c>
      <c r="F20">
        <v>65000</v>
      </c>
      <c r="G20">
        <v>0</v>
      </c>
      <c r="H20">
        <v>0</v>
      </c>
      <c r="I20">
        <v>65000</v>
      </c>
      <c r="J20">
        <v>8294.08</v>
      </c>
      <c r="K20">
        <v>0</v>
      </c>
      <c r="L20">
        <v>56705.919999999998</v>
      </c>
      <c r="M20">
        <v>177</v>
      </c>
      <c r="N20" t="s">
        <v>637</v>
      </c>
      <c r="O20">
        <v>317</v>
      </c>
      <c r="P20" t="s">
        <v>427</v>
      </c>
      <c r="Q20" t="s">
        <v>428</v>
      </c>
      <c r="R20">
        <v>9603371664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418</v>
      </c>
      <c r="Y20">
        <v>1</v>
      </c>
      <c r="Z20">
        <v>2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175</v>
      </c>
      <c r="B21" t="s">
        <v>312</v>
      </c>
      <c r="C21" t="s">
        <v>938</v>
      </c>
      <c r="D21" t="s">
        <v>647</v>
      </c>
      <c r="E21" t="s">
        <v>937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177</v>
      </c>
      <c r="N21" t="s">
        <v>637</v>
      </c>
      <c r="O21">
        <v>44</v>
      </c>
      <c r="P21" t="s">
        <v>427</v>
      </c>
      <c r="Q21" t="s">
        <v>428</v>
      </c>
      <c r="R21">
        <v>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418</v>
      </c>
      <c r="Y21">
        <v>1</v>
      </c>
      <c r="Z21">
        <v>2</v>
      </c>
      <c r="AA21">
        <v>13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176</v>
      </c>
      <c r="B22" t="s">
        <v>313</v>
      </c>
      <c r="C22" t="s">
        <v>938</v>
      </c>
      <c r="D22" t="s">
        <v>678</v>
      </c>
      <c r="E22" t="s">
        <v>937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637</v>
      </c>
      <c r="O22">
        <v>327</v>
      </c>
      <c r="P22" t="s">
        <v>427</v>
      </c>
      <c r="Q22" t="s">
        <v>428</v>
      </c>
      <c r="R22">
        <v>9605973366</v>
      </c>
      <c r="S22">
        <v>1</v>
      </c>
      <c r="T22">
        <v>6390</v>
      </c>
      <c r="U22">
        <v>1170</v>
      </c>
      <c r="V22">
        <v>6381</v>
      </c>
      <c r="W22">
        <v>0</v>
      </c>
      <c r="X22" t="s">
        <v>418</v>
      </c>
      <c r="Y22">
        <v>1</v>
      </c>
      <c r="Z22">
        <v>2</v>
      </c>
      <c r="AA22">
        <v>38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177</v>
      </c>
      <c r="B23" t="s">
        <v>314</v>
      </c>
      <c r="C23" t="s">
        <v>938</v>
      </c>
      <c r="D23" t="s">
        <v>639</v>
      </c>
      <c r="E23" t="s">
        <v>937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637</v>
      </c>
      <c r="O23">
        <v>32</v>
      </c>
      <c r="P23" t="s">
        <v>427</v>
      </c>
      <c r="Q23" t="s">
        <v>428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2</v>
      </c>
      <c r="AA23">
        <v>5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213</v>
      </c>
      <c r="B24" t="s">
        <v>300</v>
      </c>
      <c r="C24" t="s">
        <v>938</v>
      </c>
      <c r="D24" t="s">
        <v>663</v>
      </c>
      <c r="E24" t="s">
        <v>937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177</v>
      </c>
      <c r="N24" t="s">
        <v>637</v>
      </c>
      <c r="O24">
        <v>318</v>
      </c>
      <c r="P24" t="s">
        <v>427</v>
      </c>
      <c r="Q24" t="s">
        <v>428</v>
      </c>
      <c r="R24">
        <v>2470161554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2</v>
      </c>
      <c r="AA24">
        <v>28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830</v>
      </c>
      <c r="B25" t="s">
        <v>302</v>
      </c>
      <c r="C25" t="s">
        <v>938</v>
      </c>
      <c r="D25" t="s">
        <v>831</v>
      </c>
      <c r="E25" t="s">
        <v>937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637</v>
      </c>
      <c r="O25">
        <v>317</v>
      </c>
      <c r="P25" t="s">
        <v>427</v>
      </c>
      <c r="Q25" t="s">
        <v>428</v>
      </c>
      <c r="R25">
        <v>9608828277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2</v>
      </c>
      <c r="AA25">
        <v>33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214</v>
      </c>
      <c r="B26" t="s">
        <v>302</v>
      </c>
      <c r="C26" t="s">
        <v>938</v>
      </c>
      <c r="D26" t="s">
        <v>654</v>
      </c>
      <c r="E26" t="s">
        <v>937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9606417613</v>
      </c>
      <c r="S26">
        <v>1</v>
      </c>
      <c r="T26">
        <v>6035</v>
      </c>
      <c r="U26">
        <v>1105</v>
      </c>
      <c r="V26">
        <v>6026.5</v>
      </c>
      <c r="W26">
        <v>0</v>
      </c>
      <c r="X26" t="s">
        <v>418</v>
      </c>
      <c r="Y26">
        <v>1</v>
      </c>
      <c r="Z26">
        <v>2</v>
      </c>
      <c r="AA26">
        <v>19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215</v>
      </c>
      <c r="B27" t="s">
        <v>302</v>
      </c>
      <c r="C27" t="s">
        <v>938</v>
      </c>
      <c r="D27" t="s">
        <v>655</v>
      </c>
      <c r="E27" t="s">
        <v>937</v>
      </c>
      <c r="F27">
        <v>85000</v>
      </c>
      <c r="G27">
        <v>0</v>
      </c>
      <c r="H27">
        <v>0</v>
      </c>
      <c r="I27">
        <v>85000</v>
      </c>
      <c r="J27">
        <v>13625.49</v>
      </c>
      <c r="K27">
        <v>0</v>
      </c>
      <c r="L27">
        <v>71374.509999999995</v>
      </c>
      <c r="M27">
        <v>177</v>
      </c>
      <c r="N27" t="s">
        <v>637</v>
      </c>
      <c r="O27">
        <v>317</v>
      </c>
      <c r="P27" t="s">
        <v>427</v>
      </c>
      <c r="Q27" t="s">
        <v>428</v>
      </c>
      <c r="R27">
        <v>9603320113</v>
      </c>
      <c r="S27">
        <v>1</v>
      </c>
      <c r="T27">
        <v>6035</v>
      </c>
      <c r="U27">
        <v>1105</v>
      </c>
      <c r="V27">
        <v>6026.5</v>
      </c>
      <c r="W27">
        <v>0</v>
      </c>
      <c r="X27" t="s">
        <v>418</v>
      </c>
      <c r="Y27">
        <v>1</v>
      </c>
      <c r="Z27">
        <v>2</v>
      </c>
      <c r="AA27">
        <v>20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179</v>
      </c>
      <c r="B28" t="s">
        <v>316</v>
      </c>
      <c r="C28" t="s">
        <v>938</v>
      </c>
      <c r="D28" t="s">
        <v>638</v>
      </c>
      <c r="E28" t="s">
        <v>937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177</v>
      </c>
      <c r="N28" t="s">
        <v>637</v>
      </c>
      <c r="O28">
        <v>309</v>
      </c>
      <c r="P28" t="s">
        <v>427</v>
      </c>
      <c r="Q28" t="s">
        <v>428</v>
      </c>
      <c r="R28">
        <v>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418</v>
      </c>
      <c r="Y28">
        <v>1</v>
      </c>
      <c r="Z28">
        <v>2</v>
      </c>
      <c r="AA28">
        <v>37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180</v>
      </c>
      <c r="B29" t="s">
        <v>317</v>
      </c>
      <c r="C29" t="s">
        <v>938</v>
      </c>
      <c r="D29" t="s">
        <v>641</v>
      </c>
      <c r="E29" t="s">
        <v>937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177</v>
      </c>
      <c r="N29" t="s">
        <v>637</v>
      </c>
      <c r="O29">
        <v>296</v>
      </c>
      <c r="P29" t="s">
        <v>427</v>
      </c>
      <c r="Q29" t="s">
        <v>428</v>
      </c>
      <c r="R29">
        <v>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418</v>
      </c>
      <c r="Y29">
        <v>1</v>
      </c>
      <c r="Z29">
        <v>2</v>
      </c>
      <c r="AA29">
        <v>7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216</v>
      </c>
      <c r="B30" t="s">
        <v>302</v>
      </c>
      <c r="C30" t="s">
        <v>938</v>
      </c>
      <c r="D30" t="s">
        <v>650</v>
      </c>
      <c r="E30" t="s">
        <v>937</v>
      </c>
      <c r="F30">
        <v>85000</v>
      </c>
      <c r="G30">
        <v>0</v>
      </c>
      <c r="H30">
        <v>0</v>
      </c>
      <c r="I30">
        <v>85000</v>
      </c>
      <c r="J30">
        <v>15172.16</v>
      </c>
      <c r="K30">
        <v>0</v>
      </c>
      <c r="L30">
        <v>69827.839999999997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9600824576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2</v>
      </c>
      <c r="AA30">
        <v>15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181</v>
      </c>
      <c r="B31" t="s">
        <v>318</v>
      </c>
      <c r="C31" t="s">
        <v>938</v>
      </c>
      <c r="D31" t="s">
        <v>679</v>
      </c>
      <c r="E31" t="s">
        <v>937</v>
      </c>
      <c r="F31">
        <v>80000</v>
      </c>
      <c r="G31">
        <v>0</v>
      </c>
      <c r="H31">
        <v>0</v>
      </c>
      <c r="I31">
        <v>80000</v>
      </c>
      <c r="J31">
        <v>12791.52</v>
      </c>
      <c r="K31">
        <v>0</v>
      </c>
      <c r="L31">
        <v>67208.479999999996</v>
      </c>
      <c r="M31">
        <v>177</v>
      </c>
      <c r="N31" t="s">
        <v>637</v>
      </c>
      <c r="O31">
        <v>130</v>
      </c>
      <c r="P31" t="s">
        <v>427</v>
      </c>
      <c r="Q31" t="s">
        <v>428</v>
      </c>
      <c r="R31">
        <v>301819685</v>
      </c>
      <c r="S31">
        <v>1</v>
      </c>
      <c r="T31">
        <v>5680</v>
      </c>
      <c r="U31">
        <v>1040</v>
      </c>
      <c r="V31">
        <v>5672</v>
      </c>
      <c r="W31">
        <v>0</v>
      </c>
      <c r="X31" t="s">
        <v>418</v>
      </c>
      <c r="Y31">
        <v>1</v>
      </c>
      <c r="Z31">
        <v>2</v>
      </c>
      <c r="AA31">
        <v>40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182</v>
      </c>
      <c r="B32" t="s">
        <v>312</v>
      </c>
      <c r="C32" t="s">
        <v>938</v>
      </c>
      <c r="D32" t="s">
        <v>646</v>
      </c>
      <c r="E32" t="s">
        <v>937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177</v>
      </c>
      <c r="N32" t="s">
        <v>637</v>
      </c>
      <c r="O32">
        <v>44</v>
      </c>
      <c r="P32" t="s">
        <v>427</v>
      </c>
      <c r="Q32" t="s">
        <v>428</v>
      </c>
      <c r="R32">
        <v>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418</v>
      </c>
      <c r="Y32">
        <v>1</v>
      </c>
      <c r="Z32">
        <v>2</v>
      </c>
      <c r="AA32">
        <v>12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232</v>
      </c>
      <c r="B33" t="s">
        <v>302</v>
      </c>
      <c r="C33" t="s">
        <v>938</v>
      </c>
      <c r="D33" t="s">
        <v>653</v>
      </c>
      <c r="E33" t="s">
        <v>937</v>
      </c>
      <c r="F33">
        <v>85000</v>
      </c>
      <c r="G33">
        <v>0</v>
      </c>
      <c r="H33">
        <v>0</v>
      </c>
      <c r="I33">
        <v>85000</v>
      </c>
      <c r="J33">
        <v>13625.49</v>
      </c>
      <c r="K33">
        <v>0</v>
      </c>
      <c r="L33">
        <v>71374.509999999995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9600487621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2</v>
      </c>
      <c r="AA33">
        <v>18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194</v>
      </c>
      <c r="B34" t="s">
        <v>299</v>
      </c>
      <c r="C34" t="s">
        <v>938</v>
      </c>
      <c r="D34" t="s">
        <v>674</v>
      </c>
      <c r="E34" t="s">
        <v>937</v>
      </c>
      <c r="F34">
        <v>200000</v>
      </c>
      <c r="G34">
        <v>0</v>
      </c>
      <c r="H34">
        <v>0</v>
      </c>
      <c r="I34">
        <v>200000</v>
      </c>
      <c r="J34">
        <v>47472.87</v>
      </c>
      <c r="K34">
        <v>0</v>
      </c>
      <c r="L34">
        <v>152527.13</v>
      </c>
      <c r="M34">
        <v>177</v>
      </c>
      <c r="N34" t="s">
        <v>637</v>
      </c>
      <c r="O34">
        <v>156</v>
      </c>
      <c r="P34" t="s">
        <v>427</v>
      </c>
      <c r="Q34" t="s">
        <v>428</v>
      </c>
      <c r="R34">
        <v>101058514</v>
      </c>
      <c r="S34">
        <v>1</v>
      </c>
      <c r="T34">
        <v>14200</v>
      </c>
      <c r="U34">
        <v>1207.5999999999999</v>
      </c>
      <c r="V34">
        <v>14180</v>
      </c>
      <c r="W34">
        <v>0</v>
      </c>
      <c r="X34" t="s">
        <v>418</v>
      </c>
      <c r="Y34">
        <v>1</v>
      </c>
      <c r="Z34">
        <v>2</v>
      </c>
      <c r="AA34">
        <v>39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217</v>
      </c>
      <c r="B35" t="s">
        <v>302</v>
      </c>
      <c r="C35" t="s">
        <v>938</v>
      </c>
      <c r="D35" t="s">
        <v>657</v>
      </c>
      <c r="E35" t="s">
        <v>937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2300389006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2</v>
      </c>
      <c r="AA35">
        <v>22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218</v>
      </c>
      <c r="B36" t="s">
        <v>302</v>
      </c>
      <c r="C36" t="s">
        <v>938</v>
      </c>
      <c r="D36" t="s">
        <v>651</v>
      </c>
      <c r="E36" t="s">
        <v>937</v>
      </c>
      <c r="F36">
        <v>85000</v>
      </c>
      <c r="G36">
        <v>0</v>
      </c>
      <c r="H36">
        <v>0</v>
      </c>
      <c r="I36">
        <v>85000</v>
      </c>
      <c r="J36">
        <v>13625.49</v>
      </c>
      <c r="K36">
        <v>0</v>
      </c>
      <c r="L36">
        <v>71374.509999999995</v>
      </c>
      <c r="M36">
        <v>177</v>
      </c>
      <c r="N36" t="s">
        <v>637</v>
      </c>
      <c r="O36">
        <v>317</v>
      </c>
      <c r="P36" t="s">
        <v>427</v>
      </c>
      <c r="Q36" t="s">
        <v>428</v>
      </c>
      <c r="R36">
        <v>9604766994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418</v>
      </c>
      <c r="Y36">
        <v>1</v>
      </c>
      <c r="Z36">
        <v>2</v>
      </c>
      <c r="AA36">
        <v>16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934</v>
      </c>
      <c r="B37" t="s">
        <v>936</v>
      </c>
      <c r="C37" t="s">
        <v>938</v>
      </c>
      <c r="D37" t="s">
        <v>935</v>
      </c>
      <c r="E37" t="s">
        <v>937</v>
      </c>
      <c r="F37">
        <v>200000</v>
      </c>
      <c r="G37">
        <v>0</v>
      </c>
      <c r="H37">
        <v>0</v>
      </c>
      <c r="I37">
        <v>200000</v>
      </c>
      <c r="J37">
        <v>47472.87</v>
      </c>
      <c r="K37">
        <v>0</v>
      </c>
      <c r="L37">
        <v>152527.13</v>
      </c>
      <c r="M37">
        <v>177</v>
      </c>
      <c r="N37" t="s">
        <v>637</v>
      </c>
      <c r="O37">
        <v>353</v>
      </c>
      <c r="P37" t="s">
        <v>427</v>
      </c>
      <c r="Q37" t="s">
        <v>428</v>
      </c>
      <c r="R37">
        <v>9603189785</v>
      </c>
      <c r="S37">
        <v>1</v>
      </c>
      <c r="T37">
        <v>14200</v>
      </c>
      <c r="U37">
        <v>1207.5999999999999</v>
      </c>
      <c r="V37">
        <v>14180</v>
      </c>
      <c r="W37">
        <v>0</v>
      </c>
      <c r="X37" t="s">
        <v>418</v>
      </c>
      <c r="Y37">
        <v>1</v>
      </c>
      <c r="Z37">
        <v>2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940</v>
      </c>
      <c r="B38" t="s">
        <v>329</v>
      </c>
      <c r="C38" t="s">
        <v>938</v>
      </c>
      <c r="D38" t="s">
        <v>941</v>
      </c>
      <c r="E38" t="s">
        <v>937</v>
      </c>
      <c r="F38">
        <v>160000</v>
      </c>
      <c r="G38">
        <v>0</v>
      </c>
      <c r="H38">
        <v>0</v>
      </c>
      <c r="I38">
        <v>160000</v>
      </c>
      <c r="J38">
        <v>35699.870000000003</v>
      </c>
      <c r="K38">
        <v>0</v>
      </c>
      <c r="L38">
        <v>124300.13</v>
      </c>
      <c r="M38">
        <v>177</v>
      </c>
      <c r="N38" t="s">
        <v>637</v>
      </c>
      <c r="O38">
        <v>315</v>
      </c>
      <c r="P38" t="s">
        <v>427</v>
      </c>
      <c r="Q38" t="s">
        <v>428</v>
      </c>
      <c r="R38">
        <v>9603217456</v>
      </c>
      <c r="S38">
        <v>1</v>
      </c>
      <c r="T38">
        <v>11360</v>
      </c>
      <c r="U38">
        <v>1207.5999999999999</v>
      </c>
      <c r="V38">
        <v>11344</v>
      </c>
      <c r="W38">
        <v>0</v>
      </c>
      <c r="X38" t="s">
        <v>418</v>
      </c>
      <c r="Y38">
        <v>1</v>
      </c>
      <c r="Z38">
        <v>2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183</v>
      </c>
      <c r="B39" t="s">
        <v>318</v>
      </c>
      <c r="C39" t="s">
        <v>938</v>
      </c>
      <c r="D39" t="s">
        <v>649</v>
      </c>
      <c r="E39" t="s">
        <v>937</v>
      </c>
      <c r="F39">
        <v>65000</v>
      </c>
      <c r="G39">
        <v>0</v>
      </c>
      <c r="H39">
        <v>0</v>
      </c>
      <c r="I39">
        <v>65000</v>
      </c>
      <c r="J39">
        <v>8294.08</v>
      </c>
      <c r="K39">
        <v>0</v>
      </c>
      <c r="L39">
        <v>56705.919999999998</v>
      </c>
      <c r="M39">
        <v>177</v>
      </c>
      <c r="N39" t="s">
        <v>637</v>
      </c>
      <c r="O39">
        <v>130</v>
      </c>
      <c r="P39" t="s">
        <v>427</v>
      </c>
      <c r="Q39" t="s">
        <v>428</v>
      </c>
      <c r="R39">
        <v>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418</v>
      </c>
      <c r="Y39">
        <v>1</v>
      </c>
      <c r="Z39">
        <v>2</v>
      </c>
      <c r="AA39">
        <v>14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184</v>
      </c>
      <c r="B40" t="s">
        <v>316</v>
      </c>
      <c r="C40" t="s">
        <v>938</v>
      </c>
      <c r="D40" t="s">
        <v>643</v>
      </c>
      <c r="E40" t="s">
        <v>937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177</v>
      </c>
      <c r="N40" t="s">
        <v>637</v>
      </c>
      <c r="O40">
        <v>309</v>
      </c>
      <c r="P40" t="s">
        <v>427</v>
      </c>
      <c r="Q40" t="s">
        <v>428</v>
      </c>
      <c r="R40">
        <v>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418</v>
      </c>
      <c r="Y40">
        <v>1</v>
      </c>
      <c r="Z40">
        <v>2</v>
      </c>
      <c r="AA40">
        <v>9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</sheetData>
  <autoFilter ref="A1:AG1" xr:uid="{5469658A-25BB-4DED-A103-5E848CB816EE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1019-0DC6-41BA-848F-E8C7E7B1C00E}">
  <dimension ref="A3:K18"/>
  <sheetViews>
    <sheetView workbookViewId="0">
      <selection activeCell="D5" sqref="D5:F17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26" style="5" bestFit="1" customWidth="1"/>
    <col min="5" max="5" width="26" style="5" customWidth="1"/>
    <col min="6" max="7" width="30.42578125" style="5" bestFit="1" customWidth="1"/>
    <col min="8" max="8" width="25.5703125" style="5" bestFit="1" customWidth="1"/>
    <col min="9" max="9" width="25.85546875" style="5" bestFit="1" customWidth="1"/>
    <col min="10" max="11" width="11.42578125" style="5"/>
  </cols>
  <sheetData>
    <row r="3" spans="1:9" x14ac:dyDescent="0.25">
      <c r="A3" s="27" t="s">
        <v>629</v>
      </c>
      <c r="B3" s="27"/>
      <c r="C3" s="27"/>
      <c r="D3" s="28" t="s">
        <v>385</v>
      </c>
      <c r="E3" s="28"/>
    </row>
    <row r="4" spans="1:9" x14ac:dyDescent="0.25">
      <c r="A4" s="27" t="s">
        <v>383</v>
      </c>
      <c r="B4" s="27"/>
      <c r="C4" s="27"/>
      <c r="D4" s="5" t="s">
        <v>938</v>
      </c>
      <c r="E4" s="5" t="s">
        <v>631</v>
      </c>
      <c r="F4" s="5" t="s">
        <v>623</v>
      </c>
      <c r="G4" s="5" t="s">
        <v>622</v>
      </c>
      <c r="H4" s="5" t="s">
        <v>624</v>
      </c>
      <c r="I4" s="5" t="s">
        <v>621</v>
      </c>
    </row>
    <row r="5" spans="1:9" x14ac:dyDescent="0.25">
      <c r="A5" t="s">
        <v>158</v>
      </c>
      <c r="B5" t="s">
        <v>329</v>
      </c>
      <c r="C5" t="s">
        <v>283</v>
      </c>
      <c r="D5" s="5">
        <v>70000</v>
      </c>
      <c r="E5" s="5">
        <v>4137</v>
      </c>
      <c r="F5" s="5">
        <v>5368.48</v>
      </c>
      <c r="G5" s="5">
        <v>25</v>
      </c>
      <c r="H5" s="5">
        <v>2128</v>
      </c>
      <c r="I5" s="5">
        <v>2009</v>
      </c>
    </row>
    <row r="6" spans="1:9" x14ac:dyDescent="0.25">
      <c r="A6" t="s">
        <v>734</v>
      </c>
      <c r="B6" t="s">
        <v>330</v>
      </c>
      <c r="C6" t="s">
        <v>283</v>
      </c>
      <c r="D6" s="5">
        <v>25000</v>
      </c>
      <c r="E6" s="5">
        <v>1477.5</v>
      </c>
      <c r="G6" s="5">
        <v>25</v>
      </c>
      <c r="H6" s="5">
        <v>760</v>
      </c>
      <c r="I6" s="5">
        <v>717.5</v>
      </c>
    </row>
    <row r="7" spans="1:9" x14ac:dyDescent="0.25">
      <c r="A7" t="s">
        <v>281</v>
      </c>
      <c r="B7" t="s">
        <v>300</v>
      </c>
      <c r="C7" t="s">
        <v>283</v>
      </c>
      <c r="D7" s="5">
        <v>150000</v>
      </c>
      <c r="E7" s="5">
        <v>8865</v>
      </c>
      <c r="F7" s="5">
        <v>23866.62</v>
      </c>
      <c r="G7" s="5">
        <v>25</v>
      </c>
      <c r="H7" s="5">
        <v>4560</v>
      </c>
      <c r="I7" s="5">
        <v>4305</v>
      </c>
    </row>
    <row r="8" spans="1:9" x14ac:dyDescent="0.25">
      <c r="A8" t="s">
        <v>160</v>
      </c>
      <c r="B8" t="s">
        <v>299</v>
      </c>
      <c r="C8" t="s">
        <v>283</v>
      </c>
      <c r="D8" s="5">
        <v>100000</v>
      </c>
      <c r="E8" s="5">
        <v>5910</v>
      </c>
      <c r="F8" s="5">
        <v>12105.37</v>
      </c>
      <c r="G8" s="5">
        <v>25</v>
      </c>
      <c r="H8" s="5">
        <v>3040</v>
      </c>
      <c r="I8" s="5">
        <v>2870</v>
      </c>
    </row>
    <row r="9" spans="1:9" x14ac:dyDescent="0.25">
      <c r="A9" t="s">
        <v>162</v>
      </c>
      <c r="B9" t="s">
        <v>346</v>
      </c>
      <c r="C9" t="s">
        <v>283</v>
      </c>
      <c r="D9" s="5">
        <v>200000</v>
      </c>
      <c r="E9" s="5">
        <v>11820</v>
      </c>
      <c r="F9" s="5">
        <v>35627.870000000003</v>
      </c>
      <c r="G9" s="5">
        <v>25</v>
      </c>
      <c r="H9" s="5">
        <v>6080</v>
      </c>
      <c r="I9" s="5">
        <v>5740</v>
      </c>
    </row>
    <row r="10" spans="1:9" x14ac:dyDescent="0.25">
      <c r="A10" t="s">
        <v>191</v>
      </c>
      <c r="B10" t="s">
        <v>348</v>
      </c>
      <c r="C10" t="s">
        <v>283</v>
      </c>
      <c r="D10" s="5">
        <v>200000</v>
      </c>
      <c r="E10" s="5">
        <v>11820</v>
      </c>
      <c r="F10" s="5">
        <v>35627.870000000003</v>
      </c>
      <c r="G10" s="5">
        <v>25</v>
      </c>
      <c r="H10" s="5">
        <v>6080</v>
      </c>
      <c r="I10" s="5">
        <v>5740</v>
      </c>
    </row>
    <row r="11" spans="1:9" x14ac:dyDescent="0.25">
      <c r="A11" t="s">
        <v>164</v>
      </c>
      <c r="B11" t="s">
        <v>329</v>
      </c>
      <c r="C11" t="s">
        <v>283</v>
      </c>
      <c r="D11" s="5">
        <v>90000</v>
      </c>
      <c r="E11" s="5">
        <v>5319</v>
      </c>
      <c r="F11" s="5">
        <v>9753.1200000000008</v>
      </c>
      <c r="G11" s="5">
        <v>25</v>
      </c>
      <c r="H11" s="5">
        <v>2736</v>
      </c>
      <c r="I11" s="5">
        <v>2583</v>
      </c>
    </row>
    <row r="12" spans="1:9" x14ac:dyDescent="0.25">
      <c r="A12" t="s">
        <v>165</v>
      </c>
      <c r="B12" t="s">
        <v>329</v>
      </c>
      <c r="C12" t="s">
        <v>283</v>
      </c>
      <c r="D12" s="5">
        <v>70000</v>
      </c>
      <c r="E12" s="5">
        <v>4137</v>
      </c>
      <c r="F12" s="5">
        <v>5368.48</v>
      </c>
      <c r="G12" s="5">
        <v>25</v>
      </c>
      <c r="H12" s="5">
        <v>2128</v>
      </c>
      <c r="I12" s="5">
        <v>2009</v>
      </c>
    </row>
    <row r="13" spans="1:9" x14ac:dyDescent="0.25">
      <c r="A13" t="s">
        <v>698</v>
      </c>
      <c r="B13" t="s">
        <v>699</v>
      </c>
      <c r="C13" t="s">
        <v>283</v>
      </c>
      <c r="D13" s="5">
        <v>120000</v>
      </c>
      <c r="E13" s="5">
        <v>7092</v>
      </c>
      <c r="F13" s="5">
        <v>16809.87</v>
      </c>
      <c r="G13" s="5">
        <v>25</v>
      </c>
      <c r="H13" s="5">
        <v>3648</v>
      </c>
      <c r="I13" s="5">
        <v>3444</v>
      </c>
    </row>
    <row r="14" spans="1:9" x14ac:dyDescent="0.25">
      <c r="A14" t="s">
        <v>166</v>
      </c>
      <c r="B14" t="s">
        <v>318</v>
      </c>
      <c r="C14" t="s">
        <v>283</v>
      </c>
      <c r="D14" s="5">
        <v>70000</v>
      </c>
      <c r="E14" s="5">
        <v>4137</v>
      </c>
      <c r="F14" s="5">
        <v>5368.48</v>
      </c>
      <c r="G14" s="5">
        <v>25</v>
      </c>
      <c r="H14" s="5">
        <v>2128</v>
      </c>
      <c r="I14" s="5">
        <v>2009</v>
      </c>
    </row>
    <row r="15" spans="1:9" x14ac:dyDescent="0.25">
      <c r="A15" t="s">
        <v>736</v>
      </c>
      <c r="B15" t="s">
        <v>300</v>
      </c>
      <c r="C15" t="s">
        <v>283</v>
      </c>
      <c r="D15" s="5">
        <v>135000</v>
      </c>
      <c r="E15" s="5">
        <v>7978.5</v>
      </c>
      <c r="F15" s="5">
        <v>20338.240000000002</v>
      </c>
      <c r="G15" s="5">
        <v>25</v>
      </c>
      <c r="H15" s="5">
        <v>4104</v>
      </c>
      <c r="I15" s="5">
        <v>3874.5</v>
      </c>
    </row>
    <row r="16" spans="1:9" x14ac:dyDescent="0.25">
      <c r="A16" t="s">
        <v>193</v>
      </c>
      <c r="B16" t="s">
        <v>349</v>
      </c>
      <c r="C16" t="s">
        <v>283</v>
      </c>
      <c r="D16" s="5">
        <v>200000</v>
      </c>
      <c r="E16" s="5">
        <v>11820</v>
      </c>
      <c r="F16" s="5">
        <v>35627.870000000003</v>
      </c>
      <c r="G16" s="5">
        <v>25</v>
      </c>
      <c r="H16" s="5">
        <v>6080</v>
      </c>
      <c r="I16" s="5">
        <v>5740</v>
      </c>
    </row>
    <row r="17" spans="1:9" x14ac:dyDescent="0.25">
      <c r="A17" t="s">
        <v>274</v>
      </c>
      <c r="B17" t="s">
        <v>352</v>
      </c>
      <c r="C17" t="s">
        <v>283</v>
      </c>
      <c r="D17" s="5">
        <v>80000</v>
      </c>
      <c r="E17" s="5">
        <v>4728</v>
      </c>
      <c r="F17" s="5">
        <v>7400.87</v>
      </c>
      <c r="G17" s="5">
        <v>25</v>
      </c>
      <c r="H17" s="5">
        <v>2432</v>
      </c>
      <c r="I17" s="5">
        <v>2296</v>
      </c>
    </row>
    <row r="18" spans="1:9" x14ac:dyDescent="0.25">
      <c r="A18" t="s">
        <v>630</v>
      </c>
      <c r="D18" s="5">
        <v>1510000</v>
      </c>
      <c r="E18" s="5">
        <v>89241</v>
      </c>
      <c r="F18" s="5">
        <v>213263.13999999998</v>
      </c>
      <c r="G18" s="5">
        <v>325</v>
      </c>
      <c r="H18" s="5">
        <v>45904</v>
      </c>
      <c r="I18" s="5">
        <v>43337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66F2-C68B-431B-A6AE-D38140520DEA}">
  <dimension ref="A1:AG14"/>
  <sheetViews>
    <sheetView workbookViewId="0">
      <selection activeCell="C19" sqref="C19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938</v>
      </c>
      <c r="D2" t="s">
        <v>704</v>
      </c>
      <c r="E2" t="s">
        <v>937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4</v>
      </c>
      <c r="AA2">
        <v>15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938</v>
      </c>
      <c r="D3" t="s">
        <v>735</v>
      </c>
      <c r="E3" t="s">
        <v>937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4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938</v>
      </c>
      <c r="D4" t="s">
        <v>692</v>
      </c>
      <c r="E4" t="s">
        <v>937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4</v>
      </c>
      <c r="AA4">
        <v>11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938</v>
      </c>
      <c r="D5" t="s">
        <v>693</v>
      </c>
      <c r="E5" t="s">
        <v>937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4</v>
      </c>
      <c r="AA5">
        <v>14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938</v>
      </c>
      <c r="D6" t="s">
        <v>694</v>
      </c>
      <c r="E6" t="s">
        <v>937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4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938</v>
      </c>
      <c r="D7" t="s">
        <v>689</v>
      </c>
      <c r="E7" t="s">
        <v>937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4</v>
      </c>
      <c r="AA7">
        <v>10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938</v>
      </c>
      <c r="D8" t="s">
        <v>696</v>
      </c>
      <c r="E8" t="s">
        <v>937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4</v>
      </c>
      <c r="AA8">
        <v>16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938</v>
      </c>
      <c r="D9" t="s">
        <v>703</v>
      </c>
      <c r="E9" t="s">
        <v>937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4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938</v>
      </c>
      <c r="D10" t="s">
        <v>700</v>
      </c>
      <c r="E10" t="s">
        <v>937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4</v>
      </c>
      <c r="AA10">
        <v>13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938</v>
      </c>
      <c r="D11" t="s">
        <v>702</v>
      </c>
      <c r="E11" t="s">
        <v>937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4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938</v>
      </c>
      <c r="D12" t="s">
        <v>737</v>
      </c>
      <c r="E12" t="s">
        <v>937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4</v>
      </c>
      <c r="AA12">
        <v>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193</v>
      </c>
      <c r="B13" t="s">
        <v>349</v>
      </c>
      <c r="C13" t="s">
        <v>938</v>
      </c>
      <c r="D13" t="s">
        <v>686</v>
      </c>
      <c r="E13" t="s">
        <v>937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687</v>
      </c>
      <c r="O13">
        <v>328</v>
      </c>
      <c r="P13" t="s">
        <v>427</v>
      </c>
      <c r="Q13" t="s">
        <v>428</v>
      </c>
      <c r="R13">
        <v>9603638595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 t="s">
        <v>418</v>
      </c>
      <c r="Y13">
        <v>1</v>
      </c>
      <c r="Z13">
        <v>4</v>
      </c>
      <c r="AA13">
        <v>12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274</v>
      </c>
      <c r="B14" t="s">
        <v>352</v>
      </c>
      <c r="C14" t="s">
        <v>938</v>
      </c>
      <c r="D14" t="s">
        <v>688</v>
      </c>
      <c r="E14" t="s">
        <v>937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175</v>
      </c>
      <c r="N14" t="s">
        <v>687</v>
      </c>
      <c r="O14">
        <v>311</v>
      </c>
      <c r="P14" t="s">
        <v>427</v>
      </c>
      <c r="Q14" t="s">
        <v>428</v>
      </c>
      <c r="R14">
        <v>9608092809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4</v>
      </c>
      <c r="AA14">
        <v>9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</sheetData>
  <autoFilter ref="A1:AG1" xr:uid="{102466F2-C68B-431B-A6AE-D38140520DE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A23C-C106-409A-B04C-503D4373B546}">
  <dimension ref="A3:N151"/>
  <sheetViews>
    <sheetView workbookViewId="0">
      <selection activeCell="B29" sqref="B29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6" style="5" bestFit="1" customWidth="1"/>
    <col min="5" max="5" width="26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9.28515625" style="5" bestFit="1" customWidth="1"/>
    <col min="10" max="10" width="25.5703125" style="5" bestFit="1" customWidth="1"/>
    <col min="11" max="11" width="30.28515625" style="5" bestFit="1" customWidth="1"/>
    <col min="12" max="12" width="25.85546875" style="5" bestFit="1" customWidth="1"/>
    <col min="13" max="13" width="33.85546875" style="5" bestFit="1" customWidth="1"/>
    <col min="14" max="14" width="32.85546875" style="5" bestFit="1" customWidth="1"/>
  </cols>
  <sheetData>
    <row r="3" spans="1:14" x14ac:dyDescent="0.25">
      <c r="A3" s="27" t="s">
        <v>629</v>
      </c>
      <c r="B3" s="27"/>
      <c r="C3" s="27"/>
      <c r="D3" s="28" t="s">
        <v>385</v>
      </c>
      <c r="E3" s="28"/>
    </row>
    <row r="4" spans="1:14" x14ac:dyDescent="0.25">
      <c r="A4" s="27" t="s">
        <v>383</v>
      </c>
      <c r="B4" s="27"/>
      <c r="C4" s="27"/>
      <c r="D4" s="5" t="s">
        <v>938</v>
      </c>
      <c r="E4" s="5" t="s">
        <v>631</v>
      </c>
      <c r="F4" s="5" t="s">
        <v>623</v>
      </c>
      <c r="G4" s="5" t="s">
        <v>862</v>
      </c>
      <c r="H4" s="5" t="s">
        <v>622</v>
      </c>
      <c r="I4" s="5" t="s">
        <v>626</v>
      </c>
      <c r="J4" s="5" t="s">
        <v>624</v>
      </c>
      <c r="K4" s="5" t="s">
        <v>625</v>
      </c>
      <c r="L4" s="5" t="s">
        <v>621</v>
      </c>
      <c r="M4" s="5" t="s">
        <v>627</v>
      </c>
      <c r="N4" s="5" t="s">
        <v>628</v>
      </c>
    </row>
    <row r="5" spans="1:14" x14ac:dyDescent="0.25">
      <c r="A5" t="s">
        <v>17</v>
      </c>
      <c r="B5" t="s">
        <v>327</v>
      </c>
      <c r="C5" t="s">
        <v>904</v>
      </c>
      <c r="D5" s="5">
        <v>95000</v>
      </c>
      <c r="E5" s="5">
        <v>5614.5</v>
      </c>
      <c r="F5" s="5">
        <v>10929.24</v>
      </c>
      <c r="G5" s="5">
        <v>0</v>
      </c>
      <c r="H5" s="5">
        <v>25</v>
      </c>
      <c r="J5" s="5">
        <v>2888</v>
      </c>
      <c r="L5" s="5">
        <v>2726.5</v>
      </c>
    </row>
    <row r="6" spans="1:14" x14ac:dyDescent="0.25">
      <c r="A6" t="s">
        <v>248</v>
      </c>
      <c r="B6" t="s">
        <v>297</v>
      </c>
      <c r="C6" t="s">
        <v>904</v>
      </c>
      <c r="D6" s="5">
        <v>25000</v>
      </c>
      <c r="E6" s="5">
        <v>1477.5</v>
      </c>
      <c r="G6" s="5">
        <v>0</v>
      </c>
      <c r="H6" s="5">
        <v>25</v>
      </c>
      <c r="J6" s="5">
        <v>760</v>
      </c>
      <c r="L6" s="5">
        <v>717.5</v>
      </c>
    </row>
    <row r="7" spans="1:14" x14ac:dyDescent="0.25">
      <c r="A7" t="s">
        <v>718</v>
      </c>
      <c r="B7" t="s">
        <v>302</v>
      </c>
      <c r="C7" t="s">
        <v>904</v>
      </c>
      <c r="D7" s="5">
        <v>95000</v>
      </c>
      <c r="E7" s="5">
        <v>5614.5</v>
      </c>
      <c r="F7" s="5">
        <v>10929.24</v>
      </c>
      <c r="G7" s="5">
        <v>0</v>
      </c>
      <c r="H7" s="5">
        <v>25</v>
      </c>
      <c r="J7" s="5">
        <v>2888</v>
      </c>
      <c r="L7" s="5">
        <v>2726.5</v>
      </c>
    </row>
    <row r="8" spans="1:14" x14ac:dyDescent="0.25">
      <c r="A8" t="s">
        <v>23</v>
      </c>
      <c r="B8" t="s">
        <v>327</v>
      </c>
      <c r="C8" t="s">
        <v>904</v>
      </c>
      <c r="D8" s="5">
        <v>95000</v>
      </c>
      <c r="E8" s="5">
        <v>5614.5</v>
      </c>
      <c r="F8" s="5">
        <v>10929.24</v>
      </c>
      <c r="G8" s="5">
        <v>0</v>
      </c>
      <c r="H8" s="5">
        <v>25</v>
      </c>
      <c r="J8" s="5">
        <v>2888</v>
      </c>
      <c r="L8" s="5">
        <v>2726.5</v>
      </c>
    </row>
    <row r="9" spans="1:14" x14ac:dyDescent="0.25">
      <c r="A9" t="s">
        <v>25</v>
      </c>
      <c r="B9" t="s">
        <v>327</v>
      </c>
      <c r="C9" t="s">
        <v>904</v>
      </c>
      <c r="D9" s="5">
        <v>95000</v>
      </c>
      <c r="E9" s="5">
        <v>5614.5</v>
      </c>
      <c r="F9" s="5">
        <v>10449.299999999999</v>
      </c>
      <c r="G9" s="5">
        <v>1919.78</v>
      </c>
      <c r="H9" s="5">
        <v>25</v>
      </c>
      <c r="J9" s="5">
        <v>2888</v>
      </c>
      <c r="K9" s="5">
        <v>1919.78</v>
      </c>
      <c r="L9" s="5">
        <v>2726.5</v>
      </c>
    </row>
    <row r="10" spans="1:14" x14ac:dyDescent="0.25">
      <c r="A10" t="s">
        <v>895</v>
      </c>
      <c r="B10" t="s">
        <v>326</v>
      </c>
      <c r="C10" t="s">
        <v>904</v>
      </c>
      <c r="D10" s="5">
        <v>25000</v>
      </c>
      <c r="E10" s="5">
        <v>1477.5</v>
      </c>
      <c r="G10" s="5">
        <v>0</v>
      </c>
      <c r="H10" s="5">
        <v>25</v>
      </c>
      <c r="J10" s="5">
        <v>760</v>
      </c>
      <c r="L10" s="5">
        <v>717.5</v>
      </c>
    </row>
    <row r="11" spans="1:14" x14ac:dyDescent="0.25">
      <c r="A11" t="s">
        <v>29</v>
      </c>
      <c r="B11" t="s">
        <v>327</v>
      </c>
      <c r="C11" t="s">
        <v>904</v>
      </c>
      <c r="D11" s="5">
        <v>95000</v>
      </c>
      <c r="E11" s="5">
        <v>5614.5</v>
      </c>
      <c r="F11" s="5">
        <v>10929.24</v>
      </c>
      <c r="G11" s="5">
        <v>0</v>
      </c>
      <c r="H11" s="5">
        <v>25</v>
      </c>
      <c r="J11" s="5">
        <v>2888</v>
      </c>
      <c r="L11" s="5">
        <v>2726.5</v>
      </c>
    </row>
    <row r="12" spans="1:14" x14ac:dyDescent="0.25">
      <c r="A12" t="s">
        <v>30</v>
      </c>
      <c r="B12" t="s">
        <v>327</v>
      </c>
      <c r="C12" t="s">
        <v>904</v>
      </c>
      <c r="D12" s="5">
        <v>140000</v>
      </c>
      <c r="E12" s="5">
        <v>8274</v>
      </c>
      <c r="F12" s="5">
        <v>21514.37</v>
      </c>
      <c r="G12" s="5">
        <v>5734.66</v>
      </c>
      <c r="H12" s="5">
        <v>25</v>
      </c>
      <c r="J12" s="5">
        <v>4256</v>
      </c>
      <c r="L12" s="5">
        <v>4018</v>
      </c>
      <c r="N12" s="5">
        <v>5734.66</v>
      </c>
    </row>
    <row r="13" spans="1:14" x14ac:dyDescent="0.25">
      <c r="A13" t="s">
        <v>250</v>
      </c>
      <c r="B13" t="s">
        <v>297</v>
      </c>
      <c r="C13" t="s">
        <v>904</v>
      </c>
      <c r="D13" s="5">
        <v>25000</v>
      </c>
      <c r="E13" s="5">
        <v>1477.5</v>
      </c>
      <c r="G13" s="5">
        <v>0</v>
      </c>
      <c r="H13" s="5">
        <v>25</v>
      </c>
      <c r="J13" s="5">
        <v>760</v>
      </c>
      <c r="L13" s="5">
        <v>717.5</v>
      </c>
    </row>
    <row r="14" spans="1:14" x14ac:dyDescent="0.25">
      <c r="A14" t="s">
        <v>233</v>
      </c>
      <c r="B14" t="s">
        <v>328</v>
      </c>
      <c r="C14" t="s">
        <v>904</v>
      </c>
      <c r="D14" s="5">
        <v>25000</v>
      </c>
      <c r="E14" s="5">
        <v>1477.5</v>
      </c>
      <c r="G14" s="5">
        <v>0</v>
      </c>
      <c r="H14" s="5">
        <v>25</v>
      </c>
      <c r="J14" s="5">
        <v>760</v>
      </c>
      <c r="L14" s="5">
        <v>717.5</v>
      </c>
    </row>
    <row r="15" spans="1:14" x14ac:dyDescent="0.25">
      <c r="A15" t="s">
        <v>32</v>
      </c>
      <c r="B15" t="s">
        <v>327</v>
      </c>
      <c r="C15" t="s">
        <v>904</v>
      </c>
      <c r="D15" s="5">
        <v>95000</v>
      </c>
      <c r="E15" s="5">
        <v>5614.5</v>
      </c>
      <c r="F15" s="5">
        <v>10929.24</v>
      </c>
      <c r="G15" s="5">
        <v>0</v>
      </c>
      <c r="H15" s="5">
        <v>25</v>
      </c>
      <c r="J15" s="5">
        <v>2888</v>
      </c>
      <c r="L15" s="5">
        <v>2726.5</v>
      </c>
    </row>
    <row r="16" spans="1:14" x14ac:dyDescent="0.25">
      <c r="A16" t="s">
        <v>33</v>
      </c>
      <c r="B16" t="s">
        <v>327</v>
      </c>
      <c r="C16" t="s">
        <v>904</v>
      </c>
      <c r="D16" s="5">
        <v>95000</v>
      </c>
      <c r="E16" s="5">
        <v>5614.5</v>
      </c>
      <c r="F16" s="5">
        <v>10929.24</v>
      </c>
      <c r="G16" s="5">
        <v>0</v>
      </c>
      <c r="H16" s="5">
        <v>25</v>
      </c>
      <c r="J16" s="5">
        <v>2888</v>
      </c>
      <c r="L16" s="5">
        <v>2726.5</v>
      </c>
    </row>
    <row r="17" spans="1:13" x14ac:dyDescent="0.25">
      <c r="A17" t="s">
        <v>34</v>
      </c>
      <c r="B17" t="s">
        <v>304</v>
      </c>
      <c r="C17" t="s">
        <v>904</v>
      </c>
      <c r="D17" s="5">
        <v>165000</v>
      </c>
      <c r="E17" s="5">
        <v>9751.5</v>
      </c>
      <c r="G17" s="5">
        <v>3839.56</v>
      </c>
      <c r="H17" s="5">
        <v>25</v>
      </c>
      <c r="J17" s="5">
        <v>5016</v>
      </c>
      <c r="K17" s="5">
        <v>3839.56</v>
      </c>
      <c r="L17" s="5">
        <v>4735.5</v>
      </c>
    </row>
    <row r="18" spans="1:13" x14ac:dyDescent="0.25">
      <c r="A18" t="s">
        <v>36</v>
      </c>
      <c r="B18" t="s">
        <v>327</v>
      </c>
      <c r="C18" t="s">
        <v>904</v>
      </c>
      <c r="D18" s="5">
        <v>95000</v>
      </c>
      <c r="E18" s="5">
        <v>5614.5</v>
      </c>
      <c r="F18" s="5">
        <v>10929.24</v>
      </c>
      <c r="G18" s="5">
        <v>0</v>
      </c>
      <c r="H18" s="5">
        <v>25</v>
      </c>
      <c r="J18" s="5">
        <v>2888</v>
      </c>
      <c r="L18" s="5">
        <v>2726.5</v>
      </c>
    </row>
    <row r="19" spans="1:13" x14ac:dyDescent="0.25">
      <c r="A19" t="s">
        <v>37</v>
      </c>
      <c r="B19" t="s">
        <v>327</v>
      </c>
      <c r="C19" t="s">
        <v>904</v>
      </c>
      <c r="D19" s="5">
        <v>95000</v>
      </c>
      <c r="E19" s="5">
        <v>5614.5</v>
      </c>
      <c r="F19" s="5">
        <v>10449.299999999999</v>
      </c>
      <c r="G19" s="5">
        <v>1919.78</v>
      </c>
      <c r="H19" s="5">
        <v>25</v>
      </c>
      <c r="J19" s="5">
        <v>2888</v>
      </c>
      <c r="K19" s="5">
        <v>1919.78</v>
      </c>
      <c r="L19" s="5">
        <v>2726.5</v>
      </c>
    </row>
    <row r="20" spans="1:13" x14ac:dyDescent="0.25">
      <c r="A20" t="s">
        <v>260</v>
      </c>
      <c r="B20" t="s">
        <v>332</v>
      </c>
      <c r="C20" t="s">
        <v>904</v>
      </c>
      <c r="D20" s="5">
        <v>35000</v>
      </c>
      <c r="E20" s="5">
        <v>2068.5</v>
      </c>
      <c r="G20" s="5">
        <v>0</v>
      </c>
      <c r="H20" s="5">
        <v>25</v>
      </c>
      <c r="J20" s="5">
        <v>1064</v>
      </c>
      <c r="L20" s="5">
        <v>1004.5</v>
      </c>
    </row>
    <row r="21" spans="1:13" x14ac:dyDescent="0.25">
      <c r="A21" t="s">
        <v>38</v>
      </c>
      <c r="B21" t="s">
        <v>327</v>
      </c>
      <c r="C21" t="s">
        <v>904</v>
      </c>
      <c r="D21" s="5">
        <v>95000</v>
      </c>
      <c r="E21" s="5">
        <v>5614.5</v>
      </c>
      <c r="F21" s="5">
        <v>10929.24</v>
      </c>
      <c r="G21" s="5">
        <v>0</v>
      </c>
      <c r="H21" s="5">
        <v>25</v>
      </c>
      <c r="J21" s="5">
        <v>2888</v>
      </c>
      <c r="L21" s="5">
        <v>2726.5</v>
      </c>
    </row>
    <row r="22" spans="1:13" x14ac:dyDescent="0.25">
      <c r="A22" t="s">
        <v>897</v>
      </c>
      <c r="B22" t="s">
        <v>302</v>
      </c>
      <c r="C22" t="s">
        <v>904</v>
      </c>
      <c r="D22" s="5">
        <v>70000</v>
      </c>
      <c r="E22" s="5">
        <v>4137</v>
      </c>
      <c r="F22" s="5">
        <v>5368.48</v>
      </c>
      <c r="G22" s="5">
        <v>0</v>
      </c>
      <c r="H22" s="5">
        <v>25</v>
      </c>
      <c r="J22" s="5">
        <v>2128</v>
      </c>
      <c r="L22" s="5">
        <v>2009</v>
      </c>
    </row>
    <row r="23" spans="1:13" x14ac:dyDescent="0.25">
      <c r="A23" t="s">
        <v>39</v>
      </c>
      <c r="B23" t="s">
        <v>328</v>
      </c>
      <c r="C23" t="s">
        <v>904</v>
      </c>
      <c r="D23" s="5">
        <v>20000</v>
      </c>
      <c r="E23" s="5">
        <v>1182</v>
      </c>
      <c r="G23" s="5">
        <v>0</v>
      </c>
      <c r="H23" s="5">
        <v>25</v>
      </c>
      <c r="J23" s="5">
        <v>608</v>
      </c>
      <c r="L23" s="5">
        <v>574</v>
      </c>
    </row>
    <row r="24" spans="1:13" x14ac:dyDescent="0.25">
      <c r="A24" t="s">
        <v>41</v>
      </c>
      <c r="B24" t="s">
        <v>327</v>
      </c>
      <c r="C24" t="s">
        <v>904</v>
      </c>
      <c r="D24" s="5">
        <v>95000</v>
      </c>
      <c r="E24" s="5">
        <v>5614.5</v>
      </c>
      <c r="F24" s="5">
        <v>10929.24</v>
      </c>
      <c r="G24" s="5">
        <v>0</v>
      </c>
      <c r="H24" s="5">
        <v>25</v>
      </c>
      <c r="J24" s="5">
        <v>2888</v>
      </c>
      <c r="L24" s="5">
        <v>2726.5</v>
      </c>
    </row>
    <row r="25" spans="1:13" x14ac:dyDescent="0.25">
      <c r="A25" t="s">
        <v>234</v>
      </c>
      <c r="B25" t="s">
        <v>308</v>
      </c>
      <c r="C25" t="s">
        <v>904</v>
      </c>
      <c r="D25" s="5">
        <v>25000</v>
      </c>
      <c r="E25" s="5">
        <v>1477.5</v>
      </c>
      <c r="G25" s="5">
        <v>0</v>
      </c>
      <c r="H25" s="5">
        <v>25</v>
      </c>
      <c r="J25" s="5">
        <v>760</v>
      </c>
      <c r="L25" s="5">
        <v>717.5</v>
      </c>
    </row>
    <row r="26" spans="1:13" x14ac:dyDescent="0.25">
      <c r="A26" t="s">
        <v>42</v>
      </c>
      <c r="B26" t="s">
        <v>327</v>
      </c>
      <c r="C26" t="s">
        <v>904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J26" s="5">
        <v>2888</v>
      </c>
      <c r="L26" s="5">
        <v>2726.5</v>
      </c>
    </row>
    <row r="27" spans="1:13" x14ac:dyDescent="0.25">
      <c r="A27" t="s">
        <v>43</v>
      </c>
      <c r="B27" t="s">
        <v>327</v>
      </c>
      <c r="C27" t="s">
        <v>904</v>
      </c>
      <c r="D27" s="5">
        <v>95000</v>
      </c>
      <c r="E27" s="5">
        <v>5614.5</v>
      </c>
      <c r="F27" s="5">
        <v>10929.24</v>
      </c>
      <c r="G27" s="5">
        <v>749.32</v>
      </c>
      <c r="H27" s="5">
        <v>25</v>
      </c>
      <c r="J27" s="5">
        <v>2888</v>
      </c>
      <c r="L27" s="5">
        <v>2726.5</v>
      </c>
      <c r="M27" s="5">
        <v>749.32</v>
      </c>
    </row>
    <row r="28" spans="1:13" x14ac:dyDescent="0.25">
      <c r="A28" t="s">
        <v>44</v>
      </c>
      <c r="B28" t="s">
        <v>327</v>
      </c>
      <c r="C28" t="s">
        <v>904</v>
      </c>
      <c r="D28" s="5">
        <v>95000</v>
      </c>
      <c r="E28" s="5">
        <v>5614.5</v>
      </c>
      <c r="F28" s="5">
        <v>10929.24</v>
      </c>
      <c r="G28" s="5">
        <v>0</v>
      </c>
      <c r="H28" s="5">
        <v>25</v>
      </c>
      <c r="J28" s="5">
        <v>2888</v>
      </c>
      <c r="L28" s="5">
        <v>2726.5</v>
      </c>
    </row>
    <row r="29" spans="1:13" x14ac:dyDescent="0.25">
      <c r="A29" t="s">
        <v>361</v>
      </c>
      <c r="B29" t="s">
        <v>308</v>
      </c>
      <c r="C29" t="s">
        <v>904</v>
      </c>
      <c r="D29" s="5">
        <v>25000</v>
      </c>
      <c r="E29" s="5">
        <v>1477.5</v>
      </c>
      <c r="G29" s="5">
        <v>0</v>
      </c>
      <c r="H29" s="5">
        <v>25</v>
      </c>
      <c r="J29" s="5">
        <v>760</v>
      </c>
      <c r="L29" s="5">
        <v>717.5</v>
      </c>
    </row>
    <row r="30" spans="1:13" x14ac:dyDescent="0.25">
      <c r="A30" t="s">
        <v>47</v>
      </c>
      <c r="B30" t="s">
        <v>308</v>
      </c>
      <c r="C30" t="s">
        <v>904</v>
      </c>
      <c r="D30" s="5">
        <v>25000</v>
      </c>
      <c r="E30" s="5">
        <v>1477.5</v>
      </c>
      <c r="G30" s="5">
        <v>0</v>
      </c>
      <c r="H30" s="5">
        <v>25</v>
      </c>
      <c r="J30" s="5">
        <v>760</v>
      </c>
      <c r="L30" s="5">
        <v>717.5</v>
      </c>
    </row>
    <row r="31" spans="1:13" x14ac:dyDescent="0.25">
      <c r="A31" t="s">
        <v>48</v>
      </c>
      <c r="B31" t="s">
        <v>327</v>
      </c>
      <c r="C31" t="s">
        <v>904</v>
      </c>
      <c r="D31" s="5">
        <v>95000</v>
      </c>
      <c r="E31" s="5">
        <v>5614.5</v>
      </c>
      <c r="F31" s="5">
        <v>10929.24</v>
      </c>
      <c r="G31" s="5">
        <v>0</v>
      </c>
      <c r="H31" s="5">
        <v>25</v>
      </c>
      <c r="J31" s="5">
        <v>2888</v>
      </c>
      <c r="L31" s="5">
        <v>2726.5</v>
      </c>
    </row>
    <row r="32" spans="1:13" x14ac:dyDescent="0.25">
      <c r="A32" t="s">
        <v>50</v>
      </c>
      <c r="B32" t="s">
        <v>327</v>
      </c>
      <c r="C32" t="s">
        <v>904</v>
      </c>
      <c r="D32" s="5">
        <v>95000</v>
      </c>
      <c r="E32" s="5">
        <v>5614.5</v>
      </c>
      <c r="F32" s="5">
        <v>10929.24</v>
      </c>
      <c r="G32" s="5">
        <v>100</v>
      </c>
      <c r="H32" s="5">
        <v>25</v>
      </c>
      <c r="I32" s="5">
        <v>100</v>
      </c>
      <c r="J32" s="5">
        <v>2888</v>
      </c>
      <c r="L32" s="5">
        <v>2726.5</v>
      </c>
    </row>
    <row r="33" spans="1:13" x14ac:dyDescent="0.25">
      <c r="A33" t="s">
        <v>52</v>
      </c>
      <c r="B33" t="s">
        <v>327</v>
      </c>
      <c r="C33" t="s">
        <v>904</v>
      </c>
      <c r="D33" s="5">
        <v>95000</v>
      </c>
      <c r="E33" s="5">
        <v>5614.5</v>
      </c>
      <c r="F33" s="5">
        <v>10929.24</v>
      </c>
      <c r="G33" s="5">
        <v>0</v>
      </c>
      <c r="H33" s="5">
        <v>25</v>
      </c>
      <c r="J33" s="5">
        <v>2888</v>
      </c>
      <c r="L33" s="5">
        <v>2726.5</v>
      </c>
    </row>
    <row r="34" spans="1:13" x14ac:dyDescent="0.25">
      <c r="A34" t="s">
        <v>53</v>
      </c>
      <c r="B34" t="s">
        <v>327</v>
      </c>
      <c r="C34" t="s">
        <v>904</v>
      </c>
      <c r="D34" s="5">
        <v>95000</v>
      </c>
      <c r="E34" s="5">
        <v>5614.5</v>
      </c>
      <c r="F34" s="5">
        <v>10929.24</v>
      </c>
      <c r="G34" s="5">
        <v>2997.28</v>
      </c>
      <c r="H34" s="5">
        <v>25</v>
      </c>
      <c r="J34" s="5">
        <v>2888</v>
      </c>
      <c r="L34" s="5">
        <v>2726.5</v>
      </c>
      <c r="M34" s="5">
        <v>2997.28</v>
      </c>
    </row>
    <row r="35" spans="1:13" x14ac:dyDescent="0.25">
      <c r="A35" t="s">
        <v>261</v>
      </c>
      <c r="B35" t="s">
        <v>328</v>
      </c>
      <c r="C35" t="s">
        <v>904</v>
      </c>
      <c r="D35" s="5">
        <v>25000</v>
      </c>
      <c r="E35" s="5">
        <v>1477.5</v>
      </c>
      <c r="G35" s="5">
        <v>0</v>
      </c>
      <c r="H35" s="5">
        <v>25</v>
      </c>
      <c r="J35" s="5">
        <v>760</v>
      </c>
      <c r="L35" s="5">
        <v>717.5</v>
      </c>
    </row>
    <row r="36" spans="1:13" x14ac:dyDescent="0.25">
      <c r="A36" t="s">
        <v>57</v>
      </c>
      <c r="B36" t="s">
        <v>327</v>
      </c>
      <c r="C36" t="s">
        <v>904</v>
      </c>
      <c r="D36" s="5">
        <v>95000</v>
      </c>
      <c r="E36" s="5">
        <v>5614.5</v>
      </c>
      <c r="F36" s="5">
        <v>10929.24</v>
      </c>
      <c r="G36" s="5">
        <v>0</v>
      </c>
      <c r="H36" s="5">
        <v>25</v>
      </c>
      <c r="J36" s="5">
        <v>2888</v>
      </c>
      <c r="L36" s="5">
        <v>2726.5</v>
      </c>
    </row>
    <row r="37" spans="1:13" x14ac:dyDescent="0.25">
      <c r="A37" t="s">
        <v>58</v>
      </c>
      <c r="B37" t="s">
        <v>326</v>
      </c>
      <c r="C37" t="s">
        <v>904</v>
      </c>
      <c r="D37" s="5">
        <v>25000</v>
      </c>
      <c r="E37" s="5">
        <v>1477.5</v>
      </c>
      <c r="G37" s="5">
        <v>0</v>
      </c>
      <c r="H37" s="5">
        <v>25</v>
      </c>
      <c r="J37" s="5">
        <v>760</v>
      </c>
      <c r="L37" s="5">
        <v>717.5</v>
      </c>
    </row>
    <row r="38" spans="1:13" x14ac:dyDescent="0.25">
      <c r="A38" t="s">
        <v>59</v>
      </c>
      <c r="B38" t="s">
        <v>327</v>
      </c>
      <c r="C38" t="s">
        <v>904</v>
      </c>
      <c r="D38" s="5">
        <v>95000</v>
      </c>
      <c r="E38" s="5">
        <v>5614.5</v>
      </c>
      <c r="F38" s="5">
        <v>10929.24</v>
      </c>
      <c r="G38" s="5">
        <v>0</v>
      </c>
      <c r="H38" s="5">
        <v>25</v>
      </c>
      <c r="J38" s="5">
        <v>2888</v>
      </c>
      <c r="L38" s="5">
        <v>2726.5</v>
      </c>
    </row>
    <row r="39" spans="1:13" x14ac:dyDescent="0.25">
      <c r="A39" t="s">
        <v>61</v>
      </c>
      <c r="B39" t="s">
        <v>327</v>
      </c>
      <c r="C39" t="s">
        <v>904</v>
      </c>
      <c r="D39" s="5">
        <v>95000</v>
      </c>
      <c r="E39" s="5">
        <v>5614.5</v>
      </c>
      <c r="F39" s="5">
        <v>10929.24</v>
      </c>
      <c r="G39" s="5">
        <v>0</v>
      </c>
      <c r="H39" s="5">
        <v>25</v>
      </c>
      <c r="J39" s="5">
        <v>2888</v>
      </c>
      <c r="L39" s="5">
        <v>2726.5</v>
      </c>
    </row>
    <row r="40" spans="1:13" x14ac:dyDescent="0.25">
      <c r="A40" t="s">
        <v>256</v>
      </c>
      <c r="B40" t="s">
        <v>328</v>
      </c>
      <c r="C40" t="s">
        <v>904</v>
      </c>
      <c r="D40" s="5">
        <v>25000</v>
      </c>
      <c r="E40" s="5">
        <v>1477.5</v>
      </c>
      <c r="G40" s="5">
        <v>0</v>
      </c>
      <c r="H40" s="5">
        <v>25</v>
      </c>
      <c r="J40" s="5">
        <v>760</v>
      </c>
      <c r="L40" s="5">
        <v>717.5</v>
      </c>
    </row>
    <row r="41" spans="1:13" x14ac:dyDescent="0.25">
      <c r="A41" t="s">
        <v>262</v>
      </c>
      <c r="B41" t="s">
        <v>297</v>
      </c>
      <c r="C41" t="s">
        <v>904</v>
      </c>
      <c r="D41" s="5">
        <v>25000</v>
      </c>
      <c r="E41" s="5">
        <v>1477.5</v>
      </c>
      <c r="G41" s="5">
        <v>0</v>
      </c>
      <c r="H41" s="5">
        <v>25</v>
      </c>
      <c r="J41" s="5">
        <v>760</v>
      </c>
      <c r="L41" s="5">
        <v>717.5</v>
      </c>
    </row>
    <row r="42" spans="1:13" x14ac:dyDescent="0.25">
      <c r="A42" t="s">
        <v>62</v>
      </c>
      <c r="B42" t="s">
        <v>327</v>
      </c>
      <c r="C42" t="s">
        <v>904</v>
      </c>
      <c r="D42" s="5">
        <v>95000</v>
      </c>
      <c r="E42" s="5">
        <v>5614.5</v>
      </c>
      <c r="F42" s="5">
        <v>10929.24</v>
      </c>
      <c r="G42" s="5">
        <v>2247.96</v>
      </c>
      <c r="H42" s="5">
        <v>25</v>
      </c>
      <c r="J42" s="5">
        <v>2888</v>
      </c>
      <c r="L42" s="5">
        <v>2726.5</v>
      </c>
      <c r="M42" s="5">
        <v>2247.96</v>
      </c>
    </row>
    <row r="43" spans="1:13" x14ac:dyDescent="0.25">
      <c r="A43" t="s">
        <v>63</v>
      </c>
      <c r="B43" t="s">
        <v>327</v>
      </c>
      <c r="C43" t="s">
        <v>904</v>
      </c>
      <c r="D43" s="5">
        <v>95000</v>
      </c>
      <c r="E43" s="5">
        <v>5614.5</v>
      </c>
      <c r="F43" s="5">
        <v>10929.24</v>
      </c>
      <c r="G43" s="5">
        <v>749.32</v>
      </c>
      <c r="H43" s="5">
        <v>25</v>
      </c>
      <c r="J43" s="5">
        <v>2888</v>
      </c>
      <c r="L43" s="5">
        <v>2726.5</v>
      </c>
      <c r="M43" s="5">
        <v>749.32</v>
      </c>
    </row>
    <row r="44" spans="1:13" x14ac:dyDescent="0.25">
      <c r="A44" t="s">
        <v>64</v>
      </c>
      <c r="B44" t="s">
        <v>308</v>
      </c>
      <c r="C44" t="s">
        <v>904</v>
      </c>
      <c r="D44" s="5">
        <v>25000</v>
      </c>
      <c r="E44" s="5">
        <v>1477.5</v>
      </c>
      <c r="G44" s="5">
        <v>0</v>
      </c>
      <c r="H44" s="5">
        <v>25</v>
      </c>
      <c r="J44" s="5">
        <v>760</v>
      </c>
      <c r="L44" s="5">
        <v>717.5</v>
      </c>
    </row>
    <row r="45" spans="1:13" x14ac:dyDescent="0.25">
      <c r="A45" t="s">
        <v>65</v>
      </c>
      <c r="B45" t="s">
        <v>327</v>
      </c>
      <c r="C45" t="s">
        <v>904</v>
      </c>
      <c r="D45" s="5">
        <v>95000</v>
      </c>
      <c r="E45" s="5">
        <v>5614.5</v>
      </c>
      <c r="F45" s="5">
        <v>10929.24</v>
      </c>
      <c r="G45" s="5">
        <v>0</v>
      </c>
      <c r="H45" s="5">
        <v>25</v>
      </c>
      <c r="J45" s="5">
        <v>2888</v>
      </c>
      <c r="L45" s="5">
        <v>2726.5</v>
      </c>
    </row>
    <row r="46" spans="1:13" x14ac:dyDescent="0.25">
      <c r="A46" t="s">
        <v>66</v>
      </c>
      <c r="B46" t="s">
        <v>308</v>
      </c>
      <c r="C46" t="s">
        <v>904</v>
      </c>
      <c r="D46" s="5">
        <v>20000</v>
      </c>
      <c r="E46" s="5">
        <v>1182</v>
      </c>
      <c r="G46" s="5">
        <v>0</v>
      </c>
      <c r="H46" s="5">
        <v>25</v>
      </c>
      <c r="J46" s="5">
        <v>608</v>
      </c>
      <c r="L46" s="5">
        <v>574</v>
      </c>
    </row>
    <row r="47" spans="1:13" x14ac:dyDescent="0.25">
      <c r="A47" t="s">
        <v>246</v>
      </c>
      <c r="B47" t="s">
        <v>297</v>
      </c>
      <c r="C47" t="s">
        <v>904</v>
      </c>
      <c r="D47" s="5">
        <v>25000</v>
      </c>
      <c r="E47" s="5">
        <v>1477.5</v>
      </c>
      <c r="G47" s="5">
        <v>0</v>
      </c>
      <c r="H47" s="5">
        <v>25</v>
      </c>
      <c r="J47" s="5">
        <v>760</v>
      </c>
      <c r="L47" s="5">
        <v>717.5</v>
      </c>
    </row>
    <row r="48" spans="1:13" x14ac:dyDescent="0.25">
      <c r="A48" t="s">
        <v>67</v>
      </c>
      <c r="B48" t="s">
        <v>327</v>
      </c>
      <c r="C48" t="s">
        <v>904</v>
      </c>
      <c r="D48" s="5">
        <v>95000</v>
      </c>
      <c r="E48" s="5">
        <v>5614.5</v>
      </c>
      <c r="F48" s="5">
        <v>10929.24</v>
      </c>
      <c r="G48" s="5">
        <v>0</v>
      </c>
      <c r="H48" s="5">
        <v>25</v>
      </c>
      <c r="J48" s="5">
        <v>2888</v>
      </c>
      <c r="L48" s="5">
        <v>2726.5</v>
      </c>
    </row>
    <row r="49" spans="1:12" x14ac:dyDescent="0.25">
      <c r="A49" t="s">
        <v>68</v>
      </c>
      <c r="B49" t="s">
        <v>327</v>
      </c>
      <c r="C49" t="s">
        <v>904</v>
      </c>
      <c r="D49" s="5">
        <v>95000</v>
      </c>
      <c r="E49" s="5">
        <v>5614.5</v>
      </c>
      <c r="F49" s="5">
        <v>10449.299999999999</v>
      </c>
      <c r="G49" s="5">
        <v>1919.78</v>
      </c>
      <c r="H49" s="5">
        <v>25</v>
      </c>
      <c r="J49" s="5">
        <v>2888</v>
      </c>
      <c r="K49" s="5">
        <v>1919.78</v>
      </c>
      <c r="L49" s="5">
        <v>2726.5</v>
      </c>
    </row>
    <row r="50" spans="1:12" x14ac:dyDescent="0.25">
      <c r="A50" t="s">
        <v>69</v>
      </c>
      <c r="B50" t="s">
        <v>327</v>
      </c>
      <c r="C50" t="s">
        <v>904</v>
      </c>
      <c r="D50" s="5">
        <v>95000</v>
      </c>
      <c r="E50" s="5">
        <v>5614.5</v>
      </c>
      <c r="F50" s="5">
        <v>10929.24</v>
      </c>
      <c r="G50" s="5">
        <v>0</v>
      </c>
      <c r="H50" s="5">
        <v>25</v>
      </c>
      <c r="J50" s="5">
        <v>2888</v>
      </c>
      <c r="L50" s="5">
        <v>2726.5</v>
      </c>
    </row>
    <row r="51" spans="1:12" x14ac:dyDescent="0.25">
      <c r="A51" t="s">
        <v>70</v>
      </c>
      <c r="B51" t="s">
        <v>304</v>
      </c>
      <c r="C51" t="s">
        <v>904</v>
      </c>
      <c r="D51" s="5">
        <v>160000</v>
      </c>
      <c r="E51" s="5">
        <v>9456</v>
      </c>
      <c r="F51" s="5">
        <v>26218.87</v>
      </c>
      <c r="G51" s="5">
        <v>0</v>
      </c>
      <c r="H51" s="5">
        <v>25</v>
      </c>
      <c r="J51" s="5">
        <v>4864</v>
      </c>
      <c r="L51" s="5">
        <v>4592</v>
      </c>
    </row>
    <row r="52" spans="1:12" x14ac:dyDescent="0.25">
      <c r="A52" t="s">
        <v>71</v>
      </c>
      <c r="B52" t="s">
        <v>308</v>
      </c>
      <c r="C52" t="s">
        <v>904</v>
      </c>
      <c r="D52" s="5">
        <v>20000</v>
      </c>
      <c r="E52" s="5">
        <v>1182</v>
      </c>
      <c r="G52" s="5">
        <v>0</v>
      </c>
      <c r="H52" s="5">
        <v>25</v>
      </c>
      <c r="J52" s="5">
        <v>608</v>
      </c>
      <c r="L52" s="5">
        <v>574</v>
      </c>
    </row>
    <row r="53" spans="1:12" x14ac:dyDescent="0.25">
      <c r="A53" t="s">
        <v>72</v>
      </c>
      <c r="B53" t="s">
        <v>327</v>
      </c>
      <c r="C53" t="s">
        <v>904</v>
      </c>
      <c r="D53" s="5">
        <v>95000</v>
      </c>
      <c r="E53" s="5">
        <v>5614.5</v>
      </c>
      <c r="F53" s="5">
        <v>10929.24</v>
      </c>
      <c r="G53" s="5">
        <v>0</v>
      </c>
      <c r="H53" s="5">
        <v>25</v>
      </c>
      <c r="J53" s="5">
        <v>2888</v>
      </c>
      <c r="L53" s="5">
        <v>2726.5</v>
      </c>
    </row>
    <row r="54" spans="1:12" x14ac:dyDescent="0.25">
      <c r="A54" t="s">
        <v>617</v>
      </c>
      <c r="B54" t="s">
        <v>302</v>
      </c>
      <c r="C54" t="s">
        <v>904</v>
      </c>
      <c r="D54" s="5">
        <v>95000</v>
      </c>
      <c r="E54" s="5">
        <v>5614.5</v>
      </c>
      <c r="F54" s="5">
        <v>10929.24</v>
      </c>
      <c r="G54" s="5">
        <v>0</v>
      </c>
      <c r="H54" s="5">
        <v>25</v>
      </c>
      <c r="J54" s="5">
        <v>2888</v>
      </c>
      <c r="L54" s="5">
        <v>2726.5</v>
      </c>
    </row>
    <row r="55" spans="1:12" x14ac:dyDescent="0.25">
      <c r="A55" t="s">
        <v>220</v>
      </c>
      <c r="B55" t="s">
        <v>328</v>
      </c>
      <c r="C55" t="s">
        <v>904</v>
      </c>
      <c r="D55" s="5">
        <v>20000</v>
      </c>
      <c r="E55" s="5">
        <v>1182</v>
      </c>
      <c r="G55" s="5">
        <v>0</v>
      </c>
      <c r="H55" s="5">
        <v>25</v>
      </c>
      <c r="J55" s="5">
        <v>608</v>
      </c>
      <c r="L55" s="5">
        <v>574</v>
      </c>
    </row>
    <row r="56" spans="1:12" x14ac:dyDescent="0.25">
      <c r="A56" t="s">
        <v>235</v>
      </c>
      <c r="B56" t="s">
        <v>302</v>
      </c>
      <c r="C56" t="s">
        <v>904</v>
      </c>
      <c r="D56" s="5">
        <v>100000</v>
      </c>
      <c r="E56" s="5">
        <v>5910</v>
      </c>
      <c r="F56" s="5">
        <v>12105.37</v>
      </c>
      <c r="G56" s="5">
        <v>0</v>
      </c>
      <c r="H56" s="5">
        <v>25</v>
      </c>
      <c r="J56" s="5">
        <v>3040</v>
      </c>
      <c r="L56" s="5">
        <v>2870</v>
      </c>
    </row>
    <row r="57" spans="1:12" x14ac:dyDescent="0.25">
      <c r="A57" t="s">
        <v>74</v>
      </c>
      <c r="B57" t="s">
        <v>327</v>
      </c>
      <c r="C57" t="s">
        <v>904</v>
      </c>
      <c r="D57" s="5">
        <v>95000</v>
      </c>
      <c r="E57" s="5">
        <v>5614.5</v>
      </c>
      <c r="F57" s="5">
        <v>10929.24</v>
      </c>
      <c r="G57" s="5">
        <v>0</v>
      </c>
      <c r="H57" s="5">
        <v>25</v>
      </c>
      <c r="J57" s="5">
        <v>2888</v>
      </c>
      <c r="L57" s="5">
        <v>2726.5</v>
      </c>
    </row>
    <row r="58" spans="1:12" x14ac:dyDescent="0.25">
      <c r="A58" t="s">
        <v>77</v>
      </c>
      <c r="B58" t="s">
        <v>327</v>
      </c>
      <c r="C58" t="s">
        <v>904</v>
      </c>
      <c r="D58" s="5">
        <v>95000</v>
      </c>
      <c r="E58" s="5">
        <v>5614.5</v>
      </c>
      <c r="F58" s="5">
        <v>10929.24</v>
      </c>
      <c r="G58" s="5">
        <v>0</v>
      </c>
      <c r="H58" s="5">
        <v>25</v>
      </c>
      <c r="J58" s="5">
        <v>2888</v>
      </c>
      <c r="L58" s="5">
        <v>2726.5</v>
      </c>
    </row>
    <row r="59" spans="1:12" x14ac:dyDescent="0.25">
      <c r="A59" t="s">
        <v>78</v>
      </c>
      <c r="B59" t="s">
        <v>327</v>
      </c>
      <c r="C59" t="s">
        <v>904</v>
      </c>
      <c r="D59" s="5">
        <v>95000</v>
      </c>
      <c r="E59" s="5">
        <v>5614.5</v>
      </c>
      <c r="F59" s="5">
        <v>10929.24</v>
      </c>
      <c r="G59" s="5">
        <v>0</v>
      </c>
      <c r="H59" s="5">
        <v>25</v>
      </c>
      <c r="J59" s="5">
        <v>2888</v>
      </c>
      <c r="L59" s="5">
        <v>2726.5</v>
      </c>
    </row>
    <row r="60" spans="1:12" x14ac:dyDescent="0.25">
      <c r="A60" t="s">
        <v>79</v>
      </c>
      <c r="B60" t="s">
        <v>328</v>
      </c>
      <c r="C60" t="s">
        <v>904</v>
      </c>
      <c r="D60" s="5">
        <v>20000</v>
      </c>
      <c r="E60" s="5">
        <v>1182</v>
      </c>
      <c r="G60" s="5">
        <v>0</v>
      </c>
      <c r="H60" s="5">
        <v>25</v>
      </c>
      <c r="J60" s="5">
        <v>608</v>
      </c>
      <c r="L60" s="5">
        <v>574</v>
      </c>
    </row>
    <row r="61" spans="1:12" x14ac:dyDescent="0.25">
      <c r="A61" t="s">
        <v>364</v>
      </c>
      <c r="B61" t="s">
        <v>308</v>
      </c>
      <c r="C61" t="s">
        <v>904</v>
      </c>
      <c r="D61" s="5">
        <v>25000</v>
      </c>
      <c r="E61" s="5">
        <v>1477.5</v>
      </c>
      <c r="G61" s="5">
        <v>0</v>
      </c>
      <c r="H61" s="5">
        <v>25</v>
      </c>
      <c r="J61" s="5">
        <v>760</v>
      </c>
      <c r="L61" s="5">
        <v>717.5</v>
      </c>
    </row>
    <row r="62" spans="1:12" x14ac:dyDescent="0.25">
      <c r="A62" t="s">
        <v>80</v>
      </c>
      <c r="B62" t="s">
        <v>327</v>
      </c>
      <c r="C62" t="s">
        <v>904</v>
      </c>
      <c r="D62" s="5">
        <v>95000</v>
      </c>
      <c r="E62" s="5">
        <v>5614.5</v>
      </c>
      <c r="F62" s="5">
        <v>10929.24</v>
      </c>
      <c r="G62" s="5">
        <v>0</v>
      </c>
      <c r="H62" s="5">
        <v>25</v>
      </c>
      <c r="J62" s="5">
        <v>2888</v>
      </c>
      <c r="L62" s="5">
        <v>2726.5</v>
      </c>
    </row>
    <row r="63" spans="1:12" x14ac:dyDescent="0.25">
      <c r="A63" t="s">
        <v>365</v>
      </c>
      <c r="B63" t="s">
        <v>308</v>
      </c>
      <c r="C63" t="s">
        <v>904</v>
      </c>
      <c r="D63" s="5">
        <v>25000</v>
      </c>
      <c r="E63" s="5">
        <v>1477.5</v>
      </c>
      <c r="G63" s="5">
        <v>0</v>
      </c>
      <c r="H63" s="5">
        <v>25</v>
      </c>
      <c r="J63" s="5">
        <v>760</v>
      </c>
      <c r="L63" s="5">
        <v>717.5</v>
      </c>
    </row>
    <row r="64" spans="1:12" x14ac:dyDescent="0.25">
      <c r="A64" t="s">
        <v>81</v>
      </c>
      <c r="B64" t="s">
        <v>327</v>
      </c>
      <c r="C64" t="s">
        <v>904</v>
      </c>
      <c r="D64" s="5">
        <v>95000</v>
      </c>
      <c r="E64" s="5">
        <v>5614.5</v>
      </c>
      <c r="F64" s="5">
        <v>10929.24</v>
      </c>
      <c r="G64" s="5">
        <v>0</v>
      </c>
      <c r="H64" s="5">
        <v>25</v>
      </c>
      <c r="J64" s="5">
        <v>2888</v>
      </c>
      <c r="L64" s="5">
        <v>2726.5</v>
      </c>
    </row>
    <row r="65" spans="1:12" x14ac:dyDescent="0.25">
      <c r="A65" t="s">
        <v>259</v>
      </c>
      <c r="B65" t="s">
        <v>297</v>
      </c>
      <c r="C65" t="s">
        <v>904</v>
      </c>
      <c r="D65" s="5">
        <v>25000</v>
      </c>
      <c r="E65" s="5">
        <v>1477.5</v>
      </c>
      <c r="G65" s="5">
        <v>0</v>
      </c>
      <c r="H65" s="5">
        <v>25</v>
      </c>
      <c r="J65" s="5">
        <v>760</v>
      </c>
      <c r="L65" s="5">
        <v>717.5</v>
      </c>
    </row>
    <row r="66" spans="1:12" x14ac:dyDescent="0.25">
      <c r="A66" t="s">
        <v>366</v>
      </c>
      <c r="B66" t="s">
        <v>308</v>
      </c>
      <c r="C66" t="s">
        <v>904</v>
      </c>
      <c r="D66" s="5">
        <v>25000</v>
      </c>
      <c r="E66" s="5">
        <v>1477.5</v>
      </c>
      <c r="G66" s="5">
        <v>0</v>
      </c>
      <c r="H66" s="5">
        <v>25</v>
      </c>
      <c r="J66" s="5">
        <v>760</v>
      </c>
      <c r="L66" s="5">
        <v>717.5</v>
      </c>
    </row>
    <row r="67" spans="1:12" x14ac:dyDescent="0.25">
      <c r="A67" t="s">
        <v>84</v>
      </c>
      <c r="B67" t="s">
        <v>308</v>
      </c>
      <c r="C67" t="s">
        <v>904</v>
      </c>
      <c r="D67" s="5">
        <v>26000</v>
      </c>
      <c r="E67" s="5">
        <v>1536.6</v>
      </c>
      <c r="G67" s="5">
        <v>0</v>
      </c>
      <c r="H67" s="5">
        <v>25</v>
      </c>
      <c r="J67" s="5">
        <v>790.4</v>
      </c>
      <c r="L67" s="5">
        <v>746.2</v>
      </c>
    </row>
    <row r="68" spans="1:12" x14ac:dyDescent="0.25">
      <c r="A68" t="s">
        <v>726</v>
      </c>
      <c r="B68" t="s">
        <v>308</v>
      </c>
      <c r="C68" t="s">
        <v>904</v>
      </c>
      <c r="D68" s="5">
        <v>26000</v>
      </c>
      <c r="E68" s="5">
        <v>1536.6</v>
      </c>
      <c r="G68" s="5">
        <v>0</v>
      </c>
      <c r="H68" s="5">
        <v>25</v>
      </c>
      <c r="J68" s="5">
        <v>790.4</v>
      </c>
      <c r="L68" s="5">
        <v>746.2</v>
      </c>
    </row>
    <row r="69" spans="1:12" x14ac:dyDescent="0.25">
      <c r="A69" t="s">
        <v>85</v>
      </c>
      <c r="B69" t="s">
        <v>327</v>
      </c>
      <c r="C69" t="s">
        <v>904</v>
      </c>
      <c r="D69" s="5">
        <v>95000</v>
      </c>
      <c r="E69" s="5">
        <v>5614.5</v>
      </c>
      <c r="F69" s="5">
        <v>10929.24</v>
      </c>
      <c r="G69" s="5">
        <v>0</v>
      </c>
      <c r="H69" s="5">
        <v>25</v>
      </c>
      <c r="J69" s="5">
        <v>2888</v>
      </c>
      <c r="L69" s="5">
        <v>2726.5</v>
      </c>
    </row>
    <row r="70" spans="1:12" x14ac:dyDescent="0.25">
      <c r="A70" t="s">
        <v>245</v>
      </c>
      <c r="B70" t="s">
        <v>297</v>
      </c>
      <c r="C70" t="s">
        <v>904</v>
      </c>
      <c r="D70" s="5">
        <v>25000</v>
      </c>
      <c r="E70" s="5">
        <v>1477.5</v>
      </c>
      <c r="G70" s="5">
        <v>0</v>
      </c>
      <c r="H70" s="5">
        <v>25</v>
      </c>
      <c r="J70" s="5">
        <v>760</v>
      </c>
      <c r="L70" s="5">
        <v>717.5</v>
      </c>
    </row>
    <row r="71" spans="1:12" x14ac:dyDescent="0.25">
      <c r="A71" t="s">
        <v>240</v>
      </c>
      <c r="B71" t="s">
        <v>326</v>
      </c>
      <c r="C71" t="s">
        <v>904</v>
      </c>
      <c r="D71" s="5">
        <v>25000</v>
      </c>
      <c r="E71" s="5">
        <v>1477.5</v>
      </c>
      <c r="G71" s="5">
        <v>0</v>
      </c>
      <c r="H71" s="5">
        <v>25</v>
      </c>
      <c r="J71" s="5">
        <v>760</v>
      </c>
      <c r="L71" s="5">
        <v>717.5</v>
      </c>
    </row>
    <row r="72" spans="1:12" x14ac:dyDescent="0.25">
      <c r="A72" t="s">
        <v>924</v>
      </c>
      <c r="B72" t="s">
        <v>925</v>
      </c>
      <c r="C72" t="s">
        <v>904</v>
      </c>
      <c r="D72" s="5">
        <v>200000</v>
      </c>
      <c r="E72" s="5">
        <v>11820</v>
      </c>
      <c r="F72" s="5">
        <v>35627.870000000003</v>
      </c>
      <c r="G72" s="5">
        <v>100</v>
      </c>
      <c r="H72" s="5">
        <v>25</v>
      </c>
      <c r="I72" s="5">
        <v>100</v>
      </c>
      <c r="J72" s="5">
        <v>6080</v>
      </c>
      <c r="L72" s="5">
        <v>5740</v>
      </c>
    </row>
    <row r="73" spans="1:12" x14ac:dyDescent="0.25">
      <c r="A73" t="s">
        <v>89</v>
      </c>
      <c r="B73" t="s">
        <v>327</v>
      </c>
      <c r="C73" t="s">
        <v>904</v>
      </c>
      <c r="D73" s="5">
        <v>95000</v>
      </c>
      <c r="E73" s="5">
        <v>5614.5</v>
      </c>
      <c r="F73" s="5">
        <v>10449.299999999999</v>
      </c>
      <c r="G73" s="5">
        <v>1919.78</v>
      </c>
      <c r="H73" s="5">
        <v>25</v>
      </c>
      <c r="J73" s="5">
        <v>2888</v>
      </c>
      <c r="K73" s="5">
        <v>1919.78</v>
      </c>
      <c r="L73" s="5">
        <v>2726.5</v>
      </c>
    </row>
    <row r="74" spans="1:12" x14ac:dyDescent="0.25">
      <c r="A74" t="s">
        <v>90</v>
      </c>
      <c r="B74" t="s">
        <v>308</v>
      </c>
      <c r="C74" t="s">
        <v>904</v>
      </c>
      <c r="D74" s="5">
        <v>25000</v>
      </c>
      <c r="E74" s="5">
        <v>1477.5</v>
      </c>
      <c r="G74" s="5">
        <v>0</v>
      </c>
      <c r="H74" s="5">
        <v>25</v>
      </c>
      <c r="J74" s="5">
        <v>760</v>
      </c>
      <c r="L74" s="5">
        <v>717.5</v>
      </c>
    </row>
    <row r="75" spans="1:12" x14ac:dyDescent="0.25">
      <c r="A75" t="s">
        <v>369</v>
      </c>
      <c r="B75" t="s">
        <v>297</v>
      </c>
      <c r="C75" t="s">
        <v>904</v>
      </c>
      <c r="D75" s="5">
        <v>25000</v>
      </c>
      <c r="E75" s="5">
        <v>1477.5</v>
      </c>
      <c r="G75" s="5">
        <v>0</v>
      </c>
      <c r="H75" s="5">
        <v>25</v>
      </c>
      <c r="J75" s="5">
        <v>760</v>
      </c>
      <c r="L75" s="5">
        <v>717.5</v>
      </c>
    </row>
    <row r="76" spans="1:12" x14ac:dyDescent="0.25">
      <c r="A76" t="s">
        <v>91</v>
      </c>
      <c r="B76" t="s">
        <v>327</v>
      </c>
      <c r="C76" t="s">
        <v>904</v>
      </c>
      <c r="D76" s="5">
        <v>95000</v>
      </c>
      <c r="E76" s="5">
        <v>5614.5</v>
      </c>
      <c r="F76" s="5">
        <v>9969.35</v>
      </c>
      <c r="G76" s="5">
        <v>3839.56</v>
      </c>
      <c r="H76" s="5">
        <v>25</v>
      </c>
      <c r="J76" s="5">
        <v>2888</v>
      </c>
      <c r="K76" s="5">
        <v>3839.56</v>
      </c>
      <c r="L76" s="5">
        <v>2726.5</v>
      </c>
    </row>
    <row r="77" spans="1:12" x14ac:dyDescent="0.25">
      <c r="A77" t="s">
        <v>92</v>
      </c>
      <c r="B77" t="s">
        <v>327</v>
      </c>
      <c r="C77" t="s">
        <v>904</v>
      </c>
      <c r="D77" s="5">
        <v>95000</v>
      </c>
      <c r="E77" s="5">
        <v>5614.5</v>
      </c>
      <c r="F77" s="5">
        <v>10449.299999999999</v>
      </c>
      <c r="G77" s="5">
        <v>1919.78</v>
      </c>
      <c r="H77" s="5">
        <v>25</v>
      </c>
      <c r="J77" s="5">
        <v>2888</v>
      </c>
      <c r="K77" s="5">
        <v>1919.78</v>
      </c>
      <c r="L77" s="5">
        <v>2726.5</v>
      </c>
    </row>
    <row r="78" spans="1:12" x14ac:dyDescent="0.25">
      <c r="A78" t="s">
        <v>93</v>
      </c>
      <c r="B78" t="s">
        <v>327</v>
      </c>
      <c r="C78" t="s">
        <v>904</v>
      </c>
      <c r="D78" s="5">
        <v>95000</v>
      </c>
      <c r="E78" s="5">
        <v>5614.5</v>
      </c>
      <c r="F78" s="5">
        <v>10449.299999999999</v>
      </c>
      <c r="G78" s="5">
        <v>1919.78</v>
      </c>
      <c r="H78" s="5">
        <v>25</v>
      </c>
      <c r="J78" s="5">
        <v>2888</v>
      </c>
      <c r="K78" s="5">
        <v>1919.78</v>
      </c>
      <c r="L78" s="5">
        <v>2726.5</v>
      </c>
    </row>
    <row r="79" spans="1:12" x14ac:dyDescent="0.25">
      <c r="A79" t="s">
        <v>94</v>
      </c>
      <c r="B79" t="s">
        <v>327</v>
      </c>
      <c r="C79" t="s">
        <v>904</v>
      </c>
      <c r="D79" s="5">
        <v>95000</v>
      </c>
      <c r="E79" s="5">
        <v>5614.5</v>
      </c>
      <c r="F79" s="5">
        <v>10929.24</v>
      </c>
      <c r="G79" s="5">
        <v>0</v>
      </c>
      <c r="H79" s="5">
        <v>25</v>
      </c>
      <c r="J79" s="5">
        <v>2888</v>
      </c>
      <c r="L79" s="5">
        <v>2726.5</v>
      </c>
    </row>
    <row r="80" spans="1:12" x14ac:dyDescent="0.25">
      <c r="A80" t="s">
        <v>323</v>
      </c>
      <c r="B80" t="s">
        <v>327</v>
      </c>
      <c r="C80" t="s">
        <v>904</v>
      </c>
      <c r="D80" s="5">
        <v>95000</v>
      </c>
      <c r="E80" s="5">
        <v>5614.5</v>
      </c>
      <c r="F80" s="5">
        <v>9969.35</v>
      </c>
      <c r="G80" s="5">
        <v>3839.56</v>
      </c>
      <c r="H80" s="5">
        <v>25</v>
      </c>
      <c r="J80" s="5">
        <v>2888</v>
      </c>
      <c r="K80" s="5">
        <v>3839.56</v>
      </c>
      <c r="L80" s="5">
        <v>2726.5</v>
      </c>
    </row>
    <row r="81" spans="1:14" x14ac:dyDescent="0.25">
      <c r="A81" t="s">
        <v>97</v>
      </c>
      <c r="B81" t="s">
        <v>327</v>
      </c>
      <c r="C81" t="s">
        <v>904</v>
      </c>
      <c r="D81" s="5">
        <v>95000</v>
      </c>
      <c r="E81" s="5">
        <v>5614.5</v>
      </c>
      <c r="F81" s="5">
        <v>10929.24</v>
      </c>
      <c r="G81" s="5">
        <v>0</v>
      </c>
      <c r="H81" s="5">
        <v>25</v>
      </c>
      <c r="J81" s="5">
        <v>2888</v>
      </c>
      <c r="L81" s="5">
        <v>2726.5</v>
      </c>
    </row>
    <row r="82" spans="1:14" x14ac:dyDescent="0.25">
      <c r="A82" t="s">
        <v>98</v>
      </c>
      <c r="B82" t="s">
        <v>327</v>
      </c>
      <c r="C82" t="s">
        <v>904</v>
      </c>
      <c r="D82" s="5">
        <v>95000</v>
      </c>
      <c r="E82" s="5">
        <v>5614.5</v>
      </c>
      <c r="F82" s="5">
        <v>10929.24</v>
      </c>
      <c r="G82" s="5">
        <v>0</v>
      </c>
      <c r="H82" s="5">
        <v>25</v>
      </c>
      <c r="J82" s="5">
        <v>2888</v>
      </c>
      <c r="L82" s="5">
        <v>2726.5</v>
      </c>
    </row>
    <row r="83" spans="1:14" x14ac:dyDescent="0.25">
      <c r="A83" t="s">
        <v>247</v>
      </c>
      <c r="B83" t="s">
        <v>328</v>
      </c>
      <c r="C83" t="s">
        <v>904</v>
      </c>
      <c r="D83" s="5">
        <v>25000</v>
      </c>
      <c r="E83" s="5">
        <v>1477.5</v>
      </c>
      <c r="G83" s="5">
        <v>0</v>
      </c>
      <c r="H83" s="5">
        <v>25</v>
      </c>
      <c r="J83" s="5">
        <v>760</v>
      </c>
      <c r="L83" s="5">
        <v>717.5</v>
      </c>
    </row>
    <row r="84" spans="1:14" x14ac:dyDescent="0.25">
      <c r="A84" t="s">
        <v>101</v>
      </c>
      <c r="B84" t="s">
        <v>318</v>
      </c>
      <c r="C84" t="s">
        <v>904</v>
      </c>
      <c r="D84" s="5">
        <v>95000</v>
      </c>
      <c r="E84" s="5">
        <v>5614.5</v>
      </c>
      <c r="F84" s="5">
        <v>10929.24</v>
      </c>
      <c r="G84" s="5">
        <v>0</v>
      </c>
      <c r="H84" s="5">
        <v>25</v>
      </c>
      <c r="J84" s="5">
        <v>2888</v>
      </c>
      <c r="L84" s="5">
        <v>2726.5</v>
      </c>
    </row>
    <row r="85" spans="1:14" x14ac:dyDescent="0.25">
      <c r="A85" t="s">
        <v>103</v>
      </c>
      <c r="B85" t="s">
        <v>327</v>
      </c>
      <c r="C85" t="s">
        <v>904</v>
      </c>
      <c r="D85" s="5">
        <v>95000</v>
      </c>
      <c r="E85" s="5">
        <v>5614.5</v>
      </c>
      <c r="F85" s="5">
        <v>10929.24</v>
      </c>
      <c r="G85" s="5">
        <v>0</v>
      </c>
      <c r="H85" s="5">
        <v>25</v>
      </c>
      <c r="J85" s="5">
        <v>2888</v>
      </c>
      <c r="L85" s="5">
        <v>2726.5</v>
      </c>
    </row>
    <row r="86" spans="1:14" x14ac:dyDescent="0.25">
      <c r="A86" t="s">
        <v>371</v>
      </c>
      <c r="B86" t="s">
        <v>308</v>
      </c>
      <c r="C86" t="s">
        <v>904</v>
      </c>
      <c r="D86" s="5">
        <v>25000</v>
      </c>
      <c r="E86" s="5">
        <v>1477.5</v>
      </c>
      <c r="G86" s="5">
        <v>0</v>
      </c>
      <c r="H86" s="5">
        <v>25</v>
      </c>
      <c r="J86" s="5">
        <v>760</v>
      </c>
      <c r="L86" s="5">
        <v>717.5</v>
      </c>
    </row>
    <row r="87" spans="1:14" x14ac:dyDescent="0.25">
      <c r="A87" t="s">
        <v>104</v>
      </c>
      <c r="B87" t="s">
        <v>327</v>
      </c>
      <c r="C87" t="s">
        <v>904</v>
      </c>
      <c r="D87" s="5">
        <v>95000</v>
      </c>
      <c r="E87" s="5">
        <v>5614.5</v>
      </c>
      <c r="F87" s="5">
        <v>10929.24</v>
      </c>
      <c r="G87" s="5">
        <v>0</v>
      </c>
      <c r="H87" s="5">
        <v>25</v>
      </c>
      <c r="J87" s="5">
        <v>2888</v>
      </c>
      <c r="L87" s="5">
        <v>2726.5</v>
      </c>
    </row>
    <row r="88" spans="1:14" x14ac:dyDescent="0.25">
      <c r="A88" t="s">
        <v>105</v>
      </c>
      <c r="B88" t="s">
        <v>327</v>
      </c>
      <c r="C88" t="s">
        <v>904</v>
      </c>
      <c r="D88" s="5">
        <v>95000</v>
      </c>
      <c r="E88" s="5">
        <v>5614.5</v>
      </c>
      <c r="F88" s="5">
        <v>10929.24</v>
      </c>
      <c r="G88" s="5">
        <v>2410.04</v>
      </c>
      <c r="H88" s="5">
        <v>25</v>
      </c>
      <c r="J88" s="5">
        <v>2888</v>
      </c>
      <c r="L88" s="5">
        <v>2726.5</v>
      </c>
      <c r="N88" s="5">
        <v>2410.04</v>
      </c>
    </row>
    <row r="89" spans="1:14" x14ac:dyDescent="0.25">
      <c r="A89" t="s">
        <v>106</v>
      </c>
      <c r="B89" t="s">
        <v>327</v>
      </c>
      <c r="C89" t="s">
        <v>904</v>
      </c>
      <c r="D89" s="5">
        <v>95000</v>
      </c>
      <c r="E89" s="5">
        <v>5614.5</v>
      </c>
      <c r="F89" s="5">
        <v>10929.24</v>
      </c>
      <c r="G89" s="5">
        <v>0</v>
      </c>
      <c r="H89" s="5">
        <v>25</v>
      </c>
      <c r="J89" s="5">
        <v>2888</v>
      </c>
      <c r="L89" s="5">
        <v>2726.5</v>
      </c>
    </row>
    <row r="90" spans="1:14" x14ac:dyDescent="0.25">
      <c r="A90" t="s">
        <v>107</v>
      </c>
      <c r="B90" t="s">
        <v>327</v>
      </c>
      <c r="C90" t="s">
        <v>904</v>
      </c>
      <c r="D90" s="5">
        <v>85000</v>
      </c>
      <c r="E90" s="5">
        <v>5023.5</v>
      </c>
      <c r="F90" s="5">
        <v>8576.99</v>
      </c>
      <c r="G90" s="5">
        <v>0</v>
      </c>
      <c r="H90" s="5">
        <v>25</v>
      </c>
      <c r="J90" s="5">
        <v>2584</v>
      </c>
      <c r="L90" s="5">
        <v>2439.5</v>
      </c>
    </row>
    <row r="91" spans="1:14" x14ac:dyDescent="0.25">
      <c r="A91" t="s">
        <v>237</v>
      </c>
      <c r="B91" t="s">
        <v>329</v>
      </c>
      <c r="C91" t="s">
        <v>904</v>
      </c>
      <c r="D91" s="5">
        <v>60000</v>
      </c>
      <c r="E91" s="5">
        <v>3546</v>
      </c>
      <c r="F91" s="5">
        <v>3486.68</v>
      </c>
      <c r="G91" s="5">
        <v>0</v>
      </c>
      <c r="H91" s="5">
        <v>25</v>
      </c>
      <c r="J91" s="5">
        <v>1824</v>
      </c>
      <c r="L91" s="5">
        <v>1722</v>
      </c>
    </row>
    <row r="92" spans="1:14" x14ac:dyDescent="0.25">
      <c r="A92" t="s">
        <v>225</v>
      </c>
      <c r="B92" t="s">
        <v>297</v>
      </c>
      <c r="C92" t="s">
        <v>904</v>
      </c>
      <c r="D92" s="5">
        <v>25000</v>
      </c>
      <c r="E92" s="5">
        <v>1477.5</v>
      </c>
      <c r="G92" s="5">
        <v>0</v>
      </c>
      <c r="H92" s="5">
        <v>25</v>
      </c>
      <c r="J92" s="5">
        <v>760</v>
      </c>
      <c r="L92" s="5">
        <v>717.5</v>
      </c>
    </row>
    <row r="93" spans="1:14" x14ac:dyDescent="0.25">
      <c r="A93" t="s">
        <v>109</v>
      </c>
      <c r="B93" t="s">
        <v>327</v>
      </c>
      <c r="C93" t="s">
        <v>904</v>
      </c>
      <c r="D93" s="5">
        <v>95000</v>
      </c>
      <c r="E93" s="5">
        <v>5614.5</v>
      </c>
      <c r="F93" s="5">
        <v>10449.299999999999</v>
      </c>
      <c r="G93" s="5">
        <v>2669.1</v>
      </c>
      <c r="H93" s="5">
        <v>25</v>
      </c>
      <c r="J93" s="5">
        <v>2888</v>
      </c>
      <c r="K93" s="5">
        <v>1919.78</v>
      </c>
      <c r="L93" s="5">
        <v>2726.5</v>
      </c>
      <c r="M93" s="5">
        <v>749.32</v>
      </c>
    </row>
    <row r="94" spans="1:14" x14ac:dyDescent="0.25">
      <c r="A94" t="s">
        <v>730</v>
      </c>
      <c r="B94" t="s">
        <v>326</v>
      </c>
      <c r="C94" t="s">
        <v>904</v>
      </c>
      <c r="D94" s="5">
        <v>25000</v>
      </c>
      <c r="E94" s="5">
        <v>1477.5</v>
      </c>
      <c r="G94" s="5">
        <v>0</v>
      </c>
      <c r="H94" s="5">
        <v>25</v>
      </c>
      <c r="J94" s="5">
        <v>760</v>
      </c>
      <c r="L94" s="5">
        <v>717.5</v>
      </c>
    </row>
    <row r="95" spans="1:14" x14ac:dyDescent="0.25">
      <c r="A95" t="s">
        <v>110</v>
      </c>
      <c r="B95" t="s">
        <v>327</v>
      </c>
      <c r="C95" t="s">
        <v>904</v>
      </c>
      <c r="D95" s="5">
        <v>95000</v>
      </c>
      <c r="E95" s="5">
        <v>5614.5</v>
      </c>
      <c r="F95" s="5">
        <v>10929.24</v>
      </c>
      <c r="G95" s="5">
        <v>0</v>
      </c>
      <c r="H95" s="5">
        <v>25</v>
      </c>
      <c r="J95" s="5">
        <v>2888</v>
      </c>
      <c r="L95" s="5">
        <v>2726.5</v>
      </c>
    </row>
    <row r="96" spans="1:14" x14ac:dyDescent="0.25">
      <c r="A96" t="s">
        <v>111</v>
      </c>
      <c r="B96" t="s">
        <v>327</v>
      </c>
      <c r="C96" t="s">
        <v>904</v>
      </c>
      <c r="D96" s="5">
        <v>95000</v>
      </c>
      <c r="E96" s="5">
        <v>5614.5</v>
      </c>
      <c r="F96" s="5">
        <v>10929.24</v>
      </c>
      <c r="G96" s="5">
        <v>0</v>
      </c>
      <c r="H96" s="5">
        <v>25</v>
      </c>
      <c r="J96" s="5">
        <v>2888</v>
      </c>
      <c r="L96" s="5">
        <v>2726.5</v>
      </c>
    </row>
    <row r="97" spans="1:13" x14ac:dyDescent="0.25">
      <c r="A97" t="s">
        <v>112</v>
      </c>
      <c r="B97" t="s">
        <v>327</v>
      </c>
      <c r="C97" t="s">
        <v>904</v>
      </c>
      <c r="D97" s="5">
        <v>95000</v>
      </c>
      <c r="E97" s="5">
        <v>5614.5</v>
      </c>
      <c r="F97" s="5">
        <v>10929.24</v>
      </c>
      <c r="G97" s="5">
        <v>0</v>
      </c>
      <c r="H97" s="5">
        <v>25</v>
      </c>
      <c r="J97" s="5">
        <v>2888</v>
      </c>
      <c r="L97" s="5">
        <v>2726.5</v>
      </c>
    </row>
    <row r="98" spans="1:13" x14ac:dyDescent="0.25">
      <c r="A98" t="s">
        <v>113</v>
      </c>
      <c r="B98" t="s">
        <v>327</v>
      </c>
      <c r="C98" t="s">
        <v>904</v>
      </c>
      <c r="D98" s="5">
        <v>95000</v>
      </c>
      <c r="E98" s="5">
        <v>5614.5</v>
      </c>
      <c r="F98" s="5">
        <v>10929.24</v>
      </c>
      <c r="G98" s="5">
        <v>0</v>
      </c>
      <c r="H98" s="5">
        <v>25</v>
      </c>
      <c r="J98" s="5">
        <v>2888</v>
      </c>
      <c r="L98" s="5">
        <v>2726.5</v>
      </c>
    </row>
    <row r="99" spans="1:13" x14ac:dyDescent="0.25">
      <c r="A99" t="s">
        <v>265</v>
      </c>
      <c r="B99" t="s">
        <v>297</v>
      </c>
      <c r="C99" t="s">
        <v>904</v>
      </c>
      <c r="D99" s="5">
        <v>25000</v>
      </c>
      <c r="E99" s="5">
        <v>1477.5</v>
      </c>
      <c r="G99" s="5">
        <v>0</v>
      </c>
      <c r="H99" s="5">
        <v>25</v>
      </c>
      <c r="J99" s="5">
        <v>760</v>
      </c>
      <c r="L99" s="5">
        <v>717.5</v>
      </c>
    </row>
    <row r="100" spans="1:13" x14ac:dyDescent="0.25">
      <c r="A100" t="s">
        <v>860</v>
      </c>
      <c r="B100" t="s">
        <v>302</v>
      </c>
      <c r="C100" t="s">
        <v>904</v>
      </c>
      <c r="D100" s="5">
        <v>95000</v>
      </c>
      <c r="E100" s="5">
        <v>5614.5</v>
      </c>
      <c r="F100" s="5">
        <v>10929.24</v>
      </c>
      <c r="G100" s="5">
        <v>0</v>
      </c>
      <c r="H100" s="5">
        <v>25</v>
      </c>
      <c r="J100" s="5">
        <v>2888</v>
      </c>
      <c r="L100" s="5">
        <v>2726.5</v>
      </c>
    </row>
    <row r="101" spans="1:13" x14ac:dyDescent="0.25">
      <c r="A101" t="s">
        <v>115</v>
      </c>
      <c r="B101" t="s">
        <v>327</v>
      </c>
      <c r="C101" t="s">
        <v>904</v>
      </c>
      <c r="D101" s="5">
        <v>95000</v>
      </c>
      <c r="E101" s="5">
        <v>5614.5</v>
      </c>
      <c r="F101" s="5">
        <v>10929.24</v>
      </c>
      <c r="G101" s="5">
        <v>0</v>
      </c>
      <c r="H101" s="5">
        <v>25</v>
      </c>
      <c r="J101" s="5">
        <v>2888</v>
      </c>
      <c r="L101" s="5">
        <v>2726.5</v>
      </c>
    </row>
    <row r="102" spans="1:13" x14ac:dyDescent="0.25">
      <c r="A102" t="s">
        <v>116</v>
      </c>
      <c r="B102" t="s">
        <v>302</v>
      </c>
      <c r="C102" t="s">
        <v>904</v>
      </c>
      <c r="D102" s="5">
        <v>80000</v>
      </c>
      <c r="E102" s="5">
        <v>4728</v>
      </c>
      <c r="F102" s="5">
        <v>7400.87</v>
      </c>
      <c r="G102" s="5">
        <v>0</v>
      </c>
      <c r="H102" s="5">
        <v>25</v>
      </c>
      <c r="J102" s="5">
        <v>2432</v>
      </c>
      <c r="L102" s="5">
        <v>2296</v>
      </c>
    </row>
    <row r="103" spans="1:13" x14ac:dyDescent="0.25">
      <c r="A103" t="s">
        <v>118</v>
      </c>
      <c r="B103" t="s">
        <v>327</v>
      </c>
      <c r="C103" t="s">
        <v>904</v>
      </c>
      <c r="D103" s="5">
        <v>95000</v>
      </c>
      <c r="E103" s="5">
        <v>5614.5</v>
      </c>
      <c r="F103" s="5">
        <v>10929.24</v>
      </c>
      <c r="G103" s="5">
        <v>0</v>
      </c>
      <c r="H103" s="5">
        <v>25</v>
      </c>
      <c r="J103" s="5">
        <v>2888</v>
      </c>
      <c r="L103" s="5">
        <v>2726.5</v>
      </c>
    </row>
    <row r="104" spans="1:13" x14ac:dyDescent="0.25">
      <c r="A104" t="s">
        <v>119</v>
      </c>
      <c r="B104" t="s">
        <v>327</v>
      </c>
      <c r="C104" t="s">
        <v>904</v>
      </c>
      <c r="D104" s="5">
        <v>95000</v>
      </c>
      <c r="E104" s="5">
        <v>5614.5</v>
      </c>
      <c r="F104" s="5">
        <v>10929.24</v>
      </c>
      <c r="G104" s="5">
        <v>637.65</v>
      </c>
      <c r="H104" s="5">
        <v>25</v>
      </c>
      <c r="J104" s="5">
        <v>2888</v>
      </c>
      <c r="L104" s="5">
        <v>2726.5</v>
      </c>
      <c r="M104" s="5">
        <v>637.65</v>
      </c>
    </row>
    <row r="105" spans="1:13" x14ac:dyDescent="0.25">
      <c r="A105" t="s">
        <v>227</v>
      </c>
      <c r="B105" t="s">
        <v>328</v>
      </c>
      <c r="C105" t="s">
        <v>904</v>
      </c>
      <c r="D105" s="5">
        <v>25000</v>
      </c>
      <c r="E105" s="5">
        <v>1477.5</v>
      </c>
      <c r="G105" s="5">
        <v>0</v>
      </c>
      <c r="H105" s="5">
        <v>25</v>
      </c>
      <c r="J105" s="5">
        <v>760</v>
      </c>
      <c r="L105" s="5">
        <v>717.5</v>
      </c>
    </row>
    <row r="106" spans="1:13" x14ac:dyDescent="0.25">
      <c r="A106" t="s">
        <v>122</v>
      </c>
      <c r="B106" t="s">
        <v>327</v>
      </c>
      <c r="C106" t="s">
        <v>904</v>
      </c>
      <c r="D106" s="5">
        <v>95000</v>
      </c>
      <c r="E106" s="5">
        <v>5614.5</v>
      </c>
      <c r="F106" s="5">
        <v>10929.24</v>
      </c>
      <c r="G106" s="5">
        <v>0</v>
      </c>
      <c r="H106" s="5">
        <v>25</v>
      </c>
      <c r="J106" s="5">
        <v>2888</v>
      </c>
      <c r="L106" s="5">
        <v>2726.5</v>
      </c>
    </row>
    <row r="107" spans="1:13" x14ac:dyDescent="0.25">
      <c r="A107" t="s">
        <v>124</v>
      </c>
      <c r="B107" t="s">
        <v>327</v>
      </c>
      <c r="C107" t="s">
        <v>904</v>
      </c>
      <c r="D107" s="5">
        <v>95000</v>
      </c>
      <c r="E107" s="5">
        <v>5614.5</v>
      </c>
      <c r="F107" s="5">
        <v>10929.24</v>
      </c>
      <c r="G107" s="5">
        <v>0</v>
      </c>
      <c r="H107" s="5">
        <v>25</v>
      </c>
      <c r="J107" s="5">
        <v>2888</v>
      </c>
      <c r="L107" s="5">
        <v>2726.5</v>
      </c>
    </row>
    <row r="108" spans="1:13" x14ac:dyDescent="0.25">
      <c r="A108" t="s">
        <v>125</v>
      </c>
      <c r="B108" t="s">
        <v>327</v>
      </c>
      <c r="C108" t="s">
        <v>904</v>
      </c>
      <c r="D108" s="5">
        <v>95000</v>
      </c>
      <c r="E108" s="5">
        <v>5614.5</v>
      </c>
      <c r="F108" s="5">
        <v>10929.24</v>
      </c>
      <c r="G108" s="5">
        <v>0</v>
      </c>
      <c r="H108" s="5">
        <v>25</v>
      </c>
      <c r="J108" s="5">
        <v>2888</v>
      </c>
      <c r="L108" s="5">
        <v>2726.5</v>
      </c>
    </row>
    <row r="109" spans="1:13" x14ac:dyDescent="0.25">
      <c r="A109" t="s">
        <v>126</v>
      </c>
      <c r="B109" t="s">
        <v>327</v>
      </c>
      <c r="C109" t="s">
        <v>904</v>
      </c>
      <c r="D109" s="5">
        <v>95000</v>
      </c>
      <c r="E109" s="5">
        <v>5614.5</v>
      </c>
      <c r="F109" s="5">
        <v>10929.24</v>
      </c>
      <c r="G109" s="5">
        <v>0</v>
      </c>
      <c r="H109" s="5">
        <v>25</v>
      </c>
      <c r="J109" s="5">
        <v>2888</v>
      </c>
      <c r="L109" s="5">
        <v>2726.5</v>
      </c>
    </row>
    <row r="110" spans="1:13" x14ac:dyDescent="0.25">
      <c r="A110" t="s">
        <v>127</v>
      </c>
      <c r="B110" t="s">
        <v>327</v>
      </c>
      <c r="C110" t="s">
        <v>904</v>
      </c>
      <c r="D110" s="5">
        <v>95000</v>
      </c>
      <c r="E110" s="5">
        <v>5614.5</v>
      </c>
      <c r="F110" s="5">
        <v>10929.24</v>
      </c>
      <c r="G110" s="5">
        <v>0</v>
      </c>
      <c r="H110" s="5">
        <v>25</v>
      </c>
      <c r="J110" s="5">
        <v>2888</v>
      </c>
      <c r="L110" s="5">
        <v>2726.5</v>
      </c>
    </row>
    <row r="111" spans="1:13" x14ac:dyDescent="0.25">
      <c r="A111" t="s">
        <v>899</v>
      </c>
      <c r="B111" t="s">
        <v>329</v>
      </c>
      <c r="C111" t="s">
        <v>904</v>
      </c>
      <c r="D111" s="5">
        <v>75000</v>
      </c>
      <c r="E111" s="5">
        <v>4432.5</v>
      </c>
      <c r="F111" s="5">
        <v>6309.38</v>
      </c>
      <c r="G111" s="5">
        <v>0</v>
      </c>
      <c r="H111" s="5">
        <v>25</v>
      </c>
      <c r="J111" s="5">
        <v>2280</v>
      </c>
      <c r="L111" s="5">
        <v>2152.5</v>
      </c>
    </row>
    <row r="112" spans="1:13" x14ac:dyDescent="0.25">
      <c r="A112" t="s">
        <v>128</v>
      </c>
      <c r="B112" t="s">
        <v>308</v>
      </c>
      <c r="C112" t="s">
        <v>904</v>
      </c>
      <c r="D112" s="5">
        <v>25000</v>
      </c>
      <c r="E112" s="5">
        <v>1477.5</v>
      </c>
      <c r="G112" s="5">
        <v>0</v>
      </c>
      <c r="H112" s="5">
        <v>25</v>
      </c>
      <c r="J112" s="5">
        <v>760</v>
      </c>
      <c r="L112" s="5">
        <v>717.5</v>
      </c>
    </row>
    <row r="113" spans="1:13" x14ac:dyDescent="0.25">
      <c r="A113" t="s">
        <v>130</v>
      </c>
      <c r="B113" t="s">
        <v>327</v>
      </c>
      <c r="C113" t="s">
        <v>904</v>
      </c>
      <c r="D113" s="5">
        <v>95000</v>
      </c>
      <c r="E113" s="5">
        <v>5614.5</v>
      </c>
      <c r="F113" s="5">
        <v>10929.24</v>
      </c>
      <c r="G113" s="5">
        <v>0</v>
      </c>
      <c r="H113" s="5">
        <v>25</v>
      </c>
      <c r="J113" s="5">
        <v>2888</v>
      </c>
      <c r="L113" s="5">
        <v>2726.5</v>
      </c>
    </row>
    <row r="114" spans="1:13" x14ac:dyDescent="0.25">
      <c r="A114" t="s">
        <v>249</v>
      </c>
      <c r="B114" t="s">
        <v>297</v>
      </c>
      <c r="C114" t="s">
        <v>904</v>
      </c>
      <c r="D114" s="5">
        <v>25000</v>
      </c>
      <c r="E114" s="5">
        <v>1477.5</v>
      </c>
      <c r="G114" s="5">
        <v>0</v>
      </c>
      <c r="H114" s="5">
        <v>25</v>
      </c>
      <c r="J114" s="5">
        <v>760</v>
      </c>
      <c r="L114" s="5">
        <v>717.5</v>
      </c>
    </row>
    <row r="115" spans="1:13" x14ac:dyDescent="0.25">
      <c r="A115" t="s">
        <v>372</v>
      </c>
      <c r="B115" t="s">
        <v>308</v>
      </c>
      <c r="C115" t="s">
        <v>904</v>
      </c>
      <c r="D115" s="5">
        <v>25000</v>
      </c>
      <c r="E115" s="5">
        <v>1477.5</v>
      </c>
      <c r="G115" s="5">
        <v>0</v>
      </c>
      <c r="H115" s="5">
        <v>25</v>
      </c>
      <c r="J115" s="5">
        <v>760</v>
      </c>
      <c r="L115" s="5">
        <v>717.5</v>
      </c>
    </row>
    <row r="116" spans="1:13" x14ac:dyDescent="0.25">
      <c r="A116" t="s">
        <v>255</v>
      </c>
      <c r="B116" t="s">
        <v>297</v>
      </c>
      <c r="C116" t="s">
        <v>904</v>
      </c>
      <c r="D116" s="5">
        <v>25000</v>
      </c>
      <c r="E116" s="5">
        <v>1477.5</v>
      </c>
      <c r="G116" s="5">
        <v>0</v>
      </c>
      <c r="H116" s="5">
        <v>25</v>
      </c>
      <c r="J116" s="5">
        <v>760</v>
      </c>
      <c r="L116" s="5">
        <v>717.5</v>
      </c>
    </row>
    <row r="117" spans="1:13" x14ac:dyDescent="0.25">
      <c r="A117" t="s">
        <v>132</v>
      </c>
      <c r="B117" t="s">
        <v>327</v>
      </c>
      <c r="C117" t="s">
        <v>904</v>
      </c>
      <c r="D117" s="5">
        <v>95000</v>
      </c>
      <c r="E117" s="5">
        <v>5614.5</v>
      </c>
      <c r="F117" s="5">
        <v>10929.24</v>
      </c>
      <c r="G117" s="5">
        <v>0</v>
      </c>
      <c r="H117" s="5">
        <v>25</v>
      </c>
      <c r="J117" s="5">
        <v>2888</v>
      </c>
      <c r="L117" s="5">
        <v>2726.5</v>
      </c>
    </row>
    <row r="118" spans="1:13" x14ac:dyDescent="0.25">
      <c r="A118" t="s">
        <v>133</v>
      </c>
      <c r="B118" t="s">
        <v>327</v>
      </c>
      <c r="C118" t="s">
        <v>904</v>
      </c>
      <c r="D118" s="5">
        <v>95000</v>
      </c>
      <c r="E118" s="5">
        <v>5614.5</v>
      </c>
      <c r="F118" s="5">
        <v>10929.24</v>
      </c>
      <c r="G118" s="5">
        <v>2997.28</v>
      </c>
      <c r="H118" s="5">
        <v>25</v>
      </c>
      <c r="J118" s="5">
        <v>2888</v>
      </c>
      <c r="L118" s="5">
        <v>2726.5</v>
      </c>
      <c r="M118" s="5">
        <v>2997.28</v>
      </c>
    </row>
    <row r="119" spans="1:13" x14ac:dyDescent="0.25">
      <c r="A119" t="s">
        <v>373</v>
      </c>
      <c r="B119" t="s">
        <v>308</v>
      </c>
      <c r="C119" t="s">
        <v>904</v>
      </c>
      <c r="D119" s="5">
        <v>25000</v>
      </c>
      <c r="E119" s="5">
        <v>1477.5</v>
      </c>
      <c r="G119" s="5">
        <v>0</v>
      </c>
      <c r="H119" s="5">
        <v>25</v>
      </c>
      <c r="J119" s="5">
        <v>760</v>
      </c>
      <c r="L119" s="5">
        <v>717.5</v>
      </c>
    </row>
    <row r="120" spans="1:13" x14ac:dyDescent="0.25">
      <c r="A120" t="s">
        <v>134</v>
      </c>
      <c r="B120" t="s">
        <v>327</v>
      </c>
      <c r="C120" t="s">
        <v>904</v>
      </c>
      <c r="D120" s="5">
        <v>95000</v>
      </c>
      <c r="E120" s="5">
        <v>5614.5</v>
      </c>
      <c r="F120" s="5">
        <v>10929.24</v>
      </c>
      <c r="G120" s="5">
        <v>0</v>
      </c>
      <c r="H120" s="5">
        <v>25</v>
      </c>
      <c r="J120" s="5">
        <v>2888</v>
      </c>
      <c r="L120" s="5">
        <v>2726.5</v>
      </c>
    </row>
    <row r="121" spans="1:13" x14ac:dyDescent="0.25">
      <c r="A121" t="s">
        <v>229</v>
      </c>
      <c r="B121" t="s">
        <v>326</v>
      </c>
      <c r="C121" t="s">
        <v>904</v>
      </c>
      <c r="D121" s="5">
        <v>25000</v>
      </c>
      <c r="E121" s="5">
        <v>1477.5</v>
      </c>
      <c r="G121" s="5">
        <v>0</v>
      </c>
      <c r="H121" s="5">
        <v>25</v>
      </c>
      <c r="J121" s="5">
        <v>760</v>
      </c>
      <c r="L121" s="5">
        <v>717.5</v>
      </c>
    </row>
    <row r="122" spans="1:13" x14ac:dyDescent="0.25">
      <c r="A122" t="s">
        <v>374</v>
      </c>
      <c r="B122" t="s">
        <v>302</v>
      </c>
      <c r="C122" t="s">
        <v>904</v>
      </c>
      <c r="D122" s="5">
        <v>95000</v>
      </c>
      <c r="E122" s="5">
        <v>5614.5</v>
      </c>
      <c r="F122" s="5">
        <v>10929.24</v>
      </c>
      <c r="G122" s="5">
        <v>0</v>
      </c>
      <c r="H122" s="5">
        <v>25</v>
      </c>
      <c r="J122" s="5">
        <v>2888</v>
      </c>
      <c r="L122" s="5">
        <v>2726.5</v>
      </c>
    </row>
    <row r="123" spans="1:13" x14ac:dyDescent="0.25">
      <c r="A123" t="s">
        <v>135</v>
      </c>
      <c r="B123" t="s">
        <v>327</v>
      </c>
      <c r="C123" t="s">
        <v>904</v>
      </c>
      <c r="D123" s="5">
        <v>95000</v>
      </c>
      <c r="E123" s="5">
        <v>5614.5</v>
      </c>
      <c r="F123" s="5">
        <v>10929.24</v>
      </c>
      <c r="G123" s="5">
        <v>0</v>
      </c>
      <c r="H123" s="5">
        <v>25</v>
      </c>
      <c r="J123" s="5">
        <v>2888</v>
      </c>
      <c r="L123" s="5">
        <v>2726.5</v>
      </c>
    </row>
    <row r="124" spans="1:13" x14ac:dyDescent="0.25">
      <c r="A124" t="s">
        <v>136</v>
      </c>
      <c r="B124" t="s">
        <v>327</v>
      </c>
      <c r="C124" t="s">
        <v>904</v>
      </c>
      <c r="D124" s="5">
        <v>95000</v>
      </c>
      <c r="E124" s="5">
        <v>5614.5</v>
      </c>
      <c r="F124" s="5">
        <v>10929.24</v>
      </c>
      <c r="G124" s="5">
        <v>0</v>
      </c>
      <c r="H124" s="5">
        <v>25</v>
      </c>
      <c r="J124" s="5">
        <v>2888</v>
      </c>
      <c r="L124" s="5">
        <v>2726.5</v>
      </c>
    </row>
    <row r="125" spans="1:13" x14ac:dyDescent="0.25">
      <c r="A125" t="s">
        <v>137</v>
      </c>
      <c r="B125" t="s">
        <v>330</v>
      </c>
      <c r="C125" t="s">
        <v>904</v>
      </c>
      <c r="D125" s="5">
        <v>25000</v>
      </c>
      <c r="E125" s="5">
        <v>1477.5</v>
      </c>
      <c r="G125" s="5">
        <v>0</v>
      </c>
      <c r="H125" s="5">
        <v>25</v>
      </c>
      <c r="J125" s="5">
        <v>760</v>
      </c>
      <c r="L125" s="5">
        <v>717.5</v>
      </c>
    </row>
    <row r="126" spans="1:13" x14ac:dyDescent="0.25">
      <c r="A126" t="s">
        <v>230</v>
      </c>
      <c r="B126" t="s">
        <v>328</v>
      </c>
      <c r="C126" t="s">
        <v>904</v>
      </c>
      <c r="D126" s="5">
        <v>25000</v>
      </c>
      <c r="E126" s="5">
        <v>1477.5</v>
      </c>
      <c r="G126" s="5">
        <v>0</v>
      </c>
      <c r="H126" s="5">
        <v>25</v>
      </c>
      <c r="J126" s="5">
        <v>760</v>
      </c>
      <c r="L126" s="5">
        <v>717.5</v>
      </c>
    </row>
    <row r="127" spans="1:13" x14ac:dyDescent="0.25">
      <c r="A127" t="s">
        <v>231</v>
      </c>
      <c r="B127" t="s">
        <v>302</v>
      </c>
      <c r="C127" t="s">
        <v>904</v>
      </c>
      <c r="D127" s="5">
        <v>70000</v>
      </c>
      <c r="E127" s="5">
        <v>4137</v>
      </c>
      <c r="F127" s="5">
        <v>5368.48</v>
      </c>
      <c r="G127" s="5">
        <v>0</v>
      </c>
      <c r="H127" s="5">
        <v>25</v>
      </c>
      <c r="J127" s="5">
        <v>2128</v>
      </c>
      <c r="L127" s="5">
        <v>2009</v>
      </c>
    </row>
    <row r="128" spans="1:13" x14ac:dyDescent="0.25">
      <c r="A128" t="s">
        <v>325</v>
      </c>
      <c r="B128" t="s">
        <v>327</v>
      </c>
      <c r="C128" t="s">
        <v>904</v>
      </c>
      <c r="D128" s="5">
        <v>95000</v>
      </c>
      <c r="E128" s="5">
        <v>5614.5</v>
      </c>
      <c r="F128" s="5">
        <v>10929.24</v>
      </c>
      <c r="G128" s="5">
        <v>0</v>
      </c>
      <c r="H128" s="5">
        <v>25</v>
      </c>
      <c r="J128" s="5">
        <v>2888</v>
      </c>
      <c r="L128" s="5">
        <v>2726.5</v>
      </c>
    </row>
    <row r="129" spans="1:13" x14ac:dyDescent="0.25">
      <c r="A129" t="s">
        <v>258</v>
      </c>
      <c r="B129" t="s">
        <v>326</v>
      </c>
      <c r="C129" t="s">
        <v>904</v>
      </c>
      <c r="D129" s="5">
        <v>25000</v>
      </c>
      <c r="E129" s="5">
        <v>1477.5</v>
      </c>
      <c r="G129" s="5">
        <v>0</v>
      </c>
      <c r="H129" s="5">
        <v>25</v>
      </c>
      <c r="J129" s="5">
        <v>760</v>
      </c>
      <c r="L129" s="5">
        <v>717.5</v>
      </c>
    </row>
    <row r="130" spans="1:13" x14ac:dyDescent="0.25">
      <c r="A130" t="s">
        <v>857</v>
      </c>
      <c r="B130" t="s">
        <v>858</v>
      </c>
      <c r="C130" t="s">
        <v>904</v>
      </c>
      <c r="D130" s="5">
        <v>70000</v>
      </c>
      <c r="E130" s="5">
        <v>4137</v>
      </c>
      <c r="F130" s="5">
        <v>5368.48</v>
      </c>
      <c r="G130" s="5">
        <v>0</v>
      </c>
      <c r="H130" s="5">
        <v>25</v>
      </c>
      <c r="J130" s="5">
        <v>2128</v>
      </c>
      <c r="L130" s="5">
        <v>2009</v>
      </c>
    </row>
    <row r="131" spans="1:13" x14ac:dyDescent="0.25">
      <c r="A131" t="s">
        <v>140</v>
      </c>
      <c r="B131" t="s">
        <v>327</v>
      </c>
      <c r="C131" t="s">
        <v>904</v>
      </c>
      <c r="D131" s="5">
        <v>95000</v>
      </c>
      <c r="E131" s="5">
        <v>5614.5</v>
      </c>
      <c r="F131" s="5">
        <v>10929.24</v>
      </c>
      <c r="G131" s="5">
        <v>100</v>
      </c>
      <c r="H131" s="5">
        <v>25</v>
      </c>
      <c r="I131" s="5">
        <v>100</v>
      </c>
      <c r="J131" s="5">
        <v>2888</v>
      </c>
      <c r="L131" s="5">
        <v>2726.5</v>
      </c>
    </row>
    <row r="132" spans="1:13" x14ac:dyDescent="0.25">
      <c r="A132" t="s">
        <v>141</v>
      </c>
      <c r="B132" t="s">
        <v>327</v>
      </c>
      <c r="C132" t="s">
        <v>904</v>
      </c>
      <c r="D132" s="5">
        <v>95000</v>
      </c>
      <c r="E132" s="5">
        <v>5614.5</v>
      </c>
      <c r="F132" s="5">
        <v>10449.299999999999</v>
      </c>
      <c r="G132" s="5">
        <v>6304.03</v>
      </c>
      <c r="H132" s="5">
        <v>25</v>
      </c>
      <c r="J132" s="5">
        <v>2888</v>
      </c>
      <c r="K132" s="5">
        <v>1919.78</v>
      </c>
      <c r="L132" s="5">
        <v>2726.5</v>
      </c>
      <c r="M132" s="5">
        <v>4384.25</v>
      </c>
    </row>
    <row r="133" spans="1:13" x14ac:dyDescent="0.25">
      <c r="A133" t="s">
        <v>143</v>
      </c>
      <c r="B133" t="s">
        <v>327</v>
      </c>
      <c r="C133" t="s">
        <v>904</v>
      </c>
      <c r="D133" s="5">
        <v>95000</v>
      </c>
      <c r="E133" s="5">
        <v>5614.5</v>
      </c>
      <c r="F133" s="5">
        <v>10929.24</v>
      </c>
      <c r="G133" s="5">
        <v>0</v>
      </c>
      <c r="H133" s="5">
        <v>25</v>
      </c>
      <c r="J133" s="5">
        <v>2888</v>
      </c>
      <c r="L133" s="5">
        <v>2726.5</v>
      </c>
    </row>
    <row r="134" spans="1:13" x14ac:dyDescent="0.25">
      <c r="A134" t="s">
        <v>145</v>
      </c>
      <c r="B134" t="s">
        <v>327</v>
      </c>
      <c r="C134" t="s">
        <v>904</v>
      </c>
      <c r="D134" s="5">
        <v>95000</v>
      </c>
      <c r="E134" s="5">
        <v>5614.5</v>
      </c>
      <c r="F134" s="5">
        <v>10929.24</v>
      </c>
      <c r="G134" s="5">
        <v>0</v>
      </c>
      <c r="H134" s="5">
        <v>25</v>
      </c>
      <c r="J134" s="5">
        <v>2888</v>
      </c>
      <c r="L134" s="5">
        <v>2726.5</v>
      </c>
    </row>
    <row r="135" spans="1:13" x14ac:dyDescent="0.25">
      <c r="A135" t="s">
        <v>147</v>
      </c>
      <c r="B135" t="s">
        <v>327</v>
      </c>
      <c r="C135" t="s">
        <v>904</v>
      </c>
      <c r="D135" s="5">
        <v>95000</v>
      </c>
      <c r="E135" s="5">
        <v>5614.5</v>
      </c>
      <c r="F135" s="5">
        <v>10929.24</v>
      </c>
      <c r="G135" s="5">
        <v>0</v>
      </c>
      <c r="H135" s="5">
        <v>25</v>
      </c>
      <c r="J135" s="5">
        <v>2888</v>
      </c>
      <c r="L135" s="5">
        <v>2726.5</v>
      </c>
    </row>
    <row r="136" spans="1:13" x14ac:dyDescent="0.25">
      <c r="A136" t="s">
        <v>148</v>
      </c>
      <c r="B136" t="s">
        <v>327</v>
      </c>
      <c r="C136" t="s">
        <v>904</v>
      </c>
      <c r="D136" s="5">
        <v>95000</v>
      </c>
      <c r="E136" s="5">
        <v>5614.5</v>
      </c>
      <c r="F136" s="5">
        <v>10929.24</v>
      </c>
      <c r="G136" s="5">
        <v>100</v>
      </c>
      <c r="H136" s="5">
        <v>25</v>
      </c>
      <c r="I136" s="5">
        <v>100</v>
      </c>
      <c r="J136" s="5">
        <v>2888</v>
      </c>
      <c r="L136" s="5">
        <v>2726.5</v>
      </c>
    </row>
    <row r="137" spans="1:13" x14ac:dyDescent="0.25">
      <c r="A137" t="s">
        <v>251</v>
      </c>
      <c r="B137" t="s">
        <v>328</v>
      </c>
      <c r="C137" t="s">
        <v>904</v>
      </c>
      <c r="D137" s="5">
        <v>25000</v>
      </c>
      <c r="E137" s="5">
        <v>1477.5</v>
      </c>
      <c r="G137" s="5">
        <v>0</v>
      </c>
      <c r="H137" s="5">
        <v>25</v>
      </c>
      <c r="J137" s="5">
        <v>760</v>
      </c>
      <c r="L137" s="5">
        <v>717.5</v>
      </c>
    </row>
    <row r="138" spans="1:13" x14ac:dyDescent="0.25">
      <c r="A138" t="s">
        <v>239</v>
      </c>
      <c r="B138" t="s">
        <v>297</v>
      </c>
      <c r="C138" t="s">
        <v>904</v>
      </c>
      <c r="D138" s="5">
        <v>25000</v>
      </c>
      <c r="E138" s="5">
        <v>1477.5</v>
      </c>
      <c r="G138" s="5">
        <v>0</v>
      </c>
      <c r="H138" s="5">
        <v>25</v>
      </c>
      <c r="J138" s="5">
        <v>760</v>
      </c>
      <c r="L138" s="5">
        <v>717.5</v>
      </c>
    </row>
    <row r="139" spans="1:13" x14ac:dyDescent="0.25">
      <c r="A139" t="s">
        <v>252</v>
      </c>
      <c r="B139" t="s">
        <v>297</v>
      </c>
      <c r="C139" t="s">
        <v>904</v>
      </c>
      <c r="D139" s="5">
        <v>25000</v>
      </c>
      <c r="E139" s="5">
        <v>1477.5</v>
      </c>
      <c r="G139" s="5">
        <v>0</v>
      </c>
      <c r="H139" s="5">
        <v>25</v>
      </c>
      <c r="J139" s="5">
        <v>760</v>
      </c>
      <c r="L139" s="5">
        <v>717.5</v>
      </c>
    </row>
    <row r="140" spans="1:13" x14ac:dyDescent="0.25">
      <c r="A140" t="s">
        <v>927</v>
      </c>
      <c r="B140" t="s">
        <v>329</v>
      </c>
      <c r="C140" t="s">
        <v>904</v>
      </c>
      <c r="D140" s="5">
        <v>156000</v>
      </c>
      <c r="E140" s="5">
        <v>9219.5999999999985</v>
      </c>
      <c r="F140" s="5">
        <v>25277.97</v>
      </c>
      <c r="G140" s="5">
        <v>0</v>
      </c>
      <c r="H140" s="5">
        <v>25</v>
      </c>
      <c r="J140" s="5">
        <v>4742.3999999999996</v>
      </c>
      <c r="L140" s="5">
        <v>4477.2</v>
      </c>
    </row>
    <row r="141" spans="1:13" x14ac:dyDescent="0.25">
      <c r="A141" t="s">
        <v>929</v>
      </c>
      <c r="B141" t="s">
        <v>329</v>
      </c>
      <c r="C141" t="s">
        <v>904</v>
      </c>
      <c r="D141" s="5">
        <v>156000</v>
      </c>
      <c r="E141" s="5">
        <v>9219.5999999999985</v>
      </c>
      <c r="F141" s="5">
        <v>25277.97</v>
      </c>
      <c r="G141" s="5">
        <v>0</v>
      </c>
      <c r="H141" s="5">
        <v>25</v>
      </c>
      <c r="J141" s="5">
        <v>4742.3999999999996</v>
      </c>
      <c r="L141" s="5">
        <v>4477.2</v>
      </c>
    </row>
    <row r="142" spans="1:13" x14ac:dyDescent="0.25">
      <c r="A142" t="s">
        <v>149</v>
      </c>
      <c r="B142" t="s">
        <v>327</v>
      </c>
      <c r="C142" t="s">
        <v>904</v>
      </c>
      <c r="D142" s="5">
        <v>95000</v>
      </c>
      <c r="E142" s="5">
        <v>5614.5</v>
      </c>
      <c r="F142" s="5">
        <v>10929.24</v>
      </c>
      <c r="G142" s="5">
        <v>0</v>
      </c>
      <c r="H142" s="5">
        <v>25</v>
      </c>
      <c r="J142" s="5">
        <v>2888</v>
      </c>
      <c r="L142" s="5">
        <v>2726.5</v>
      </c>
    </row>
    <row r="143" spans="1:13" x14ac:dyDescent="0.25">
      <c r="A143" t="s">
        <v>150</v>
      </c>
      <c r="B143" t="s">
        <v>327</v>
      </c>
      <c r="C143" t="s">
        <v>904</v>
      </c>
      <c r="D143" s="5">
        <v>95000</v>
      </c>
      <c r="E143" s="5">
        <v>5614.5</v>
      </c>
      <c r="F143" s="5">
        <v>10929.24</v>
      </c>
      <c r="G143" s="5">
        <v>1498.64</v>
      </c>
      <c r="H143" s="5">
        <v>25</v>
      </c>
      <c r="J143" s="5">
        <v>2888</v>
      </c>
      <c r="L143" s="5">
        <v>2726.5</v>
      </c>
      <c r="M143" s="5">
        <v>1498.64</v>
      </c>
    </row>
    <row r="144" spans="1:13" x14ac:dyDescent="0.25">
      <c r="A144" t="s">
        <v>151</v>
      </c>
      <c r="B144" t="s">
        <v>327</v>
      </c>
      <c r="C144" t="s">
        <v>904</v>
      </c>
      <c r="D144" s="5">
        <v>95000</v>
      </c>
      <c r="E144" s="5">
        <v>5614.5</v>
      </c>
      <c r="F144" s="5">
        <v>10929.24</v>
      </c>
      <c r="G144" s="5">
        <v>0</v>
      </c>
      <c r="H144" s="5">
        <v>25</v>
      </c>
      <c r="J144" s="5">
        <v>2888</v>
      </c>
      <c r="L144" s="5">
        <v>2726.5</v>
      </c>
    </row>
    <row r="145" spans="1:14" x14ac:dyDescent="0.25">
      <c r="A145" t="s">
        <v>266</v>
      </c>
      <c r="B145" t="s">
        <v>297</v>
      </c>
      <c r="C145" t="s">
        <v>904</v>
      </c>
      <c r="D145" s="5">
        <v>25000</v>
      </c>
      <c r="E145" s="5">
        <v>1477.5</v>
      </c>
      <c r="G145" s="5">
        <v>0</v>
      </c>
      <c r="H145" s="5">
        <v>25</v>
      </c>
      <c r="J145" s="5">
        <v>760</v>
      </c>
      <c r="L145" s="5">
        <v>717.5</v>
      </c>
    </row>
    <row r="146" spans="1:14" x14ac:dyDescent="0.25">
      <c r="A146" t="s">
        <v>153</v>
      </c>
      <c r="B146" t="s">
        <v>327</v>
      </c>
      <c r="C146" t="s">
        <v>904</v>
      </c>
      <c r="D146" s="5">
        <v>95000</v>
      </c>
      <c r="E146" s="5">
        <v>5614.5</v>
      </c>
      <c r="F146" s="5">
        <v>10929.24</v>
      </c>
      <c r="G146" s="5">
        <v>0</v>
      </c>
      <c r="H146" s="5">
        <v>25</v>
      </c>
      <c r="J146" s="5">
        <v>2888</v>
      </c>
      <c r="L146" s="5">
        <v>2726.5</v>
      </c>
    </row>
    <row r="147" spans="1:14" x14ac:dyDescent="0.25">
      <c r="A147" t="s">
        <v>154</v>
      </c>
      <c r="B147" t="s">
        <v>308</v>
      </c>
      <c r="C147" t="s">
        <v>904</v>
      </c>
      <c r="D147" s="5">
        <v>25000</v>
      </c>
      <c r="E147" s="5">
        <v>1477.5</v>
      </c>
      <c r="G147" s="5">
        <v>0</v>
      </c>
      <c r="H147" s="5">
        <v>25</v>
      </c>
      <c r="J147" s="5">
        <v>760</v>
      </c>
      <c r="L147" s="5">
        <v>717.5</v>
      </c>
    </row>
    <row r="148" spans="1:14" x14ac:dyDescent="0.25">
      <c r="A148" t="s">
        <v>155</v>
      </c>
      <c r="B148" t="s">
        <v>327</v>
      </c>
      <c r="C148" t="s">
        <v>904</v>
      </c>
      <c r="D148" s="5">
        <v>95000</v>
      </c>
      <c r="E148" s="5">
        <v>5614.5</v>
      </c>
      <c r="F148" s="5">
        <v>10929.24</v>
      </c>
      <c r="G148" s="5">
        <v>3615.06</v>
      </c>
      <c r="H148" s="5">
        <v>25</v>
      </c>
      <c r="J148" s="5">
        <v>2888</v>
      </c>
      <c r="L148" s="5">
        <v>2726.5</v>
      </c>
      <c r="N148" s="5">
        <v>3615.06</v>
      </c>
    </row>
    <row r="149" spans="1:14" x14ac:dyDescent="0.25">
      <c r="A149" t="s">
        <v>156</v>
      </c>
      <c r="B149" t="s">
        <v>327</v>
      </c>
      <c r="C149" t="s">
        <v>904</v>
      </c>
      <c r="D149" s="5">
        <v>95000</v>
      </c>
      <c r="E149" s="5">
        <v>5614.5</v>
      </c>
      <c r="F149" s="5">
        <v>10929.24</v>
      </c>
      <c r="G149" s="5">
        <v>0</v>
      </c>
      <c r="H149" s="5">
        <v>25</v>
      </c>
      <c r="J149" s="5">
        <v>2888</v>
      </c>
      <c r="L149" s="5">
        <v>2726.5</v>
      </c>
    </row>
    <row r="150" spans="1:14" x14ac:dyDescent="0.25">
      <c r="A150" t="s">
        <v>157</v>
      </c>
      <c r="B150" t="s">
        <v>308</v>
      </c>
      <c r="C150" t="s">
        <v>904</v>
      </c>
      <c r="D150" s="5">
        <v>25000</v>
      </c>
      <c r="E150" s="5">
        <v>1477.5</v>
      </c>
      <c r="G150" s="5">
        <v>0</v>
      </c>
      <c r="H150" s="5">
        <v>25</v>
      </c>
      <c r="J150" s="5">
        <v>760</v>
      </c>
      <c r="L150" s="5">
        <v>717.5</v>
      </c>
    </row>
    <row r="151" spans="1:14" x14ac:dyDescent="0.25">
      <c r="A151" t="s">
        <v>630</v>
      </c>
      <c r="C151" t="s">
        <v>904</v>
      </c>
      <c r="D151" s="5">
        <v>10614000</v>
      </c>
      <c r="E151" s="5">
        <v>627287.40000000014</v>
      </c>
      <c r="F151" s="5">
        <v>1078340.1599999995</v>
      </c>
      <c r="G151" s="5">
        <v>56047.7</v>
      </c>
      <c r="H151" s="5">
        <v>3650</v>
      </c>
      <c r="I151" s="5">
        <v>400</v>
      </c>
      <c r="J151" s="5">
        <v>322665.60000000003</v>
      </c>
      <c r="K151" s="5">
        <v>26876.92</v>
      </c>
      <c r="L151" s="5">
        <v>304621.80000000005</v>
      </c>
      <c r="M151" s="5">
        <v>17011.02</v>
      </c>
      <c r="N151" s="5">
        <v>11759.76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9DD0-631F-46AB-ACB1-6AB216B11025}">
  <dimension ref="A1:AG147"/>
  <sheetViews>
    <sheetView topLeftCell="A114" workbookViewId="0">
      <selection activeCell="B2" sqref="B2:B147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938</v>
      </c>
      <c r="D2" t="s">
        <v>592</v>
      </c>
      <c r="E2" t="s">
        <v>937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3</v>
      </c>
      <c r="AA2">
        <v>97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938</v>
      </c>
      <c r="D3" t="s">
        <v>453</v>
      </c>
      <c r="E3" t="s">
        <v>937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3</v>
      </c>
      <c r="AA3">
        <v>95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938</v>
      </c>
      <c r="D4" t="s">
        <v>719</v>
      </c>
      <c r="E4" t="s">
        <v>937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3</v>
      </c>
      <c r="AA4">
        <v>108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938</v>
      </c>
      <c r="D5" t="s">
        <v>520</v>
      </c>
      <c r="E5" t="s">
        <v>937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3</v>
      </c>
      <c r="AA5">
        <v>46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938</v>
      </c>
      <c r="D6" t="s">
        <v>432</v>
      </c>
      <c r="E6" t="s">
        <v>937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3</v>
      </c>
      <c r="AA6">
        <v>79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938</v>
      </c>
      <c r="D7" t="s">
        <v>896</v>
      </c>
      <c r="E7" t="s">
        <v>937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3</v>
      </c>
      <c r="AA7">
        <v>125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29</v>
      </c>
      <c r="B8" t="s">
        <v>327</v>
      </c>
      <c r="C8" t="s">
        <v>938</v>
      </c>
      <c r="D8" t="s">
        <v>531</v>
      </c>
      <c r="E8" t="s">
        <v>937</v>
      </c>
      <c r="F8">
        <v>95000</v>
      </c>
      <c r="G8">
        <v>0</v>
      </c>
      <c r="H8">
        <v>0</v>
      </c>
      <c r="I8">
        <v>95000</v>
      </c>
      <c r="J8">
        <v>16568.740000000002</v>
      </c>
      <c r="K8">
        <v>0</v>
      </c>
      <c r="L8">
        <v>78431.259999999995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9603371646</v>
      </c>
      <c r="S8">
        <v>1</v>
      </c>
      <c r="T8">
        <v>6745</v>
      </c>
      <c r="U8">
        <v>1207.5999999999999</v>
      </c>
      <c r="V8">
        <v>6735.5</v>
      </c>
      <c r="W8">
        <v>0</v>
      </c>
      <c r="X8" t="s">
        <v>418</v>
      </c>
      <c r="Y8">
        <v>1</v>
      </c>
      <c r="Z8">
        <v>3</v>
      </c>
      <c r="AA8">
        <v>57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30</v>
      </c>
      <c r="B9" t="s">
        <v>327</v>
      </c>
      <c r="C9" t="s">
        <v>938</v>
      </c>
      <c r="D9" t="s">
        <v>535</v>
      </c>
      <c r="E9" t="s">
        <v>937</v>
      </c>
      <c r="F9">
        <v>140000</v>
      </c>
      <c r="G9">
        <v>0</v>
      </c>
      <c r="H9">
        <v>0</v>
      </c>
      <c r="I9">
        <v>140000</v>
      </c>
      <c r="J9">
        <v>35548.03</v>
      </c>
      <c r="K9">
        <v>0</v>
      </c>
      <c r="L9">
        <v>104451.97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9603371681</v>
      </c>
      <c r="S9">
        <v>1</v>
      </c>
      <c r="T9">
        <v>9940</v>
      </c>
      <c r="U9">
        <v>1207.5999999999999</v>
      </c>
      <c r="V9">
        <v>9926</v>
      </c>
      <c r="W9">
        <v>0</v>
      </c>
      <c r="X9" t="s">
        <v>418</v>
      </c>
      <c r="Y9">
        <v>1</v>
      </c>
      <c r="Z9">
        <v>3</v>
      </c>
      <c r="AA9">
        <v>91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250</v>
      </c>
      <c r="B10" t="s">
        <v>297</v>
      </c>
      <c r="C10" t="s">
        <v>938</v>
      </c>
      <c r="D10" t="s">
        <v>449</v>
      </c>
      <c r="E10" t="s">
        <v>937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298</v>
      </c>
      <c r="P10" t="s">
        <v>427</v>
      </c>
      <c r="Q10" t="s">
        <v>428</v>
      </c>
      <c r="R10">
        <v>9605443256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3</v>
      </c>
      <c r="AA10">
        <v>90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233</v>
      </c>
      <c r="B11" t="s">
        <v>328</v>
      </c>
      <c r="C11" t="s">
        <v>938</v>
      </c>
      <c r="D11" t="s">
        <v>495</v>
      </c>
      <c r="E11" t="s">
        <v>937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297</v>
      </c>
      <c r="P11" t="s">
        <v>427</v>
      </c>
      <c r="Q11" t="s">
        <v>428</v>
      </c>
      <c r="R11">
        <v>9607861488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3</v>
      </c>
      <c r="AA11">
        <v>58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32</v>
      </c>
      <c r="B12" t="s">
        <v>327</v>
      </c>
      <c r="C12" t="s">
        <v>938</v>
      </c>
      <c r="D12" t="s">
        <v>501</v>
      </c>
      <c r="E12" t="s">
        <v>937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9603444218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3</v>
      </c>
      <c r="AA12">
        <v>100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33</v>
      </c>
      <c r="B13" t="s">
        <v>327</v>
      </c>
      <c r="C13" t="s">
        <v>938</v>
      </c>
      <c r="D13" t="s">
        <v>566</v>
      </c>
      <c r="E13" t="s">
        <v>937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9605382270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3</v>
      </c>
      <c r="AA13">
        <v>107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34</v>
      </c>
      <c r="B14" t="s">
        <v>304</v>
      </c>
      <c r="C14" t="s">
        <v>938</v>
      </c>
      <c r="D14" t="s">
        <v>477</v>
      </c>
      <c r="E14" t="s">
        <v>937</v>
      </c>
      <c r="F14">
        <v>165000</v>
      </c>
      <c r="G14">
        <v>0</v>
      </c>
      <c r="H14">
        <v>0</v>
      </c>
      <c r="I14">
        <v>165000</v>
      </c>
      <c r="J14">
        <v>13616.06</v>
      </c>
      <c r="K14">
        <v>0</v>
      </c>
      <c r="L14">
        <v>151383.94</v>
      </c>
      <c r="M14">
        <v>176</v>
      </c>
      <c r="N14" t="s">
        <v>426</v>
      </c>
      <c r="O14">
        <v>304</v>
      </c>
      <c r="P14" t="s">
        <v>427</v>
      </c>
      <c r="Q14" t="s">
        <v>428</v>
      </c>
      <c r="R14">
        <v>9603371649</v>
      </c>
      <c r="S14">
        <v>1</v>
      </c>
      <c r="T14">
        <v>11715</v>
      </c>
      <c r="U14">
        <v>1207.5999999999999</v>
      </c>
      <c r="V14">
        <v>11698.5</v>
      </c>
      <c r="W14">
        <v>0</v>
      </c>
      <c r="X14" t="s">
        <v>418</v>
      </c>
      <c r="Y14">
        <v>1</v>
      </c>
      <c r="Z14">
        <v>3</v>
      </c>
      <c r="AA14">
        <v>50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36</v>
      </c>
      <c r="B15" t="s">
        <v>327</v>
      </c>
      <c r="C15" t="s">
        <v>938</v>
      </c>
      <c r="D15" t="s">
        <v>442</v>
      </c>
      <c r="E15" t="s">
        <v>937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2000674465</v>
      </c>
      <c r="S15">
        <v>1</v>
      </c>
      <c r="T15">
        <v>6745</v>
      </c>
      <c r="U15">
        <v>1207.5999999999999</v>
      </c>
      <c r="V15">
        <v>6735.5</v>
      </c>
      <c r="W15">
        <v>0</v>
      </c>
      <c r="X15" t="s">
        <v>418</v>
      </c>
      <c r="Y15">
        <v>1</v>
      </c>
      <c r="Z15">
        <v>3</v>
      </c>
      <c r="AA15">
        <v>96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37</v>
      </c>
      <c r="B16" t="s">
        <v>327</v>
      </c>
      <c r="C16" t="s">
        <v>938</v>
      </c>
      <c r="D16" t="s">
        <v>512</v>
      </c>
      <c r="E16" t="s">
        <v>937</v>
      </c>
      <c r="F16">
        <v>95000</v>
      </c>
      <c r="G16">
        <v>0</v>
      </c>
      <c r="H16">
        <v>0</v>
      </c>
      <c r="I16">
        <v>95000</v>
      </c>
      <c r="J16">
        <v>18008.580000000002</v>
      </c>
      <c r="K16">
        <v>0</v>
      </c>
      <c r="L16">
        <v>76991.42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9603371680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3</v>
      </c>
      <c r="AA16">
        <v>99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260</v>
      </c>
      <c r="B17" t="s">
        <v>332</v>
      </c>
      <c r="C17" t="s">
        <v>938</v>
      </c>
      <c r="D17" t="s">
        <v>587</v>
      </c>
      <c r="E17" t="s">
        <v>937</v>
      </c>
      <c r="F17">
        <v>35000</v>
      </c>
      <c r="G17">
        <v>0</v>
      </c>
      <c r="H17">
        <v>0</v>
      </c>
      <c r="I17">
        <v>35000</v>
      </c>
      <c r="J17">
        <v>2093.5</v>
      </c>
      <c r="K17">
        <v>0</v>
      </c>
      <c r="L17">
        <v>32906.5</v>
      </c>
      <c r="M17">
        <v>176</v>
      </c>
      <c r="N17" t="s">
        <v>426</v>
      </c>
      <c r="O17">
        <v>316</v>
      </c>
      <c r="P17" t="s">
        <v>427</v>
      </c>
      <c r="Q17" t="s">
        <v>428</v>
      </c>
      <c r="R17">
        <v>9603203590</v>
      </c>
      <c r="S17">
        <v>1</v>
      </c>
      <c r="T17">
        <v>2485</v>
      </c>
      <c r="U17">
        <v>455</v>
      </c>
      <c r="V17">
        <v>2481.5</v>
      </c>
      <c r="W17">
        <v>0</v>
      </c>
      <c r="X17" t="s">
        <v>418</v>
      </c>
      <c r="Y17">
        <v>1</v>
      </c>
      <c r="Z17">
        <v>3</v>
      </c>
      <c r="AA17">
        <v>119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38</v>
      </c>
      <c r="B18" t="s">
        <v>327</v>
      </c>
      <c r="C18" t="s">
        <v>938</v>
      </c>
      <c r="D18" t="s">
        <v>480</v>
      </c>
      <c r="E18" t="s">
        <v>937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9603864243</v>
      </c>
      <c r="S18">
        <v>1</v>
      </c>
      <c r="T18">
        <v>6745</v>
      </c>
      <c r="U18">
        <v>1207.5999999999999</v>
      </c>
      <c r="V18">
        <v>6735.5</v>
      </c>
      <c r="W18">
        <v>0</v>
      </c>
      <c r="X18" t="s">
        <v>418</v>
      </c>
      <c r="Y18">
        <v>1</v>
      </c>
      <c r="Z18">
        <v>3</v>
      </c>
      <c r="AA18">
        <v>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897</v>
      </c>
      <c r="B19" t="s">
        <v>302</v>
      </c>
      <c r="C19" t="s">
        <v>938</v>
      </c>
      <c r="D19" t="s">
        <v>898</v>
      </c>
      <c r="E19" t="s">
        <v>937</v>
      </c>
      <c r="F19">
        <v>70000</v>
      </c>
      <c r="G19">
        <v>0</v>
      </c>
      <c r="H19">
        <v>0</v>
      </c>
      <c r="I19">
        <v>70000</v>
      </c>
      <c r="J19">
        <v>9530.48</v>
      </c>
      <c r="K19">
        <v>0</v>
      </c>
      <c r="L19">
        <v>60469.52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9609067576</v>
      </c>
      <c r="S19">
        <v>1</v>
      </c>
      <c r="T19">
        <v>4970</v>
      </c>
      <c r="U19">
        <v>910</v>
      </c>
      <c r="V19">
        <v>4963</v>
      </c>
      <c r="W19">
        <v>0</v>
      </c>
      <c r="X19" t="s">
        <v>418</v>
      </c>
      <c r="Y19">
        <v>1</v>
      </c>
      <c r="Z19">
        <v>3</v>
      </c>
      <c r="AA19">
        <v>113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39</v>
      </c>
      <c r="B20" t="s">
        <v>328</v>
      </c>
      <c r="C20" t="s">
        <v>938</v>
      </c>
      <c r="D20" t="s">
        <v>577</v>
      </c>
      <c r="E20" t="s">
        <v>937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176</v>
      </c>
      <c r="N20" t="s">
        <v>426</v>
      </c>
      <c r="O20">
        <v>297</v>
      </c>
      <c r="P20" t="s">
        <v>427</v>
      </c>
      <c r="Q20" t="s">
        <v>428</v>
      </c>
      <c r="R20">
        <v>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418</v>
      </c>
      <c r="Y20">
        <v>1</v>
      </c>
      <c r="Z20">
        <v>3</v>
      </c>
      <c r="AA20">
        <v>129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41</v>
      </c>
      <c r="B21" t="s">
        <v>327</v>
      </c>
      <c r="C21" t="s">
        <v>938</v>
      </c>
      <c r="D21" t="s">
        <v>518</v>
      </c>
      <c r="E21" t="s">
        <v>937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1640506711</v>
      </c>
      <c r="S21">
        <v>1</v>
      </c>
      <c r="T21">
        <v>6745</v>
      </c>
      <c r="U21">
        <v>1207.5999999999999</v>
      </c>
      <c r="V21">
        <v>6735.5</v>
      </c>
      <c r="W21">
        <v>0</v>
      </c>
      <c r="X21" t="s">
        <v>418</v>
      </c>
      <c r="Y21">
        <v>1</v>
      </c>
      <c r="Z21">
        <v>3</v>
      </c>
      <c r="AA21">
        <v>139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234</v>
      </c>
      <c r="B22" t="s">
        <v>308</v>
      </c>
      <c r="C22" t="s">
        <v>938</v>
      </c>
      <c r="D22" t="s">
        <v>433</v>
      </c>
      <c r="E22" t="s">
        <v>937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176</v>
      </c>
      <c r="N22" t="s">
        <v>426</v>
      </c>
      <c r="O22">
        <v>3</v>
      </c>
      <c r="P22" t="s">
        <v>427</v>
      </c>
      <c r="Q22" t="s">
        <v>428</v>
      </c>
      <c r="R22">
        <v>9607999868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418</v>
      </c>
      <c r="Y22">
        <v>1</v>
      </c>
      <c r="Z22">
        <v>3</v>
      </c>
      <c r="AA22">
        <v>74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42</v>
      </c>
      <c r="B23" t="s">
        <v>327</v>
      </c>
      <c r="C23" t="s">
        <v>938</v>
      </c>
      <c r="D23" t="s">
        <v>550</v>
      </c>
      <c r="E23" t="s">
        <v>937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9603371658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 t="s">
        <v>418</v>
      </c>
      <c r="Y23">
        <v>1</v>
      </c>
      <c r="Z23">
        <v>3</v>
      </c>
      <c r="AA23">
        <v>9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43</v>
      </c>
      <c r="B24" t="s">
        <v>327</v>
      </c>
      <c r="C24" t="s">
        <v>938</v>
      </c>
      <c r="D24" t="s">
        <v>497</v>
      </c>
      <c r="E24" t="s">
        <v>937</v>
      </c>
      <c r="F24">
        <v>95000</v>
      </c>
      <c r="G24">
        <v>0</v>
      </c>
      <c r="H24">
        <v>0</v>
      </c>
      <c r="I24">
        <v>95000</v>
      </c>
      <c r="J24">
        <v>17318.060000000001</v>
      </c>
      <c r="K24">
        <v>0</v>
      </c>
      <c r="L24">
        <v>77681.94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9601958137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3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44</v>
      </c>
      <c r="B25" t="s">
        <v>327</v>
      </c>
      <c r="C25" t="s">
        <v>938</v>
      </c>
      <c r="D25" t="s">
        <v>454</v>
      </c>
      <c r="E25" t="s">
        <v>937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9603271712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3</v>
      </c>
      <c r="AA25">
        <v>68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361</v>
      </c>
      <c r="B26" t="s">
        <v>308</v>
      </c>
      <c r="C26" t="s">
        <v>938</v>
      </c>
      <c r="D26" t="s">
        <v>579</v>
      </c>
      <c r="E26" t="s">
        <v>937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463</v>
      </c>
      <c r="R26">
        <v>9608264710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3</v>
      </c>
      <c r="AA26">
        <v>30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47</v>
      </c>
      <c r="B27" t="s">
        <v>308</v>
      </c>
      <c r="C27" t="s">
        <v>938</v>
      </c>
      <c r="D27" t="s">
        <v>469</v>
      </c>
      <c r="E27" t="s">
        <v>937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176</v>
      </c>
      <c r="N27" t="s">
        <v>426</v>
      </c>
      <c r="O27">
        <v>3</v>
      </c>
      <c r="P27" t="s">
        <v>427</v>
      </c>
      <c r="Q27" t="s">
        <v>428</v>
      </c>
      <c r="R27">
        <v>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418</v>
      </c>
      <c r="Y27">
        <v>1</v>
      </c>
      <c r="Z27">
        <v>3</v>
      </c>
      <c r="AA27">
        <v>40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48</v>
      </c>
      <c r="B28" t="s">
        <v>327</v>
      </c>
      <c r="C28" t="s">
        <v>938</v>
      </c>
      <c r="D28" t="s">
        <v>552</v>
      </c>
      <c r="E28" t="s">
        <v>937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9604137341</v>
      </c>
      <c r="S28">
        <v>1</v>
      </c>
      <c r="T28">
        <v>6745</v>
      </c>
      <c r="U28">
        <v>1207.5999999999999</v>
      </c>
      <c r="V28">
        <v>6735.5</v>
      </c>
      <c r="W28">
        <v>0</v>
      </c>
      <c r="X28" t="s">
        <v>418</v>
      </c>
      <c r="Y28">
        <v>1</v>
      </c>
      <c r="Z28">
        <v>3</v>
      </c>
      <c r="AA28">
        <v>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50</v>
      </c>
      <c r="B29" t="s">
        <v>327</v>
      </c>
      <c r="C29" t="s">
        <v>938</v>
      </c>
      <c r="D29" t="s">
        <v>526</v>
      </c>
      <c r="E29" t="s">
        <v>937</v>
      </c>
      <c r="F29">
        <v>95000</v>
      </c>
      <c r="G29">
        <v>0</v>
      </c>
      <c r="H29">
        <v>0</v>
      </c>
      <c r="I29">
        <v>95000</v>
      </c>
      <c r="J29">
        <v>16668.740000000002</v>
      </c>
      <c r="K29">
        <v>0</v>
      </c>
      <c r="L29">
        <v>78331.259999999995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9604051744</v>
      </c>
      <c r="S29">
        <v>1</v>
      </c>
      <c r="T29">
        <v>6745</v>
      </c>
      <c r="U29">
        <v>1207.5999999999999</v>
      </c>
      <c r="V29">
        <v>6735.5</v>
      </c>
      <c r="W29">
        <v>0</v>
      </c>
      <c r="X29" t="s">
        <v>418</v>
      </c>
      <c r="Y29">
        <v>1</v>
      </c>
      <c r="Z29">
        <v>3</v>
      </c>
      <c r="AA29">
        <v>138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52</v>
      </c>
      <c r="B30" t="s">
        <v>327</v>
      </c>
      <c r="C30" t="s">
        <v>938</v>
      </c>
      <c r="D30" t="s">
        <v>557</v>
      </c>
      <c r="E30" t="s">
        <v>937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9603371624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3</v>
      </c>
      <c r="AA30">
        <v>33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53</v>
      </c>
      <c r="B31" t="s">
        <v>327</v>
      </c>
      <c r="C31" t="s">
        <v>938</v>
      </c>
      <c r="D31" t="s">
        <v>525</v>
      </c>
      <c r="E31" t="s">
        <v>937</v>
      </c>
      <c r="F31">
        <v>95000</v>
      </c>
      <c r="G31">
        <v>0</v>
      </c>
      <c r="H31">
        <v>0</v>
      </c>
      <c r="I31">
        <v>95000</v>
      </c>
      <c r="J31">
        <v>19566.02</v>
      </c>
      <c r="K31">
        <v>0</v>
      </c>
      <c r="L31">
        <v>75433.98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9604231734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3</v>
      </c>
      <c r="AA31">
        <v>114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261</v>
      </c>
      <c r="B32" t="s">
        <v>328</v>
      </c>
      <c r="C32" t="s">
        <v>938</v>
      </c>
      <c r="D32" t="s">
        <v>483</v>
      </c>
      <c r="E32" t="s">
        <v>937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9606693699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3</v>
      </c>
      <c r="AA32">
        <v>11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57</v>
      </c>
      <c r="B33" t="s">
        <v>327</v>
      </c>
      <c r="C33" t="s">
        <v>938</v>
      </c>
      <c r="D33" t="s">
        <v>458</v>
      </c>
      <c r="E33" t="s">
        <v>937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9603371616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3</v>
      </c>
      <c r="AA33">
        <v>73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58</v>
      </c>
      <c r="B34" t="s">
        <v>326</v>
      </c>
      <c r="C34" t="s">
        <v>938</v>
      </c>
      <c r="D34" t="s">
        <v>461</v>
      </c>
      <c r="E34" t="s">
        <v>937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13</v>
      </c>
      <c r="P34" t="s">
        <v>427</v>
      </c>
      <c r="Q34" t="s">
        <v>428</v>
      </c>
      <c r="R34">
        <v>9606945964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3</v>
      </c>
      <c r="AA34">
        <v>29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59</v>
      </c>
      <c r="B35" t="s">
        <v>327</v>
      </c>
      <c r="C35" t="s">
        <v>938</v>
      </c>
      <c r="D35" t="s">
        <v>486</v>
      </c>
      <c r="E35" t="s">
        <v>937</v>
      </c>
      <c r="F35">
        <v>95000</v>
      </c>
      <c r="G35">
        <v>0</v>
      </c>
      <c r="H35">
        <v>0</v>
      </c>
      <c r="I35">
        <v>95000</v>
      </c>
      <c r="J35">
        <v>16568.740000000002</v>
      </c>
      <c r="K35">
        <v>0</v>
      </c>
      <c r="L35">
        <v>78431.259999999995</v>
      </c>
      <c r="M35">
        <v>176</v>
      </c>
      <c r="N35" t="s">
        <v>426</v>
      </c>
      <c r="O35">
        <v>306</v>
      </c>
      <c r="P35" t="s">
        <v>427</v>
      </c>
      <c r="Q35" t="s">
        <v>428</v>
      </c>
      <c r="R35">
        <v>9604051749</v>
      </c>
      <c r="S35">
        <v>1</v>
      </c>
      <c r="T35">
        <v>6745</v>
      </c>
      <c r="U35">
        <v>1207.5999999999999</v>
      </c>
      <c r="V35">
        <v>6735.5</v>
      </c>
      <c r="W35">
        <v>0</v>
      </c>
      <c r="X35" t="s">
        <v>418</v>
      </c>
      <c r="Y35">
        <v>1</v>
      </c>
      <c r="Z35">
        <v>3</v>
      </c>
      <c r="AA35">
        <v>16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61</v>
      </c>
      <c r="B36" t="s">
        <v>327</v>
      </c>
      <c r="C36" t="s">
        <v>938</v>
      </c>
      <c r="D36" t="s">
        <v>516</v>
      </c>
      <c r="E36" t="s">
        <v>937</v>
      </c>
      <c r="F36">
        <v>95000</v>
      </c>
      <c r="G36">
        <v>0</v>
      </c>
      <c r="H36">
        <v>0</v>
      </c>
      <c r="I36">
        <v>95000</v>
      </c>
      <c r="J36">
        <v>16568.740000000002</v>
      </c>
      <c r="K36">
        <v>0</v>
      </c>
      <c r="L36">
        <v>78431.259999999995</v>
      </c>
      <c r="M36">
        <v>176</v>
      </c>
      <c r="N36" t="s">
        <v>426</v>
      </c>
      <c r="O36">
        <v>306</v>
      </c>
      <c r="P36" t="s">
        <v>427</v>
      </c>
      <c r="Q36" t="s">
        <v>428</v>
      </c>
      <c r="R36">
        <v>920346939</v>
      </c>
      <c r="S36">
        <v>1</v>
      </c>
      <c r="T36">
        <v>6745</v>
      </c>
      <c r="U36">
        <v>1207.5999999999999</v>
      </c>
      <c r="V36">
        <v>6735.5</v>
      </c>
      <c r="W36">
        <v>0</v>
      </c>
      <c r="X36" t="s">
        <v>418</v>
      </c>
      <c r="Y36">
        <v>1</v>
      </c>
      <c r="Z36">
        <v>3</v>
      </c>
      <c r="AA36">
        <v>144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256</v>
      </c>
      <c r="B37" t="s">
        <v>328</v>
      </c>
      <c r="C37" t="s">
        <v>938</v>
      </c>
      <c r="D37" t="s">
        <v>439</v>
      </c>
      <c r="E37" t="s">
        <v>937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297</v>
      </c>
      <c r="P37" t="s">
        <v>427</v>
      </c>
      <c r="Q37" t="s">
        <v>428</v>
      </c>
      <c r="R37">
        <v>9606615314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3</v>
      </c>
      <c r="AA37">
        <v>81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262</v>
      </c>
      <c r="B38" t="s">
        <v>297</v>
      </c>
      <c r="C38" t="s">
        <v>938</v>
      </c>
      <c r="D38" t="s">
        <v>478</v>
      </c>
      <c r="E38" t="s">
        <v>937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298</v>
      </c>
      <c r="P38" t="s">
        <v>427</v>
      </c>
      <c r="Q38" t="s">
        <v>428</v>
      </c>
      <c r="R38">
        <v>9608188509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3</v>
      </c>
      <c r="AA38">
        <v>48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62</v>
      </c>
      <c r="B39" t="s">
        <v>327</v>
      </c>
      <c r="C39" t="s">
        <v>938</v>
      </c>
      <c r="D39" t="s">
        <v>515</v>
      </c>
      <c r="E39" t="s">
        <v>937</v>
      </c>
      <c r="F39">
        <v>95000</v>
      </c>
      <c r="G39">
        <v>0</v>
      </c>
      <c r="H39">
        <v>0</v>
      </c>
      <c r="I39">
        <v>95000</v>
      </c>
      <c r="J39">
        <v>18816.7</v>
      </c>
      <c r="K39">
        <v>0</v>
      </c>
      <c r="L39">
        <v>76183.3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1900970211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3</v>
      </c>
      <c r="AA39">
        <v>12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63</v>
      </c>
      <c r="B40" t="s">
        <v>327</v>
      </c>
      <c r="C40" t="s">
        <v>938</v>
      </c>
      <c r="D40" t="s">
        <v>488</v>
      </c>
      <c r="E40" t="s">
        <v>937</v>
      </c>
      <c r="F40">
        <v>95000</v>
      </c>
      <c r="G40">
        <v>0</v>
      </c>
      <c r="H40">
        <v>0</v>
      </c>
      <c r="I40">
        <v>95000</v>
      </c>
      <c r="J40">
        <v>17318.060000000001</v>
      </c>
      <c r="K40">
        <v>0</v>
      </c>
      <c r="L40">
        <v>77681.94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9604231718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3</v>
      </c>
      <c r="AA40">
        <v>18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64</v>
      </c>
      <c r="B41" t="s">
        <v>308</v>
      </c>
      <c r="C41" t="s">
        <v>938</v>
      </c>
      <c r="D41" t="s">
        <v>474</v>
      </c>
      <c r="E41" t="s">
        <v>937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9606364022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3</v>
      </c>
      <c r="AA41">
        <v>45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65</v>
      </c>
      <c r="B42" t="s">
        <v>327</v>
      </c>
      <c r="C42" t="s">
        <v>938</v>
      </c>
      <c r="D42" t="s">
        <v>527</v>
      </c>
      <c r="E42" t="s">
        <v>937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1650004336</v>
      </c>
      <c r="S42">
        <v>1</v>
      </c>
      <c r="T42">
        <v>6745</v>
      </c>
      <c r="U42">
        <v>1207.5999999999999</v>
      </c>
      <c r="V42">
        <v>6735.5</v>
      </c>
      <c r="W42">
        <v>0</v>
      </c>
      <c r="X42" t="s">
        <v>418</v>
      </c>
      <c r="Y42">
        <v>1</v>
      </c>
      <c r="Z42">
        <v>3</v>
      </c>
      <c r="AA42">
        <v>103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66</v>
      </c>
      <c r="B43" t="s">
        <v>308</v>
      </c>
      <c r="C43" t="s">
        <v>938</v>
      </c>
      <c r="D43" t="s">
        <v>467</v>
      </c>
      <c r="E43" t="s">
        <v>937</v>
      </c>
      <c r="F43">
        <v>20000</v>
      </c>
      <c r="G43">
        <v>0</v>
      </c>
      <c r="H43">
        <v>0</v>
      </c>
      <c r="I43">
        <v>20000</v>
      </c>
      <c r="J43">
        <v>1207</v>
      </c>
      <c r="K43">
        <v>0</v>
      </c>
      <c r="L43">
        <v>18793</v>
      </c>
      <c r="M43">
        <v>176</v>
      </c>
      <c r="N43" t="s">
        <v>426</v>
      </c>
      <c r="O43">
        <v>3</v>
      </c>
      <c r="P43" t="s">
        <v>427</v>
      </c>
      <c r="Q43" t="s">
        <v>428</v>
      </c>
      <c r="R43">
        <v>9605833834</v>
      </c>
      <c r="S43">
        <v>1</v>
      </c>
      <c r="T43">
        <v>1420</v>
      </c>
      <c r="U43">
        <v>260</v>
      </c>
      <c r="V43">
        <v>1418</v>
      </c>
      <c r="W43">
        <v>0</v>
      </c>
      <c r="X43" t="s">
        <v>418</v>
      </c>
      <c r="Y43">
        <v>1</v>
      </c>
      <c r="Z43">
        <v>3</v>
      </c>
      <c r="AA43">
        <v>37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246</v>
      </c>
      <c r="B44" t="s">
        <v>297</v>
      </c>
      <c r="C44" t="s">
        <v>938</v>
      </c>
      <c r="D44" t="s">
        <v>457</v>
      </c>
      <c r="E44" t="s">
        <v>937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298</v>
      </c>
      <c r="P44" t="s">
        <v>427</v>
      </c>
      <c r="Q44" t="s">
        <v>428</v>
      </c>
      <c r="R44">
        <v>9605841339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3</v>
      </c>
      <c r="AA44">
        <v>55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67</v>
      </c>
      <c r="B45" t="s">
        <v>327</v>
      </c>
      <c r="C45" t="s">
        <v>938</v>
      </c>
      <c r="D45" t="s">
        <v>456</v>
      </c>
      <c r="E45" t="s">
        <v>937</v>
      </c>
      <c r="F45">
        <v>95000</v>
      </c>
      <c r="G45">
        <v>0</v>
      </c>
      <c r="H45">
        <v>0</v>
      </c>
      <c r="I45">
        <v>95000</v>
      </c>
      <c r="J45">
        <v>16568.740000000002</v>
      </c>
      <c r="K45">
        <v>0</v>
      </c>
      <c r="L45">
        <v>78431.259999999995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1500461584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3</v>
      </c>
      <c r="AA45">
        <v>71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68</v>
      </c>
      <c r="B46" t="s">
        <v>327</v>
      </c>
      <c r="C46" t="s">
        <v>938</v>
      </c>
      <c r="D46" t="s">
        <v>529</v>
      </c>
      <c r="E46" t="s">
        <v>937</v>
      </c>
      <c r="F46">
        <v>95000</v>
      </c>
      <c r="G46">
        <v>0</v>
      </c>
      <c r="H46">
        <v>0</v>
      </c>
      <c r="I46">
        <v>95000</v>
      </c>
      <c r="J46">
        <v>18008.580000000002</v>
      </c>
      <c r="K46">
        <v>0</v>
      </c>
      <c r="L46">
        <v>76991.42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9603870401</v>
      </c>
      <c r="S46">
        <v>1</v>
      </c>
      <c r="T46">
        <v>6745</v>
      </c>
      <c r="U46">
        <v>1207.5999999999999</v>
      </c>
      <c r="V46">
        <v>6735.5</v>
      </c>
      <c r="W46">
        <v>0</v>
      </c>
      <c r="X46" t="s">
        <v>418</v>
      </c>
      <c r="Y46">
        <v>1</v>
      </c>
      <c r="Z46">
        <v>3</v>
      </c>
      <c r="AA46">
        <v>63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69</v>
      </c>
      <c r="B47" t="s">
        <v>327</v>
      </c>
      <c r="C47" t="s">
        <v>938</v>
      </c>
      <c r="D47" t="s">
        <v>470</v>
      </c>
      <c r="E47" t="s">
        <v>937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9603195424</v>
      </c>
      <c r="S47">
        <v>1</v>
      </c>
      <c r="T47">
        <v>6745</v>
      </c>
      <c r="U47">
        <v>1207.5999999999999</v>
      </c>
      <c r="V47">
        <v>6735.5</v>
      </c>
      <c r="W47">
        <v>0</v>
      </c>
      <c r="X47" t="s">
        <v>418</v>
      </c>
      <c r="Y47">
        <v>1</v>
      </c>
      <c r="Z47">
        <v>3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70</v>
      </c>
      <c r="B48" t="s">
        <v>304</v>
      </c>
      <c r="C48" t="s">
        <v>938</v>
      </c>
      <c r="D48" t="s">
        <v>558</v>
      </c>
      <c r="E48" t="s">
        <v>937</v>
      </c>
      <c r="F48">
        <v>160000</v>
      </c>
      <c r="G48">
        <v>0</v>
      </c>
      <c r="H48">
        <v>0</v>
      </c>
      <c r="I48">
        <v>160000</v>
      </c>
      <c r="J48">
        <v>35699.870000000003</v>
      </c>
      <c r="K48">
        <v>0</v>
      </c>
      <c r="L48">
        <v>124300.13</v>
      </c>
      <c r="M48">
        <v>176</v>
      </c>
      <c r="N48" t="s">
        <v>426</v>
      </c>
      <c r="O48">
        <v>304</v>
      </c>
      <c r="P48" t="s">
        <v>427</v>
      </c>
      <c r="Q48" t="s">
        <v>428</v>
      </c>
      <c r="R48">
        <v>9607641640</v>
      </c>
      <c r="S48">
        <v>1</v>
      </c>
      <c r="T48">
        <v>11360</v>
      </c>
      <c r="U48">
        <v>1207.5999999999999</v>
      </c>
      <c r="V48">
        <v>11344</v>
      </c>
      <c r="W48">
        <v>0</v>
      </c>
      <c r="X48" t="s">
        <v>418</v>
      </c>
      <c r="Y48">
        <v>1</v>
      </c>
      <c r="Z48">
        <v>3</v>
      </c>
      <c r="AA48">
        <v>88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71</v>
      </c>
      <c r="B49" t="s">
        <v>308</v>
      </c>
      <c r="C49" t="s">
        <v>938</v>
      </c>
      <c r="D49" t="s">
        <v>476</v>
      </c>
      <c r="E49" t="s">
        <v>937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9606377991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3</v>
      </c>
      <c r="AA49">
        <v>47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72</v>
      </c>
      <c r="B50" t="s">
        <v>327</v>
      </c>
      <c r="C50" t="s">
        <v>938</v>
      </c>
      <c r="D50" t="s">
        <v>460</v>
      </c>
      <c r="E50" t="s">
        <v>937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9601321391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3</v>
      </c>
      <c r="AA50">
        <v>67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617</v>
      </c>
      <c r="B51" t="s">
        <v>302</v>
      </c>
      <c r="C51" t="s">
        <v>938</v>
      </c>
      <c r="D51" t="s">
        <v>618</v>
      </c>
      <c r="E51" t="s">
        <v>937</v>
      </c>
      <c r="F51">
        <v>95000</v>
      </c>
      <c r="G51">
        <v>0</v>
      </c>
      <c r="H51">
        <v>0</v>
      </c>
      <c r="I51">
        <v>95000</v>
      </c>
      <c r="J51">
        <v>16568.740000000002</v>
      </c>
      <c r="K51">
        <v>0</v>
      </c>
      <c r="L51">
        <v>78431.259999999995</v>
      </c>
      <c r="M51">
        <v>176</v>
      </c>
      <c r="N51" t="s">
        <v>426</v>
      </c>
      <c r="O51">
        <v>317</v>
      </c>
      <c r="P51" t="s">
        <v>427</v>
      </c>
      <c r="Q51" t="s">
        <v>428</v>
      </c>
      <c r="R51">
        <v>9603278150</v>
      </c>
      <c r="S51">
        <v>1</v>
      </c>
      <c r="T51">
        <v>6745</v>
      </c>
      <c r="U51">
        <v>1207.5999999999999</v>
      </c>
      <c r="V51">
        <v>6735.5</v>
      </c>
      <c r="W51">
        <v>0</v>
      </c>
      <c r="X51" t="s">
        <v>418</v>
      </c>
      <c r="Y51">
        <v>1</v>
      </c>
      <c r="Z51">
        <v>3</v>
      </c>
      <c r="AA51">
        <v>102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220</v>
      </c>
      <c r="B52" t="s">
        <v>328</v>
      </c>
      <c r="C52" t="s">
        <v>938</v>
      </c>
      <c r="D52" t="s">
        <v>543</v>
      </c>
      <c r="E52" t="s">
        <v>937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9607201656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418</v>
      </c>
      <c r="Y52">
        <v>1</v>
      </c>
      <c r="Z52">
        <v>3</v>
      </c>
      <c r="AA52">
        <v>70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235</v>
      </c>
      <c r="B53" t="s">
        <v>302</v>
      </c>
      <c r="C53" t="s">
        <v>938</v>
      </c>
      <c r="D53" t="s">
        <v>532</v>
      </c>
      <c r="E53" t="s">
        <v>937</v>
      </c>
      <c r="F53">
        <v>100000</v>
      </c>
      <c r="G53">
        <v>0</v>
      </c>
      <c r="H53">
        <v>0</v>
      </c>
      <c r="I53">
        <v>100000</v>
      </c>
      <c r="J53">
        <v>18040.37</v>
      </c>
      <c r="K53">
        <v>0</v>
      </c>
      <c r="L53">
        <v>81959.63</v>
      </c>
      <c r="M53">
        <v>176</v>
      </c>
      <c r="N53" t="s">
        <v>426</v>
      </c>
      <c r="O53">
        <v>317</v>
      </c>
      <c r="P53" t="s">
        <v>427</v>
      </c>
      <c r="Q53" t="s">
        <v>428</v>
      </c>
      <c r="R53">
        <v>9607999870</v>
      </c>
      <c r="S53">
        <v>1</v>
      </c>
      <c r="T53">
        <v>7100</v>
      </c>
      <c r="U53">
        <v>1207.5999999999999</v>
      </c>
      <c r="V53">
        <v>7090</v>
      </c>
      <c r="W53">
        <v>0</v>
      </c>
      <c r="X53" t="s">
        <v>418</v>
      </c>
      <c r="Y53">
        <v>1</v>
      </c>
      <c r="Z53">
        <v>3</v>
      </c>
      <c r="AA53">
        <v>66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74</v>
      </c>
      <c r="B54" t="s">
        <v>327</v>
      </c>
      <c r="C54" t="s">
        <v>938</v>
      </c>
      <c r="D54" t="s">
        <v>450</v>
      </c>
      <c r="E54" t="s">
        <v>937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9604859070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3</v>
      </c>
      <c r="AA54">
        <v>61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77</v>
      </c>
      <c r="B55" t="s">
        <v>327</v>
      </c>
      <c r="C55" t="s">
        <v>938</v>
      </c>
      <c r="D55" t="s">
        <v>538</v>
      </c>
      <c r="E55" t="s">
        <v>937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9601775369</v>
      </c>
      <c r="S55">
        <v>1</v>
      </c>
      <c r="T55">
        <v>6745</v>
      </c>
      <c r="U55">
        <v>1207.5999999999999</v>
      </c>
      <c r="V55">
        <v>6735.5</v>
      </c>
      <c r="W55">
        <v>0</v>
      </c>
      <c r="X55" t="s">
        <v>418</v>
      </c>
      <c r="Y55">
        <v>1</v>
      </c>
      <c r="Z55">
        <v>3</v>
      </c>
      <c r="AA55">
        <v>85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78</v>
      </c>
      <c r="B56" t="s">
        <v>327</v>
      </c>
      <c r="C56" t="s">
        <v>938</v>
      </c>
      <c r="D56" t="s">
        <v>597</v>
      </c>
      <c r="E56" t="s">
        <v>937</v>
      </c>
      <c r="F56">
        <v>95000</v>
      </c>
      <c r="G56">
        <v>0</v>
      </c>
      <c r="H56">
        <v>0</v>
      </c>
      <c r="I56">
        <v>95000</v>
      </c>
      <c r="J56">
        <v>16568.740000000002</v>
      </c>
      <c r="K56">
        <v>0</v>
      </c>
      <c r="L56">
        <v>78431.259999999995</v>
      </c>
      <c r="M56">
        <v>176</v>
      </c>
      <c r="N56" t="s">
        <v>426</v>
      </c>
      <c r="O56">
        <v>306</v>
      </c>
      <c r="P56" t="s">
        <v>427</v>
      </c>
      <c r="Q56" t="s">
        <v>428</v>
      </c>
      <c r="R56">
        <v>9603371648</v>
      </c>
      <c r="S56">
        <v>1</v>
      </c>
      <c r="T56">
        <v>6745</v>
      </c>
      <c r="U56">
        <v>1207.5999999999999</v>
      </c>
      <c r="V56">
        <v>6735.5</v>
      </c>
      <c r="W56">
        <v>0</v>
      </c>
      <c r="X56" t="s">
        <v>418</v>
      </c>
      <c r="Y56">
        <v>1</v>
      </c>
      <c r="Z56">
        <v>3</v>
      </c>
      <c r="AA56">
        <v>133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79</v>
      </c>
      <c r="B57" t="s">
        <v>328</v>
      </c>
      <c r="C57" t="s">
        <v>938</v>
      </c>
      <c r="D57" t="s">
        <v>591</v>
      </c>
      <c r="E57" t="s">
        <v>937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176</v>
      </c>
      <c r="N57" t="s">
        <v>426</v>
      </c>
      <c r="O57">
        <v>297</v>
      </c>
      <c r="P57" t="s">
        <v>427</v>
      </c>
      <c r="Q57" t="s">
        <v>428</v>
      </c>
      <c r="R57">
        <v>9607143706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418</v>
      </c>
      <c r="Y57">
        <v>1</v>
      </c>
      <c r="Z57">
        <v>3</v>
      </c>
      <c r="AA57">
        <v>126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364</v>
      </c>
      <c r="B58" t="s">
        <v>308</v>
      </c>
      <c r="C58" t="s">
        <v>938</v>
      </c>
      <c r="D58" t="s">
        <v>606</v>
      </c>
      <c r="E58" t="s">
        <v>937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9608565863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3</v>
      </c>
      <c r="AA58">
        <v>98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80</v>
      </c>
      <c r="B59" t="s">
        <v>327</v>
      </c>
      <c r="C59" t="s">
        <v>938</v>
      </c>
      <c r="D59" t="s">
        <v>514</v>
      </c>
      <c r="E59" t="s">
        <v>937</v>
      </c>
      <c r="F59">
        <v>95000</v>
      </c>
      <c r="G59">
        <v>0</v>
      </c>
      <c r="H59">
        <v>0</v>
      </c>
      <c r="I59">
        <v>95000</v>
      </c>
      <c r="J59">
        <v>16568.740000000002</v>
      </c>
      <c r="K59">
        <v>0</v>
      </c>
      <c r="L59">
        <v>78431.259999999995</v>
      </c>
      <c r="M59">
        <v>176</v>
      </c>
      <c r="N59" t="s">
        <v>426</v>
      </c>
      <c r="O59">
        <v>306</v>
      </c>
      <c r="P59" t="s">
        <v>427</v>
      </c>
      <c r="Q59" t="s">
        <v>428</v>
      </c>
      <c r="R59">
        <v>9603371640</v>
      </c>
      <c r="S59">
        <v>1</v>
      </c>
      <c r="T59">
        <v>6745</v>
      </c>
      <c r="U59">
        <v>1207.5999999999999</v>
      </c>
      <c r="V59">
        <v>6735.5</v>
      </c>
      <c r="W59">
        <v>0</v>
      </c>
      <c r="X59" t="s">
        <v>418</v>
      </c>
      <c r="Y59">
        <v>1</v>
      </c>
      <c r="Z59">
        <v>3</v>
      </c>
      <c r="AA59">
        <v>136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365</v>
      </c>
      <c r="B60" t="s">
        <v>308</v>
      </c>
      <c r="C60" t="s">
        <v>938</v>
      </c>
      <c r="D60" t="s">
        <v>609</v>
      </c>
      <c r="E60" t="s">
        <v>937</v>
      </c>
      <c r="F60">
        <v>25000</v>
      </c>
      <c r="G60">
        <v>0</v>
      </c>
      <c r="H60">
        <v>0</v>
      </c>
      <c r="I60">
        <v>25000</v>
      </c>
      <c r="J60">
        <v>1502.5</v>
      </c>
      <c r="K60">
        <v>0</v>
      </c>
      <c r="L60">
        <v>23497.5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9607681983</v>
      </c>
      <c r="S60">
        <v>1</v>
      </c>
      <c r="T60">
        <v>1775</v>
      </c>
      <c r="U60">
        <v>325</v>
      </c>
      <c r="V60">
        <v>1772.5</v>
      </c>
      <c r="W60">
        <v>0</v>
      </c>
      <c r="X60" t="s">
        <v>418</v>
      </c>
      <c r="Y60">
        <v>1</v>
      </c>
      <c r="Z60">
        <v>3</v>
      </c>
      <c r="AA60">
        <v>41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81</v>
      </c>
      <c r="B61" t="s">
        <v>327</v>
      </c>
      <c r="C61" t="s">
        <v>938</v>
      </c>
      <c r="D61" t="s">
        <v>524</v>
      </c>
      <c r="E61" t="s">
        <v>937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9603371669</v>
      </c>
      <c r="S61">
        <v>1</v>
      </c>
      <c r="T61">
        <v>6745</v>
      </c>
      <c r="U61">
        <v>1207.5999999999999</v>
      </c>
      <c r="V61">
        <v>6735.5</v>
      </c>
      <c r="W61">
        <v>0</v>
      </c>
      <c r="X61" t="s">
        <v>418</v>
      </c>
      <c r="Y61">
        <v>1</v>
      </c>
      <c r="Z61">
        <v>3</v>
      </c>
      <c r="AA61">
        <v>31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259</v>
      </c>
      <c r="B62" t="s">
        <v>297</v>
      </c>
      <c r="C62" t="s">
        <v>938</v>
      </c>
      <c r="D62" t="s">
        <v>489</v>
      </c>
      <c r="E62" t="s">
        <v>937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176</v>
      </c>
      <c r="N62" t="s">
        <v>426</v>
      </c>
      <c r="O62">
        <v>298</v>
      </c>
      <c r="P62" t="s">
        <v>427</v>
      </c>
      <c r="Q62" t="s">
        <v>428</v>
      </c>
      <c r="R62">
        <v>9606047168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418</v>
      </c>
      <c r="Y62">
        <v>1</v>
      </c>
      <c r="Z62">
        <v>3</v>
      </c>
      <c r="AA62">
        <v>15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366</v>
      </c>
      <c r="B63" t="s">
        <v>308</v>
      </c>
      <c r="C63" t="s">
        <v>938</v>
      </c>
      <c r="D63" t="s">
        <v>615</v>
      </c>
      <c r="E63" t="s">
        <v>937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3</v>
      </c>
      <c r="P63" t="s">
        <v>427</v>
      </c>
      <c r="Q63" t="s">
        <v>463</v>
      </c>
      <c r="R63">
        <v>9606693696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3</v>
      </c>
      <c r="AA63">
        <v>149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84</v>
      </c>
      <c r="B64" t="s">
        <v>308</v>
      </c>
      <c r="C64" t="s">
        <v>938</v>
      </c>
      <c r="D64" t="s">
        <v>464</v>
      </c>
      <c r="E64" t="s">
        <v>937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9606945966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418</v>
      </c>
      <c r="Y64">
        <v>1</v>
      </c>
      <c r="Z64">
        <v>3</v>
      </c>
      <c r="AA64">
        <v>32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726</v>
      </c>
      <c r="B65" t="s">
        <v>308</v>
      </c>
      <c r="C65" t="s">
        <v>938</v>
      </c>
      <c r="D65" t="s">
        <v>727</v>
      </c>
      <c r="E65" t="s">
        <v>937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176</v>
      </c>
      <c r="N65" t="s">
        <v>426</v>
      </c>
      <c r="O65">
        <v>3</v>
      </c>
      <c r="P65" t="s">
        <v>427</v>
      </c>
      <c r="Q65" t="s">
        <v>463</v>
      </c>
      <c r="R65">
        <v>9608466014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418</v>
      </c>
      <c r="Y65">
        <v>1</v>
      </c>
      <c r="Z65">
        <v>3</v>
      </c>
      <c r="AA65">
        <v>115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85</v>
      </c>
      <c r="B66" t="s">
        <v>327</v>
      </c>
      <c r="C66" t="s">
        <v>938</v>
      </c>
      <c r="D66" t="s">
        <v>522</v>
      </c>
      <c r="E66" t="s">
        <v>937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9603371674</v>
      </c>
      <c r="S66">
        <v>1</v>
      </c>
      <c r="T66">
        <v>6745</v>
      </c>
      <c r="U66">
        <v>1207.5999999999999</v>
      </c>
      <c r="V66">
        <v>6735.5</v>
      </c>
      <c r="W66">
        <v>0</v>
      </c>
      <c r="X66" t="s">
        <v>418</v>
      </c>
      <c r="Y66">
        <v>1</v>
      </c>
      <c r="Z66">
        <v>3</v>
      </c>
      <c r="AA66">
        <v>39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245</v>
      </c>
      <c r="B67" t="s">
        <v>297</v>
      </c>
      <c r="C67" t="s">
        <v>938</v>
      </c>
      <c r="D67" t="s">
        <v>493</v>
      </c>
      <c r="E67" t="s">
        <v>937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9605781413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3</v>
      </c>
      <c r="AA67">
        <v>20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240</v>
      </c>
      <c r="B68" t="s">
        <v>326</v>
      </c>
      <c r="C68" t="s">
        <v>938</v>
      </c>
      <c r="D68" t="s">
        <v>430</v>
      </c>
      <c r="E68" t="s">
        <v>937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176</v>
      </c>
      <c r="N68" t="s">
        <v>426</v>
      </c>
      <c r="O68">
        <v>13</v>
      </c>
      <c r="P68" t="s">
        <v>427</v>
      </c>
      <c r="Q68" t="s">
        <v>428</v>
      </c>
      <c r="R68">
        <v>9607201660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418</v>
      </c>
      <c r="Y68">
        <v>1</v>
      </c>
      <c r="Z68">
        <v>3</v>
      </c>
      <c r="AA68">
        <v>23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924</v>
      </c>
      <c r="B69" t="s">
        <v>925</v>
      </c>
      <c r="C69" t="s">
        <v>938</v>
      </c>
      <c r="D69" t="s">
        <v>926</v>
      </c>
      <c r="E69" t="s">
        <v>937</v>
      </c>
      <c r="F69">
        <v>200000</v>
      </c>
      <c r="G69">
        <v>0</v>
      </c>
      <c r="H69">
        <v>0</v>
      </c>
      <c r="I69">
        <v>200000</v>
      </c>
      <c r="J69">
        <v>47572.87</v>
      </c>
      <c r="K69">
        <v>0</v>
      </c>
      <c r="L69">
        <v>152427.13</v>
      </c>
      <c r="M69">
        <v>176</v>
      </c>
      <c r="N69" t="s">
        <v>426</v>
      </c>
      <c r="O69">
        <v>354</v>
      </c>
      <c r="P69" t="s">
        <v>427</v>
      </c>
      <c r="Q69" t="s">
        <v>428</v>
      </c>
      <c r="R69">
        <v>9603374220</v>
      </c>
      <c r="S69">
        <v>1</v>
      </c>
      <c r="T69">
        <v>14200</v>
      </c>
      <c r="U69">
        <v>1207.5999999999999</v>
      </c>
      <c r="V69">
        <v>14180</v>
      </c>
      <c r="W69">
        <v>0</v>
      </c>
      <c r="X69" t="s">
        <v>418</v>
      </c>
      <c r="Y69">
        <v>1</v>
      </c>
      <c r="Z69">
        <v>3</v>
      </c>
      <c r="AA69">
        <v>147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89</v>
      </c>
      <c r="B70" t="s">
        <v>327</v>
      </c>
      <c r="C70" t="s">
        <v>938</v>
      </c>
      <c r="D70" t="s">
        <v>507</v>
      </c>
      <c r="E70" t="s">
        <v>937</v>
      </c>
      <c r="F70">
        <v>95000</v>
      </c>
      <c r="G70">
        <v>0</v>
      </c>
      <c r="H70">
        <v>0</v>
      </c>
      <c r="I70">
        <v>95000</v>
      </c>
      <c r="J70">
        <v>18008.580000000002</v>
      </c>
      <c r="K70">
        <v>0</v>
      </c>
      <c r="L70">
        <v>76991.42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9600218006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3</v>
      </c>
      <c r="AA70">
        <v>127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90</v>
      </c>
      <c r="B71" t="s">
        <v>308</v>
      </c>
      <c r="C71" t="s">
        <v>938</v>
      </c>
      <c r="D71" t="s">
        <v>466</v>
      </c>
      <c r="E71" t="s">
        <v>937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3</v>
      </c>
      <c r="P71" t="s">
        <v>427</v>
      </c>
      <c r="Q71" t="s">
        <v>428</v>
      </c>
      <c r="R71">
        <v>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3</v>
      </c>
      <c r="AA71">
        <v>35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369</v>
      </c>
      <c r="B72" t="s">
        <v>297</v>
      </c>
      <c r="C72" t="s">
        <v>938</v>
      </c>
      <c r="D72" t="s">
        <v>588</v>
      </c>
      <c r="E72" t="s">
        <v>937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463</v>
      </c>
      <c r="R72">
        <v>9608565870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3</v>
      </c>
      <c r="AA72">
        <v>135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91</v>
      </c>
      <c r="B73" t="s">
        <v>327</v>
      </c>
      <c r="C73" t="s">
        <v>938</v>
      </c>
      <c r="D73" t="s">
        <v>610</v>
      </c>
      <c r="E73" t="s">
        <v>937</v>
      </c>
      <c r="F73">
        <v>95000</v>
      </c>
      <c r="G73">
        <v>0</v>
      </c>
      <c r="H73">
        <v>0</v>
      </c>
      <c r="I73">
        <v>95000</v>
      </c>
      <c r="J73">
        <v>19448.41</v>
      </c>
      <c r="K73">
        <v>0</v>
      </c>
      <c r="L73">
        <v>75551.59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9603407525</v>
      </c>
      <c r="S73">
        <v>1</v>
      </c>
      <c r="T73">
        <v>6745</v>
      </c>
      <c r="U73">
        <v>1207.5999999999999</v>
      </c>
      <c r="V73">
        <v>6735.5</v>
      </c>
      <c r="W73">
        <v>0</v>
      </c>
      <c r="X73" t="s">
        <v>418</v>
      </c>
      <c r="Y73">
        <v>1</v>
      </c>
      <c r="Z73">
        <v>3</v>
      </c>
      <c r="AA73">
        <v>146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92</v>
      </c>
      <c r="B74" t="s">
        <v>327</v>
      </c>
      <c r="C74" t="s">
        <v>938</v>
      </c>
      <c r="D74" t="s">
        <v>570</v>
      </c>
      <c r="E74" t="s">
        <v>937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9603407524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3</v>
      </c>
      <c r="AA74">
        <v>104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93</v>
      </c>
      <c r="B75" t="s">
        <v>327</v>
      </c>
      <c r="C75" t="s">
        <v>938</v>
      </c>
      <c r="D75" t="s">
        <v>546</v>
      </c>
      <c r="E75" t="s">
        <v>937</v>
      </c>
      <c r="F75">
        <v>95000</v>
      </c>
      <c r="G75">
        <v>0</v>
      </c>
      <c r="H75">
        <v>0</v>
      </c>
      <c r="I75">
        <v>95000</v>
      </c>
      <c r="J75">
        <v>18008.580000000002</v>
      </c>
      <c r="K75">
        <v>0</v>
      </c>
      <c r="L75">
        <v>76991.42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130544278</v>
      </c>
      <c r="S75">
        <v>1</v>
      </c>
      <c r="T75">
        <v>6745</v>
      </c>
      <c r="U75">
        <v>1207.5999999999999</v>
      </c>
      <c r="V75">
        <v>6735.5</v>
      </c>
      <c r="W75">
        <v>0</v>
      </c>
      <c r="X75" t="s">
        <v>418</v>
      </c>
      <c r="Y75">
        <v>1</v>
      </c>
      <c r="Z75">
        <v>3</v>
      </c>
      <c r="AA75">
        <v>19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94</v>
      </c>
      <c r="B76" t="s">
        <v>327</v>
      </c>
      <c r="C76" t="s">
        <v>938</v>
      </c>
      <c r="D76" t="s">
        <v>559</v>
      </c>
      <c r="E76" t="s">
        <v>937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9603371659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3</v>
      </c>
      <c r="AA76">
        <v>28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323</v>
      </c>
      <c r="B77" t="s">
        <v>327</v>
      </c>
      <c r="C77" t="s">
        <v>938</v>
      </c>
      <c r="D77" t="s">
        <v>509</v>
      </c>
      <c r="E77" t="s">
        <v>937</v>
      </c>
      <c r="F77">
        <v>95000</v>
      </c>
      <c r="G77">
        <v>0</v>
      </c>
      <c r="H77">
        <v>0</v>
      </c>
      <c r="I77">
        <v>95000</v>
      </c>
      <c r="J77">
        <v>19448.41</v>
      </c>
      <c r="K77">
        <v>0</v>
      </c>
      <c r="L77">
        <v>75551.59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9603371657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3</v>
      </c>
      <c r="AA77">
        <v>124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97</v>
      </c>
      <c r="B78" t="s">
        <v>327</v>
      </c>
      <c r="C78" t="s">
        <v>938</v>
      </c>
      <c r="D78" t="s">
        <v>542</v>
      </c>
      <c r="E78" t="s">
        <v>937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410152482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3</v>
      </c>
      <c r="AA78">
        <v>75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98</v>
      </c>
      <c r="B79" t="s">
        <v>327</v>
      </c>
      <c r="C79" t="s">
        <v>938</v>
      </c>
      <c r="D79" t="s">
        <v>508</v>
      </c>
      <c r="E79" t="s">
        <v>937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330883007</v>
      </c>
      <c r="S79">
        <v>1</v>
      </c>
      <c r="T79">
        <v>6745</v>
      </c>
      <c r="U79">
        <v>1207.5999999999999</v>
      </c>
      <c r="V79">
        <v>6735.5</v>
      </c>
      <c r="W79">
        <v>0</v>
      </c>
      <c r="X79" t="s">
        <v>418</v>
      </c>
      <c r="Y79">
        <v>1</v>
      </c>
      <c r="Z79">
        <v>3</v>
      </c>
      <c r="AA79">
        <v>21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247</v>
      </c>
      <c r="B80" t="s">
        <v>328</v>
      </c>
      <c r="C80" t="s">
        <v>938</v>
      </c>
      <c r="D80" t="s">
        <v>455</v>
      </c>
      <c r="E80" t="s">
        <v>937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9605199476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3</v>
      </c>
      <c r="AA80">
        <v>52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101</v>
      </c>
      <c r="B81" t="s">
        <v>318</v>
      </c>
      <c r="C81" t="s">
        <v>938</v>
      </c>
      <c r="D81" t="s">
        <v>502</v>
      </c>
      <c r="E81" t="s">
        <v>937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130</v>
      </c>
      <c r="P81" t="s">
        <v>427</v>
      </c>
      <c r="Q81" t="s">
        <v>428</v>
      </c>
      <c r="R81">
        <v>9607266932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3</v>
      </c>
      <c r="AA81">
        <v>82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103</v>
      </c>
      <c r="B82" t="s">
        <v>327</v>
      </c>
      <c r="C82" t="s">
        <v>938</v>
      </c>
      <c r="D82" t="s">
        <v>517</v>
      </c>
      <c r="E82" t="s">
        <v>937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9603407521</v>
      </c>
      <c r="S82">
        <v>1</v>
      </c>
      <c r="T82">
        <v>6745</v>
      </c>
      <c r="U82">
        <v>1207.5999999999999</v>
      </c>
      <c r="V82">
        <v>6735.5</v>
      </c>
      <c r="W82">
        <v>0</v>
      </c>
      <c r="X82" t="s">
        <v>418</v>
      </c>
      <c r="Y82">
        <v>1</v>
      </c>
      <c r="Z82">
        <v>3</v>
      </c>
      <c r="AA82">
        <v>6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371</v>
      </c>
      <c r="B83" t="s">
        <v>308</v>
      </c>
      <c r="C83" t="s">
        <v>938</v>
      </c>
      <c r="D83" t="s">
        <v>594</v>
      </c>
      <c r="E83" t="s">
        <v>937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9608565864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3</v>
      </c>
      <c r="AA83">
        <v>34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104</v>
      </c>
      <c r="B84" t="s">
        <v>327</v>
      </c>
      <c r="C84" t="s">
        <v>938</v>
      </c>
      <c r="D84" t="s">
        <v>523</v>
      </c>
      <c r="E84" t="s">
        <v>937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401432033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3</v>
      </c>
      <c r="AA84">
        <v>123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105</v>
      </c>
      <c r="B85" t="s">
        <v>327</v>
      </c>
      <c r="C85" t="s">
        <v>938</v>
      </c>
      <c r="D85" t="s">
        <v>567</v>
      </c>
      <c r="E85" t="s">
        <v>937</v>
      </c>
      <c r="F85">
        <v>95000</v>
      </c>
      <c r="G85">
        <v>0</v>
      </c>
      <c r="H85">
        <v>0</v>
      </c>
      <c r="I85">
        <v>95000</v>
      </c>
      <c r="J85">
        <v>18978.78</v>
      </c>
      <c r="K85">
        <v>0</v>
      </c>
      <c r="L85">
        <v>76021.22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9605382255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3</v>
      </c>
      <c r="AA85">
        <v>134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106</v>
      </c>
      <c r="B86" t="s">
        <v>327</v>
      </c>
      <c r="C86" t="s">
        <v>938</v>
      </c>
      <c r="D86" t="s">
        <v>580</v>
      </c>
      <c r="E86" t="s">
        <v>937</v>
      </c>
      <c r="F86">
        <v>95000</v>
      </c>
      <c r="G86">
        <v>0</v>
      </c>
      <c r="H86">
        <v>0</v>
      </c>
      <c r="I86">
        <v>95000</v>
      </c>
      <c r="J86">
        <v>16568.740000000002</v>
      </c>
      <c r="K86">
        <v>0</v>
      </c>
      <c r="L86">
        <v>78431.259999999995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9605382238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3</v>
      </c>
      <c r="AA86">
        <v>101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107</v>
      </c>
      <c r="B87" t="s">
        <v>327</v>
      </c>
      <c r="C87" t="s">
        <v>938</v>
      </c>
      <c r="D87" t="s">
        <v>482</v>
      </c>
      <c r="E87" t="s">
        <v>937</v>
      </c>
      <c r="F87">
        <v>85000</v>
      </c>
      <c r="G87">
        <v>0</v>
      </c>
      <c r="H87">
        <v>0</v>
      </c>
      <c r="I87">
        <v>85000</v>
      </c>
      <c r="J87">
        <v>13625.49</v>
      </c>
      <c r="K87">
        <v>0</v>
      </c>
      <c r="L87">
        <v>71374.509999999995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510411932</v>
      </c>
      <c r="S87">
        <v>1</v>
      </c>
      <c r="T87">
        <v>6035</v>
      </c>
      <c r="U87">
        <v>1105</v>
      </c>
      <c r="V87">
        <v>6026.5</v>
      </c>
      <c r="W87">
        <v>0</v>
      </c>
      <c r="X87" t="s">
        <v>418</v>
      </c>
      <c r="Y87">
        <v>1</v>
      </c>
      <c r="Z87">
        <v>3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237</v>
      </c>
      <c r="B88" t="s">
        <v>329</v>
      </c>
      <c r="C88" t="s">
        <v>938</v>
      </c>
      <c r="D88" t="s">
        <v>530</v>
      </c>
      <c r="E88" t="s">
        <v>937</v>
      </c>
      <c r="F88">
        <v>60000</v>
      </c>
      <c r="G88">
        <v>0</v>
      </c>
      <c r="H88">
        <v>0</v>
      </c>
      <c r="I88">
        <v>60000</v>
      </c>
      <c r="J88">
        <v>7057.68</v>
      </c>
      <c r="K88">
        <v>0</v>
      </c>
      <c r="L88">
        <v>52942.32</v>
      </c>
      <c r="M88">
        <v>176</v>
      </c>
      <c r="N88" t="s">
        <v>426</v>
      </c>
      <c r="O88">
        <v>315</v>
      </c>
      <c r="P88" t="s">
        <v>427</v>
      </c>
      <c r="Q88" t="s">
        <v>428</v>
      </c>
      <c r="R88">
        <v>9607999873</v>
      </c>
      <c r="S88">
        <v>1</v>
      </c>
      <c r="T88">
        <v>4260</v>
      </c>
      <c r="U88">
        <v>780</v>
      </c>
      <c r="V88">
        <v>4254</v>
      </c>
      <c r="W88">
        <v>0</v>
      </c>
      <c r="X88" t="s">
        <v>418</v>
      </c>
      <c r="Y88">
        <v>1</v>
      </c>
      <c r="Z88">
        <v>3</v>
      </c>
      <c r="AA88">
        <v>62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225</v>
      </c>
      <c r="B89" t="s">
        <v>297</v>
      </c>
      <c r="C89" t="s">
        <v>938</v>
      </c>
      <c r="D89" t="s">
        <v>541</v>
      </c>
      <c r="E89" t="s">
        <v>937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298</v>
      </c>
      <c r="P89" t="s">
        <v>427</v>
      </c>
      <c r="Q89" t="s">
        <v>428</v>
      </c>
      <c r="R89">
        <v>9607861498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3</v>
      </c>
      <c r="AA89">
        <v>72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109</v>
      </c>
      <c r="B90" t="s">
        <v>327</v>
      </c>
      <c r="C90" t="s">
        <v>938</v>
      </c>
      <c r="D90" t="s">
        <v>533</v>
      </c>
      <c r="E90" t="s">
        <v>937</v>
      </c>
      <c r="F90">
        <v>95000</v>
      </c>
      <c r="G90">
        <v>0</v>
      </c>
      <c r="H90">
        <v>0</v>
      </c>
      <c r="I90">
        <v>95000</v>
      </c>
      <c r="J90">
        <v>18757.900000000001</v>
      </c>
      <c r="K90">
        <v>0</v>
      </c>
      <c r="L90">
        <v>76242.100000000006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9601918257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3</v>
      </c>
      <c r="AA90">
        <v>51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730</v>
      </c>
      <c r="B91" t="s">
        <v>326</v>
      </c>
      <c r="C91" t="s">
        <v>938</v>
      </c>
      <c r="D91" t="s">
        <v>731</v>
      </c>
      <c r="E91" t="s">
        <v>937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13</v>
      </c>
      <c r="P91" t="s">
        <v>427</v>
      </c>
      <c r="Q91" t="s">
        <v>463</v>
      </c>
      <c r="R91">
        <v>9608806522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3</v>
      </c>
      <c r="AA91">
        <v>118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110</v>
      </c>
      <c r="B92" t="s">
        <v>327</v>
      </c>
      <c r="C92" t="s">
        <v>938</v>
      </c>
      <c r="D92" t="s">
        <v>440</v>
      </c>
      <c r="E92" t="s">
        <v>937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9600141204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3</v>
      </c>
      <c r="AA92">
        <v>93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111</v>
      </c>
      <c r="B93" t="s">
        <v>327</v>
      </c>
      <c r="C93" t="s">
        <v>938</v>
      </c>
      <c r="D93" t="s">
        <v>452</v>
      </c>
      <c r="E93" t="s">
        <v>937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9605067680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3</v>
      </c>
      <c r="AA93">
        <v>64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112</v>
      </c>
      <c r="B94" t="s">
        <v>327</v>
      </c>
      <c r="C94" t="s">
        <v>938</v>
      </c>
      <c r="D94" t="s">
        <v>484</v>
      </c>
      <c r="E94" t="s">
        <v>937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9603371668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3</v>
      </c>
      <c r="AA94">
        <v>13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113</v>
      </c>
      <c r="B95" t="s">
        <v>327</v>
      </c>
      <c r="C95" t="s">
        <v>938</v>
      </c>
      <c r="D95" t="s">
        <v>506</v>
      </c>
      <c r="E95" t="s">
        <v>937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9603371630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3</v>
      </c>
      <c r="AA95">
        <v>26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265</v>
      </c>
      <c r="B96" t="s">
        <v>297</v>
      </c>
      <c r="C96" t="s">
        <v>938</v>
      </c>
      <c r="D96" t="s">
        <v>481</v>
      </c>
      <c r="E96" t="s">
        <v>937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9606377993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3</v>
      </c>
      <c r="AA96">
        <v>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860</v>
      </c>
      <c r="B97" t="s">
        <v>302</v>
      </c>
      <c r="C97" t="s">
        <v>938</v>
      </c>
      <c r="D97" t="s">
        <v>861</v>
      </c>
      <c r="E97" t="s">
        <v>937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317</v>
      </c>
      <c r="P97" t="s">
        <v>427</v>
      </c>
      <c r="Q97" t="s">
        <v>428</v>
      </c>
      <c r="R97">
        <v>231648199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3</v>
      </c>
      <c r="AA97">
        <v>122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115</v>
      </c>
      <c r="B98" t="s">
        <v>327</v>
      </c>
      <c r="C98" t="s">
        <v>938</v>
      </c>
      <c r="D98" t="s">
        <v>556</v>
      </c>
      <c r="E98" t="s">
        <v>937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1301058488</v>
      </c>
      <c r="S98">
        <v>1</v>
      </c>
      <c r="T98">
        <v>6745</v>
      </c>
      <c r="U98">
        <v>1207.5999999999999</v>
      </c>
      <c r="V98">
        <v>6735.5</v>
      </c>
      <c r="W98">
        <v>0</v>
      </c>
      <c r="X98" t="s">
        <v>418</v>
      </c>
      <c r="Y98">
        <v>1</v>
      </c>
      <c r="Z98">
        <v>3</v>
      </c>
      <c r="AA98">
        <v>38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116</v>
      </c>
      <c r="B99" t="s">
        <v>302</v>
      </c>
      <c r="C99" t="s">
        <v>938</v>
      </c>
      <c r="D99" t="s">
        <v>553</v>
      </c>
      <c r="E99" t="s">
        <v>937</v>
      </c>
      <c r="F99">
        <v>80000</v>
      </c>
      <c r="G99">
        <v>0</v>
      </c>
      <c r="H99">
        <v>0</v>
      </c>
      <c r="I99">
        <v>80000</v>
      </c>
      <c r="J99">
        <v>12153.87</v>
      </c>
      <c r="K99">
        <v>0</v>
      </c>
      <c r="L99">
        <v>67846.13</v>
      </c>
      <c r="M99">
        <v>176</v>
      </c>
      <c r="N99" t="s">
        <v>426</v>
      </c>
      <c r="O99">
        <v>317</v>
      </c>
      <c r="P99" t="s">
        <v>427</v>
      </c>
      <c r="Q99" t="s">
        <v>428</v>
      </c>
      <c r="R99">
        <v>2404082309</v>
      </c>
      <c r="S99">
        <v>1</v>
      </c>
      <c r="T99">
        <v>5680</v>
      </c>
      <c r="U99">
        <v>1040</v>
      </c>
      <c r="V99">
        <v>5672</v>
      </c>
      <c r="W99">
        <v>0</v>
      </c>
      <c r="X99" t="s">
        <v>418</v>
      </c>
      <c r="Y99">
        <v>1</v>
      </c>
      <c r="Z99">
        <v>3</v>
      </c>
      <c r="AA99">
        <v>54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118</v>
      </c>
      <c r="B100" t="s">
        <v>327</v>
      </c>
      <c r="C100" t="s">
        <v>938</v>
      </c>
      <c r="D100" t="s">
        <v>604</v>
      </c>
      <c r="E100" t="s">
        <v>937</v>
      </c>
      <c r="F100">
        <v>95000</v>
      </c>
      <c r="G100">
        <v>0</v>
      </c>
      <c r="H100">
        <v>0</v>
      </c>
      <c r="I100">
        <v>95000</v>
      </c>
      <c r="J100">
        <v>16568.740000000002</v>
      </c>
      <c r="K100">
        <v>0</v>
      </c>
      <c r="L100">
        <v>78431.259999999995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9605394744</v>
      </c>
      <c r="S100">
        <v>1</v>
      </c>
      <c r="T100">
        <v>6745</v>
      </c>
      <c r="U100">
        <v>1207.5999999999999</v>
      </c>
      <c r="V100">
        <v>6735.5</v>
      </c>
      <c r="W100">
        <v>0</v>
      </c>
      <c r="X100" t="s">
        <v>418</v>
      </c>
      <c r="Y100">
        <v>1</v>
      </c>
      <c r="Z100">
        <v>3</v>
      </c>
      <c r="AA100">
        <v>112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119</v>
      </c>
      <c r="B101" t="s">
        <v>327</v>
      </c>
      <c r="C101" t="s">
        <v>938</v>
      </c>
      <c r="D101" t="s">
        <v>438</v>
      </c>
      <c r="E101" t="s">
        <v>937</v>
      </c>
      <c r="F101">
        <v>95000</v>
      </c>
      <c r="G101">
        <v>0</v>
      </c>
      <c r="H101">
        <v>0</v>
      </c>
      <c r="I101">
        <v>95000</v>
      </c>
      <c r="J101">
        <v>17206.39</v>
      </c>
      <c r="K101">
        <v>0</v>
      </c>
      <c r="L101">
        <v>77793.61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1500754767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3</v>
      </c>
      <c r="AA101">
        <v>89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227</v>
      </c>
      <c r="B102" t="s">
        <v>328</v>
      </c>
      <c r="C102" t="s">
        <v>938</v>
      </c>
      <c r="D102" t="s">
        <v>551</v>
      </c>
      <c r="E102" t="s">
        <v>937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297</v>
      </c>
      <c r="P102" t="s">
        <v>427</v>
      </c>
      <c r="Q102" t="s">
        <v>428</v>
      </c>
      <c r="R102">
        <v>9607861502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3</v>
      </c>
      <c r="AA102">
        <v>60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122</v>
      </c>
      <c r="B103" t="s">
        <v>327</v>
      </c>
      <c r="C103" t="s">
        <v>938</v>
      </c>
      <c r="D103" t="s">
        <v>585</v>
      </c>
      <c r="E103" t="s">
        <v>937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9605394743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3</v>
      </c>
      <c r="AA103">
        <v>121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124</v>
      </c>
      <c r="B104" t="s">
        <v>327</v>
      </c>
      <c r="C104" t="s">
        <v>938</v>
      </c>
      <c r="D104" t="s">
        <v>511</v>
      </c>
      <c r="E104" t="s">
        <v>937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9603227870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3</v>
      </c>
      <c r="AA104">
        <v>109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125</v>
      </c>
      <c r="B105" t="s">
        <v>327</v>
      </c>
      <c r="C105" t="s">
        <v>938</v>
      </c>
      <c r="D105" t="s">
        <v>499</v>
      </c>
      <c r="E105" t="s">
        <v>937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610322348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3</v>
      </c>
      <c r="AA105">
        <v>145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126</v>
      </c>
      <c r="B106" t="s">
        <v>327</v>
      </c>
      <c r="C106" t="s">
        <v>938</v>
      </c>
      <c r="D106" t="s">
        <v>444</v>
      </c>
      <c r="E106" t="s">
        <v>937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9604801044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3</v>
      </c>
      <c r="AA106">
        <v>53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127</v>
      </c>
      <c r="B107" t="s">
        <v>327</v>
      </c>
      <c r="C107" t="s">
        <v>938</v>
      </c>
      <c r="D107" t="s">
        <v>619</v>
      </c>
      <c r="E107" t="s">
        <v>937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1520099613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3</v>
      </c>
      <c r="AA107">
        <v>116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899</v>
      </c>
      <c r="B108" t="s">
        <v>329</v>
      </c>
      <c r="C108" t="s">
        <v>938</v>
      </c>
      <c r="D108" t="s">
        <v>900</v>
      </c>
      <c r="E108" t="s">
        <v>937</v>
      </c>
      <c r="F108">
        <v>75000</v>
      </c>
      <c r="G108">
        <v>0</v>
      </c>
      <c r="H108">
        <v>0</v>
      </c>
      <c r="I108">
        <v>75000</v>
      </c>
      <c r="J108">
        <v>10766.88</v>
      </c>
      <c r="K108">
        <v>0</v>
      </c>
      <c r="L108">
        <v>64233.120000000003</v>
      </c>
      <c r="M108">
        <v>176</v>
      </c>
      <c r="N108" t="s">
        <v>426</v>
      </c>
      <c r="O108">
        <v>315</v>
      </c>
      <c r="P108" t="s">
        <v>427</v>
      </c>
      <c r="Q108" t="s">
        <v>428</v>
      </c>
      <c r="R108">
        <v>9600499751</v>
      </c>
      <c r="S108">
        <v>1</v>
      </c>
      <c r="T108">
        <v>5325</v>
      </c>
      <c r="U108">
        <v>975</v>
      </c>
      <c r="V108">
        <v>5317.5</v>
      </c>
      <c r="W108">
        <v>0</v>
      </c>
      <c r="X108" t="s">
        <v>418</v>
      </c>
      <c r="Y108">
        <v>1</v>
      </c>
      <c r="Z108">
        <v>3</v>
      </c>
      <c r="AA108">
        <v>105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128</v>
      </c>
      <c r="B109" t="s">
        <v>308</v>
      </c>
      <c r="C109" t="s">
        <v>938</v>
      </c>
      <c r="D109" t="s">
        <v>504</v>
      </c>
      <c r="E109" t="s">
        <v>937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3</v>
      </c>
      <c r="P109" t="s">
        <v>427</v>
      </c>
      <c r="Q109" t="s">
        <v>428</v>
      </c>
      <c r="R109">
        <v>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3</v>
      </c>
      <c r="AA109">
        <v>78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130</v>
      </c>
      <c r="B110" t="s">
        <v>327</v>
      </c>
      <c r="C110" t="s">
        <v>938</v>
      </c>
      <c r="D110" t="s">
        <v>589</v>
      </c>
      <c r="E110" t="s">
        <v>937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9603223644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3</v>
      </c>
      <c r="AA110">
        <v>111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249</v>
      </c>
      <c r="B111" t="s">
        <v>297</v>
      </c>
      <c r="C111" t="s">
        <v>938</v>
      </c>
      <c r="D111" t="s">
        <v>451</v>
      </c>
      <c r="E111" t="s">
        <v>937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298</v>
      </c>
      <c r="P111" t="s">
        <v>427</v>
      </c>
      <c r="Q111" t="s">
        <v>428</v>
      </c>
      <c r="R111">
        <v>9606708755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3</v>
      </c>
      <c r="AA111">
        <v>92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372</v>
      </c>
      <c r="B112" t="s">
        <v>308</v>
      </c>
      <c r="C112" t="s">
        <v>938</v>
      </c>
      <c r="D112" t="s">
        <v>583</v>
      </c>
      <c r="E112" t="s">
        <v>937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3</v>
      </c>
      <c r="P112" t="s">
        <v>427</v>
      </c>
      <c r="Q112" t="s">
        <v>463</v>
      </c>
      <c r="R112">
        <v>9606615306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3</v>
      </c>
      <c r="AA112">
        <v>36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255</v>
      </c>
      <c r="B113" t="s">
        <v>297</v>
      </c>
      <c r="C113" t="s">
        <v>938</v>
      </c>
      <c r="D113" t="s">
        <v>491</v>
      </c>
      <c r="E113" t="s">
        <v>937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9605479077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3</v>
      </c>
      <c r="AA113">
        <v>17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132</v>
      </c>
      <c r="B114" t="s">
        <v>327</v>
      </c>
      <c r="C114" t="s">
        <v>938</v>
      </c>
      <c r="D114" t="s">
        <v>503</v>
      </c>
      <c r="E114" t="s">
        <v>937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6400082769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3</v>
      </c>
      <c r="AA114">
        <v>110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133</v>
      </c>
      <c r="B115" t="s">
        <v>327</v>
      </c>
      <c r="C115" t="s">
        <v>938</v>
      </c>
      <c r="D115" t="s">
        <v>528</v>
      </c>
      <c r="E115" t="s">
        <v>937</v>
      </c>
      <c r="F115">
        <v>95000</v>
      </c>
      <c r="G115">
        <v>0</v>
      </c>
      <c r="H115">
        <v>0</v>
      </c>
      <c r="I115">
        <v>95000</v>
      </c>
      <c r="J115">
        <v>19566.02</v>
      </c>
      <c r="K115">
        <v>0</v>
      </c>
      <c r="L115">
        <v>75433.98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9604137340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3</v>
      </c>
      <c r="AA115">
        <v>148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373</v>
      </c>
      <c r="B116" t="s">
        <v>308</v>
      </c>
      <c r="C116" t="s">
        <v>938</v>
      </c>
      <c r="D116" t="s">
        <v>600</v>
      </c>
      <c r="E116" t="s">
        <v>937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9608565867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3</v>
      </c>
      <c r="AA116">
        <v>137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134</v>
      </c>
      <c r="B117" t="s">
        <v>327</v>
      </c>
      <c r="C117" t="s">
        <v>938</v>
      </c>
      <c r="D117" t="s">
        <v>540</v>
      </c>
      <c r="E117" t="s">
        <v>937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9600705566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3</v>
      </c>
      <c r="AA117">
        <v>80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229</v>
      </c>
      <c r="B118" t="s">
        <v>326</v>
      </c>
      <c r="C118" t="s">
        <v>938</v>
      </c>
      <c r="D118" t="s">
        <v>431</v>
      </c>
      <c r="E118" t="s">
        <v>937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176</v>
      </c>
      <c r="N118" t="s">
        <v>426</v>
      </c>
      <c r="O118">
        <v>13</v>
      </c>
      <c r="P118" t="s">
        <v>427</v>
      </c>
      <c r="Q118" t="s">
        <v>428</v>
      </c>
      <c r="R118">
        <v>9607201657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418</v>
      </c>
      <c r="Y118">
        <v>1</v>
      </c>
      <c r="Z118">
        <v>3</v>
      </c>
      <c r="AA118">
        <v>25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374</v>
      </c>
      <c r="B119" t="s">
        <v>302</v>
      </c>
      <c r="C119" t="s">
        <v>938</v>
      </c>
      <c r="D119" t="s">
        <v>576</v>
      </c>
      <c r="E119" t="s">
        <v>937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317</v>
      </c>
      <c r="P119" t="s">
        <v>427</v>
      </c>
      <c r="Q119" t="s">
        <v>428</v>
      </c>
      <c r="R119">
        <v>9608565866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3</v>
      </c>
      <c r="AA119">
        <v>141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135</v>
      </c>
      <c r="B120" t="s">
        <v>327</v>
      </c>
      <c r="C120" t="s">
        <v>938</v>
      </c>
      <c r="D120" t="s">
        <v>505</v>
      </c>
      <c r="E120" t="s">
        <v>937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2000584380</v>
      </c>
      <c r="S120">
        <v>1</v>
      </c>
      <c r="T120">
        <v>6745</v>
      </c>
      <c r="U120">
        <v>1207.5999999999999</v>
      </c>
      <c r="V120">
        <v>6735.5</v>
      </c>
      <c r="W120">
        <v>0</v>
      </c>
      <c r="X120" t="s">
        <v>418</v>
      </c>
      <c r="Y120">
        <v>1</v>
      </c>
      <c r="Z120">
        <v>3</v>
      </c>
      <c r="AA120">
        <v>117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136</v>
      </c>
      <c r="B121" t="s">
        <v>327</v>
      </c>
      <c r="C121" t="s">
        <v>938</v>
      </c>
      <c r="D121" t="s">
        <v>448</v>
      </c>
      <c r="E121" t="s">
        <v>937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310725233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3</v>
      </c>
      <c r="AA121">
        <v>59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137</v>
      </c>
      <c r="B122" t="s">
        <v>330</v>
      </c>
      <c r="C122" t="s">
        <v>938</v>
      </c>
      <c r="D122" t="s">
        <v>601</v>
      </c>
      <c r="E122" t="s">
        <v>937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8</v>
      </c>
      <c r="P122" t="s">
        <v>427</v>
      </c>
      <c r="Q122" t="s">
        <v>428</v>
      </c>
      <c r="R122">
        <v>9606945970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3</v>
      </c>
      <c r="AA122">
        <v>150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230</v>
      </c>
      <c r="B123" t="s">
        <v>328</v>
      </c>
      <c r="C123" t="s">
        <v>938</v>
      </c>
      <c r="D123" t="s">
        <v>545</v>
      </c>
      <c r="E123" t="s">
        <v>937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297</v>
      </c>
      <c r="P123" t="s">
        <v>427</v>
      </c>
      <c r="Q123" t="s">
        <v>428</v>
      </c>
      <c r="R123">
        <v>9607861499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3</v>
      </c>
      <c r="AA123">
        <v>65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231</v>
      </c>
      <c r="B124" t="s">
        <v>302</v>
      </c>
      <c r="C124" t="s">
        <v>938</v>
      </c>
      <c r="D124" t="s">
        <v>555</v>
      </c>
      <c r="E124" t="s">
        <v>937</v>
      </c>
      <c r="F124">
        <v>70000</v>
      </c>
      <c r="G124">
        <v>0</v>
      </c>
      <c r="H124">
        <v>0</v>
      </c>
      <c r="I124">
        <v>70000</v>
      </c>
      <c r="J124">
        <v>9530.48</v>
      </c>
      <c r="K124">
        <v>0</v>
      </c>
      <c r="L124">
        <v>60469.52</v>
      </c>
      <c r="M124">
        <v>176</v>
      </c>
      <c r="N124" t="s">
        <v>426</v>
      </c>
      <c r="O124">
        <v>317</v>
      </c>
      <c r="P124" t="s">
        <v>427</v>
      </c>
      <c r="Q124" t="s">
        <v>428</v>
      </c>
      <c r="R124">
        <v>9607808425</v>
      </c>
      <c r="S124">
        <v>1</v>
      </c>
      <c r="T124">
        <v>4970</v>
      </c>
      <c r="U124">
        <v>910</v>
      </c>
      <c r="V124">
        <v>4963</v>
      </c>
      <c r="W124">
        <v>0</v>
      </c>
      <c r="X124" t="s">
        <v>418</v>
      </c>
      <c r="Y124">
        <v>2</v>
      </c>
      <c r="Z124">
        <v>3</v>
      </c>
      <c r="AA124">
        <v>94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325</v>
      </c>
      <c r="B125" t="s">
        <v>327</v>
      </c>
      <c r="C125" t="s">
        <v>938</v>
      </c>
      <c r="D125" t="s">
        <v>554</v>
      </c>
      <c r="E125" t="s">
        <v>937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9603371665</v>
      </c>
      <c r="S125">
        <v>1</v>
      </c>
      <c r="T125">
        <v>6745</v>
      </c>
      <c r="U125">
        <v>1207.5999999999999</v>
      </c>
      <c r="V125">
        <v>6735.5</v>
      </c>
      <c r="W125">
        <v>0</v>
      </c>
      <c r="X125" t="s">
        <v>418</v>
      </c>
      <c r="Y125">
        <v>1</v>
      </c>
      <c r="Z125">
        <v>3</v>
      </c>
      <c r="AA125">
        <v>43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258</v>
      </c>
      <c r="B126" t="s">
        <v>326</v>
      </c>
      <c r="C126" t="s">
        <v>938</v>
      </c>
      <c r="D126" t="s">
        <v>435</v>
      </c>
      <c r="E126" t="s">
        <v>937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428</v>
      </c>
      <c r="R126">
        <v>9606194261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3</v>
      </c>
      <c r="AA126">
        <v>77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857</v>
      </c>
      <c r="B127" t="s">
        <v>858</v>
      </c>
      <c r="C127" t="s">
        <v>938</v>
      </c>
      <c r="D127" t="s">
        <v>859</v>
      </c>
      <c r="E127" t="s">
        <v>937</v>
      </c>
      <c r="F127">
        <v>70000</v>
      </c>
      <c r="G127">
        <v>0</v>
      </c>
      <c r="H127">
        <v>0</v>
      </c>
      <c r="I127">
        <v>70000</v>
      </c>
      <c r="J127">
        <v>9530.48</v>
      </c>
      <c r="K127">
        <v>0</v>
      </c>
      <c r="L127">
        <v>60469.52</v>
      </c>
      <c r="M127">
        <v>176</v>
      </c>
      <c r="N127" t="s">
        <v>426</v>
      </c>
      <c r="O127">
        <v>349</v>
      </c>
      <c r="P127" t="s">
        <v>427</v>
      </c>
      <c r="Q127" t="s">
        <v>428</v>
      </c>
      <c r="R127">
        <v>9603319936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418</v>
      </c>
      <c r="Y127">
        <v>1</v>
      </c>
      <c r="Z127">
        <v>3</v>
      </c>
      <c r="AA127">
        <v>130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140</v>
      </c>
      <c r="B128" t="s">
        <v>327</v>
      </c>
      <c r="C128" t="s">
        <v>938</v>
      </c>
      <c r="D128" t="s">
        <v>519</v>
      </c>
      <c r="E128" t="s">
        <v>937</v>
      </c>
      <c r="F128">
        <v>95000</v>
      </c>
      <c r="G128">
        <v>0</v>
      </c>
      <c r="H128">
        <v>0</v>
      </c>
      <c r="I128">
        <v>95000</v>
      </c>
      <c r="J128">
        <v>16668.740000000002</v>
      </c>
      <c r="K128">
        <v>0</v>
      </c>
      <c r="L128">
        <v>78331.259999999995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9604051750</v>
      </c>
      <c r="S128">
        <v>1</v>
      </c>
      <c r="T128">
        <v>6745</v>
      </c>
      <c r="U128">
        <v>1207.5999999999999</v>
      </c>
      <c r="V128">
        <v>6735.5</v>
      </c>
      <c r="W128">
        <v>0</v>
      </c>
      <c r="X128" t="s">
        <v>418</v>
      </c>
      <c r="Y128">
        <v>1</v>
      </c>
      <c r="Z128">
        <v>3</v>
      </c>
      <c r="AA128">
        <v>106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141</v>
      </c>
      <c r="B129" t="s">
        <v>327</v>
      </c>
      <c r="C129" t="s">
        <v>938</v>
      </c>
      <c r="D129" t="s">
        <v>492</v>
      </c>
      <c r="E129" t="s">
        <v>937</v>
      </c>
      <c r="F129">
        <v>95000</v>
      </c>
      <c r="G129">
        <v>0</v>
      </c>
      <c r="H129">
        <v>0</v>
      </c>
      <c r="I129">
        <v>95000</v>
      </c>
      <c r="J129">
        <v>22392.83</v>
      </c>
      <c r="K129">
        <v>0</v>
      </c>
      <c r="L129">
        <v>72607.17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9604231746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3</v>
      </c>
      <c r="AA129">
        <v>22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143</v>
      </c>
      <c r="B130" t="s">
        <v>327</v>
      </c>
      <c r="C130" t="s">
        <v>938</v>
      </c>
      <c r="D130" t="s">
        <v>544</v>
      </c>
      <c r="E130" t="s">
        <v>937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9603371629</v>
      </c>
      <c r="S130">
        <v>1</v>
      </c>
      <c r="T130">
        <v>6745</v>
      </c>
      <c r="U130">
        <v>1207.5999999999999</v>
      </c>
      <c r="V130">
        <v>6735.5</v>
      </c>
      <c r="W130">
        <v>0</v>
      </c>
      <c r="X130" t="s">
        <v>418</v>
      </c>
      <c r="Y130">
        <v>1</v>
      </c>
      <c r="Z130">
        <v>3</v>
      </c>
      <c r="AA130">
        <v>24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145</v>
      </c>
      <c r="B131" t="s">
        <v>327</v>
      </c>
      <c r="C131" t="s">
        <v>938</v>
      </c>
      <c r="D131" t="s">
        <v>434</v>
      </c>
      <c r="E131" t="s">
        <v>937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9603371637</v>
      </c>
      <c r="S131">
        <v>1</v>
      </c>
      <c r="T131">
        <v>6745</v>
      </c>
      <c r="U131">
        <v>1207.5999999999999</v>
      </c>
      <c r="V131">
        <v>6735.5</v>
      </c>
      <c r="W131">
        <v>0</v>
      </c>
      <c r="X131" t="s">
        <v>418</v>
      </c>
      <c r="Y131">
        <v>1</v>
      </c>
      <c r="Z131">
        <v>3</v>
      </c>
      <c r="AA131">
        <v>83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147</v>
      </c>
      <c r="B132" t="s">
        <v>327</v>
      </c>
      <c r="C132" t="s">
        <v>938</v>
      </c>
      <c r="D132" t="s">
        <v>494</v>
      </c>
      <c r="E132" t="s">
        <v>937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9603371635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3</v>
      </c>
      <c r="AA132">
        <v>27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148</v>
      </c>
      <c r="B133" t="s">
        <v>327</v>
      </c>
      <c r="C133" t="s">
        <v>938</v>
      </c>
      <c r="D133" t="s">
        <v>429</v>
      </c>
      <c r="E133" t="s">
        <v>937</v>
      </c>
      <c r="F133">
        <v>95000</v>
      </c>
      <c r="G133">
        <v>0</v>
      </c>
      <c r="H133">
        <v>0</v>
      </c>
      <c r="I133">
        <v>95000</v>
      </c>
      <c r="J133">
        <v>16668.740000000002</v>
      </c>
      <c r="K133">
        <v>0</v>
      </c>
      <c r="L133">
        <v>78331.259999999995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1000916819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3</v>
      </c>
      <c r="AA133">
        <v>76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251</v>
      </c>
      <c r="B134" t="s">
        <v>328</v>
      </c>
      <c r="C134" t="s">
        <v>938</v>
      </c>
      <c r="D134" t="s">
        <v>447</v>
      </c>
      <c r="E134" t="s">
        <v>937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176</v>
      </c>
      <c r="N134" t="s">
        <v>426</v>
      </c>
      <c r="O134">
        <v>297</v>
      </c>
      <c r="P134" t="s">
        <v>427</v>
      </c>
      <c r="Q134" t="s">
        <v>428</v>
      </c>
      <c r="R134">
        <v>9606194259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418</v>
      </c>
      <c r="Y134">
        <v>1</v>
      </c>
      <c r="Z134">
        <v>3</v>
      </c>
      <c r="AA134">
        <v>87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239</v>
      </c>
      <c r="B135" t="s">
        <v>297</v>
      </c>
      <c r="C135" t="s">
        <v>938</v>
      </c>
      <c r="D135" t="s">
        <v>536</v>
      </c>
      <c r="E135" t="s">
        <v>937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298</v>
      </c>
      <c r="P135" t="s">
        <v>427</v>
      </c>
      <c r="Q135" t="s">
        <v>428</v>
      </c>
      <c r="R135">
        <v>9607999869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3</v>
      </c>
      <c r="AA135">
        <v>69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252</v>
      </c>
      <c r="B136" t="s">
        <v>297</v>
      </c>
      <c r="C136" t="s">
        <v>938</v>
      </c>
      <c r="D136" t="s">
        <v>445</v>
      </c>
      <c r="E136" t="s">
        <v>937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298</v>
      </c>
      <c r="P136" t="s">
        <v>427</v>
      </c>
      <c r="Q136" t="s">
        <v>428</v>
      </c>
      <c r="R136">
        <v>9605539215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3</v>
      </c>
      <c r="AA136">
        <v>84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927</v>
      </c>
      <c r="B137" t="s">
        <v>329</v>
      </c>
      <c r="C137" t="s">
        <v>938</v>
      </c>
      <c r="D137" t="s">
        <v>928</v>
      </c>
      <c r="E137" t="s">
        <v>937</v>
      </c>
      <c r="F137">
        <v>156000</v>
      </c>
      <c r="G137">
        <v>0</v>
      </c>
      <c r="H137">
        <v>0</v>
      </c>
      <c r="I137">
        <v>156000</v>
      </c>
      <c r="J137">
        <v>34522.57</v>
      </c>
      <c r="K137">
        <v>0</v>
      </c>
      <c r="L137">
        <v>121477.43</v>
      </c>
      <c r="M137">
        <v>176</v>
      </c>
      <c r="N137" t="s">
        <v>426</v>
      </c>
      <c r="O137">
        <v>315</v>
      </c>
      <c r="P137" t="s">
        <v>427</v>
      </c>
      <c r="Q137" t="s">
        <v>428</v>
      </c>
      <c r="R137">
        <v>9609242954</v>
      </c>
      <c r="S137">
        <v>1</v>
      </c>
      <c r="T137">
        <v>11076</v>
      </c>
      <c r="U137">
        <v>1207.5999999999999</v>
      </c>
      <c r="V137">
        <v>11060.4</v>
      </c>
      <c r="W137">
        <v>0</v>
      </c>
      <c r="X137" t="s">
        <v>418</v>
      </c>
      <c r="Y137">
        <v>1</v>
      </c>
      <c r="Z137">
        <v>3</v>
      </c>
      <c r="AA137">
        <v>132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929</v>
      </c>
      <c r="B138" t="s">
        <v>329</v>
      </c>
      <c r="C138" t="s">
        <v>938</v>
      </c>
      <c r="D138" t="s">
        <v>930</v>
      </c>
      <c r="E138" t="s">
        <v>937</v>
      </c>
      <c r="F138">
        <v>156000</v>
      </c>
      <c r="G138">
        <v>0</v>
      </c>
      <c r="H138">
        <v>0</v>
      </c>
      <c r="I138">
        <v>156000</v>
      </c>
      <c r="J138">
        <v>34522.57</v>
      </c>
      <c r="K138">
        <v>0</v>
      </c>
      <c r="L138">
        <v>121477.43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9609240373</v>
      </c>
      <c r="S138">
        <v>1</v>
      </c>
      <c r="T138">
        <v>11076</v>
      </c>
      <c r="U138">
        <v>1207.5999999999999</v>
      </c>
      <c r="V138">
        <v>11060.4</v>
      </c>
      <c r="W138">
        <v>0</v>
      </c>
      <c r="X138" t="s">
        <v>418</v>
      </c>
      <c r="Y138">
        <v>1</v>
      </c>
      <c r="Z138">
        <v>3</v>
      </c>
      <c r="AA138">
        <v>143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149</v>
      </c>
      <c r="B139" t="s">
        <v>327</v>
      </c>
      <c r="C139" t="s">
        <v>938</v>
      </c>
      <c r="D139" t="s">
        <v>446</v>
      </c>
      <c r="E139" t="s">
        <v>937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420047869</v>
      </c>
      <c r="S139">
        <v>1</v>
      </c>
      <c r="T139">
        <v>6745</v>
      </c>
      <c r="U139">
        <v>1207.5999999999999</v>
      </c>
      <c r="V139">
        <v>6735.5</v>
      </c>
      <c r="W139">
        <v>0</v>
      </c>
      <c r="X139" t="s">
        <v>418</v>
      </c>
      <c r="Y139">
        <v>1</v>
      </c>
      <c r="Z139">
        <v>3</v>
      </c>
      <c r="AA139">
        <v>56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150</v>
      </c>
      <c r="B140" t="s">
        <v>327</v>
      </c>
      <c r="C140" t="s">
        <v>938</v>
      </c>
      <c r="D140" t="s">
        <v>521</v>
      </c>
      <c r="E140" t="s">
        <v>937</v>
      </c>
      <c r="F140">
        <v>95000</v>
      </c>
      <c r="G140">
        <v>0</v>
      </c>
      <c r="H140">
        <v>0</v>
      </c>
      <c r="I140">
        <v>95000</v>
      </c>
      <c r="J140">
        <v>18067.38</v>
      </c>
      <c r="K140">
        <v>0</v>
      </c>
      <c r="L140">
        <v>76932.62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9604051747</v>
      </c>
      <c r="S140">
        <v>1</v>
      </c>
      <c r="T140">
        <v>6745</v>
      </c>
      <c r="U140">
        <v>1207.5999999999999</v>
      </c>
      <c r="V140">
        <v>6735.5</v>
      </c>
      <c r="W140">
        <v>0</v>
      </c>
      <c r="X140" t="s">
        <v>418</v>
      </c>
      <c r="Y140">
        <v>1</v>
      </c>
      <c r="Z140">
        <v>3</v>
      </c>
      <c r="AA140">
        <v>120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151</v>
      </c>
      <c r="B141" t="s">
        <v>327</v>
      </c>
      <c r="C141" t="s">
        <v>938</v>
      </c>
      <c r="D141" t="s">
        <v>436</v>
      </c>
      <c r="E141" t="s">
        <v>937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9604481695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3</v>
      </c>
      <c r="AA141">
        <v>86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266</v>
      </c>
      <c r="B142" t="s">
        <v>297</v>
      </c>
      <c r="C142" t="s">
        <v>938</v>
      </c>
      <c r="D142" t="s">
        <v>479</v>
      </c>
      <c r="E142" t="s">
        <v>937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298</v>
      </c>
      <c r="P142" t="s">
        <v>427</v>
      </c>
      <c r="Q142" t="s">
        <v>428</v>
      </c>
      <c r="R142">
        <v>9608174082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3</v>
      </c>
      <c r="AA142">
        <v>5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153</v>
      </c>
      <c r="B143" t="s">
        <v>327</v>
      </c>
      <c r="C143" t="s">
        <v>938</v>
      </c>
      <c r="D143" t="s">
        <v>565</v>
      </c>
      <c r="E143" t="s">
        <v>937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2430158761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3</v>
      </c>
      <c r="AA143">
        <v>128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154</v>
      </c>
      <c r="B144" t="s">
        <v>308</v>
      </c>
      <c r="C144" t="s">
        <v>938</v>
      </c>
      <c r="D144" t="s">
        <v>472</v>
      </c>
      <c r="E144" t="s">
        <v>937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3</v>
      </c>
      <c r="AA144">
        <v>42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155</v>
      </c>
      <c r="B145" t="s">
        <v>327</v>
      </c>
      <c r="C145" t="s">
        <v>938</v>
      </c>
      <c r="D145" t="s">
        <v>578</v>
      </c>
      <c r="E145" t="s">
        <v>937</v>
      </c>
      <c r="F145">
        <v>95000</v>
      </c>
      <c r="G145">
        <v>0</v>
      </c>
      <c r="H145">
        <v>0</v>
      </c>
      <c r="I145">
        <v>95000</v>
      </c>
      <c r="J145">
        <v>20183.8</v>
      </c>
      <c r="K145">
        <v>0</v>
      </c>
      <c r="L145">
        <v>74816.2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7600008248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3</v>
      </c>
      <c r="AA145">
        <v>142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156</v>
      </c>
      <c r="B146" t="s">
        <v>327</v>
      </c>
      <c r="C146" t="s">
        <v>938</v>
      </c>
      <c r="D146">
        <v>1001135423</v>
      </c>
      <c r="E146" t="s">
        <v>937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9603371634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3</v>
      </c>
      <c r="AA146">
        <v>14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157</v>
      </c>
      <c r="B147" t="s">
        <v>308</v>
      </c>
      <c r="C147" t="s">
        <v>938</v>
      </c>
      <c r="D147" t="s">
        <v>616</v>
      </c>
      <c r="E147" t="s">
        <v>937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3</v>
      </c>
      <c r="AA147">
        <v>140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</sheetData>
  <autoFilter ref="A1:AG1" xr:uid="{E66B9DD0-631F-46AB-ACB1-6AB216B11025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355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0" t="s">
        <v>198</v>
      </c>
      <c r="B270" s="30"/>
      <c r="C270" s="16"/>
      <c r="D270" s="18"/>
      <c r="E270" s="19"/>
      <c r="F270" s="19"/>
      <c r="G270" s="18"/>
      <c r="H270" s="18"/>
      <c r="I270" s="18"/>
      <c r="J270" s="20"/>
      <c r="K270" s="31" t="s">
        <v>199</v>
      </c>
      <c r="L270" s="31"/>
      <c r="M270" s="31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221" priority="4"/>
    <cfRule type="duplicateValues" dxfId="220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219" priority="251"/>
  </conditionalFormatting>
  <conditionalFormatting sqref="A242">
    <cfRule type="duplicateValues" dxfId="218" priority="3"/>
  </conditionalFormatting>
  <conditionalFormatting sqref="A268:A1048576 A1:A223">
    <cfRule type="duplicateValues" dxfId="217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7BBB-AAD8-4E48-9EE8-0A2DD95855FD}">
  <dimension ref="A3:K44"/>
  <sheetViews>
    <sheetView topLeftCell="C11" workbookViewId="0">
      <selection activeCell="K5" sqref="K5:K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7.42578125" bestFit="1" customWidth="1"/>
    <col min="4" max="4" width="27.42578125" style="5" customWidth="1"/>
    <col min="5" max="5" width="30.42578125" bestFit="1" customWidth="1"/>
    <col min="6" max="6" width="30.42578125" customWidth="1"/>
    <col min="7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C3" t="s">
        <v>385</v>
      </c>
    </row>
    <row r="4" spans="1:11" x14ac:dyDescent="0.25">
      <c r="A4" t="s">
        <v>383</v>
      </c>
      <c r="C4" t="s">
        <v>931</v>
      </c>
      <c r="D4" s="5" t="s">
        <v>631</v>
      </c>
      <c r="E4" t="s">
        <v>623</v>
      </c>
      <c r="F4" t="s">
        <v>862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>
        <v>20000</v>
      </c>
      <c r="D5" s="5">
        <v>1182</v>
      </c>
      <c r="F5">
        <f>+J5</f>
        <v>0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>
        <v>48000</v>
      </c>
      <c r="D6" s="5">
        <v>2836.8</v>
      </c>
      <c r="E6">
        <v>1571.73</v>
      </c>
      <c r="F6">
        <f t="shared" ref="F6:F44" si="0">+J6</f>
        <v>0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>
        <v>150000</v>
      </c>
      <c r="D7" s="5">
        <v>8865</v>
      </c>
      <c r="E7">
        <v>23866.62</v>
      </c>
      <c r="F7">
        <f t="shared" si="0"/>
        <v>0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>
        <v>110000</v>
      </c>
      <c r="D8" s="5">
        <v>6501</v>
      </c>
      <c r="E8">
        <v>14457.62</v>
      </c>
      <c r="F8">
        <f t="shared" si="0"/>
        <v>0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>
        <v>150000</v>
      </c>
      <c r="D9" s="5">
        <v>8865</v>
      </c>
      <c r="E9">
        <v>23866.62</v>
      </c>
      <c r="F9">
        <f t="shared" si="0"/>
        <v>0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>
        <v>85000</v>
      </c>
      <c r="D10" s="5">
        <v>5023.5</v>
      </c>
      <c r="E10">
        <v>8576.99</v>
      </c>
      <c r="F10">
        <f t="shared" si="0"/>
        <v>0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>
        <v>75000</v>
      </c>
      <c r="D11" s="5">
        <v>4432.5</v>
      </c>
      <c r="E11">
        <v>6309.38</v>
      </c>
      <c r="F11">
        <f t="shared" si="0"/>
        <v>0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>
        <v>95000</v>
      </c>
      <c r="D12" s="5">
        <v>5614.5</v>
      </c>
      <c r="E12">
        <v>10929.24</v>
      </c>
      <c r="F12">
        <f t="shared" si="0"/>
        <v>0</v>
      </c>
      <c r="G12">
        <v>25</v>
      </c>
      <c r="H12">
        <v>2888</v>
      </c>
      <c r="I12">
        <v>2726.5</v>
      </c>
    </row>
    <row r="13" spans="1:11" x14ac:dyDescent="0.25">
      <c r="A13" t="s">
        <v>186</v>
      </c>
      <c r="B13" t="s">
        <v>304</v>
      </c>
      <c r="C13">
        <v>200000</v>
      </c>
      <c r="D13" s="5">
        <v>11820</v>
      </c>
      <c r="E13">
        <v>35627.870000000003</v>
      </c>
      <c r="F13">
        <f t="shared" si="0"/>
        <v>0</v>
      </c>
      <c r="G13">
        <v>25</v>
      </c>
      <c r="H13">
        <v>6080</v>
      </c>
      <c r="I13">
        <v>5740</v>
      </c>
    </row>
    <row r="14" spans="1:11" x14ac:dyDescent="0.25">
      <c r="A14" t="s">
        <v>932</v>
      </c>
      <c r="B14" t="s">
        <v>936</v>
      </c>
      <c r="C14">
        <v>200000</v>
      </c>
      <c r="D14" s="5">
        <v>11820</v>
      </c>
      <c r="E14">
        <v>35627.870000000003</v>
      </c>
      <c r="F14">
        <f t="shared" si="0"/>
        <v>0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>
        <v>95000</v>
      </c>
      <c r="D15" s="5">
        <v>5614.5</v>
      </c>
      <c r="E15">
        <v>10929.24</v>
      </c>
      <c r="F15">
        <f t="shared" si="0"/>
        <v>0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>
        <v>85000</v>
      </c>
      <c r="D16" s="5">
        <v>5023.5</v>
      </c>
      <c r="E16">
        <v>8576.99</v>
      </c>
      <c r="F16">
        <f t="shared" si="0"/>
        <v>0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>
        <v>200000</v>
      </c>
      <c r="D17" s="5">
        <v>11820</v>
      </c>
      <c r="E17">
        <v>35627.870000000003</v>
      </c>
      <c r="F17">
        <f t="shared" si="0"/>
        <v>0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>
        <v>162500</v>
      </c>
      <c r="D18" s="5">
        <v>9603.75</v>
      </c>
      <c r="E18">
        <v>26806.93</v>
      </c>
      <c r="F18">
        <f t="shared" si="0"/>
        <v>0</v>
      </c>
      <c r="G18">
        <v>25</v>
      </c>
      <c r="H18">
        <v>4940</v>
      </c>
      <c r="I18">
        <v>4663.75</v>
      </c>
    </row>
    <row r="19" spans="1:9" x14ac:dyDescent="0.25">
      <c r="A19" t="s">
        <v>174</v>
      </c>
      <c r="B19" t="s">
        <v>309</v>
      </c>
      <c r="C19">
        <v>75000</v>
      </c>
      <c r="D19" s="5">
        <v>4432.5</v>
      </c>
      <c r="E19">
        <v>6309.38</v>
      </c>
      <c r="F19">
        <f t="shared" si="0"/>
        <v>0</v>
      </c>
      <c r="G19">
        <v>25</v>
      </c>
      <c r="H19">
        <v>2280</v>
      </c>
      <c r="I19">
        <v>2152.5</v>
      </c>
    </row>
    <row r="20" spans="1:9" x14ac:dyDescent="0.25">
      <c r="A20" t="s">
        <v>211</v>
      </c>
      <c r="B20" t="s">
        <v>302</v>
      </c>
      <c r="C20">
        <v>85000</v>
      </c>
      <c r="D20" s="5">
        <v>5023.5</v>
      </c>
      <c r="E20">
        <v>8576.99</v>
      </c>
      <c r="F20">
        <f t="shared" si="0"/>
        <v>0</v>
      </c>
      <c r="G20">
        <v>25</v>
      </c>
      <c r="H20">
        <v>2584</v>
      </c>
      <c r="I20">
        <v>2439.5</v>
      </c>
    </row>
    <row r="21" spans="1:9" x14ac:dyDescent="0.25">
      <c r="A21" t="s">
        <v>212</v>
      </c>
      <c r="B21" t="s">
        <v>302</v>
      </c>
      <c r="C21">
        <v>85000</v>
      </c>
      <c r="D21" s="5">
        <v>5023.5</v>
      </c>
      <c r="E21">
        <v>8576.99</v>
      </c>
      <c r="F21">
        <f t="shared" si="0"/>
        <v>0</v>
      </c>
      <c r="G21">
        <v>25</v>
      </c>
      <c r="H21">
        <v>2584</v>
      </c>
      <c r="I21">
        <v>2439.5</v>
      </c>
    </row>
    <row r="22" spans="1:9" x14ac:dyDescent="0.25">
      <c r="A22" t="s">
        <v>310</v>
      </c>
      <c r="B22" t="s">
        <v>311</v>
      </c>
      <c r="C22">
        <v>160000</v>
      </c>
      <c r="D22" s="5">
        <v>9456</v>
      </c>
      <c r="E22">
        <v>26218.87</v>
      </c>
      <c r="F22">
        <f t="shared" si="0"/>
        <v>0</v>
      </c>
      <c r="G22">
        <v>25</v>
      </c>
      <c r="H22">
        <v>4864</v>
      </c>
      <c r="I22">
        <v>4592</v>
      </c>
    </row>
    <row r="23" spans="1:9" x14ac:dyDescent="0.25">
      <c r="A23" t="s">
        <v>279</v>
      </c>
      <c r="B23" t="s">
        <v>302</v>
      </c>
      <c r="C23">
        <v>65000</v>
      </c>
      <c r="D23" s="5">
        <v>3841.5</v>
      </c>
      <c r="E23">
        <v>4427.58</v>
      </c>
      <c r="F23">
        <f t="shared" si="0"/>
        <v>0</v>
      </c>
      <c r="G23">
        <v>25</v>
      </c>
      <c r="H23">
        <v>1976</v>
      </c>
      <c r="I23">
        <v>1865.5</v>
      </c>
    </row>
    <row r="24" spans="1:9" x14ac:dyDescent="0.25">
      <c r="A24" t="s">
        <v>175</v>
      </c>
      <c r="B24" t="s">
        <v>312</v>
      </c>
      <c r="C24">
        <v>48000</v>
      </c>
      <c r="D24" s="5">
        <v>2836.8</v>
      </c>
      <c r="E24">
        <v>1571.73</v>
      </c>
      <c r="F24">
        <f t="shared" si="0"/>
        <v>0</v>
      </c>
      <c r="G24">
        <v>25</v>
      </c>
      <c r="H24">
        <v>1459.2</v>
      </c>
      <c r="I24">
        <v>1377.6</v>
      </c>
    </row>
    <row r="25" spans="1:9" x14ac:dyDescent="0.25">
      <c r="A25" t="s">
        <v>176</v>
      </c>
      <c r="B25" t="s">
        <v>313</v>
      </c>
      <c r="C25">
        <v>90000</v>
      </c>
      <c r="D25" s="5">
        <v>5319</v>
      </c>
      <c r="E25">
        <v>9753.1200000000008</v>
      </c>
      <c r="F25">
        <f t="shared" si="0"/>
        <v>0</v>
      </c>
      <c r="G25">
        <v>25</v>
      </c>
      <c r="H25">
        <v>2736</v>
      </c>
      <c r="I25">
        <v>2583</v>
      </c>
    </row>
    <row r="26" spans="1:9" x14ac:dyDescent="0.25">
      <c r="A26" t="s">
        <v>177</v>
      </c>
      <c r="B26" t="s">
        <v>314</v>
      </c>
      <c r="C26">
        <v>25000</v>
      </c>
      <c r="D26" s="5">
        <v>1477.5</v>
      </c>
      <c r="F26">
        <f t="shared" si="0"/>
        <v>0</v>
      </c>
      <c r="G26">
        <v>25</v>
      </c>
      <c r="H26">
        <v>760</v>
      </c>
      <c r="I26">
        <v>717.5</v>
      </c>
    </row>
    <row r="27" spans="1:9" x14ac:dyDescent="0.25">
      <c r="A27" t="s">
        <v>213</v>
      </c>
      <c r="B27" t="s">
        <v>300</v>
      </c>
      <c r="C27">
        <v>95000</v>
      </c>
      <c r="D27" s="5">
        <v>5614.5</v>
      </c>
      <c r="E27">
        <v>10929.24</v>
      </c>
      <c r="F27">
        <f t="shared" si="0"/>
        <v>0</v>
      </c>
      <c r="G27">
        <v>25</v>
      </c>
      <c r="H27">
        <v>2888</v>
      </c>
      <c r="I27">
        <v>2726.5</v>
      </c>
    </row>
    <row r="28" spans="1:9" x14ac:dyDescent="0.25">
      <c r="A28" t="s">
        <v>830</v>
      </c>
      <c r="B28" t="s">
        <v>302</v>
      </c>
      <c r="C28">
        <v>95000</v>
      </c>
      <c r="D28" s="5">
        <v>5614.5</v>
      </c>
      <c r="E28">
        <v>10929.24</v>
      </c>
      <c r="F28">
        <f t="shared" si="0"/>
        <v>0</v>
      </c>
      <c r="G28">
        <v>25</v>
      </c>
      <c r="H28">
        <v>2888</v>
      </c>
      <c r="I28">
        <v>2726.5</v>
      </c>
    </row>
    <row r="29" spans="1:9" x14ac:dyDescent="0.25">
      <c r="A29" t="s">
        <v>214</v>
      </c>
      <c r="B29" t="s">
        <v>302</v>
      </c>
      <c r="C29">
        <v>85000</v>
      </c>
      <c r="D29" s="5">
        <v>5023.5</v>
      </c>
      <c r="E29">
        <v>8576.99</v>
      </c>
      <c r="F29">
        <f t="shared" si="0"/>
        <v>0</v>
      </c>
      <c r="G29">
        <v>25</v>
      </c>
      <c r="H29">
        <v>2584</v>
      </c>
      <c r="I29">
        <v>2439.5</v>
      </c>
    </row>
    <row r="30" spans="1:9" x14ac:dyDescent="0.25">
      <c r="A30" t="s">
        <v>178</v>
      </c>
      <c r="B30" t="s">
        <v>315</v>
      </c>
      <c r="C30">
        <v>60000</v>
      </c>
      <c r="D30" s="5">
        <v>3546</v>
      </c>
      <c r="E30">
        <v>3486.68</v>
      </c>
      <c r="F30">
        <f t="shared" si="0"/>
        <v>0</v>
      </c>
      <c r="G30">
        <v>25</v>
      </c>
      <c r="H30">
        <v>1824</v>
      </c>
      <c r="I30">
        <v>1722</v>
      </c>
    </row>
    <row r="31" spans="1:9" x14ac:dyDescent="0.25">
      <c r="A31" t="s">
        <v>215</v>
      </c>
      <c r="B31" t="s">
        <v>302</v>
      </c>
      <c r="C31">
        <v>85000</v>
      </c>
      <c r="D31" s="5">
        <v>5023.5</v>
      </c>
      <c r="E31">
        <v>8576.99</v>
      </c>
      <c r="F31">
        <f t="shared" si="0"/>
        <v>0</v>
      </c>
      <c r="G31">
        <v>25</v>
      </c>
      <c r="H31">
        <v>2584</v>
      </c>
      <c r="I31">
        <v>2439.5</v>
      </c>
    </row>
    <row r="32" spans="1:9" x14ac:dyDescent="0.25">
      <c r="A32" t="s">
        <v>179</v>
      </c>
      <c r="B32" t="s">
        <v>316</v>
      </c>
      <c r="C32">
        <v>48750</v>
      </c>
      <c r="D32" s="5">
        <v>2881.13</v>
      </c>
      <c r="E32">
        <v>1677.58</v>
      </c>
      <c r="F32">
        <f t="shared" si="0"/>
        <v>0</v>
      </c>
      <c r="G32">
        <v>25</v>
      </c>
      <c r="H32">
        <v>1482</v>
      </c>
      <c r="I32">
        <v>1399.13</v>
      </c>
    </row>
    <row r="33" spans="1:11" x14ac:dyDescent="0.25">
      <c r="A33" t="s">
        <v>180</v>
      </c>
      <c r="B33" t="s">
        <v>317</v>
      </c>
      <c r="C33">
        <v>15000</v>
      </c>
      <c r="D33" s="5">
        <v>886.5</v>
      </c>
      <c r="F33">
        <f t="shared" si="0"/>
        <v>0</v>
      </c>
      <c r="G33">
        <v>25</v>
      </c>
      <c r="H33">
        <v>456</v>
      </c>
      <c r="I33">
        <v>430.5</v>
      </c>
    </row>
    <row r="34" spans="1:11" x14ac:dyDescent="0.25">
      <c r="A34" t="s">
        <v>216</v>
      </c>
      <c r="B34" t="s">
        <v>302</v>
      </c>
      <c r="C34">
        <v>85000</v>
      </c>
      <c r="D34" s="5">
        <v>5023.5</v>
      </c>
      <c r="E34">
        <v>8576.99</v>
      </c>
      <c r="F34">
        <f t="shared" si="0"/>
        <v>1546.67</v>
      </c>
      <c r="G34">
        <v>25</v>
      </c>
      <c r="H34">
        <v>2584</v>
      </c>
      <c r="I34">
        <v>2439.5</v>
      </c>
      <c r="J34">
        <v>1546.67</v>
      </c>
    </row>
    <row r="35" spans="1:11" x14ac:dyDescent="0.25">
      <c r="A35" t="s">
        <v>181</v>
      </c>
      <c r="B35" t="s">
        <v>318</v>
      </c>
      <c r="C35">
        <v>80000</v>
      </c>
      <c r="D35" s="5">
        <v>4728</v>
      </c>
      <c r="E35">
        <v>7400.87</v>
      </c>
      <c r="F35">
        <f t="shared" si="0"/>
        <v>637.65</v>
      </c>
      <c r="G35">
        <v>25</v>
      </c>
      <c r="H35">
        <v>2432</v>
      </c>
      <c r="I35">
        <v>2296</v>
      </c>
      <c r="J35">
        <v>637.65</v>
      </c>
    </row>
    <row r="36" spans="1:11" x14ac:dyDescent="0.25">
      <c r="A36" t="s">
        <v>182</v>
      </c>
      <c r="B36" t="s">
        <v>312</v>
      </c>
      <c r="C36">
        <v>48000</v>
      </c>
      <c r="D36" s="5">
        <v>2836.8</v>
      </c>
      <c r="E36">
        <v>1571.73</v>
      </c>
      <c r="F36">
        <f t="shared" si="0"/>
        <v>0</v>
      </c>
      <c r="G36">
        <v>25</v>
      </c>
      <c r="H36">
        <v>1459.2</v>
      </c>
      <c r="I36">
        <v>1377.6</v>
      </c>
    </row>
    <row r="37" spans="1:11" x14ac:dyDescent="0.25">
      <c r="A37" t="s">
        <v>232</v>
      </c>
      <c r="B37" t="s">
        <v>302</v>
      </c>
      <c r="C37">
        <v>85000</v>
      </c>
      <c r="D37" s="5">
        <v>5023.5</v>
      </c>
      <c r="E37">
        <v>8576.99</v>
      </c>
      <c r="F37">
        <f t="shared" si="0"/>
        <v>0</v>
      </c>
      <c r="G37">
        <v>25</v>
      </c>
      <c r="H37">
        <v>2584</v>
      </c>
      <c r="I37">
        <v>2439.5</v>
      </c>
    </row>
    <row r="38" spans="1:11" x14ac:dyDescent="0.25">
      <c r="A38" t="s">
        <v>194</v>
      </c>
      <c r="B38" t="s">
        <v>299</v>
      </c>
      <c r="C38">
        <v>200000</v>
      </c>
      <c r="D38" s="5">
        <v>11820</v>
      </c>
      <c r="E38">
        <v>35627.870000000003</v>
      </c>
      <c r="F38">
        <f t="shared" si="0"/>
        <v>0</v>
      </c>
      <c r="G38">
        <v>25</v>
      </c>
      <c r="H38">
        <v>6080</v>
      </c>
      <c r="I38">
        <v>5740</v>
      </c>
    </row>
    <row r="39" spans="1:11" x14ac:dyDescent="0.25">
      <c r="A39" t="s">
        <v>217</v>
      </c>
      <c r="B39" t="s">
        <v>302</v>
      </c>
      <c r="C39">
        <v>85000</v>
      </c>
      <c r="D39" s="5">
        <v>5023.5</v>
      </c>
      <c r="E39">
        <v>8576.99</v>
      </c>
      <c r="F39">
        <f t="shared" si="0"/>
        <v>0</v>
      </c>
      <c r="G39">
        <v>25</v>
      </c>
      <c r="H39">
        <v>2584</v>
      </c>
      <c r="I39">
        <v>2439.5</v>
      </c>
    </row>
    <row r="40" spans="1:11" x14ac:dyDescent="0.25">
      <c r="A40" t="s">
        <v>218</v>
      </c>
      <c r="B40" t="s">
        <v>302</v>
      </c>
      <c r="C40">
        <v>85000</v>
      </c>
      <c r="D40" s="5">
        <v>5023.5</v>
      </c>
      <c r="E40">
        <v>8576.99</v>
      </c>
      <c r="F40">
        <f t="shared" si="0"/>
        <v>0</v>
      </c>
      <c r="G40">
        <v>25</v>
      </c>
      <c r="H40">
        <v>2584</v>
      </c>
      <c r="I40">
        <v>2439.5</v>
      </c>
    </row>
    <row r="41" spans="1:11" x14ac:dyDescent="0.25">
      <c r="A41" t="s">
        <v>934</v>
      </c>
      <c r="B41" t="s">
        <v>936</v>
      </c>
      <c r="C41">
        <v>200000</v>
      </c>
      <c r="D41" s="5">
        <v>11820</v>
      </c>
      <c r="E41">
        <v>35627.870000000003</v>
      </c>
      <c r="F41">
        <f t="shared" si="0"/>
        <v>0</v>
      </c>
      <c r="G41">
        <v>25</v>
      </c>
      <c r="H41">
        <v>6080</v>
      </c>
      <c r="I41">
        <v>5740</v>
      </c>
    </row>
    <row r="42" spans="1:11" x14ac:dyDescent="0.25">
      <c r="A42" t="s">
        <v>183</v>
      </c>
      <c r="B42" t="s">
        <v>318</v>
      </c>
      <c r="C42">
        <v>65000</v>
      </c>
      <c r="D42" s="5">
        <v>3841.5</v>
      </c>
      <c r="E42">
        <v>4427.58</v>
      </c>
      <c r="F42">
        <f t="shared" si="0"/>
        <v>0</v>
      </c>
      <c r="G42">
        <v>25</v>
      </c>
      <c r="H42">
        <v>1976</v>
      </c>
      <c r="I42">
        <v>1865.5</v>
      </c>
    </row>
    <row r="43" spans="1:11" x14ac:dyDescent="0.25">
      <c r="A43" t="s">
        <v>184</v>
      </c>
      <c r="B43" t="s">
        <v>316</v>
      </c>
      <c r="C43">
        <v>50000</v>
      </c>
      <c r="D43" s="5">
        <v>2955</v>
      </c>
      <c r="E43">
        <v>1854</v>
      </c>
      <c r="F43">
        <f t="shared" si="0"/>
        <v>0</v>
      </c>
      <c r="G43">
        <v>25</v>
      </c>
      <c r="H43">
        <v>1520</v>
      </c>
      <c r="I43">
        <v>1435</v>
      </c>
    </row>
    <row r="44" spans="1:11" x14ac:dyDescent="0.25">
      <c r="A44" t="s">
        <v>630</v>
      </c>
      <c r="C44">
        <v>3775250</v>
      </c>
      <c r="D44" s="5">
        <v>223117.28</v>
      </c>
      <c r="E44">
        <v>473204.22999999986</v>
      </c>
      <c r="F44">
        <f t="shared" si="0"/>
        <v>2184.3200000000002</v>
      </c>
      <c r="G44">
        <v>975</v>
      </c>
      <c r="H44">
        <v>114767.59999999999</v>
      </c>
      <c r="I44">
        <v>108349.68000000001</v>
      </c>
      <c r="J44">
        <v>2184.3200000000002</v>
      </c>
      <c r="K44">
        <v>4500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FF37-9520-4303-AC4E-E348042C4485}">
  <dimension ref="A1:AG40"/>
  <sheetViews>
    <sheetView topLeftCell="A7" workbookViewId="0">
      <selection activeCell="B2" sqref="B2:B40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931</v>
      </c>
      <c r="D2" t="s">
        <v>640</v>
      </c>
      <c r="E2" t="s">
        <v>919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931</v>
      </c>
      <c r="D3" t="s">
        <v>661</v>
      </c>
      <c r="E3" t="s">
        <v>919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931</v>
      </c>
      <c r="D4" t="s">
        <v>675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41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931</v>
      </c>
      <c r="D5" t="s">
        <v>652</v>
      </c>
      <c r="E5" t="s">
        <v>919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931</v>
      </c>
      <c r="D6" t="s">
        <v>676</v>
      </c>
      <c r="E6" t="s">
        <v>919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42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931</v>
      </c>
      <c r="D7" t="s">
        <v>660</v>
      </c>
      <c r="E7" t="s">
        <v>919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931</v>
      </c>
      <c r="D8" t="s">
        <v>644</v>
      </c>
      <c r="E8" t="s">
        <v>919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931</v>
      </c>
      <c r="D9" t="s">
        <v>670</v>
      </c>
      <c r="E9" t="s">
        <v>919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31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186</v>
      </c>
      <c r="B10" t="s">
        <v>304</v>
      </c>
      <c r="C10" t="s">
        <v>931</v>
      </c>
      <c r="D10" t="s">
        <v>656</v>
      </c>
      <c r="E10" t="s">
        <v>919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637</v>
      </c>
      <c r="O10">
        <v>304</v>
      </c>
      <c r="P10" t="s">
        <v>427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 t="s">
        <v>418</v>
      </c>
      <c r="Y10">
        <v>1</v>
      </c>
      <c r="Z10">
        <v>1</v>
      </c>
      <c r="AA10">
        <v>22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932</v>
      </c>
      <c r="B11" t="s">
        <v>936</v>
      </c>
      <c r="C11" t="s">
        <v>931</v>
      </c>
      <c r="D11" t="s">
        <v>933</v>
      </c>
      <c r="E11" t="s">
        <v>919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353</v>
      </c>
      <c r="P11" t="s">
        <v>427</v>
      </c>
      <c r="Q11" t="s">
        <v>428</v>
      </c>
      <c r="R11">
        <v>231332780</v>
      </c>
      <c r="S11">
        <v>1</v>
      </c>
      <c r="T11">
        <v>14200</v>
      </c>
      <c r="U11">
        <v>1207.5999999999999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36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931</v>
      </c>
      <c r="D12" t="s">
        <v>672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33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931</v>
      </c>
      <c r="D13" t="s">
        <v>664</v>
      </c>
      <c r="E13" t="s">
        <v>919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30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931</v>
      </c>
      <c r="D14" t="s">
        <v>677</v>
      </c>
      <c r="E14" t="s">
        <v>919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1207.5999999999999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43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931</v>
      </c>
      <c r="D15" t="s">
        <v>642</v>
      </c>
      <c r="E15" t="s">
        <v>919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1207.5999999999999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174</v>
      </c>
      <c r="B16" t="s">
        <v>309</v>
      </c>
      <c r="C16" t="s">
        <v>931</v>
      </c>
      <c r="D16" t="s">
        <v>645</v>
      </c>
      <c r="E16" t="s">
        <v>919</v>
      </c>
      <c r="F16">
        <v>75000</v>
      </c>
      <c r="G16">
        <v>0</v>
      </c>
      <c r="H16">
        <v>0</v>
      </c>
      <c r="I16">
        <v>75000</v>
      </c>
      <c r="J16">
        <v>10766.88</v>
      </c>
      <c r="K16">
        <v>0</v>
      </c>
      <c r="L16">
        <v>64233.120000000003</v>
      </c>
      <c r="M16">
        <v>177</v>
      </c>
      <c r="N16" t="s">
        <v>637</v>
      </c>
      <c r="O16">
        <v>116</v>
      </c>
      <c r="P16" t="s">
        <v>427</v>
      </c>
      <c r="Q16" t="s">
        <v>428</v>
      </c>
      <c r="R16">
        <v>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418</v>
      </c>
      <c r="Y16">
        <v>1</v>
      </c>
      <c r="Z16">
        <v>1</v>
      </c>
      <c r="AA16">
        <v>11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211</v>
      </c>
      <c r="B17" t="s">
        <v>302</v>
      </c>
      <c r="C17" t="s">
        <v>931</v>
      </c>
      <c r="D17" t="s">
        <v>658</v>
      </c>
      <c r="E17" t="s">
        <v>919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637</v>
      </c>
      <c r="O17">
        <v>317</v>
      </c>
      <c r="P17" t="s">
        <v>427</v>
      </c>
      <c r="Q17" t="s">
        <v>428</v>
      </c>
      <c r="R17">
        <v>301888221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418</v>
      </c>
      <c r="Y17">
        <v>1</v>
      </c>
      <c r="Z17">
        <v>1</v>
      </c>
      <c r="AA17">
        <v>24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212</v>
      </c>
      <c r="B18" t="s">
        <v>302</v>
      </c>
      <c r="C18" t="s">
        <v>931</v>
      </c>
      <c r="D18" t="s">
        <v>659</v>
      </c>
      <c r="E18" t="s">
        <v>919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310719731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25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310</v>
      </c>
      <c r="B19" t="s">
        <v>311</v>
      </c>
      <c r="C19" t="s">
        <v>931</v>
      </c>
      <c r="D19" t="s">
        <v>662</v>
      </c>
      <c r="E19" t="s">
        <v>919</v>
      </c>
      <c r="F19">
        <v>160000</v>
      </c>
      <c r="G19">
        <v>0</v>
      </c>
      <c r="H19">
        <v>0</v>
      </c>
      <c r="I19">
        <v>160000</v>
      </c>
      <c r="J19">
        <v>35699.870000000003</v>
      </c>
      <c r="K19">
        <v>0</v>
      </c>
      <c r="L19">
        <v>124300.13</v>
      </c>
      <c r="M19">
        <v>177</v>
      </c>
      <c r="N19" t="s">
        <v>637</v>
      </c>
      <c r="O19">
        <v>319</v>
      </c>
      <c r="P19" t="s">
        <v>427</v>
      </c>
      <c r="Q19" t="s">
        <v>428</v>
      </c>
      <c r="R19">
        <v>100939391</v>
      </c>
      <c r="S19">
        <v>1</v>
      </c>
      <c r="T19">
        <v>11360</v>
      </c>
      <c r="U19">
        <v>1207.5999999999999</v>
      </c>
      <c r="V19">
        <v>11344</v>
      </c>
      <c r="W19">
        <v>0</v>
      </c>
      <c r="X19" t="s">
        <v>418</v>
      </c>
      <c r="Y19">
        <v>1</v>
      </c>
      <c r="Z19">
        <v>1</v>
      </c>
      <c r="AA19">
        <v>28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279</v>
      </c>
      <c r="B20" t="s">
        <v>302</v>
      </c>
      <c r="C20" t="s">
        <v>931</v>
      </c>
      <c r="D20" t="s">
        <v>671</v>
      </c>
      <c r="E20" t="s">
        <v>919</v>
      </c>
      <c r="F20">
        <v>65000</v>
      </c>
      <c r="G20">
        <v>0</v>
      </c>
      <c r="H20">
        <v>0</v>
      </c>
      <c r="I20">
        <v>65000</v>
      </c>
      <c r="J20">
        <v>8294.08</v>
      </c>
      <c r="K20">
        <v>0</v>
      </c>
      <c r="L20">
        <v>56705.919999999998</v>
      </c>
      <c r="M20">
        <v>177</v>
      </c>
      <c r="N20" t="s">
        <v>637</v>
      </c>
      <c r="O20">
        <v>317</v>
      </c>
      <c r="P20" t="s">
        <v>427</v>
      </c>
      <c r="Q20" t="s">
        <v>428</v>
      </c>
      <c r="R20">
        <v>9603371664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418</v>
      </c>
      <c r="Y20">
        <v>1</v>
      </c>
      <c r="Z20">
        <v>1</v>
      </c>
      <c r="AA20">
        <v>32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175</v>
      </c>
      <c r="B21" t="s">
        <v>312</v>
      </c>
      <c r="C21" t="s">
        <v>931</v>
      </c>
      <c r="D21" t="s">
        <v>647</v>
      </c>
      <c r="E21" t="s">
        <v>919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177</v>
      </c>
      <c r="N21" t="s">
        <v>637</v>
      </c>
      <c r="O21">
        <v>44</v>
      </c>
      <c r="P21" t="s">
        <v>427</v>
      </c>
      <c r="Q21" t="s">
        <v>428</v>
      </c>
      <c r="R21">
        <v>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418</v>
      </c>
      <c r="Y21">
        <v>1</v>
      </c>
      <c r="Z21">
        <v>1</v>
      </c>
      <c r="AA21">
        <v>13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176</v>
      </c>
      <c r="B22" t="s">
        <v>313</v>
      </c>
      <c r="C22" t="s">
        <v>931</v>
      </c>
      <c r="D22" t="s">
        <v>678</v>
      </c>
      <c r="E22" t="s">
        <v>919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637</v>
      </c>
      <c r="O22">
        <v>327</v>
      </c>
      <c r="P22" t="s">
        <v>427</v>
      </c>
      <c r="Q22" t="s">
        <v>428</v>
      </c>
      <c r="R22">
        <v>9605973366</v>
      </c>
      <c r="S22">
        <v>1</v>
      </c>
      <c r="T22">
        <v>6390</v>
      </c>
      <c r="U22">
        <v>1170</v>
      </c>
      <c r="V22">
        <v>6381</v>
      </c>
      <c r="W22">
        <v>0</v>
      </c>
      <c r="X22" t="s">
        <v>418</v>
      </c>
      <c r="Y22">
        <v>1</v>
      </c>
      <c r="Z22">
        <v>1</v>
      </c>
      <c r="AA22">
        <v>38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177</v>
      </c>
      <c r="B23" t="s">
        <v>314</v>
      </c>
      <c r="C23" t="s">
        <v>931</v>
      </c>
      <c r="D23" t="s">
        <v>639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637</v>
      </c>
      <c r="O23">
        <v>32</v>
      </c>
      <c r="P23" t="s">
        <v>427</v>
      </c>
      <c r="Q23" t="s">
        <v>428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5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213</v>
      </c>
      <c r="B24" t="s">
        <v>300</v>
      </c>
      <c r="C24" t="s">
        <v>931</v>
      </c>
      <c r="D24" t="s">
        <v>663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177</v>
      </c>
      <c r="N24" t="s">
        <v>637</v>
      </c>
      <c r="O24">
        <v>318</v>
      </c>
      <c r="P24" t="s">
        <v>427</v>
      </c>
      <c r="Q24" t="s">
        <v>428</v>
      </c>
      <c r="R24">
        <v>2470161554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29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830</v>
      </c>
      <c r="B25" t="s">
        <v>302</v>
      </c>
      <c r="C25" t="s">
        <v>931</v>
      </c>
      <c r="D25" t="s">
        <v>831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637</v>
      </c>
      <c r="O25">
        <v>317</v>
      </c>
      <c r="P25" t="s">
        <v>427</v>
      </c>
      <c r="Q25" t="s">
        <v>428</v>
      </c>
      <c r="R25">
        <v>9608828277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34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214</v>
      </c>
      <c r="B26" t="s">
        <v>302</v>
      </c>
      <c r="C26" t="s">
        <v>931</v>
      </c>
      <c r="D26" t="s">
        <v>654</v>
      </c>
      <c r="E26" t="s">
        <v>919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9606417613</v>
      </c>
      <c r="S26">
        <v>1</v>
      </c>
      <c r="T26">
        <v>6035</v>
      </c>
      <c r="U26">
        <v>1105</v>
      </c>
      <c r="V26">
        <v>6026.5</v>
      </c>
      <c r="W26">
        <v>0</v>
      </c>
      <c r="X26" t="s">
        <v>418</v>
      </c>
      <c r="Y26">
        <v>1</v>
      </c>
      <c r="Z26">
        <v>1</v>
      </c>
      <c r="AA26">
        <v>20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178</v>
      </c>
      <c r="B27" t="s">
        <v>315</v>
      </c>
      <c r="C27" t="s">
        <v>931</v>
      </c>
      <c r="D27" t="s">
        <v>648</v>
      </c>
      <c r="E27" t="s">
        <v>919</v>
      </c>
      <c r="F27">
        <v>60000</v>
      </c>
      <c r="G27">
        <v>0</v>
      </c>
      <c r="H27">
        <v>0</v>
      </c>
      <c r="I27">
        <v>60000</v>
      </c>
      <c r="J27">
        <v>7057.68</v>
      </c>
      <c r="K27">
        <v>0</v>
      </c>
      <c r="L27">
        <v>52942.32</v>
      </c>
      <c r="M27">
        <v>177</v>
      </c>
      <c r="N27" t="s">
        <v>637</v>
      </c>
      <c r="O27">
        <v>115</v>
      </c>
      <c r="P27" t="s">
        <v>427</v>
      </c>
      <c r="Q27" t="s">
        <v>428</v>
      </c>
      <c r="R27">
        <v>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418</v>
      </c>
      <c r="Y27">
        <v>1</v>
      </c>
      <c r="Z27">
        <v>1</v>
      </c>
      <c r="AA27">
        <v>14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215</v>
      </c>
      <c r="B28" t="s">
        <v>302</v>
      </c>
      <c r="C28" t="s">
        <v>931</v>
      </c>
      <c r="D28" t="s">
        <v>655</v>
      </c>
      <c r="E28" t="s">
        <v>919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9603320113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21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179</v>
      </c>
      <c r="B29" t="s">
        <v>316</v>
      </c>
      <c r="C29" t="s">
        <v>931</v>
      </c>
      <c r="D29" t="s">
        <v>638</v>
      </c>
      <c r="E29" t="s">
        <v>919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177</v>
      </c>
      <c r="N29" t="s">
        <v>637</v>
      </c>
      <c r="O29">
        <v>309</v>
      </c>
      <c r="P29" t="s">
        <v>427</v>
      </c>
      <c r="Q29" t="s">
        <v>428</v>
      </c>
      <c r="R29">
        <v>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180</v>
      </c>
      <c r="B30" t="s">
        <v>317</v>
      </c>
      <c r="C30" t="s">
        <v>931</v>
      </c>
      <c r="D30" t="s">
        <v>641</v>
      </c>
      <c r="E30" t="s">
        <v>919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177</v>
      </c>
      <c r="N30" t="s">
        <v>637</v>
      </c>
      <c r="O30">
        <v>296</v>
      </c>
      <c r="P30" t="s">
        <v>427</v>
      </c>
      <c r="Q30" t="s">
        <v>428</v>
      </c>
      <c r="R30">
        <v>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418</v>
      </c>
      <c r="Y30">
        <v>1</v>
      </c>
      <c r="Z30">
        <v>1</v>
      </c>
      <c r="AA30">
        <v>7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216</v>
      </c>
      <c r="B31" t="s">
        <v>302</v>
      </c>
      <c r="C31" t="s">
        <v>931</v>
      </c>
      <c r="D31" t="s">
        <v>650</v>
      </c>
      <c r="E31" t="s">
        <v>919</v>
      </c>
      <c r="F31">
        <v>85000</v>
      </c>
      <c r="G31">
        <v>0</v>
      </c>
      <c r="H31">
        <v>0</v>
      </c>
      <c r="I31">
        <v>85000</v>
      </c>
      <c r="J31">
        <v>15172.16</v>
      </c>
      <c r="K31">
        <v>0</v>
      </c>
      <c r="L31">
        <v>69827.839999999997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9600824576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16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181</v>
      </c>
      <c r="B32" t="s">
        <v>318</v>
      </c>
      <c r="C32" t="s">
        <v>931</v>
      </c>
      <c r="D32" t="s">
        <v>679</v>
      </c>
      <c r="E32" t="s">
        <v>919</v>
      </c>
      <c r="F32">
        <v>80000</v>
      </c>
      <c r="G32">
        <v>0</v>
      </c>
      <c r="H32">
        <v>0</v>
      </c>
      <c r="I32">
        <v>80000</v>
      </c>
      <c r="J32">
        <v>12791.52</v>
      </c>
      <c r="K32">
        <v>0</v>
      </c>
      <c r="L32">
        <v>67208.479999999996</v>
      </c>
      <c r="M32">
        <v>177</v>
      </c>
      <c r="N32" t="s">
        <v>637</v>
      </c>
      <c r="O32">
        <v>130</v>
      </c>
      <c r="P32" t="s">
        <v>427</v>
      </c>
      <c r="Q32" t="s">
        <v>428</v>
      </c>
      <c r="R32">
        <v>301819685</v>
      </c>
      <c r="S32">
        <v>1</v>
      </c>
      <c r="T32">
        <v>5680</v>
      </c>
      <c r="U32">
        <v>1040</v>
      </c>
      <c r="V32">
        <v>5672</v>
      </c>
      <c r="W32">
        <v>0</v>
      </c>
      <c r="X32" t="s">
        <v>418</v>
      </c>
      <c r="Y32">
        <v>1</v>
      </c>
      <c r="Z32">
        <v>1</v>
      </c>
      <c r="AA32">
        <v>40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182</v>
      </c>
      <c r="B33" t="s">
        <v>312</v>
      </c>
      <c r="C33" t="s">
        <v>931</v>
      </c>
      <c r="D33" t="s">
        <v>646</v>
      </c>
      <c r="E33" t="s">
        <v>919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177</v>
      </c>
      <c r="N33" t="s">
        <v>637</v>
      </c>
      <c r="O33">
        <v>44</v>
      </c>
      <c r="P33" t="s">
        <v>427</v>
      </c>
      <c r="Q33" t="s">
        <v>428</v>
      </c>
      <c r="R33">
        <v>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232</v>
      </c>
      <c r="B34" t="s">
        <v>302</v>
      </c>
      <c r="C34" t="s">
        <v>931</v>
      </c>
      <c r="D34" t="s">
        <v>653</v>
      </c>
      <c r="E34" t="s">
        <v>919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9600487621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19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194</v>
      </c>
      <c r="B35" t="s">
        <v>299</v>
      </c>
      <c r="C35" t="s">
        <v>931</v>
      </c>
      <c r="D35" t="s">
        <v>674</v>
      </c>
      <c r="E35" t="s">
        <v>919</v>
      </c>
      <c r="F35">
        <v>200000</v>
      </c>
      <c r="G35">
        <v>0</v>
      </c>
      <c r="H35">
        <v>0</v>
      </c>
      <c r="I35">
        <v>200000</v>
      </c>
      <c r="J35">
        <v>47472.87</v>
      </c>
      <c r="K35">
        <v>0</v>
      </c>
      <c r="L35">
        <v>152527.13</v>
      </c>
      <c r="M35">
        <v>177</v>
      </c>
      <c r="N35" t="s">
        <v>637</v>
      </c>
      <c r="O35">
        <v>156</v>
      </c>
      <c r="P35" t="s">
        <v>427</v>
      </c>
      <c r="Q35" t="s">
        <v>428</v>
      </c>
      <c r="R35">
        <v>101058514</v>
      </c>
      <c r="S35">
        <v>1</v>
      </c>
      <c r="T35">
        <v>14200</v>
      </c>
      <c r="U35">
        <v>1207.5999999999999</v>
      </c>
      <c r="V35">
        <v>14180</v>
      </c>
      <c r="W35">
        <v>0</v>
      </c>
      <c r="X35" t="s">
        <v>418</v>
      </c>
      <c r="Y35">
        <v>1</v>
      </c>
      <c r="Z35">
        <v>1</v>
      </c>
      <c r="AA35">
        <v>39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217</v>
      </c>
      <c r="B36" t="s">
        <v>302</v>
      </c>
      <c r="C36" t="s">
        <v>931</v>
      </c>
      <c r="D36" t="s">
        <v>657</v>
      </c>
      <c r="E36" t="s">
        <v>919</v>
      </c>
      <c r="F36">
        <v>85000</v>
      </c>
      <c r="G36">
        <v>0</v>
      </c>
      <c r="H36">
        <v>0</v>
      </c>
      <c r="I36">
        <v>85000</v>
      </c>
      <c r="J36">
        <v>13625.49</v>
      </c>
      <c r="K36">
        <v>0</v>
      </c>
      <c r="L36">
        <v>71374.509999999995</v>
      </c>
      <c r="M36">
        <v>177</v>
      </c>
      <c r="N36" t="s">
        <v>637</v>
      </c>
      <c r="O36">
        <v>317</v>
      </c>
      <c r="P36" t="s">
        <v>427</v>
      </c>
      <c r="Q36" t="s">
        <v>428</v>
      </c>
      <c r="R36">
        <v>2300389006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418</v>
      </c>
      <c r="Y36">
        <v>1</v>
      </c>
      <c r="Z36">
        <v>1</v>
      </c>
      <c r="AA36">
        <v>23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218</v>
      </c>
      <c r="B37" t="s">
        <v>302</v>
      </c>
      <c r="C37" t="s">
        <v>931</v>
      </c>
      <c r="D37" t="s">
        <v>651</v>
      </c>
      <c r="E37" t="s">
        <v>919</v>
      </c>
      <c r="F37">
        <v>85000</v>
      </c>
      <c r="G37">
        <v>0</v>
      </c>
      <c r="H37">
        <v>0</v>
      </c>
      <c r="I37">
        <v>85000</v>
      </c>
      <c r="J37">
        <v>13625.49</v>
      </c>
      <c r="K37">
        <v>0</v>
      </c>
      <c r="L37">
        <v>71374.509999999995</v>
      </c>
      <c r="M37">
        <v>177</v>
      </c>
      <c r="N37" t="s">
        <v>637</v>
      </c>
      <c r="O37">
        <v>317</v>
      </c>
      <c r="P37" t="s">
        <v>427</v>
      </c>
      <c r="Q37" t="s">
        <v>428</v>
      </c>
      <c r="R37">
        <v>9604766994</v>
      </c>
      <c r="S37">
        <v>1</v>
      </c>
      <c r="T37">
        <v>6035</v>
      </c>
      <c r="U37">
        <v>1105</v>
      </c>
      <c r="V37">
        <v>6026.5</v>
      </c>
      <c r="W37">
        <v>0</v>
      </c>
      <c r="X37" t="s">
        <v>418</v>
      </c>
      <c r="Y37">
        <v>1</v>
      </c>
      <c r="Z37">
        <v>1</v>
      </c>
      <c r="AA37">
        <v>17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934</v>
      </c>
      <c r="B38" t="s">
        <v>936</v>
      </c>
      <c r="C38" t="s">
        <v>931</v>
      </c>
      <c r="D38" t="s">
        <v>935</v>
      </c>
      <c r="E38" t="s">
        <v>919</v>
      </c>
      <c r="F38">
        <v>200000</v>
      </c>
      <c r="G38">
        <v>0</v>
      </c>
      <c r="H38">
        <v>0</v>
      </c>
      <c r="I38">
        <v>200000</v>
      </c>
      <c r="J38">
        <v>47472.87</v>
      </c>
      <c r="K38">
        <v>0</v>
      </c>
      <c r="L38">
        <v>152527.13</v>
      </c>
      <c r="M38">
        <v>177</v>
      </c>
      <c r="N38" t="s">
        <v>637</v>
      </c>
      <c r="O38">
        <v>353</v>
      </c>
      <c r="P38" t="s">
        <v>427</v>
      </c>
      <c r="Q38" t="s">
        <v>428</v>
      </c>
      <c r="R38">
        <v>9603189785</v>
      </c>
      <c r="S38">
        <v>1</v>
      </c>
      <c r="T38">
        <v>14200</v>
      </c>
      <c r="U38">
        <v>1207.5999999999999</v>
      </c>
      <c r="V38">
        <v>14180</v>
      </c>
      <c r="W38">
        <v>0</v>
      </c>
      <c r="X38" t="s">
        <v>418</v>
      </c>
      <c r="Y38">
        <v>1</v>
      </c>
      <c r="Z38">
        <v>1</v>
      </c>
      <c r="AA38">
        <v>35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183</v>
      </c>
      <c r="B39" t="s">
        <v>318</v>
      </c>
      <c r="C39" t="s">
        <v>931</v>
      </c>
      <c r="D39" t="s">
        <v>649</v>
      </c>
      <c r="E39" t="s">
        <v>919</v>
      </c>
      <c r="F39">
        <v>65000</v>
      </c>
      <c r="G39">
        <v>0</v>
      </c>
      <c r="H39">
        <v>0</v>
      </c>
      <c r="I39">
        <v>65000</v>
      </c>
      <c r="J39">
        <v>8294.08</v>
      </c>
      <c r="K39">
        <v>0</v>
      </c>
      <c r="L39">
        <v>56705.919999999998</v>
      </c>
      <c r="M39">
        <v>177</v>
      </c>
      <c r="N39" t="s">
        <v>637</v>
      </c>
      <c r="O39">
        <v>130</v>
      </c>
      <c r="P39" t="s">
        <v>427</v>
      </c>
      <c r="Q39" t="s">
        <v>428</v>
      </c>
      <c r="R39">
        <v>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418</v>
      </c>
      <c r="Y39">
        <v>1</v>
      </c>
      <c r="Z39">
        <v>1</v>
      </c>
      <c r="AA39">
        <v>15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184</v>
      </c>
      <c r="B40" t="s">
        <v>316</v>
      </c>
      <c r="C40" t="s">
        <v>931</v>
      </c>
      <c r="D40" t="s">
        <v>643</v>
      </c>
      <c r="E40" t="s">
        <v>919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177</v>
      </c>
      <c r="N40" t="s">
        <v>637</v>
      </c>
      <c r="O40">
        <v>309</v>
      </c>
      <c r="P40" t="s">
        <v>427</v>
      </c>
      <c r="Q40" t="s">
        <v>428</v>
      </c>
      <c r="R40">
        <v>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418</v>
      </c>
      <c r="Y40">
        <v>1</v>
      </c>
      <c r="Z40">
        <v>1</v>
      </c>
      <c r="AA40">
        <v>9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</sheetData>
  <autoFilter ref="A1:AG1" xr:uid="{901CFF37-9520-4303-AC4E-E348042C4485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CF8A-512F-4C80-A8DB-44A931E65F34}">
  <dimension ref="A3:H18"/>
  <sheetViews>
    <sheetView workbookViewId="0">
      <selection activeCell="C5" sqref="C5:E17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7.42578125" bestFit="1" customWidth="1"/>
    <col min="4" max="4" width="27.42578125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t="s">
        <v>629</v>
      </c>
      <c r="C3" t="s">
        <v>385</v>
      </c>
    </row>
    <row r="4" spans="1:8" x14ac:dyDescent="0.25">
      <c r="A4" t="s">
        <v>383</v>
      </c>
      <c r="C4" t="s">
        <v>931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158</v>
      </c>
      <c r="B5" t="s">
        <v>329</v>
      </c>
      <c r="C5">
        <v>70000</v>
      </c>
      <c r="D5">
        <v>4137</v>
      </c>
      <c r="E5">
        <v>5368.48</v>
      </c>
      <c r="F5">
        <v>25</v>
      </c>
      <c r="G5">
        <v>2128</v>
      </c>
      <c r="H5">
        <v>2009</v>
      </c>
    </row>
    <row r="6" spans="1:8" x14ac:dyDescent="0.25">
      <c r="A6" t="s">
        <v>734</v>
      </c>
      <c r="B6" t="s">
        <v>330</v>
      </c>
      <c r="C6">
        <v>25000</v>
      </c>
      <c r="D6">
        <v>1477.5</v>
      </c>
      <c r="F6">
        <v>25</v>
      </c>
      <c r="G6">
        <v>760</v>
      </c>
      <c r="H6">
        <v>717.5</v>
      </c>
    </row>
    <row r="7" spans="1:8" x14ac:dyDescent="0.25">
      <c r="A7" t="s">
        <v>281</v>
      </c>
      <c r="B7" t="s">
        <v>300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</row>
    <row r="8" spans="1:8" x14ac:dyDescent="0.25">
      <c r="A8" t="s">
        <v>160</v>
      </c>
      <c r="B8" t="s">
        <v>299</v>
      </c>
      <c r="C8">
        <v>100000</v>
      </c>
      <c r="D8">
        <v>5910</v>
      </c>
      <c r="E8">
        <v>12105.37</v>
      </c>
      <c r="F8">
        <v>25</v>
      </c>
      <c r="G8">
        <v>3040</v>
      </c>
      <c r="H8">
        <v>2870</v>
      </c>
    </row>
    <row r="9" spans="1:8" x14ac:dyDescent="0.25">
      <c r="A9" t="s">
        <v>162</v>
      </c>
      <c r="B9" t="s">
        <v>346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191</v>
      </c>
      <c r="B10" t="s">
        <v>348</v>
      </c>
      <c r="C10">
        <v>200000</v>
      </c>
      <c r="D10">
        <v>11820</v>
      </c>
      <c r="E10">
        <v>35627.870000000003</v>
      </c>
      <c r="F10">
        <v>25</v>
      </c>
      <c r="G10">
        <v>6080</v>
      </c>
      <c r="H10">
        <v>5740</v>
      </c>
    </row>
    <row r="11" spans="1:8" x14ac:dyDescent="0.25">
      <c r="A11" t="s">
        <v>164</v>
      </c>
      <c r="B11" t="s">
        <v>329</v>
      </c>
      <c r="C11">
        <v>90000</v>
      </c>
      <c r="D11">
        <v>5319</v>
      </c>
      <c r="E11">
        <v>9753.1200000000008</v>
      </c>
      <c r="F11">
        <v>25</v>
      </c>
      <c r="G11">
        <v>2736</v>
      </c>
      <c r="H11">
        <v>2583</v>
      </c>
    </row>
    <row r="12" spans="1:8" x14ac:dyDescent="0.25">
      <c r="A12" t="s">
        <v>165</v>
      </c>
      <c r="B12" t="s">
        <v>329</v>
      </c>
      <c r="C12">
        <v>70000</v>
      </c>
      <c r="D12">
        <v>4137</v>
      </c>
      <c r="E12">
        <v>5368.48</v>
      </c>
      <c r="F12">
        <v>25</v>
      </c>
      <c r="G12">
        <v>2128</v>
      </c>
      <c r="H12">
        <v>2009</v>
      </c>
    </row>
    <row r="13" spans="1:8" x14ac:dyDescent="0.25">
      <c r="A13" t="s">
        <v>698</v>
      </c>
      <c r="B13" t="s">
        <v>699</v>
      </c>
      <c r="C13">
        <v>120000</v>
      </c>
      <c r="D13">
        <v>7092</v>
      </c>
      <c r="E13">
        <v>16809.87</v>
      </c>
      <c r="F13">
        <v>25</v>
      </c>
      <c r="G13">
        <v>3648</v>
      </c>
      <c r="H13">
        <v>3444</v>
      </c>
    </row>
    <row r="14" spans="1:8" x14ac:dyDescent="0.25">
      <c r="A14" t="s">
        <v>166</v>
      </c>
      <c r="B14" t="s">
        <v>318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736</v>
      </c>
      <c r="B15" t="s">
        <v>300</v>
      </c>
      <c r="C15">
        <v>135000</v>
      </c>
      <c r="D15">
        <v>7978.5</v>
      </c>
      <c r="E15">
        <v>20338.240000000002</v>
      </c>
      <c r="F15">
        <v>25</v>
      </c>
      <c r="G15">
        <v>4104</v>
      </c>
      <c r="H15">
        <v>3874.5</v>
      </c>
    </row>
    <row r="16" spans="1:8" x14ac:dyDescent="0.25">
      <c r="A16" t="s">
        <v>193</v>
      </c>
      <c r="B16" t="s">
        <v>349</v>
      </c>
      <c r="C16">
        <v>200000</v>
      </c>
      <c r="D16">
        <v>11820</v>
      </c>
      <c r="E16">
        <v>35627.870000000003</v>
      </c>
      <c r="F16">
        <v>25</v>
      </c>
      <c r="G16">
        <v>6080</v>
      </c>
      <c r="H16">
        <v>5740</v>
      </c>
    </row>
    <row r="17" spans="1:8" x14ac:dyDescent="0.25">
      <c r="A17" t="s">
        <v>274</v>
      </c>
      <c r="B17" t="s">
        <v>352</v>
      </c>
      <c r="C17">
        <v>80000</v>
      </c>
      <c r="D17">
        <v>4728</v>
      </c>
      <c r="E17">
        <v>7400.87</v>
      </c>
      <c r="F17">
        <v>25</v>
      </c>
      <c r="G17">
        <v>2432</v>
      </c>
      <c r="H17">
        <v>2296</v>
      </c>
    </row>
    <row r="18" spans="1:8" x14ac:dyDescent="0.25">
      <c r="A18" t="s">
        <v>630</v>
      </c>
      <c r="C18">
        <v>1510000</v>
      </c>
      <c r="D18">
        <v>89241</v>
      </c>
      <c r="E18">
        <v>213263.13999999998</v>
      </c>
      <c r="F18">
        <v>325</v>
      </c>
      <c r="G18">
        <v>45904</v>
      </c>
      <c r="H18">
        <v>43337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90D0-79BE-4E7B-BBA0-436C837495F5}">
  <dimension ref="A1:AG14"/>
  <sheetViews>
    <sheetView workbookViewId="0">
      <selection activeCell="B2" sqref="B2:B14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931</v>
      </c>
      <c r="D2" t="s">
        <v>704</v>
      </c>
      <c r="E2" t="s">
        <v>919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15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931</v>
      </c>
      <c r="D3" t="s">
        <v>735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931</v>
      </c>
      <c r="D4" t="s">
        <v>692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11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931</v>
      </c>
      <c r="D5" t="s">
        <v>693</v>
      </c>
      <c r="E5" t="s">
        <v>919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14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931</v>
      </c>
      <c r="D6" t="s">
        <v>694</v>
      </c>
      <c r="E6" t="s">
        <v>919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931</v>
      </c>
      <c r="D7" t="s">
        <v>689</v>
      </c>
      <c r="E7" t="s">
        <v>919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10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931</v>
      </c>
      <c r="D8" t="s">
        <v>696</v>
      </c>
      <c r="E8" t="s">
        <v>919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16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931</v>
      </c>
      <c r="D9" t="s">
        <v>703</v>
      </c>
      <c r="E9" t="s">
        <v>919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931</v>
      </c>
      <c r="D10" t="s">
        <v>700</v>
      </c>
      <c r="E10" t="s">
        <v>919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13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931</v>
      </c>
      <c r="D11" t="s">
        <v>702</v>
      </c>
      <c r="E11" t="s">
        <v>919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931</v>
      </c>
      <c r="D12" t="s">
        <v>737</v>
      </c>
      <c r="E12" t="s">
        <v>919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193</v>
      </c>
      <c r="B13" t="s">
        <v>349</v>
      </c>
      <c r="C13" t="s">
        <v>931</v>
      </c>
      <c r="D13" t="s">
        <v>686</v>
      </c>
      <c r="E13" t="s">
        <v>919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687</v>
      </c>
      <c r="O13">
        <v>328</v>
      </c>
      <c r="P13" t="s">
        <v>427</v>
      </c>
      <c r="Q13" t="s">
        <v>428</v>
      </c>
      <c r="R13">
        <v>9603638595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 t="s">
        <v>418</v>
      </c>
      <c r="Y13">
        <v>1</v>
      </c>
      <c r="Z13">
        <v>1</v>
      </c>
      <c r="AA13">
        <v>12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274</v>
      </c>
      <c r="B14" t="s">
        <v>352</v>
      </c>
      <c r="C14" t="s">
        <v>931</v>
      </c>
      <c r="D14" t="s">
        <v>688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175</v>
      </c>
      <c r="N14" t="s">
        <v>687</v>
      </c>
      <c r="O14">
        <v>311</v>
      </c>
      <c r="P14" t="s">
        <v>427</v>
      </c>
      <c r="Q14" t="s">
        <v>428</v>
      </c>
      <c r="R14">
        <v>9608092809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9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</sheetData>
  <autoFilter ref="A1:AG1" xr:uid="{DFC390D0-79BE-4E7B-BBA0-436C837495F5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1C2E-5E8F-4968-B0A8-DBCE99BB5218}">
  <dimension ref="A3:N155"/>
  <sheetViews>
    <sheetView topLeftCell="A122" workbookViewId="0">
      <selection activeCell="D5" sqref="D5:G154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12" bestFit="1" customWidth="1"/>
    <col min="4" max="4" width="29" style="5" bestFit="1" customWidth="1"/>
    <col min="5" max="5" width="29" style="5" customWidth="1"/>
    <col min="6" max="6" width="30.42578125" style="5" bestFit="1" customWidth="1"/>
    <col min="7" max="7" width="30.42578125" style="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s="5" t="s">
        <v>385</v>
      </c>
    </row>
    <row r="4" spans="1:14" x14ac:dyDescent="0.25">
      <c r="A4" t="s">
        <v>383</v>
      </c>
      <c r="C4" t="s">
        <v>386</v>
      </c>
      <c r="D4" s="5" t="s">
        <v>922</v>
      </c>
      <c r="E4" s="5" t="s">
        <v>631</v>
      </c>
      <c r="F4" s="5" t="s">
        <v>623</v>
      </c>
      <c r="G4" s="5" t="s">
        <v>862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592</v>
      </c>
      <c r="D5" s="5">
        <v>95000</v>
      </c>
      <c r="E5" s="5">
        <v>5614.5</v>
      </c>
      <c r="F5" s="5">
        <v>10929.24</v>
      </c>
      <c r="G5" s="5">
        <v>0</v>
      </c>
      <c r="H5">
        <v>25</v>
      </c>
      <c r="J5">
        <v>2888</v>
      </c>
      <c r="L5">
        <v>2726.5</v>
      </c>
    </row>
    <row r="6" spans="1:14" x14ac:dyDescent="0.25">
      <c r="A6" t="s">
        <v>248</v>
      </c>
      <c r="B6" t="s">
        <v>297</v>
      </c>
      <c r="C6" t="s">
        <v>453</v>
      </c>
      <c r="D6" s="5">
        <v>25000</v>
      </c>
      <c r="E6" s="5">
        <v>1477.5</v>
      </c>
      <c r="G6" s="5">
        <v>0</v>
      </c>
      <c r="H6">
        <v>25</v>
      </c>
      <c r="J6">
        <v>760</v>
      </c>
      <c r="L6">
        <v>717.5</v>
      </c>
    </row>
    <row r="7" spans="1:14" x14ac:dyDescent="0.25">
      <c r="A7" t="s">
        <v>718</v>
      </c>
      <c r="B7" t="s">
        <v>302</v>
      </c>
      <c r="C7" t="s">
        <v>719</v>
      </c>
      <c r="D7" s="5">
        <v>95000</v>
      </c>
      <c r="E7" s="5">
        <v>5614.5</v>
      </c>
      <c r="F7" s="5">
        <v>10929.24</v>
      </c>
      <c r="G7" s="5">
        <v>0</v>
      </c>
      <c r="H7">
        <v>25</v>
      </c>
      <c r="J7">
        <v>2888</v>
      </c>
      <c r="L7">
        <v>2726.5</v>
      </c>
    </row>
    <row r="8" spans="1:14" x14ac:dyDescent="0.25">
      <c r="A8" t="s">
        <v>23</v>
      </c>
      <c r="B8" t="s">
        <v>327</v>
      </c>
      <c r="C8" t="s">
        <v>520</v>
      </c>
      <c r="D8" s="5">
        <v>95000</v>
      </c>
      <c r="E8" s="5">
        <v>5614.5</v>
      </c>
      <c r="F8" s="5">
        <v>10929.24</v>
      </c>
      <c r="G8" s="5">
        <v>0</v>
      </c>
      <c r="H8">
        <v>25</v>
      </c>
      <c r="J8">
        <v>2888</v>
      </c>
      <c r="L8">
        <v>2726.5</v>
      </c>
    </row>
    <row r="9" spans="1:14" x14ac:dyDescent="0.25">
      <c r="A9" t="s">
        <v>25</v>
      </c>
      <c r="B9" t="s">
        <v>327</v>
      </c>
      <c r="C9" t="s">
        <v>432</v>
      </c>
      <c r="D9" s="5">
        <v>95000</v>
      </c>
      <c r="E9" s="5">
        <v>5614.5</v>
      </c>
      <c r="F9" s="5">
        <v>10449.299999999999</v>
      </c>
      <c r="G9" s="5">
        <v>1919.78</v>
      </c>
      <c r="H9">
        <v>25</v>
      </c>
      <c r="J9">
        <v>2888</v>
      </c>
      <c r="K9">
        <v>1919.78</v>
      </c>
      <c r="L9">
        <v>2726.5</v>
      </c>
    </row>
    <row r="10" spans="1:14" x14ac:dyDescent="0.25">
      <c r="A10" t="s">
        <v>895</v>
      </c>
      <c r="B10" t="s">
        <v>326</v>
      </c>
      <c r="C10" t="s">
        <v>896</v>
      </c>
      <c r="D10" s="5">
        <v>25000</v>
      </c>
      <c r="E10" s="5">
        <v>1477.5</v>
      </c>
      <c r="G10" s="5">
        <v>0</v>
      </c>
      <c r="H10">
        <v>25</v>
      </c>
      <c r="J10">
        <v>760</v>
      </c>
      <c r="L10">
        <v>717.5</v>
      </c>
    </row>
    <row r="11" spans="1:14" x14ac:dyDescent="0.25">
      <c r="A11" t="s">
        <v>29</v>
      </c>
      <c r="B11" t="s">
        <v>327</v>
      </c>
      <c r="C11" t="s">
        <v>531</v>
      </c>
      <c r="D11" s="5">
        <v>95000</v>
      </c>
      <c r="E11" s="5">
        <v>5614.5</v>
      </c>
      <c r="F11" s="5">
        <v>10929.24</v>
      </c>
      <c r="G11" s="5">
        <v>0</v>
      </c>
      <c r="H11">
        <v>25</v>
      </c>
      <c r="J11">
        <v>2888</v>
      </c>
      <c r="L11">
        <v>2726.5</v>
      </c>
    </row>
    <row r="12" spans="1:14" x14ac:dyDescent="0.25">
      <c r="A12" t="s">
        <v>30</v>
      </c>
      <c r="B12" t="s">
        <v>327</v>
      </c>
      <c r="C12" t="s">
        <v>535</v>
      </c>
      <c r="D12" s="5">
        <v>140000</v>
      </c>
      <c r="E12" s="5">
        <v>8274</v>
      </c>
      <c r="F12" s="5">
        <v>21514.37</v>
      </c>
      <c r="G12" s="5">
        <v>5734.66</v>
      </c>
      <c r="H12">
        <v>25</v>
      </c>
      <c r="J12">
        <v>4256</v>
      </c>
      <c r="L12">
        <v>4018</v>
      </c>
      <c r="N12">
        <v>5734.66</v>
      </c>
    </row>
    <row r="13" spans="1:14" x14ac:dyDescent="0.25">
      <c r="A13" t="s">
        <v>250</v>
      </c>
      <c r="B13" t="s">
        <v>297</v>
      </c>
      <c r="C13" t="s">
        <v>449</v>
      </c>
      <c r="D13" s="5">
        <v>25000</v>
      </c>
      <c r="E13" s="5">
        <v>1477.5</v>
      </c>
      <c r="G13" s="5">
        <v>0</v>
      </c>
      <c r="H13">
        <v>25</v>
      </c>
      <c r="J13">
        <v>760</v>
      </c>
      <c r="L13">
        <v>717.5</v>
      </c>
    </row>
    <row r="14" spans="1:14" x14ac:dyDescent="0.25">
      <c r="A14" t="s">
        <v>233</v>
      </c>
      <c r="B14" t="s">
        <v>328</v>
      </c>
      <c r="C14" t="s">
        <v>495</v>
      </c>
      <c r="D14" s="5">
        <v>25000</v>
      </c>
      <c r="E14" s="5">
        <v>1477.5</v>
      </c>
      <c r="G14" s="5">
        <v>0</v>
      </c>
      <c r="H14">
        <v>25</v>
      </c>
      <c r="J14">
        <v>760</v>
      </c>
      <c r="L14">
        <v>717.5</v>
      </c>
    </row>
    <row r="15" spans="1:14" x14ac:dyDescent="0.25">
      <c r="A15" t="s">
        <v>32</v>
      </c>
      <c r="B15" t="s">
        <v>327</v>
      </c>
      <c r="C15" t="s">
        <v>501</v>
      </c>
      <c r="D15" s="5">
        <v>95000</v>
      </c>
      <c r="E15" s="5">
        <v>5614.5</v>
      </c>
      <c r="F15" s="5">
        <v>10929.24</v>
      </c>
      <c r="G15" s="5">
        <v>0</v>
      </c>
      <c r="H15">
        <v>25</v>
      </c>
      <c r="J15">
        <v>2888</v>
      </c>
      <c r="L15">
        <v>2726.5</v>
      </c>
    </row>
    <row r="16" spans="1:14" x14ac:dyDescent="0.25">
      <c r="A16" t="s">
        <v>33</v>
      </c>
      <c r="B16" t="s">
        <v>327</v>
      </c>
      <c r="C16" t="s">
        <v>566</v>
      </c>
      <c r="D16" s="5">
        <v>95000</v>
      </c>
      <c r="E16" s="5">
        <v>5614.5</v>
      </c>
      <c r="F16" s="5">
        <v>10929.24</v>
      </c>
      <c r="G16" s="5">
        <v>0</v>
      </c>
      <c r="H16">
        <v>25</v>
      </c>
      <c r="J16">
        <v>2888</v>
      </c>
      <c r="L16">
        <v>2726.5</v>
      </c>
    </row>
    <row r="17" spans="1:13" x14ac:dyDescent="0.25">
      <c r="A17" t="s">
        <v>720</v>
      </c>
      <c r="B17" t="s">
        <v>302</v>
      </c>
      <c r="C17" t="s">
        <v>721</v>
      </c>
      <c r="D17" s="5">
        <v>80000</v>
      </c>
      <c r="E17" s="5">
        <v>4728</v>
      </c>
      <c r="F17" s="5">
        <v>7400.87</v>
      </c>
      <c r="G17" s="5">
        <v>0</v>
      </c>
      <c r="H17">
        <v>25</v>
      </c>
      <c r="J17">
        <v>2432</v>
      </c>
      <c r="L17">
        <v>2296</v>
      </c>
    </row>
    <row r="18" spans="1:13" x14ac:dyDescent="0.25">
      <c r="A18" t="s">
        <v>34</v>
      </c>
      <c r="B18" t="s">
        <v>304</v>
      </c>
      <c r="C18" t="s">
        <v>477</v>
      </c>
      <c r="D18" s="5">
        <v>165000</v>
      </c>
      <c r="E18" s="5">
        <v>9751.5</v>
      </c>
      <c r="F18" s="5">
        <v>26435.1</v>
      </c>
      <c r="G18" s="5">
        <v>3839.56</v>
      </c>
      <c r="H18">
        <v>25</v>
      </c>
      <c r="J18">
        <v>5016</v>
      </c>
      <c r="K18">
        <v>3839.56</v>
      </c>
      <c r="L18">
        <v>4735.5</v>
      </c>
    </row>
    <row r="19" spans="1:13" x14ac:dyDescent="0.25">
      <c r="A19" t="s">
        <v>36</v>
      </c>
      <c r="B19" t="s">
        <v>327</v>
      </c>
      <c r="C19" t="s">
        <v>442</v>
      </c>
      <c r="D19" s="5">
        <v>95000</v>
      </c>
      <c r="E19" s="5">
        <v>5614.5</v>
      </c>
      <c r="F19" s="5">
        <v>10929.24</v>
      </c>
      <c r="G19" s="5">
        <v>0</v>
      </c>
      <c r="H19">
        <v>25</v>
      </c>
      <c r="J19">
        <v>2888</v>
      </c>
      <c r="L19">
        <v>2726.5</v>
      </c>
    </row>
    <row r="20" spans="1:13" x14ac:dyDescent="0.25">
      <c r="A20" t="s">
        <v>37</v>
      </c>
      <c r="B20" t="s">
        <v>327</v>
      </c>
      <c r="C20" t="s">
        <v>512</v>
      </c>
      <c r="D20" s="5">
        <v>95000</v>
      </c>
      <c r="E20" s="5">
        <v>5614.5</v>
      </c>
      <c r="F20" s="5">
        <v>10449.299999999999</v>
      </c>
      <c r="G20" s="5">
        <v>1919.78</v>
      </c>
      <c r="H20">
        <v>25</v>
      </c>
      <c r="J20">
        <v>2888</v>
      </c>
      <c r="K20">
        <v>1919.78</v>
      </c>
      <c r="L20">
        <v>2726.5</v>
      </c>
    </row>
    <row r="21" spans="1:13" x14ac:dyDescent="0.25">
      <c r="A21" t="s">
        <v>260</v>
      </c>
      <c r="B21" t="s">
        <v>332</v>
      </c>
      <c r="C21" t="s">
        <v>587</v>
      </c>
      <c r="D21" s="5">
        <v>150000</v>
      </c>
      <c r="E21" s="5">
        <v>8865</v>
      </c>
      <c r="F21" s="5">
        <v>23866.62</v>
      </c>
      <c r="G21" s="5">
        <v>0</v>
      </c>
      <c r="H21">
        <v>25</v>
      </c>
      <c r="J21">
        <v>4560</v>
      </c>
      <c r="L21">
        <v>4305</v>
      </c>
    </row>
    <row r="22" spans="1:13" x14ac:dyDescent="0.25">
      <c r="A22" t="s">
        <v>38</v>
      </c>
      <c r="B22" t="s">
        <v>327</v>
      </c>
      <c r="C22" t="s">
        <v>480</v>
      </c>
      <c r="D22" s="5">
        <v>95000</v>
      </c>
      <c r="E22" s="5">
        <v>5614.5</v>
      </c>
      <c r="F22" s="5">
        <v>10929.24</v>
      </c>
      <c r="G22" s="5">
        <v>0</v>
      </c>
      <c r="H22">
        <v>25</v>
      </c>
      <c r="J22">
        <v>2888</v>
      </c>
      <c r="L22">
        <v>2726.5</v>
      </c>
    </row>
    <row r="23" spans="1:13" x14ac:dyDescent="0.25">
      <c r="A23" t="s">
        <v>897</v>
      </c>
      <c r="B23" t="s">
        <v>302</v>
      </c>
      <c r="C23" t="s">
        <v>898</v>
      </c>
      <c r="D23" s="5">
        <v>70000</v>
      </c>
      <c r="E23" s="5">
        <v>4137</v>
      </c>
      <c r="F23" s="5">
        <v>5368.48</v>
      </c>
      <c r="G23" s="5">
        <v>0</v>
      </c>
      <c r="H23">
        <v>25</v>
      </c>
      <c r="J23">
        <v>2128</v>
      </c>
      <c r="L23">
        <v>2009</v>
      </c>
    </row>
    <row r="24" spans="1:13" x14ac:dyDescent="0.25">
      <c r="A24" t="s">
        <v>39</v>
      </c>
      <c r="B24" t="s">
        <v>328</v>
      </c>
      <c r="C24" t="s">
        <v>577</v>
      </c>
      <c r="D24" s="5">
        <v>20000</v>
      </c>
      <c r="E24" s="5">
        <v>1182</v>
      </c>
      <c r="G24" s="5">
        <v>0</v>
      </c>
      <c r="H24">
        <v>25</v>
      </c>
      <c r="J24">
        <v>608</v>
      </c>
      <c r="L24">
        <v>574</v>
      </c>
    </row>
    <row r="25" spans="1:13" x14ac:dyDescent="0.25">
      <c r="A25" t="s">
        <v>41</v>
      </c>
      <c r="B25" t="s">
        <v>327</v>
      </c>
      <c r="C25" t="s">
        <v>518</v>
      </c>
      <c r="D25" s="5">
        <v>95000</v>
      </c>
      <c r="E25" s="5">
        <v>5614.5</v>
      </c>
      <c r="F25" s="5">
        <v>10929.24</v>
      </c>
      <c r="G25" s="5">
        <v>0</v>
      </c>
      <c r="H25">
        <v>25</v>
      </c>
      <c r="J25">
        <v>2888</v>
      </c>
      <c r="L25">
        <v>2726.5</v>
      </c>
    </row>
    <row r="26" spans="1:13" x14ac:dyDescent="0.25">
      <c r="A26" t="s">
        <v>234</v>
      </c>
      <c r="B26" t="s">
        <v>308</v>
      </c>
      <c r="C26" t="s">
        <v>433</v>
      </c>
      <c r="D26" s="5">
        <v>25000</v>
      </c>
      <c r="E26" s="5">
        <v>1477.5</v>
      </c>
      <c r="G26" s="5">
        <v>0</v>
      </c>
      <c r="H26">
        <v>25</v>
      </c>
      <c r="J26">
        <v>760</v>
      </c>
      <c r="L26">
        <v>717.5</v>
      </c>
    </row>
    <row r="27" spans="1:13" x14ac:dyDescent="0.25">
      <c r="A27" t="s">
        <v>42</v>
      </c>
      <c r="B27" t="s">
        <v>327</v>
      </c>
      <c r="C27" t="s">
        <v>550</v>
      </c>
      <c r="D27" s="5">
        <v>95000</v>
      </c>
      <c r="E27" s="5">
        <v>5614.5</v>
      </c>
      <c r="F27" s="5">
        <v>10929.24</v>
      </c>
      <c r="G27" s="5">
        <v>0</v>
      </c>
      <c r="H27">
        <v>25</v>
      </c>
      <c r="J27">
        <v>2888</v>
      </c>
      <c r="L27">
        <v>2726.5</v>
      </c>
    </row>
    <row r="28" spans="1:13" x14ac:dyDescent="0.25">
      <c r="A28" t="s">
        <v>43</v>
      </c>
      <c r="B28" t="s">
        <v>327</v>
      </c>
      <c r="C28" t="s">
        <v>497</v>
      </c>
      <c r="D28" s="5">
        <v>95000</v>
      </c>
      <c r="E28" s="5">
        <v>5614.5</v>
      </c>
      <c r="F28" s="5">
        <v>10929.24</v>
      </c>
      <c r="G28" s="5">
        <v>749.32</v>
      </c>
      <c r="H28">
        <v>25</v>
      </c>
      <c r="J28">
        <v>2888</v>
      </c>
      <c r="L28">
        <v>2726.5</v>
      </c>
      <c r="M28">
        <v>749.32</v>
      </c>
    </row>
    <row r="29" spans="1:13" x14ac:dyDescent="0.25">
      <c r="A29" t="s">
        <v>44</v>
      </c>
      <c r="B29" t="s">
        <v>327</v>
      </c>
      <c r="C29" t="s">
        <v>454</v>
      </c>
      <c r="D29" s="5">
        <v>95000</v>
      </c>
      <c r="E29" s="5">
        <v>5614.5</v>
      </c>
      <c r="F29" s="5">
        <v>10929.24</v>
      </c>
      <c r="G29" s="5">
        <v>0</v>
      </c>
      <c r="H29">
        <v>25</v>
      </c>
      <c r="J29">
        <v>2888</v>
      </c>
      <c r="L29">
        <v>2726.5</v>
      </c>
    </row>
    <row r="30" spans="1:13" x14ac:dyDescent="0.25">
      <c r="A30" t="s">
        <v>45</v>
      </c>
      <c r="B30" t="s">
        <v>299</v>
      </c>
      <c r="C30" t="s">
        <v>560</v>
      </c>
      <c r="D30" s="5">
        <v>80000</v>
      </c>
      <c r="E30" s="5">
        <v>4728</v>
      </c>
      <c r="F30" s="5">
        <v>7400.87</v>
      </c>
      <c r="G30" s="5">
        <v>0</v>
      </c>
      <c r="H30">
        <v>25</v>
      </c>
      <c r="J30">
        <v>2432</v>
      </c>
      <c r="L30">
        <v>2296</v>
      </c>
    </row>
    <row r="31" spans="1:13" x14ac:dyDescent="0.25">
      <c r="A31" t="s">
        <v>361</v>
      </c>
      <c r="B31" t="s">
        <v>308</v>
      </c>
      <c r="C31" t="s">
        <v>579</v>
      </c>
      <c r="D31" s="5">
        <v>25000</v>
      </c>
      <c r="E31" s="5">
        <v>1477.5</v>
      </c>
      <c r="G31" s="5">
        <v>0</v>
      </c>
      <c r="H31">
        <v>25</v>
      </c>
      <c r="J31">
        <v>760</v>
      </c>
      <c r="L31">
        <v>717.5</v>
      </c>
    </row>
    <row r="32" spans="1:13" x14ac:dyDescent="0.25">
      <c r="A32" t="s">
        <v>47</v>
      </c>
      <c r="B32" t="s">
        <v>308</v>
      </c>
      <c r="C32" t="s">
        <v>469</v>
      </c>
      <c r="D32" s="5">
        <v>25000</v>
      </c>
      <c r="E32" s="5">
        <v>1477.5</v>
      </c>
      <c r="G32" s="5">
        <v>0</v>
      </c>
      <c r="H32">
        <v>25</v>
      </c>
      <c r="J32">
        <v>760</v>
      </c>
      <c r="L32">
        <v>717.5</v>
      </c>
    </row>
    <row r="33" spans="1:13" x14ac:dyDescent="0.25">
      <c r="A33" t="s">
        <v>48</v>
      </c>
      <c r="B33" t="s">
        <v>327</v>
      </c>
      <c r="C33" t="s">
        <v>552</v>
      </c>
      <c r="D33" s="5">
        <v>95000</v>
      </c>
      <c r="E33" s="5">
        <v>5614.5</v>
      </c>
      <c r="F33" s="5">
        <v>10929.24</v>
      </c>
      <c r="G33" s="5">
        <v>0</v>
      </c>
      <c r="H33">
        <v>25</v>
      </c>
      <c r="J33">
        <v>2888</v>
      </c>
      <c r="L33">
        <v>2726.5</v>
      </c>
    </row>
    <row r="34" spans="1:13" x14ac:dyDescent="0.25">
      <c r="A34" t="s">
        <v>50</v>
      </c>
      <c r="B34" t="s">
        <v>327</v>
      </c>
      <c r="C34" t="s">
        <v>526</v>
      </c>
      <c r="D34" s="5">
        <v>95000</v>
      </c>
      <c r="E34" s="5">
        <v>5614.5</v>
      </c>
      <c r="F34" s="5">
        <v>10929.24</v>
      </c>
      <c r="G34" s="5">
        <v>100</v>
      </c>
      <c r="H34">
        <v>25</v>
      </c>
      <c r="I34">
        <v>100</v>
      </c>
      <c r="J34">
        <v>2888</v>
      </c>
      <c r="L34">
        <v>2726.5</v>
      </c>
    </row>
    <row r="35" spans="1:13" x14ac:dyDescent="0.25">
      <c r="A35" t="s">
        <v>722</v>
      </c>
      <c r="B35" t="s">
        <v>328</v>
      </c>
      <c r="C35" t="s">
        <v>723</v>
      </c>
      <c r="D35" s="5">
        <v>25000</v>
      </c>
      <c r="E35" s="5">
        <v>1477.5</v>
      </c>
      <c r="G35" s="5">
        <v>0</v>
      </c>
      <c r="H35">
        <v>25</v>
      </c>
      <c r="J35">
        <v>760</v>
      </c>
      <c r="L35">
        <v>717.5</v>
      </c>
    </row>
    <row r="36" spans="1:13" x14ac:dyDescent="0.25">
      <c r="A36" t="s">
        <v>52</v>
      </c>
      <c r="B36" t="s">
        <v>327</v>
      </c>
      <c r="C36" t="s">
        <v>557</v>
      </c>
      <c r="D36" s="5">
        <v>95000</v>
      </c>
      <c r="E36" s="5">
        <v>5614.5</v>
      </c>
      <c r="F36" s="5">
        <v>10929.24</v>
      </c>
      <c r="G36" s="5">
        <v>0</v>
      </c>
      <c r="H36">
        <v>25</v>
      </c>
      <c r="J36">
        <v>2888</v>
      </c>
      <c r="L36">
        <v>2726.5</v>
      </c>
    </row>
    <row r="37" spans="1:13" x14ac:dyDescent="0.25">
      <c r="A37" t="s">
        <v>53</v>
      </c>
      <c r="B37" t="s">
        <v>327</v>
      </c>
      <c r="C37" t="s">
        <v>525</v>
      </c>
      <c r="D37" s="5">
        <v>95000</v>
      </c>
      <c r="E37" s="5">
        <v>5614.5</v>
      </c>
      <c r="F37" s="5">
        <v>10929.24</v>
      </c>
      <c r="G37" s="5">
        <v>2997.28</v>
      </c>
      <c r="H37">
        <v>25</v>
      </c>
      <c r="J37">
        <v>2888</v>
      </c>
      <c r="L37">
        <v>2726.5</v>
      </c>
      <c r="M37">
        <v>2997.28</v>
      </c>
    </row>
    <row r="38" spans="1:13" x14ac:dyDescent="0.25">
      <c r="A38" t="s">
        <v>261</v>
      </c>
      <c r="B38" t="s">
        <v>328</v>
      </c>
      <c r="C38" t="s">
        <v>483</v>
      </c>
      <c r="D38" s="5">
        <v>25000</v>
      </c>
      <c r="E38" s="5">
        <v>1477.5</v>
      </c>
      <c r="G38" s="5">
        <v>0</v>
      </c>
      <c r="H38">
        <v>25</v>
      </c>
      <c r="J38">
        <v>760</v>
      </c>
      <c r="L38">
        <v>717.5</v>
      </c>
    </row>
    <row r="39" spans="1:13" x14ac:dyDescent="0.25">
      <c r="A39" t="s">
        <v>57</v>
      </c>
      <c r="B39" t="s">
        <v>327</v>
      </c>
      <c r="C39" t="s">
        <v>458</v>
      </c>
      <c r="D39" s="5">
        <v>95000</v>
      </c>
      <c r="E39" s="5">
        <v>5614.5</v>
      </c>
      <c r="F39" s="5">
        <v>10929.24</v>
      </c>
      <c r="G39" s="5">
        <v>0</v>
      </c>
      <c r="H39">
        <v>25</v>
      </c>
      <c r="J39">
        <v>2888</v>
      </c>
      <c r="L39">
        <v>2726.5</v>
      </c>
    </row>
    <row r="40" spans="1:13" x14ac:dyDescent="0.25">
      <c r="A40" t="s">
        <v>58</v>
      </c>
      <c r="B40" t="s">
        <v>326</v>
      </c>
      <c r="C40" t="s">
        <v>461</v>
      </c>
      <c r="D40" s="5">
        <v>25000</v>
      </c>
      <c r="E40" s="5">
        <v>1477.5</v>
      </c>
      <c r="G40" s="5">
        <v>0</v>
      </c>
      <c r="H40">
        <v>25</v>
      </c>
      <c r="J40">
        <v>760</v>
      </c>
      <c r="L40">
        <v>717.5</v>
      </c>
    </row>
    <row r="41" spans="1:13" x14ac:dyDescent="0.25">
      <c r="A41" t="s">
        <v>59</v>
      </c>
      <c r="B41" t="s">
        <v>327</v>
      </c>
      <c r="C41" t="s">
        <v>486</v>
      </c>
      <c r="D41" s="5">
        <v>95000</v>
      </c>
      <c r="E41" s="5">
        <v>5614.5</v>
      </c>
      <c r="F41" s="5">
        <v>10929.24</v>
      </c>
      <c r="G41" s="5">
        <v>0</v>
      </c>
      <c r="H41">
        <v>25</v>
      </c>
      <c r="J41">
        <v>2888</v>
      </c>
      <c r="L41">
        <v>2726.5</v>
      </c>
    </row>
    <row r="42" spans="1:13" x14ac:dyDescent="0.25">
      <c r="A42" t="s">
        <v>61</v>
      </c>
      <c r="B42" t="s">
        <v>327</v>
      </c>
      <c r="C42" t="s">
        <v>516</v>
      </c>
      <c r="D42" s="5">
        <v>95000</v>
      </c>
      <c r="E42" s="5">
        <v>5614.5</v>
      </c>
      <c r="F42" s="5">
        <v>10929.24</v>
      </c>
      <c r="G42" s="5">
        <v>0</v>
      </c>
      <c r="H42">
        <v>25</v>
      </c>
      <c r="J42">
        <v>2888</v>
      </c>
      <c r="L42">
        <v>2726.5</v>
      </c>
    </row>
    <row r="43" spans="1:13" x14ac:dyDescent="0.25">
      <c r="A43" t="s">
        <v>256</v>
      </c>
      <c r="B43" t="s">
        <v>328</v>
      </c>
      <c r="C43" t="s">
        <v>439</v>
      </c>
      <c r="D43" s="5">
        <v>25000</v>
      </c>
      <c r="E43" s="5">
        <v>1477.5</v>
      </c>
      <c r="G43" s="5">
        <v>0</v>
      </c>
      <c r="H43">
        <v>25</v>
      </c>
      <c r="J43">
        <v>760</v>
      </c>
      <c r="L43">
        <v>717.5</v>
      </c>
    </row>
    <row r="44" spans="1:13" x14ac:dyDescent="0.25">
      <c r="A44" t="s">
        <v>262</v>
      </c>
      <c r="B44" t="s">
        <v>297</v>
      </c>
      <c r="C44" t="s">
        <v>478</v>
      </c>
      <c r="D44" s="5">
        <v>25000</v>
      </c>
      <c r="E44" s="5">
        <v>1477.5</v>
      </c>
      <c r="G44" s="5">
        <v>0</v>
      </c>
      <c r="H44">
        <v>25</v>
      </c>
      <c r="J44">
        <v>760</v>
      </c>
      <c r="L44">
        <v>717.5</v>
      </c>
    </row>
    <row r="45" spans="1:13" x14ac:dyDescent="0.25">
      <c r="A45" t="s">
        <v>62</v>
      </c>
      <c r="B45" t="s">
        <v>327</v>
      </c>
      <c r="C45" t="s">
        <v>515</v>
      </c>
      <c r="D45" s="5">
        <v>95000</v>
      </c>
      <c r="E45" s="5">
        <v>5614.5</v>
      </c>
      <c r="F45" s="5">
        <v>10929.24</v>
      </c>
      <c r="G45" s="5">
        <v>2247.96</v>
      </c>
      <c r="H45">
        <v>25</v>
      </c>
      <c r="J45">
        <v>2888</v>
      </c>
      <c r="L45">
        <v>2726.5</v>
      </c>
      <c r="M45">
        <v>2247.96</v>
      </c>
    </row>
    <row r="46" spans="1:13" x14ac:dyDescent="0.25">
      <c r="A46" t="s">
        <v>63</v>
      </c>
      <c r="B46" t="s">
        <v>327</v>
      </c>
      <c r="C46" t="s">
        <v>488</v>
      </c>
      <c r="D46" s="5">
        <v>95000</v>
      </c>
      <c r="E46" s="5">
        <v>5614.5</v>
      </c>
      <c r="F46" s="5">
        <v>10929.24</v>
      </c>
      <c r="G46" s="5">
        <v>749.32</v>
      </c>
      <c r="H46">
        <v>25</v>
      </c>
      <c r="J46">
        <v>2888</v>
      </c>
      <c r="L46">
        <v>2726.5</v>
      </c>
      <c r="M46">
        <v>749.32</v>
      </c>
    </row>
    <row r="47" spans="1:13" x14ac:dyDescent="0.25">
      <c r="A47" t="s">
        <v>64</v>
      </c>
      <c r="B47" t="s">
        <v>308</v>
      </c>
      <c r="C47" t="s">
        <v>474</v>
      </c>
      <c r="D47" s="5">
        <v>25000</v>
      </c>
      <c r="E47" s="5">
        <v>1477.5</v>
      </c>
      <c r="G47" s="5">
        <v>0</v>
      </c>
      <c r="H47">
        <v>25</v>
      </c>
      <c r="J47">
        <v>760</v>
      </c>
      <c r="L47">
        <v>717.5</v>
      </c>
    </row>
    <row r="48" spans="1:13" x14ac:dyDescent="0.25">
      <c r="A48" t="s">
        <v>65</v>
      </c>
      <c r="B48" t="s">
        <v>327</v>
      </c>
      <c r="C48" t="s">
        <v>527</v>
      </c>
      <c r="D48" s="5">
        <v>95000</v>
      </c>
      <c r="E48" s="5">
        <v>5614.5</v>
      </c>
      <c r="F48" s="5">
        <v>10929.24</v>
      </c>
      <c r="G48" s="5">
        <v>0</v>
      </c>
      <c r="H48">
        <v>25</v>
      </c>
      <c r="J48">
        <v>2888</v>
      </c>
      <c r="L48">
        <v>2726.5</v>
      </c>
    </row>
    <row r="49" spans="1:12" x14ac:dyDescent="0.25">
      <c r="A49" t="s">
        <v>66</v>
      </c>
      <c r="B49" t="s">
        <v>308</v>
      </c>
      <c r="C49" t="s">
        <v>467</v>
      </c>
      <c r="D49" s="5">
        <v>20000</v>
      </c>
      <c r="E49" s="5">
        <v>1182</v>
      </c>
      <c r="G49" s="5">
        <v>0</v>
      </c>
      <c r="H49">
        <v>25</v>
      </c>
      <c r="J49">
        <v>608</v>
      </c>
      <c r="L49">
        <v>574</v>
      </c>
    </row>
    <row r="50" spans="1:12" x14ac:dyDescent="0.25">
      <c r="A50" t="s">
        <v>246</v>
      </c>
      <c r="B50" t="s">
        <v>297</v>
      </c>
      <c r="C50" t="s">
        <v>457</v>
      </c>
      <c r="D50" s="5">
        <v>25000</v>
      </c>
      <c r="E50" s="5">
        <v>1477.5</v>
      </c>
      <c r="G50" s="5">
        <v>0</v>
      </c>
      <c r="H50">
        <v>25</v>
      </c>
      <c r="J50">
        <v>760</v>
      </c>
      <c r="L50">
        <v>717.5</v>
      </c>
    </row>
    <row r="51" spans="1:12" x14ac:dyDescent="0.25">
      <c r="A51" t="s">
        <v>67</v>
      </c>
      <c r="B51" t="s">
        <v>327</v>
      </c>
      <c r="C51" t="s">
        <v>456</v>
      </c>
      <c r="D51" s="5">
        <v>95000</v>
      </c>
      <c r="E51" s="5">
        <v>5614.5</v>
      </c>
      <c r="F51" s="5">
        <v>10929.24</v>
      </c>
      <c r="G51" s="5">
        <v>0</v>
      </c>
      <c r="H51">
        <v>25</v>
      </c>
      <c r="J51">
        <v>2888</v>
      </c>
      <c r="L51">
        <v>2726.5</v>
      </c>
    </row>
    <row r="52" spans="1:12" x14ac:dyDescent="0.25">
      <c r="A52" t="s">
        <v>68</v>
      </c>
      <c r="B52" t="s">
        <v>327</v>
      </c>
      <c r="C52" t="s">
        <v>529</v>
      </c>
      <c r="D52" s="5">
        <v>95000</v>
      </c>
      <c r="E52" s="5">
        <v>5614.5</v>
      </c>
      <c r="F52" s="5">
        <v>10449.299999999999</v>
      </c>
      <c r="G52" s="5">
        <v>1919.78</v>
      </c>
      <c r="H52">
        <v>25</v>
      </c>
      <c r="J52">
        <v>2888</v>
      </c>
      <c r="K52">
        <v>1919.78</v>
      </c>
      <c r="L52">
        <v>2726.5</v>
      </c>
    </row>
    <row r="53" spans="1:12" x14ac:dyDescent="0.25">
      <c r="A53" t="s">
        <v>69</v>
      </c>
      <c r="B53" t="s">
        <v>327</v>
      </c>
      <c r="C53" t="s">
        <v>470</v>
      </c>
      <c r="D53" s="5">
        <v>95000</v>
      </c>
      <c r="E53" s="5">
        <v>5614.5</v>
      </c>
      <c r="F53" s="5">
        <v>10929.24</v>
      </c>
      <c r="G53" s="5">
        <v>0</v>
      </c>
      <c r="H53">
        <v>25</v>
      </c>
      <c r="J53">
        <v>2888</v>
      </c>
      <c r="L53">
        <v>2726.5</v>
      </c>
    </row>
    <row r="54" spans="1:12" x14ac:dyDescent="0.25">
      <c r="A54" t="s">
        <v>70</v>
      </c>
      <c r="B54" t="s">
        <v>304</v>
      </c>
      <c r="C54" t="s">
        <v>558</v>
      </c>
      <c r="D54" s="5">
        <v>160000</v>
      </c>
      <c r="E54" s="5">
        <v>9456</v>
      </c>
      <c r="F54" s="5">
        <v>26218.87</v>
      </c>
      <c r="G54" s="5">
        <v>0</v>
      </c>
      <c r="H54">
        <v>25</v>
      </c>
      <c r="J54">
        <v>4864</v>
      </c>
      <c r="L54">
        <v>4592</v>
      </c>
    </row>
    <row r="55" spans="1:12" x14ac:dyDescent="0.25">
      <c r="A55" t="s">
        <v>71</v>
      </c>
      <c r="B55" t="s">
        <v>308</v>
      </c>
      <c r="C55" t="s">
        <v>476</v>
      </c>
      <c r="D55" s="5">
        <v>20000</v>
      </c>
      <c r="E55" s="5">
        <v>1182</v>
      </c>
      <c r="G55" s="5">
        <v>0</v>
      </c>
      <c r="H55">
        <v>25</v>
      </c>
      <c r="J55">
        <v>608</v>
      </c>
      <c r="L55">
        <v>574</v>
      </c>
    </row>
    <row r="56" spans="1:12" x14ac:dyDescent="0.25">
      <c r="A56" t="s">
        <v>72</v>
      </c>
      <c r="B56" t="s">
        <v>327</v>
      </c>
      <c r="C56" t="s">
        <v>460</v>
      </c>
      <c r="D56" s="5">
        <v>95000</v>
      </c>
      <c r="E56" s="5">
        <v>5614.5</v>
      </c>
      <c r="F56" s="5">
        <v>10929.24</v>
      </c>
      <c r="G56" s="5">
        <v>0</v>
      </c>
      <c r="H56">
        <v>25</v>
      </c>
      <c r="J56">
        <v>2888</v>
      </c>
      <c r="L56">
        <v>2726.5</v>
      </c>
    </row>
    <row r="57" spans="1:12" x14ac:dyDescent="0.25">
      <c r="A57" t="s">
        <v>220</v>
      </c>
      <c r="B57" t="s">
        <v>328</v>
      </c>
      <c r="C57" t="s">
        <v>543</v>
      </c>
      <c r="D57" s="5">
        <v>20000</v>
      </c>
      <c r="E57" s="5">
        <v>1182</v>
      </c>
      <c r="G57" s="5">
        <v>0</v>
      </c>
      <c r="H57">
        <v>25</v>
      </c>
      <c r="J57">
        <v>608</v>
      </c>
      <c r="L57">
        <v>574</v>
      </c>
    </row>
    <row r="58" spans="1:12" x14ac:dyDescent="0.25">
      <c r="A58" t="s">
        <v>235</v>
      </c>
      <c r="B58" t="s">
        <v>302</v>
      </c>
      <c r="C58" t="s">
        <v>532</v>
      </c>
      <c r="D58" s="5">
        <v>100000</v>
      </c>
      <c r="E58" s="5">
        <v>5910</v>
      </c>
      <c r="F58" s="5">
        <v>12105.37</v>
      </c>
      <c r="G58" s="5">
        <v>0</v>
      </c>
      <c r="H58">
        <v>25</v>
      </c>
      <c r="J58">
        <v>3040</v>
      </c>
      <c r="L58">
        <v>2870</v>
      </c>
    </row>
    <row r="59" spans="1:12" x14ac:dyDescent="0.25">
      <c r="A59" t="s">
        <v>724</v>
      </c>
      <c r="B59" t="s">
        <v>302</v>
      </c>
      <c r="C59" t="s">
        <v>725</v>
      </c>
      <c r="D59" s="5">
        <v>85000</v>
      </c>
      <c r="E59" s="5">
        <v>5023.5</v>
      </c>
      <c r="F59" s="5">
        <v>8576.99</v>
      </c>
      <c r="G59" s="5">
        <v>0</v>
      </c>
      <c r="H59">
        <v>25</v>
      </c>
      <c r="J59">
        <v>2584</v>
      </c>
      <c r="L59">
        <v>2439.5</v>
      </c>
    </row>
    <row r="60" spans="1:12" x14ac:dyDescent="0.25">
      <c r="A60" t="s">
        <v>74</v>
      </c>
      <c r="B60" t="s">
        <v>327</v>
      </c>
      <c r="C60" t="s">
        <v>450</v>
      </c>
      <c r="D60" s="5">
        <v>95000</v>
      </c>
      <c r="E60" s="5">
        <v>5614.5</v>
      </c>
      <c r="F60" s="5">
        <v>10929.24</v>
      </c>
      <c r="G60" s="5">
        <v>0</v>
      </c>
      <c r="H60">
        <v>25</v>
      </c>
      <c r="J60">
        <v>2888</v>
      </c>
      <c r="L60">
        <v>2726.5</v>
      </c>
    </row>
    <row r="61" spans="1:12" x14ac:dyDescent="0.25">
      <c r="A61" t="s">
        <v>77</v>
      </c>
      <c r="B61" t="s">
        <v>327</v>
      </c>
      <c r="C61" t="s">
        <v>538</v>
      </c>
      <c r="D61" s="5">
        <v>95000</v>
      </c>
      <c r="E61" s="5">
        <v>5614.5</v>
      </c>
      <c r="F61" s="5">
        <v>10929.24</v>
      </c>
      <c r="G61" s="5">
        <v>0</v>
      </c>
      <c r="H61">
        <v>25</v>
      </c>
      <c r="J61">
        <v>2888</v>
      </c>
      <c r="L61">
        <v>2726.5</v>
      </c>
    </row>
    <row r="62" spans="1:12" x14ac:dyDescent="0.25">
      <c r="A62" t="s">
        <v>78</v>
      </c>
      <c r="B62" t="s">
        <v>327</v>
      </c>
      <c r="C62" t="s">
        <v>597</v>
      </c>
      <c r="D62" s="5">
        <v>95000</v>
      </c>
      <c r="E62" s="5">
        <v>5614.5</v>
      </c>
      <c r="F62" s="5">
        <v>10929.24</v>
      </c>
      <c r="G62" s="5">
        <v>0</v>
      </c>
      <c r="H62">
        <v>25</v>
      </c>
      <c r="J62">
        <v>2888</v>
      </c>
      <c r="L62">
        <v>2726.5</v>
      </c>
    </row>
    <row r="63" spans="1:12" x14ac:dyDescent="0.25">
      <c r="A63" t="s">
        <v>79</v>
      </c>
      <c r="B63" t="s">
        <v>328</v>
      </c>
      <c r="C63" t="s">
        <v>591</v>
      </c>
      <c r="D63" s="5">
        <v>20000</v>
      </c>
      <c r="E63" s="5">
        <v>1182</v>
      </c>
      <c r="G63" s="5">
        <v>0</v>
      </c>
      <c r="H63">
        <v>25</v>
      </c>
      <c r="J63">
        <v>608</v>
      </c>
      <c r="L63">
        <v>574</v>
      </c>
    </row>
    <row r="64" spans="1:12" x14ac:dyDescent="0.25">
      <c r="A64" t="s">
        <v>364</v>
      </c>
      <c r="B64" t="s">
        <v>308</v>
      </c>
      <c r="C64" t="s">
        <v>606</v>
      </c>
      <c r="D64" s="5">
        <v>25000</v>
      </c>
      <c r="E64" s="5">
        <v>1477.5</v>
      </c>
      <c r="G64" s="5">
        <v>0</v>
      </c>
      <c r="H64">
        <v>25</v>
      </c>
      <c r="J64">
        <v>760</v>
      </c>
      <c r="L64">
        <v>717.5</v>
      </c>
    </row>
    <row r="65" spans="1:12" x14ac:dyDescent="0.25">
      <c r="A65" t="s">
        <v>80</v>
      </c>
      <c r="B65" t="s">
        <v>327</v>
      </c>
      <c r="C65" t="s">
        <v>514</v>
      </c>
      <c r="D65" s="5">
        <v>95000</v>
      </c>
      <c r="E65" s="5">
        <v>5614.5</v>
      </c>
      <c r="F65" s="5">
        <v>10929.24</v>
      </c>
      <c r="G65" s="5">
        <v>0</v>
      </c>
      <c r="H65">
        <v>25</v>
      </c>
      <c r="J65">
        <v>2888</v>
      </c>
      <c r="L65">
        <v>2726.5</v>
      </c>
    </row>
    <row r="66" spans="1:12" x14ac:dyDescent="0.25">
      <c r="A66" t="s">
        <v>365</v>
      </c>
      <c r="B66" t="s">
        <v>308</v>
      </c>
      <c r="C66" t="s">
        <v>609</v>
      </c>
      <c r="D66" s="5">
        <v>25000</v>
      </c>
      <c r="E66" s="5">
        <v>1477.5</v>
      </c>
      <c r="G66" s="5">
        <v>0</v>
      </c>
      <c r="H66">
        <v>25</v>
      </c>
      <c r="J66">
        <v>760</v>
      </c>
      <c r="L66">
        <v>717.5</v>
      </c>
    </row>
    <row r="67" spans="1:12" x14ac:dyDescent="0.25">
      <c r="A67" t="s">
        <v>81</v>
      </c>
      <c r="B67" t="s">
        <v>327</v>
      </c>
      <c r="C67" t="s">
        <v>524</v>
      </c>
      <c r="D67" s="5">
        <v>95000</v>
      </c>
      <c r="E67" s="5">
        <v>5614.5</v>
      </c>
      <c r="F67" s="5">
        <v>10929.24</v>
      </c>
      <c r="G67" s="5">
        <v>0</v>
      </c>
      <c r="H67">
        <v>25</v>
      </c>
      <c r="J67">
        <v>2888</v>
      </c>
      <c r="L67">
        <v>2726.5</v>
      </c>
    </row>
    <row r="68" spans="1:12" x14ac:dyDescent="0.25">
      <c r="A68" t="s">
        <v>259</v>
      </c>
      <c r="B68" t="s">
        <v>297</v>
      </c>
      <c r="C68" t="s">
        <v>489</v>
      </c>
      <c r="D68" s="5">
        <v>25000</v>
      </c>
      <c r="E68" s="5">
        <v>1477.5</v>
      </c>
      <c r="G68" s="5">
        <v>0</v>
      </c>
      <c r="H68">
        <v>25</v>
      </c>
      <c r="J68">
        <v>760</v>
      </c>
      <c r="L68">
        <v>717.5</v>
      </c>
    </row>
    <row r="69" spans="1:12" x14ac:dyDescent="0.25">
      <c r="A69" t="s">
        <v>366</v>
      </c>
      <c r="B69" t="s">
        <v>308</v>
      </c>
      <c r="C69" t="s">
        <v>615</v>
      </c>
      <c r="D69" s="5">
        <v>25000</v>
      </c>
      <c r="E69" s="5">
        <v>1477.5</v>
      </c>
      <c r="G69" s="5">
        <v>0</v>
      </c>
      <c r="H69">
        <v>25</v>
      </c>
      <c r="J69">
        <v>760</v>
      </c>
      <c r="L69">
        <v>717.5</v>
      </c>
    </row>
    <row r="70" spans="1:12" x14ac:dyDescent="0.25">
      <c r="A70" t="s">
        <v>84</v>
      </c>
      <c r="B70" t="s">
        <v>308</v>
      </c>
      <c r="C70" t="s">
        <v>464</v>
      </c>
      <c r="D70" s="5">
        <v>26000</v>
      </c>
      <c r="E70" s="5">
        <v>1536.6</v>
      </c>
      <c r="G70" s="5">
        <v>0</v>
      </c>
      <c r="H70">
        <v>25</v>
      </c>
      <c r="J70">
        <v>790.4</v>
      </c>
      <c r="L70">
        <v>746.2</v>
      </c>
    </row>
    <row r="71" spans="1:12" x14ac:dyDescent="0.25">
      <c r="A71" t="s">
        <v>726</v>
      </c>
      <c r="B71" t="s">
        <v>308</v>
      </c>
      <c r="C71" t="s">
        <v>727</v>
      </c>
      <c r="D71" s="5">
        <v>26000</v>
      </c>
      <c r="E71" s="5">
        <v>1536.6</v>
      </c>
      <c r="G71" s="5">
        <v>0</v>
      </c>
      <c r="H71">
        <v>25</v>
      </c>
      <c r="J71">
        <v>790.4</v>
      </c>
      <c r="L71">
        <v>746.2</v>
      </c>
    </row>
    <row r="72" spans="1:12" x14ac:dyDescent="0.25">
      <c r="A72" t="s">
        <v>85</v>
      </c>
      <c r="B72" t="s">
        <v>327</v>
      </c>
      <c r="C72" t="s">
        <v>522</v>
      </c>
      <c r="D72" s="5">
        <v>95000</v>
      </c>
      <c r="E72" s="5">
        <v>5614.5</v>
      </c>
      <c r="F72" s="5">
        <v>10929.24</v>
      </c>
      <c r="G72" s="5">
        <v>0</v>
      </c>
      <c r="H72">
        <v>25</v>
      </c>
      <c r="J72">
        <v>2888</v>
      </c>
      <c r="L72">
        <v>2726.5</v>
      </c>
    </row>
    <row r="73" spans="1:12" x14ac:dyDescent="0.25">
      <c r="A73" t="s">
        <v>728</v>
      </c>
      <c r="B73" t="s">
        <v>328</v>
      </c>
      <c r="C73" t="s">
        <v>729</v>
      </c>
      <c r="D73" s="5">
        <v>25000</v>
      </c>
      <c r="E73" s="5">
        <v>1477.5</v>
      </c>
      <c r="G73" s="5">
        <v>0</v>
      </c>
      <c r="H73">
        <v>25</v>
      </c>
      <c r="J73">
        <v>760</v>
      </c>
      <c r="L73">
        <v>717.5</v>
      </c>
    </row>
    <row r="74" spans="1:12" x14ac:dyDescent="0.25">
      <c r="A74" t="s">
        <v>245</v>
      </c>
      <c r="B74" t="s">
        <v>297</v>
      </c>
      <c r="C74" t="s">
        <v>493</v>
      </c>
      <c r="D74" s="5">
        <v>25000</v>
      </c>
      <c r="E74" s="5">
        <v>1477.5</v>
      </c>
      <c r="G74" s="5">
        <v>0</v>
      </c>
      <c r="H74">
        <v>25</v>
      </c>
      <c r="J74">
        <v>760</v>
      </c>
      <c r="L74">
        <v>717.5</v>
      </c>
    </row>
    <row r="75" spans="1:12" x14ac:dyDescent="0.25">
      <c r="A75" t="s">
        <v>240</v>
      </c>
      <c r="B75" t="s">
        <v>326</v>
      </c>
      <c r="C75" t="s">
        <v>430</v>
      </c>
      <c r="D75" s="5">
        <v>25000</v>
      </c>
      <c r="E75" s="5">
        <v>1477.5</v>
      </c>
      <c r="G75" s="5">
        <v>0</v>
      </c>
      <c r="H75">
        <v>25</v>
      </c>
      <c r="J75">
        <v>760</v>
      </c>
      <c r="L75">
        <v>717.5</v>
      </c>
    </row>
    <row r="76" spans="1:12" x14ac:dyDescent="0.25">
      <c r="A76" t="s">
        <v>924</v>
      </c>
      <c r="B76" t="s">
        <v>925</v>
      </c>
      <c r="C76" t="s">
        <v>926</v>
      </c>
      <c r="D76" s="5">
        <v>200000</v>
      </c>
      <c r="E76" s="5">
        <v>11820</v>
      </c>
      <c r="F76" s="5">
        <v>35627.870000000003</v>
      </c>
      <c r="G76" s="5">
        <v>100</v>
      </c>
      <c r="H76">
        <v>25</v>
      </c>
      <c r="I76">
        <v>100</v>
      </c>
      <c r="J76">
        <v>6080</v>
      </c>
      <c r="L76">
        <v>5740</v>
      </c>
    </row>
    <row r="77" spans="1:12" x14ac:dyDescent="0.25">
      <c r="A77" t="s">
        <v>89</v>
      </c>
      <c r="B77" t="s">
        <v>327</v>
      </c>
      <c r="C77" t="s">
        <v>507</v>
      </c>
      <c r="D77" s="5">
        <v>95000</v>
      </c>
      <c r="E77" s="5">
        <v>5614.5</v>
      </c>
      <c r="F77" s="5">
        <v>10449.299999999999</v>
      </c>
      <c r="G77" s="5">
        <v>1919.78</v>
      </c>
      <c r="H77">
        <v>25</v>
      </c>
      <c r="J77">
        <v>2888</v>
      </c>
      <c r="K77">
        <v>1919.78</v>
      </c>
      <c r="L77">
        <v>2726.5</v>
      </c>
    </row>
    <row r="78" spans="1:12" x14ac:dyDescent="0.25">
      <c r="A78" t="s">
        <v>90</v>
      </c>
      <c r="B78" t="s">
        <v>308</v>
      </c>
      <c r="C78" t="s">
        <v>466</v>
      </c>
      <c r="D78" s="5">
        <v>25000</v>
      </c>
      <c r="E78" s="5">
        <v>1477.5</v>
      </c>
      <c r="G78" s="5">
        <v>0</v>
      </c>
      <c r="H78">
        <v>25</v>
      </c>
      <c r="J78">
        <v>760</v>
      </c>
      <c r="L78">
        <v>717.5</v>
      </c>
    </row>
    <row r="79" spans="1:12" x14ac:dyDescent="0.25">
      <c r="A79" t="s">
        <v>369</v>
      </c>
      <c r="B79" t="s">
        <v>297</v>
      </c>
      <c r="C79" t="s">
        <v>588</v>
      </c>
      <c r="D79" s="5">
        <v>25000</v>
      </c>
      <c r="E79" s="5">
        <v>1477.5</v>
      </c>
      <c r="G79" s="5">
        <v>0</v>
      </c>
      <c r="H79">
        <v>25</v>
      </c>
      <c r="J79">
        <v>760</v>
      </c>
      <c r="L79">
        <v>717.5</v>
      </c>
    </row>
    <row r="80" spans="1:12" x14ac:dyDescent="0.25">
      <c r="A80" t="s">
        <v>91</v>
      </c>
      <c r="B80" t="s">
        <v>327</v>
      </c>
      <c r="C80" t="s">
        <v>610</v>
      </c>
      <c r="D80" s="5">
        <v>95000</v>
      </c>
      <c r="E80" s="5">
        <v>5614.5</v>
      </c>
      <c r="F80" s="5">
        <v>9969.35</v>
      </c>
      <c r="G80" s="5">
        <v>3839.56</v>
      </c>
      <c r="H80">
        <v>25</v>
      </c>
      <c r="J80">
        <v>2888</v>
      </c>
      <c r="K80">
        <v>3839.56</v>
      </c>
      <c r="L80">
        <v>2726.5</v>
      </c>
    </row>
    <row r="81" spans="1:14" x14ac:dyDescent="0.25">
      <c r="A81" t="s">
        <v>92</v>
      </c>
      <c r="B81" t="s">
        <v>327</v>
      </c>
      <c r="C81" t="s">
        <v>570</v>
      </c>
      <c r="D81" s="5">
        <v>95000</v>
      </c>
      <c r="E81" s="5">
        <v>5614.5</v>
      </c>
      <c r="F81" s="5">
        <v>10449.299999999999</v>
      </c>
      <c r="G81" s="5">
        <v>1919.78</v>
      </c>
      <c r="H81">
        <v>25</v>
      </c>
      <c r="J81">
        <v>2888</v>
      </c>
      <c r="K81">
        <v>1919.78</v>
      </c>
      <c r="L81">
        <v>2726.5</v>
      </c>
    </row>
    <row r="82" spans="1:14" x14ac:dyDescent="0.25">
      <c r="A82" t="s">
        <v>93</v>
      </c>
      <c r="B82" t="s">
        <v>327</v>
      </c>
      <c r="C82" t="s">
        <v>546</v>
      </c>
      <c r="D82" s="5">
        <v>95000</v>
      </c>
      <c r="E82" s="5">
        <v>5614.5</v>
      </c>
      <c r="F82" s="5">
        <v>10449.299999999999</v>
      </c>
      <c r="G82" s="5">
        <v>1919.78</v>
      </c>
      <c r="H82">
        <v>25</v>
      </c>
      <c r="J82">
        <v>2888</v>
      </c>
      <c r="K82">
        <v>1919.78</v>
      </c>
      <c r="L82">
        <v>2726.5</v>
      </c>
    </row>
    <row r="83" spans="1:14" x14ac:dyDescent="0.25">
      <c r="A83" t="s">
        <v>94</v>
      </c>
      <c r="B83" t="s">
        <v>327</v>
      </c>
      <c r="C83" t="s">
        <v>559</v>
      </c>
      <c r="D83" s="5">
        <v>95000</v>
      </c>
      <c r="E83" s="5">
        <v>5614.5</v>
      </c>
      <c r="F83" s="5">
        <v>10929.24</v>
      </c>
      <c r="G83" s="5">
        <v>0</v>
      </c>
      <c r="H83">
        <v>25</v>
      </c>
      <c r="J83">
        <v>2888</v>
      </c>
      <c r="L83">
        <v>2726.5</v>
      </c>
    </row>
    <row r="84" spans="1:14" x14ac:dyDescent="0.25">
      <c r="A84" t="s">
        <v>323</v>
      </c>
      <c r="B84" t="s">
        <v>327</v>
      </c>
      <c r="C84" t="s">
        <v>509</v>
      </c>
      <c r="D84" s="5">
        <v>95000</v>
      </c>
      <c r="E84" s="5">
        <v>5614.5</v>
      </c>
      <c r="F84" s="5">
        <v>9969.35</v>
      </c>
      <c r="G84" s="5">
        <v>3839.56</v>
      </c>
      <c r="H84">
        <v>25</v>
      </c>
      <c r="J84">
        <v>2888</v>
      </c>
      <c r="K84">
        <v>3839.56</v>
      </c>
      <c r="L84">
        <v>2726.5</v>
      </c>
    </row>
    <row r="85" spans="1:14" x14ac:dyDescent="0.25">
      <c r="A85" t="s">
        <v>97</v>
      </c>
      <c r="B85" t="s">
        <v>327</v>
      </c>
      <c r="C85" t="s">
        <v>542</v>
      </c>
      <c r="D85" s="5">
        <v>95000</v>
      </c>
      <c r="E85" s="5">
        <v>5614.5</v>
      </c>
      <c r="F85" s="5">
        <v>10929.24</v>
      </c>
      <c r="G85" s="5">
        <v>0</v>
      </c>
      <c r="H85">
        <v>25</v>
      </c>
      <c r="J85">
        <v>2888</v>
      </c>
      <c r="L85">
        <v>2726.5</v>
      </c>
    </row>
    <row r="86" spans="1:14" x14ac:dyDescent="0.25">
      <c r="A86" t="s">
        <v>98</v>
      </c>
      <c r="B86" t="s">
        <v>327</v>
      </c>
      <c r="C86" t="s">
        <v>508</v>
      </c>
      <c r="D86" s="5">
        <v>95000</v>
      </c>
      <c r="E86" s="5">
        <v>5614.5</v>
      </c>
      <c r="F86" s="5">
        <v>10929.24</v>
      </c>
      <c r="G86" s="5">
        <v>0</v>
      </c>
      <c r="H86">
        <v>25</v>
      </c>
      <c r="J86">
        <v>2888</v>
      </c>
      <c r="L86">
        <v>2726.5</v>
      </c>
    </row>
    <row r="87" spans="1:14" x14ac:dyDescent="0.25">
      <c r="A87" t="s">
        <v>247</v>
      </c>
      <c r="B87" t="s">
        <v>328</v>
      </c>
      <c r="C87" t="s">
        <v>455</v>
      </c>
      <c r="D87" s="5">
        <v>25000</v>
      </c>
      <c r="E87" s="5">
        <v>1477.5</v>
      </c>
      <c r="G87" s="5">
        <v>0</v>
      </c>
      <c r="H87">
        <v>25</v>
      </c>
      <c r="J87">
        <v>760</v>
      </c>
      <c r="L87">
        <v>717.5</v>
      </c>
    </row>
    <row r="88" spans="1:14" x14ac:dyDescent="0.25">
      <c r="A88" t="s">
        <v>101</v>
      </c>
      <c r="B88" t="s">
        <v>318</v>
      </c>
      <c r="C88" t="s">
        <v>502</v>
      </c>
      <c r="D88" s="5">
        <v>95000</v>
      </c>
      <c r="E88" s="5">
        <v>5614.5</v>
      </c>
      <c r="F88" s="5">
        <v>10929.24</v>
      </c>
      <c r="G88" s="5">
        <v>0</v>
      </c>
      <c r="H88">
        <v>25</v>
      </c>
      <c r="J88">
        <v>2888</v>
      </c>
      <c r="L88">
        <v>2726.5</v>
      </c>
    </row>
    <row r="89" spans="1:14" x14ac:dyDescent="0.25">
      <c r="A89" t="s">
        <v>103</v>
      </c>
      <c r="B89" t="s">
        <v>327</v>
      </c>
      <c r="C89" t="s">
        <v>517</v>
      </c>
      <c r="D89" s="5">
        <v>95000</v>
      </c>
      <c r="E89" s="5">
        <v>5614.5</v>
      </c>
      <c r="F89" s="5">
        <v>10929.24</v>
      </c>
      <c r="G89" s="5">
        <v>0</v>
      </c>
      <c r="H89">
        <v>25</v>
      </c>
      <c r="J89">
        <v>2888</v>
      </c>
      <c r="L89">
        <v>2726.5</v>
      </c>
    </row>
    <row r="90" spans="1:14" x14ac:dyDescent="0.25">
      <c r="A90" t="s">
        <v>371</v>
      </c>
      <c r="B90" t="s">
        <v>308</v>
      </c>
      <c r="C90" t="s">
        <v>594</v>
      </c>
      <c r="D90" s="5">
        <v>25000</v>
      </c>
      <c r="E90" s="5">
        <v>1477.5</v>
      </c>
      <c r="G90" s="5">
        <v>0</v>
      </c>
      <c r="H90">
        <v>25</v>
      </c>
      <c r="J90">
        <v>760</v>
      </c>
      <c r="L90">
        <v>717.5</v>
      </c>
    </row>
    <row r="91" spans="1:14" x14ac:dyDescent="0.25">
      <c r="A91" t="s">
        <v>104</v>
      </c>
      <c r="B91" t="s">
        <v>327</v>
      </c>
      <c r="C91" t="s">
        <v>523</v>
      </c>
      <c r="D91" s="5">
        <v>95000</v>
      </c>
      <c r="E91" s="5">
        <v>5614.5</v>
      </c>
      <c r="F91" s="5">
        <v>10929.24</v>
      </c>
      <c r="G91" s="5">
        <v>0</v>
      </c>
      <c r="H91">
        <v>25</v>
      </c>
      <c r="J91">
        <v>2888</v>
      </c>
      <c r="L91">
        <v>2726.5</v>
      </c>
    </row>
    <row r="92" spans="1:14" x14ac:dyDescent="0.25">
      <c r="A92" t="s">
        <v>105</v>
      </c>
      <c r="B92" t="s">
        <v>327</v>
      </c>
      <c r="C92" t="s">
        <v>567</v>
      </c>
      <c r="D92" s="5">
        <v>95000</v>
      </c>
      <c r="E92" s="5">
        <v>5614.5</v>
      </c>
      <c r="F92" s="5">
        <v>10929.24</v>
      </c>
      <c r="G92" s="5">
        <v>2410.04</v>
      </c>
      <c r="H92">
        <v>25</v>
      </c>
      <c r="J92">
        <v>2888</v>
      </c>
      <c r="L92">
        <v>2726.5</v>
      </c>
      <c r="N92">
        <v>2410.04</v>
      </c>
    </row>
    <row r="93" spans="1:14" x14ac:dyDescent="0.25">
      <c r="A93" t="s">
        <v>106</v>
      </c>
      <c r="B93" t="s">
        <v>327</v>
      </c>
      <c r="C93" t="s">
        <v>580</v>
      </c>
      <c r="D93" s="5">
        <v>95000</v>
      </c>
      <c r="E93" s="5">
        <v>5614.5</v>
      </c>
      <c r="F93" s="5">
        <v>10929.24</v>
      </c>
      <c r="G93" s="5">
        <v>0</v>
      </c>
      <c r="H93">
        <v>25</v>
      </c>
      <c r="J93">
        <v>2888</v>
      </c>
      <c r="L93">
        <v>2726.5</v>
      </c>
    </row>
    <row r="94" spans="1:14" x14ac:dyDescent="0.25">
      <c r="A94" t="s">
        <v>107</v>
      </c>
      <c r="B94" t="s">
        <v>327</v>
      </c>
      <c r="C94" t="s">
        <v>482</v>
      </c>
      <c r="D94" s="5">
        <v>85000</v>
      </c>
      <c r="E94" s="5">
        <v>5023.5</v>
      </c>
      <c r="F94" s="5">
        <v>8576.99</v>
      </c>
      <c r="G94" s="5">
        <v>0</v>
      </c>
      <c r="H94">
        <v>25</v>
      </c>
      <c r="J94">
        <v>2584</v>
      </c>
      <c r="L94">
        <v>2439.5</v>
      </c>
    </row>
    <row r="95" spans="1:14" x14ac:dyDescent="0.25">
      <c r="A95" t="s">
        <v>237</v>
      </c>
      <c r="B95" t="s">
        <v>329</v>
      </c>
      <c r="C95" t="s">
        <v>530</v>
      </c>
      <c r="D95" s="5">
        <v>60000</v>
      </c>
      <c r="E95" s="5">
        <v>3546</v>
      </c>
      <c r="F95" s="5">
        <v>3486.68</v>
      </c>
      <c r="G95" s="5">
        <v>0</v>
      </c>
      <c r="H95">
        <v>25</v>
      </c>
      <c r="J95">
        <v>1824</v>
      </c>
      <c r="L95">
        <v>1722</v>
      </c>
    </row>
    <row r="96" spans="1:14" x14ac:dyDescent="0.25">
      <c r="A96" t="s">
        <v>225</v>
      </c>
      <c r="B96" t="s">
        <v>297</v>
      </c>
      <c r="C96" t="s">
        <v>541</v>
      </c>
      <c r="D96" s="5">
        <v>25000</v>
      </c>
      <c r="E96" s="5">
        <v>1477.5</v>
      </c>
      <c r="G96" s="5">
        <v>0</v>
      </c>
      <c r="H96">
        <v>25</v>
      </c>
      <c r="J96">
        <v>760</v>
      </c>
      <c r="L96">
        <v>717.5</v>
      </c>
    </row>
    <row r="97" spans="1:13" x14ac:dyDescent="0.25">
      <c r="A97" t="s">
        <v>109</v>
      </c>
      <c r="B97" t="s">
        <v>327</v>
      </c>
      <c r="C97" t="s">
        <v>533</v>
      </c>
      <c r="D97" s="5">
        <v>95000</v>
      </c>
      <c r="E97" s="5">
        <v>5614.5</v>
      </c>
      <c r="F97" s="5">
        <v>10449.299999999999</v>
      </c>
      <c r="G97" s="5">
        <v>2669.1</v>
      </c>
      <c r="H97">
        <v>25</v>
      </c>
      <c r="J97">
        <v>2888</v>
      </c>
      <c r="K97">
        <v>1919.78</v>
      </c>
      <c r="L97">
        <v>2726.5</v>
      </c>
      <c r="M97">
        <v>749.32</v>
      </c>
    </row>
    <row r="98" spans="1:13" x14ac:dyDescent="0.25">
      <c r="A98" t="s">
        <v>730</v>
      </c>
      <c r="B98" t="s">
        <v>326</v>
      </c>
      <c r="C98" t="s">
        <v>731</v>
      </c>
      <c r="D98" s="5">
        <v>25000</v>
      </c>
      <c r="E98" s="5">
        <v>1477.5</v>
      </c>
      <c r="G98" s="5">
        <v>0</v>
      </c>
      <c r="H98">
        <v>25</v>
      </c>
      <c r="J98">
        <v>760</v>
      </c>
      <c r="L98">
        <v>717.5</v>
      </c>
    </row>
    <row r="99" spans="1:13" x14ac:dyDescent="0.25">
      <c r="A99" t="s">
        <v>110</v>
      </c>
      <c r="B99" t="s">
        <v>327</v>
      </c>
      <c r="C99" t="s">
        <v>440</v>
      </c>
      <c r="D99" s="5">
        <v>95000</v>
      </c>
      <c r="E99" s="5">
        <v>5614.5</v>
      </c>
      <c r="F99" s="5">
        <v>10929.24</v>
      </c>
      <c r="G99" s="5">
        <v>0</v>
      </c>
      <c r="H99">
        <v>25</v>
      </c>
      <c r="J99">
        <v>2888</v>
      </c>
      <c r="L99">
        <v>2726.5</v>
      </c>
    </row>
    <row r="100" spans="1:13" x14ac:dyDescent="0.25">
      <c r="A100" t="s">
        <v>111</v>
      </c>
      <c r="B100" t="s">
        <v>327</v>
      </c>
      <c r="C100" t="s">
        <v>452</v>
      </c>
      <c r="D100" s="5">
        <v>95000</v>
      </c>
      <c r="E100" s="5">
        <v>5614.5</v>
      </c>
      <c r="F100" s="5">
        <v>10929.24</v>
      </c>
      <c r="G100" s="5">
        <v>0</v>
      </c>
      <c r="H100">
        <v>25</v>
      </c>
      <c r="J100">
        <v>2888</v>
      </c>
      <c r="L100">
        <v>2726.5</v>
      </c>
    </row>
    <row r="101" spans="1:13" x14ac:dyDescent="0.25">
      <c r="A101" t="s">
        <v>112</v>
      </c>
      <c r="B101" t="s">
        <v>327</v>
      </c>
      <c r="C101" t="s">
        <v>484</v>
      </c>
      <c r="D101" s="5">
        <v>95000</v>
      </c>
      <c r="E101" s="5">
        <v>5614.5</v>
      </c>
      <c r="F101" s="5">
        <v>10929.24</v>
      </c>
      <c r="G101" s="5">
        <v>0</v>
      </c>
      <c r="H101">
        <v>25</v>
      </c>
      <c r="J101">
        <v>2888</v>
      </c>
      <c r="L101">
        <v>2726.5</v>
      </c>
    </row>
    <row r="102" spans="1:13" x14ac:dyDescent="0.25">
      <c r="A102" t="s">
        <v>113</v>
      </c>
      <c r="B102" t="s">
        <v>327</v>
      </c>
      <c r="C102" t="s">
        <v>506</v>
      </c>
      <c r="D102" s="5">
        <v>95000</v>
      </c>
      <c r="E102" s="5">
        <v>5614.5</v>
      </c>
      <c r="F102" s="5">
        <v>10929.24</v>
      </c>
      <c r="G102" s="5">
        <v>0</v>
      </c>
      <c r="H102">
        <v>25</v>
      </c>
      <c r="J102">
        <v>2888</v>
      </c>
      <c r="L102">
        <v>2726.5</v>
      </c>
    </row>
    <row r="103" spans="1:13" x14ac:dyDescent="0.25">
      <c r="A103" t="s">
        <v>265</v>
      </c>
      <c r="B103" t="s">
        <v>297</v>
      </c>
      <c r="C103" t="s">
        <v>481</v>
      </c>
      <c r="D103" s="5">
        <v>25000</v>
      </c>
      <c r="E103" s="5">
        <v>1477.5</v>
      </c>
      <c r="G103" s="5">
        <v>0</v>
      </c>
      <c r="H103">
        <v>25</v>
      </c>
      <c r="J103">
        <v>760</v>
      </c>
      <c r="L103">
        <v>717.5</v>
      </c>
    </row>
    <row r="104" spans="1:13" x14ac:dyDescent="0.25">
      <c r="A104" t="s">
        <v>860</v>
      </c>
      <c r="B104" t="s">
        <v>302</v>
      </c>
      <c r="C104" t="s">
        <v>861</v>
      </c>
      <c r="D104" s="5">
        <v>95000</v>
      </c>
      <c r="E104" s="5">
        <v>5614.5</v>
      </c>
      <c r="F104" s="5">
        <v>10929.24</v>
      </c>
      <c r="G104" s="5">
        <v>0</v>
      </c>
      <c r="H104">
        <v>25</v>
      </c>
      <c r="J104">
        <v>2888</v>
      </c>
      <c r="L104">
        <v>2726.5</v>
      </c>
    </row>
    <row r="105" spans="1:13" x14ac:dyDescent="0.25">
      <c r="A105" t="s">
        <v>115</v>
      </c>
      <c r="B105" t="s">
        <v>327</v>
      </c>
      <c r="C105" t="s">
        <v>556</v>
      </c>
      <c r="D105" s="5">
        <v>95000</v>
      </c>
      <c r="E105" s="5">
        <v>5614.5</v>
      </c>
      <c r="F105" s="5">
        <v>10929.24</v>
      </c>
      <c r="G105" s="5">
        <v>0</v>
      </c>
      <c r="H105">
        <v>25</v>
      </c>
      <c r="J105">
        <v>2888</v>
      </c>
      <c r="L105">
        <v>2726.5</v>
      </c>
    </row>
    <row r="106" spans="1:13" x14ac:dyDescent="0.25">
      <c r="A106" t="s">
        <v>116</v>
      </c>
      <c r="B106" t="s">
        <v>302</v>
      </c>
      <c r="C106" t="s">
        <v>553</v>
      </c>
      <c r="D106" s="5">
        <v>80000</v>
      </c>
      <c r="E106" s="5">
        <v>4728</v>
      </c>
      <c r="F106" s="5">
        <v>7400.87</v>
      </c>
      <c r="G106" s="5">
        <v>0</v>
      </c>
      <c r="H106">
        <v>25</v>
      </c>
      <c r="J106">
        <v>2432</v>
      </c>
      <c r="L106">
        <v>2296</v>
      </c>
    </row>
    <row r="107" spans="1:13" x14ac:dyDescent="0.25">
      <c r="A107" t="s">
        <v>118</v>
      </c>
      <c r="B107" t="s">
        <v>327</v>
      </c>
      <c r="C107" t="s">
        <v>604</v>
      </c>
      <c r="D107" s="5">
        <v>95000</v>
      </c>
      <c r="E107" s="5">
        <v>5614.5</v>
      </c>
      <c r="F107" s="5">
        <v>10929.24</v>
      </c>
      <c r="G107" s="5">
        <v>0</v>
      </c>
      <c r="H107">
        <v>25</v>
      </c>
      <c r="J107">
        <v>2888</v>
      </c>
      <c r="L107">
        <v>2726.5</v>
      </c>
    </row>
    <row r="108" spans="1:13" x14ac:dyDescent="0.25">
      <c r="A108" t="s">
        <v>119</v>
      </c>
      <c r="B108" t="s">
        <v>327</v>
      </c>
      <c r="C108" t="s">
        <v>438</v>
      </c>
      <c r="D108" s="5">
        <v>95000</v>
      </c>
      <c r="E108" s="5">
        <v>5614.5</v>
      </c>
      <c r="F108" s="5">
        <v>10929.24</v>
      </c>
      <c r="G108" s="5">
        <v>637.65</v>
      </c>
      <c r="H108">
        <v>25</v>
      </c>
      <c r="J108">
        <v>2888</v>
      </c>
      <c r="L108">
        <v>2726.5</v>
      </c>
      <c r="M108">
        <v>637.65</v>
      </c>
    </row>
    <row r="109" spans="1:13" x14ac:dyDescent="0.25">
      <c r="A109" t="s">
        <v>227</v>
      </c>
      <c r="B109" t="s">
        <v>328</v>
      </c>
      <c r="C109" t="s">
        <v>551</v>
      </c>
      <c r="D109" s="5">
        <v>25000</v>
      </c>
      <c r="E109" s="5">
        <v>1477.5</v>
      </c>
      <c r="G109" s="5">
        <v>0</v>
      </c>
      <c r="H109">
        <v>25</v>
      </c>
      <c r="J109">
        <v>760</v>
      </c>
      <c r="L109">
        <v>717.5</v>
      </c>
    </row>
    <row r="110" spans="1:13" x14ac:dyDescent="0.25">
      <c r="A110" t="s">
        <v>122</v>
      </c>
      <c r="B110" t="s">
        <v>327</v>
      </c>
      <c r="C110" t="s">
        <v>585</v>
      </c>
      <c r="D110" s="5">
        <v>95000</v>
      </c>
      <c r="E110" s="5">
        <v>5614.5</v>
      </c>
      <c r="F110" s="5">
        <v>10929.24</v>
      </c>
      <c r="G110" s="5">
        <v>0</v>
      </c>
      <c r="H110">
        <v>25</v>
      </c>
      <c r="J110">
        <v>2888</v>
      </c>
      <c r="L110">
        <v>2726.5</v>
      </c>
    </row>
    <row r="111" spans="1:13" x14ac:dyDescent="0.25">
      <c r="A111" t="s">
        <v>124</v>
      </c>
      <c r="B111" t="s">
        <v>327</v>
      </c>
      <c r="C111" t="s">
        <v>511</v>
      </c>
      <c r="D111" s="5">
        <v>95000</v>
      </c>
      <c r="E111" s="5">
        <v>5614.5</v>
      </c>
      <c r="F111" s="5">
        <v>10929.24</v>
      </c>
      <c r="G111" s="5">
        <v>0</v>
      </c>
      <c r="H111">
        <v>25</v>
      </c>
      <c r="J111">
        <v>2888</v>
      </c>
      <c r="L111">
        <v>2726.5</v>
      </c>
    </row>
    <row r="112" spans="1:13" x14ac:dyDescent="0.25">
      <c r="A112" t="s">
        <v>125</v>
      </c>
      <c r="B112" t="s">
        <v>327</v>
      </c>
      <c r="C112" t="s">
        <v>499</v>
      </c>
      <c r="D112" s="5">
        <v>95000</v>
      </c>
      <c r="E112" s="5">
        <v>5614.5</v>
      </c>
      <c r="F112" s="5">
        <v>10929.24</v>
      </c>
      <c r="G112" s="5">
        <v>0</v>
      </c>
      <c r="H112">
        <v>25</v>
      </c>
      <c r="J112">
        <v>2888</v>
      </c>
      <c r="L112">
        <v>2726.5</v>
      </c>
    </row>
    <row r="113" spans="1:13" x14ac:dyDescent="0.25">
      <c r="A113" t="s">
        <v>126</v>
      </c>
      <c r="B113" t="s">
        <v>327</v>
      </c>
      <c r="C113" t="s">
        <v>444</v>
      </c>
      <c r="D113" s="5">
        <v>95000</v>
      </c>
      <c r="E113" s="5">
        <v>5614.5</v>
      </c>
      <c r="F113" s="5">
        <v>10929.24</v>
      </c>
      <c r="G113" s="5">
        <v>0</v>
      </c>
      <c r="H113">
        <v>25</v>
      </c>
      <c r="J113">
        <v>2888</v>
      </c>
      <c r="L113">
        <v>2726.5</v>
      </c>
    </row>
    <row r="114" spans="1:13" x14ac:dyDescent="0.25">
      <c r="A114" t="s">
        <v>127</v>
      </c>
      <c r="B114" t="s">
        <v>327</v>
      </c>
      <c r="C114" t="s">
        <v>619</v>
      </c>
      <c r="D114" s="5">
        <v>95000</v>
      </c>
      <c r="E114" s="5">
        <v>5614.5</v>
      </c>
      <c r="F114" s="5">
        <v>10929.24</v>
      </c>
      <c r="G114" s="5">
        <v>0</v>
      </c>
      <c r="H114">
        <v>25</v>
      </c>
      <c r="J114">
        <v>2888</v>
      </c>
      <c r="L114">
        <v>2726.5</v>
      </c>
    </row>
    <row r="115" spans="1:13" x14ac:dyDescent="0.25">
      <c r="A115" t="s">
        <v>899</v>
      </c>
      <c r="B115" t="s">
        <v>329</v>
      </c>
      <c r="C115" t="s">
        <v>900</v>
      </c>
      <c r="D115" s="5">
        <v>75000</v>
      </c>
      <c r="E115" s="5">
        <v>4432.5</v>
      </c>
      <c r="F115" s="5">
        <v>6309.38</v>
      </c>
      <c r="G115" s="5">
        <v>0</v>
      </c>
      <c r="H115">
        <v>25</v>
      </c>
      <c r="J115">
        <v>2280</v>
      </c>
      <c r="L115">
        <v>2152.5</v>
      </c>
    </row>
    <row r="116" spans="1:13" x14ac:dyDescent="0.25">
      <c r="A116" t="s">
        <v>128</v>
      </c>
      <c r="B116" t="s">
        <v>308</v>
      </c>
      <c r="C116" t="s">
        <v>504</v>
      </c>
      <c r="D116" s="5">
        <v>25000</v>
      </c>
      <c r="E116" s="5">
        <v>1477.5</v>
      </c>
      <c r="G116" s="5">
        <v>0</v>
      </c>
      <c r="H116">
        <v>25</v>
      </c>
      <c r="J116">
        <v>760</v>
      </c>
      <c r="L116">
        <v>717.5</v>
      </c>
    </row>
    <row r="117" spans="1:13" x14ac:dyDescent="0.25">
      <c r="A117" t="s">
        <v>130</v>
      </c>
      <c r="B117" t="s">
        <v>327</v>
      </c>
      <c r="C117" t="s">
        <v>589</v>
      </c>
      <c r="D117" s="5">
        <v>95000</v>
      </c>
      <c r="E117" s="5">
        <v>5614.5</v>
      </c>
      <c r="F117" s="5">
        <v>10929.24</v>
      </c>
      <c r="G117" s="5">
        <v>0</v>
      </c>
      <c r="H117">
        <v>25</v>
      </c>
      <c r="J117">
        <v>2888</v>
      </c>
      <c r="L117">
        <v>2726.5</v>
      </c>
    </row>
    <row r="118" spans="1:13" x14ac:dyDescent="0.25">
      <c r="A118" t="s">
        <v>249</v>
      </c>
      <c r="B118" t="s">
        <v>297</v>
      </c>
      <c r="C118" t="s">
        <v>451</v>
      </c>
      <c r="D118" s="5">
        <v>25000</v>
      </c>
      <c r="E118" s="5">
        <v>1477.5</v>
      </c>
      <c r="G118" s="5">
        <v>0</v>
      </c>
      <c r="H118">
        <v>25</v>
      </c>
      <c r="J118">
        <v>760</v>
      </c>
      <c r="L118">
        <v>717.5</v>
      </c>
    </row>
    <row r="119" spans="1:13" x14ac:dyDescent="0.25">
      <c r="A119" t="s">
        <v>372</v>
      </c>
      <c r="B119" t="s">
        <v>308</v>
      </c>
      <c r="C119" t="s">
        <v>583</v>
      </c>
      <c r="D119" s="5">
        <v>25000</v>
      </c>
      <c r="E119" s="5">
        <v>1477.5</v>
      </c>
      <c r="G119" s="5">
        <v>0</v>
      </c>
      <c r="H119">
        <v>25</v>
      </c>
      <c r="J119">
        <v>760</v>
      </c>
      <c r="L119">
        <v>717.5</v>
      </c>
    </row>
    <row r="120" spans="1:13" x14ac:dyDescent="0.25">
      <c r="A120" t="s">
        <v>255</v>
      </c>
      <c r="B120" t="s">
        <v>297</v>
      </c>
      <c r="C120" t="s">
        <v>491</v>
      </c>
      <c r="D120" s="5">
        <v>25000</v>
      </c>
      <c r="E120" s="5">
        <v>1477.5</v>
      </c>
      <c r="G120" s="5">
        <v>0</v>
      </c>
      <c r="H120">
        <v>25</v>
      </c>
      <c r="J120">
        <v>760</v>
      </c>
      <c r="L120">
        <v>717.5</v>
      </c>
    </row>
    <row r="121" spans="1:13" x14ac:dyDescent="0.25">
      <c r="A121" t="s">
        <v>132</v>
      </c>
      <c r="B121" t="s">
        <v>327</v>
      </c>
      <c r="C121" t="s">
        <v>503</v>
      </c>
      <c r="D121" s="5">
        <v>95000</v>
      </c>
      <c r="E121" s="5">
        <v>5614.5</v>
      </c>
      <c r="F121" s="5">
        <v>10929.24</v>
      </c>
      <c r="G121" s="5">
        <v>0</v>
      </c>
      <c r="H121">
        <v>25</v>
      </c>
      <c r="J121">
        <v>2888</v>
      </c>
      <c r="L121">
        <v>2726.5</v>
      </c>
    </row>
    <row r="122" spans="1:13" x14ac:dyDescent="0.25">
      <c r="A122" t="s">
        <v>133</v>
      </c>
      <c r="B122" t="s">
        <v>327</v>
      </c>
      <c r="C122" t="s">
        <v>528</v>
      </c>
      <c r="D122" s="5">
        <v>95000</v>
      </c>
      <c r="E122" s="5">
        <v>5614.5</v>
      </c>
      <c r="F122" s="5">
        <v>10929.24</v>
      </c>
      <c r="G122" s="5">
        <v>2997.28</v>
      </c>
      <c r="H122">
        <v>25</v>
      </c>
      <c r="J122">
        <v>2888</v>
      </c>
      <c r="L122">
        <v>2726.5</v>
      </c>
      <c r="M122">
        <v>2997.28</v>
      </c>
    </row>
    <row r="123" spans="1:13" x14ac:dyDescent="0.25">
      <c r="A123" t="s">
        <v>373</v>
      </c>
      <c r="B123" t="s">
        <v>308</v>
      </c>
      <c r="C123" t="s">
        <v>600</v>
      </c>
      <c r="D123" s="5">
        <v>25000</v>
      </c>
      <c r="E123" s="5">
        <v>1477.5</v>
      </c>
      <c r="G123" s="5">
        <v>0</v>
      </c>
      <c r="H123">
        <v>25</v>
      </c>
      <c r="J123">
        <v>760</v>
      </c>
      <c r="L123">
        <v>717.5</v>
      </c>
    </row>
    <row r="124" spans="1:13" x14ac:dyDescent="0.25">
      <c r="A124" t="s">
        <v>134</v>
      </c>
      <c r="B124" t="s">
        <v>327</v>
      </c>
      <c r="C124" t="s">
        <v>540</v>
      </c>
      <c r="D124" s="5">
        <v>95000</v>
      </c>
      <c r="E124" s="5">
        <v>5614.5</v>
      </c>
      <c r="F124" s="5">
        <v>10929.24</v>
      </c>
      <c r="G124" s="5">
        <v>0</v>
      </c>
      <c r="H124">
        <v>25</v>
      </c>
      <c r="J124">
        <v>2888</v>
      </c>
      <c r="L124">
        <v>2726.5</v>
      </c>
    </row>
    <row r="125" spans="1:13" x14ac:dyDescent="0.25">
      <c r="A125" t="s">
        <v>229</v>
      </c>
      <c r="B125" t="s">
        <v>326</v>
      </c>
      <c r="C125" t="s">
        <v>431</v>
      </c>
      <c r="D125" s="5">
        <v>25000</v>
      </c>
      <c r="E125" s="5">
        <v>1477.5</v>
      </c>
      <c r="G125" s="5">
        <v>0</v>
      </c>
      <c r="H125">
        <v>25</v>
      </c>
      <c r="J125">
        <v>760</v>
      </c>
      <c r="L125">
        <v>717.5</v>
      </c>
    </row>
    <row r="126" spans="1:13" x14ac:dyDescent="0.25">
      <c r="A126" t="s">
        <v>374</v>
      </c>
      <c r="B126" t="s">
        <v>302</v>
      </c>
      <c r="C126" t="s">
        <v>576</v>
      </c>
      <c r="D126" s="5">
        <v>95000</v>
      </c>
      <c r="E126" s="5">
        <v>5614.5</v>
      </c>
      <c r="F126" s="5">
        <v>10929.24</v>
      </c>
      <c r="G126" s="5">
        <v>0</v>
      </c>
      <c r="H126">
        <v>25</v>
      </c>
      <c r="J126">
        <v>2888</v>
      </c>
      <c r="L126">
        <v>2726.5</v>
      </c>
    </row>
    <row r="127" spans="1:13" x14ac:dyDescent="0.25">
      <c r="A127" t="s">
        <v>135</v>
      </c>
      <c r="B127" t="s">
        <v>327</v>
      </c>
      <c r="C127" t="s">
        <v>505</v>
      </c>
      <c r="D127" s="5">
        <v>95000</v>
      </c>
      <c r="E127" s="5">
        <v>5614.5</v>
      </c>
      <c r="F127" s="5">
        <v>10929.24</v>
      </c>
      <c r="G127" s="5">
        <v>0</v>
      </c>
      <c r="H127">
        <v>25</v>
      </c>
      <c r="J127">
        <v>2888</v>
      </c>
      <c r="L127">
        <v>2726.5</v>
      </c>
    </row>
    <row r="128" spans="1:13" x14ac:dyDescent="0.25">
      <c r="A128" t="s">
        <v>136</v>
      </c>
      <c r="B128" t="s">
        <v>327</v>
      </c>
      <c r="C128" t="s">
        <v>448</v>
      </c>
      <c r="D128" s="5">
        <v>95000</v>
      </c>
      <c r="E128" s="5">
        <v>5614.5</v>
      </c>
      <c r="F128" s="5">
        <v>10929.24</v>
      </c>
      <c r="G128" s="5">
        <v>0</v>
      </c>
      <c r="H128">
        <v>25</v>
      </c>
      <c r="J128">
        <v>2888</v>
      </c>
      <c r="L128">
        <v>2726.5</v>
      </c>
    </row>
    <row r="129" spans="1:13" x14ac:dyDescent="0.25">
      <c r="A129" t="s">
        <v>137</v>
      </c>
      <c r="B129" t="s">
        <v>330</v>
      </c>
      <c r="C129" t="s">
        <v>601</v>
      </c>
      <c r="D129" s="5">
        <v>25000</v>
      </c>
      <c r="E129" s="5">
        <v>1477.5</v>
      </c>
      <c r="G129" s="5">
        <v>0</v>
      </c>
      <c r="H129">
        <v>25</v>
      </c>
      <c r="J129">
        <v>760</v>
      </c>
      <c r="L129">
        <v>717.5</v>
      </c>
    </row>
    <row r="130" spans="1:13" x14ac:dyDescent="0.25">
      <c r="A130" t="s">
        <v>230</v>
      </c>
      <c r="B130" t="s">
        <v>328</v>
      </c>
      <c r="C130" t="s">
        <v>545</v>
      </c>
      <c r="D130" s="5">
        <v>25000</v>
      </c>
      <c r="E130" s="5">
        <v>1477.5</v>
      </c>
      <c r="G130" s="5">
        <v>0</v>
      </c>
      <c r="H130">
        <v>25</v>
      </c>
      <c r="J130">
        <v>760</v>
      </c>
      <c r="L130">
        <v>717.5</v>
      </c>
    </row>
    <row r="131" spans="1:13" x14ac:dyDescent="0.25">
      <c r="A131" t="s">
        <v>231</v>
      </c>
      <c r="B131" t="s">
        <v>302</v>
      </c>
      <c r="C131" t="s">
        <v>923</v>
      </c>
      <c r="D131" s="5">
        <v>70000</v>
      </c>
      <c r="E131" s="5">
        <v>4137</v>
      </c>
      <c r="F131" s="5">
        <v>5368.48</v>
      </c>
      <c r="G131" s="5">
        <v>0</v>
      </c>
      <c r="H131">
        <v>25</v>
      </c>
      <c r="J131">
        <v>2128</v>
      </c>
      <c r="L131">
        <v>2009</v>
      </c>
    </row>
    <row r="132" spans="1:13" x14ac:dyDescent="0.25">
      <c r="A132" t="s">
        <v>325</v>
      </c>
      <c r="B132" t="s">
        <v>327</v>
      </c>
      <c r="C132" t="s">
        <v>554</v>
      </c>
      <c r="D132" s="5">
        <v>95000</v>
      </c>
      <c r="E132" s="5">
        <v>5614.5</v>
      </c>
      <c r="F132" s="5">
        <v>10929.24</v>
      </c>
      <c r="G132" s="5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258</v>
      </c>
      <c r="B133" t="s">
        <v>326</v>
      </c>
      <c r="C133" t="s">
        <v>435</v>
      </c>
      <c r="D133" s="5">
        <v>25000</v>
      </c>
      <c r="E133" s="5">
        <v>1477.5</v>
      </c>
      <c r="G133" s="5">
        <v>0</v>
      </c>
      <c r="H133">
        <v>25</v>
      </c>
      <c r="J133">
        <v>760</v>
      </c>
      <c r="L133">
        <v>717.5</v>
      </c>
    </row>
    <row r="134" spans="1:13" x14ac:dyDescent="0.25">
      <c r="A134" t="s">
        <v>857</v>
      </c>
      <c r="B134" t="s">
        <v>858</v>
      </c>
      <c r="C134" t="s">
        <v>859</v>
      </c>
      <c r="D134" s="5">
        <v>70000</v>
      </c>
      <c r="E134" s="5">
        <v>4137</v>
      </c>
      <c r="F134" s="5">
        <v>5368.48</v>
      </c>
      <c r="G134" s="5">
        <v>0</v>
      </c>
      <c r="H134">
        <v>25</v>
      </c>
      <c r="J134">
        <v>2128</v>
      </c>
      <c r="L134">
        <v>2009</v>
      </c>
    </row>
    <row r="135" spans="1:13" x14ac:dyDescent="0.25">
      <c r="A135" t="s">
        <v>140</v>
      </c>
      <c r="B135" t="s">
        <v>327</v>
      </c>
      <c r="C135" t="s">
        <v>519</v>
      </c>
      <c r="D135" s="5">
        <v>95000</v>
      </c>
      <c r="E135" s="5">
        <v>5614.5</v>
      </c>
      <c r="F135" s="5">
        <v>10929.24</v>
      </c>
      <c r="G135" s="5">
        <v>100</v>
      </c>
      <c r="H135">
        <v>25</v>
      </c>
      <c r="I135">
        <v>100</v>
      </c>
      <c r="J135">
        <v>2888</v>
      </c>
      <c r="L135">
        <v>2726.5</v>
      </c>
    </row>
    <row r="136" spans="1:13" x14ac:dyDescent="0.25">
      <c r="A136" t="s">
        <v>141</v>
      </c>
      <c r="B136" t="s">
        <v>327</v>
      </c>
      <c r="C136" t="s">
        <v>492</v>
      </c>
      <c r="D136" s="5">
        <v>95000</v>
      </c>
      <c r="E136" s="5">
        <v>5614.5</v>
      </c>
      <c r="F136" s="5">
        <v>10449.299999999999</v>
      </c>
      <c r="G136" s="5">
        <v>6304.03</v>
      </c>
      <c r="H136">
        <v>25</v>
      </c>
      <c r="J136">
        <v>2888</v>
      </c>
      <c r="K136">
        <v>1919.78</v>
      </c>
      <c r="L136">
        <v>2726.5</v>
      </c>
      <c r="M136">
        <v>4384.25</v>
      </c>
    </row>
    <row r="137" spans="1:13" x14ac:dyDescent="0.25">
      <c r="A137" t="s">
        <v>143</v>
      </c>
      <c r="B137" t="s">
        <v>327</v>
      </c>
      <c r="C137" t="s">
        <v>544</v>
      </c>
      <c r="D137" s="5">
        <v>95000</v>
      </c>
      <c r="E137" s="5">
        <v>5614.5</v>
      </c>
      <c r="F137" s="5">
        <v>10929.24</v>
      </c>
      <c r="G137" s="5">
        <v>0</v>
      </c>
      <c r="H137">
        <v>25</v>
      </c>
      <c r="J137">
        <v>2888</v>
      </c>
      <c r="L137">
        <v>2726.5</v>
      </c>
    </row>
    <row r="138" spans="1:13" x14ac:dyDescent="0.25">
      <c r="A138" t="s">
        <v>145</v>
      </c>
      <c r="B138" t="s">
        <v>327</v>
      </c>
      <c r="C138" t="s">
        <v>434</v>
      </c>
      <c r="D138" s="5">
        <v>95000</v>
      </c>
      <c r="E138" s="5">
        <v>5614.5</v>
      </c>
      <c r="F138" s="5">
        <v>10929.24</v>
      </c>
      <c r="G138" s="5">
        <v>0</v>
      </c>
      <c r="H138">
        <v>25</v>
      </c>
      <c r="J138">
        <v>2888</v>
      </c>
      <c r="L138">
        <v>2726.5</v>
      </c>
    </row>
    <row r="139" spans="1:13" x14ac:dyDescent="0.25">
      <c r="A139" t="s">
        <v>147</v>
      </c>
      <c r="B139" t="s">
        <v>327</v>
      </c>
      <c r="C139" t="s">
        <v>494</v>
      </c>
      <c r="D139" s="5">
        <v>95000</v>
      </c>
      <c r="E139" s="5">
        <v>5614.5</v>
      </c>
      <c r="F139" s="5">
        <v>10929.24</v>
      </c>
      <c r="G139" s="5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148</v>
      </c>
      <c r="B140" t="s">
        <v>327</v>
      </c>
      <c r="C140" t="s">
        <v>429</v>
      </c>
      <c r="D140" s="5">
        <v>95000</v>
      </c>
      <c r="E140" s="5">
        <v>5614.5</v>
      </c>
      <c r="F140" s="5">
        <v>10929.24</v>
      </c>
      <c r="G140" s="5">
        <v>100</v>
      </c>
      <c r="H140">
        <v>25</v>
      </c>
      <c r="I140">
        <v>100</v>
      </c>
      <c r="J140">
        <v>2888</v>
      </c>
      <c r="L140">
        <v>2726.5</v>
      </c>
    </row>
    <row r="141" spans="1:13" x14ac:dyDescent="0.25">
      <c r="A141" t="s">
        <v>251</v>
      </c>
      <c r="B141" t="s">
        <v>328</v>
      </c>
      <c r="C141" t="s">
        <v>447</v>
      </c>
      <c r="D141" s="5">
        <v>25000</v>
      </c>
      <c r="E141" s="5">
        <v>1477.5</v>
      </c>
      <c r="G141" s="5">
        <v>0</v>
      </c>
      <c r="H141">
        <v>25</v>
      </c>
      <c r="J141">
        <v>760</v>
      </c>
      <c r="L141">
        <v>717.5</v>
      </c>
    </row>
    <row r="142" spans="1:13" x14ac:dyDescent="0.25">
      <c r="A142" t="s">
        <v>239</v>
      </c>
      <c r="B142" t="s">
        <v>297</v>
      </c>
      <c r="C142" t="s">
        <v>536</v>
      </c>
      <c r="D142" s="5">
        <v>25000</v>
      </c>
      <c r="E142" s="5">
        <v>1477.5</v>
      </c>
      <c r="G142" s="5">
        <v>0</v>
      </c>
      <c r="H142">
        <v>25</v>
      </c>
      <c r="J142">
        <v>760</v>
      </c>
      <c r="L142">
        <v>717.5</v>
      </c>
    </row>
    <row r="143" spans="1:13" x14ac:dyDescent="0.25">
      <c r="A143" t="s">
        <v>252</v>
      </c>
      <c r="B143" t="s">
        <v>297</v>
      </c>
      <c r="C143" t="s">
        <v>445</v>
      </c>
      <c r="D143" s="5">
        <v>25000</v>
      </c>
      <c r="E143" s="5">
        <v>1477.5</v>
      </c>
      <c r="G143" s="5">
        <v>0</v>
      </c>
      <c r="H143">
        <v>25</v>
      </c>
      <c r="J143">
        <v>760</v>
      </c>
      <c r="L143">
        <v>717.5</v>
      </c>
    </row>
    <row r="144" spans="1:13" x14ac:dyDescent="0.25">
      <c r="A144" t="s">
        <v>927</v>
      </c>
      <c r="B144" t="s">
        <v>329</v>
      </c>
      <c r="C144" t="s">
        <v>928</v>
      </c>
      <c r="D144" s="5">
        <v>156000</v>
      </c>
      <c r="E144" s="5">
        <v>9219.5999999999985</v>
      </c>
      <c r="F144" s="5">
        <v>25277.97</v>
      </c>
      <c r="G144" s="5">
        <v>0</v>
      </c>
      <c r="H144">
        <v>25</v>
      </c>
      <c r="J144">
        <v>4742.3999999999996</v>
      </c>
      <c r="L144">
        <v>4477.2</v>
      </c>
    </row>
    <row r="145" spans="1:14" x14ac:dyDescent="0.25">
      <c r="A145" t="s">
        <v>929</v>
      </c>
      <c r="B145" t="s">
        <v>329</v>
      </c>
      <c r="C145" t="s">
        <v>930</v>
      </c>
      <c r="D145" s="5">
        <v>156000</v>
      </c>
      <c r="E145" s="5">
        <v>9219.5999999999985</v>
      </c>
      <c r="F145" s="5">
        <v>25277.97</v>
      </c>
      <c r="G145" s="5">
        <v>0</v>
      </c>
      <c r="H145">
        <v>25</v>
      </c>
      <c r="J145">
        <v>4742.3999999999996</v>
      </c>
      <c r="L145">
        <v>4477.2</v>
      </c>
    </row>
    <row r="146" spans="1:14" x14ac:dyDescent="0.25">
      <c r="A146" t="s">
        <v>149</v>
      </c>
      <c r="B146" t="s">
        <v>327</v>
      </c>
      <c r="C146" t="s">
        <v>446</v>
      </c>
      <c r="D146" s="5">
        <v>95000</v>
      </c>
      <c r="E146" s="5">
        <v>5614.5</v>
      </c>
      <c r="F146" s="5">
        <v>10929.24</v>
      </c>
      <c r="G146" s="5">
        <v>0</v>
      </c>
      <c r="H146">
        <v>25</v>
      </c>
      <c r="J146">
        <v>2888</v>
      </c>
      <c r="L146">
        <v>2726.5</v>
      </c>
    </row>
    <row r="147" spans="1:14" x14ac:dyDescent="0.25">
      <c r="A147" t="s">
        <v>150</v>
      </c>
      <c r="B147" t="s">
        <v>327</v>
      </c>
      <c r="C147" t="s">
        <v>521</v>
      </c>
      <c r="D147" s="5">
        <v>95000</v>
      </c>
      <c r="E147" s="5">
        <v>5614.5</v>
      </c>
      <c r="F147" s="5">
        <v>10929.24</v>
      </c>
      <c r="G147" s="5">
        <v>1498.64</v>
      </c>
      <c r="H147">
        <v>25</v>
      </c>
      <c r="J147">
        <v>2888</v>
      </c>
      <c r="L147">
        <v>2726.5</v>
      </c>
      <c r="M147">
        <v>1498.64</v>
      </c>
    </row>
    <row r="148" spans="1:14" x14ac:dyDescent="0.25">
      <c r="A148" t="s">
        <v>151</v>
      </c>
      <c r="B148" t="s">
        <v>327</v>
      </c>
      <c r="C148" t="s">
        <v>436</v>
      </c>
      <c r="D148" s="5">
        <v>95000</v>
      </c>
      <c r="E148" s="5">
        <v>5614.5</v>
      </c>
      <c r="F148" s="5">
        <v>10929.24</v>
      </c>
      <c r="G148" s="5">
        <v>0</v>
      </c>
      <c r="H148">
        <v>25</v>
      </c>
      <c r="J148">
        <v>2888</v>
      </c>
      <c r="L148">
        <v>2726.5</v>
      </c>
    </row>
    <row r="149" spans="1:14" x14ac:dyDescent="0.25">
      <c r="A149" t="s">
        <v>266</v>
      </c>
      <c r="B149" t="s">
        <v>297</v>
      </c>
      <c r="C149" t="s">
        <v>479</v>
      </c>
      <c r="D149" s="5">
        <v>25000</v>
      </c>
      <c r="E149" s="5">
        <v>1477.5</v>
      </c>
      <c r="G149" s="5">
        <v>0</v>
      </c>
      <c r="H149">
        <v>25</v>
      </c>
      <c r="J149">
        <v>760</v>
      </c>
      <c r="L149">
        <v>717.5</v>
      </c>
    </row>
    <row r="150" spans="1:14" x14ac:dyDescent="0.25">
      <c r="A150" t="s">
        <v>153</v>
      </c>
      <c r="B150" t="s">
        <v>327</v>
      </c>
      <c r="C150" t="s">
        <v>565</v>
      </c>
      <c r="D150" s="5">
        <v>95000</v>
      </c>
      <c r="E150" s="5">
        <v>5614.5</v>
      </c>
      <c r="F150" s="5">
        <v>10929.24</v>
      </c>
      <c r="G150" s="5">
        <v>0</v>
      </c>
      <c r="H150">
        <v>25</v>
      </c>
      <c r="J150">
        <v>2888</v>
      </c>
      <c r="L150">
        <v>2726.5</v>
      </c>
    </row>
    <row r="151" spans="1:14" x14ac:dyDescent="0.25">
      <c r="A151" t="s">
        <v>154</v>
      </c>
      <c r="B151" t="s">
        <v>308</v>
      </c>
      <c r="C151" t="s">
        <v>472</v>
      </c>
      <c r="D151" s="5">
        <v>25000</v>
      </c>
      <c r="E151" s="5">
        <v>1477.5</v>
      </c>
      <c r="G151" s="5">
        <v>0</v>
      </c>
      <c r="H151">
        <v>25</v>
      </c>
      <c r="J151">
        <v>760</v>
      </c>
      <c r="L151">
        <v>717.5</v>
      </c>
    </row>
    <row r="152" spans="1:14" x14ac:dyDescent="0.25">
      <c r="A152" t="s">
        <v>155</v>
      </c>
      <c r="B152" t="s">
        <v>327</v>
      </c>
      <c r="C152" t="s">
        <v>578</v>
      </c>
      <c r="D152" s="5">
        <v>95000</v>
      </c>
      <c r="E152" s="5">
        <v>5614.5</v>
      </c>
      <c r="F152" s="5">
        <v>10929.24</v>
      </c>
      <c r="G152" s="5">
        <v>3615.06</v>
      </c>
      <c r="H152">
        <v>25</v>
      </c>
      <c r="J152">
        <v>2888</v>
      </c>
      <c r="L152">
        <v>2726.5</v>
      </c>
      <c r="N152">
        <v>3615.06</v>
      </c>
    </row>
    <row r="153" spans="1:14" x14ac:dyDescent="0.25">
      <c r="A153" t="s">
        <v>156</v>
      </c>
      <c r="B153" t="s">
        <v>327</v>
      </c>
      <c r="C153" t="s">
        <v>548</v>
      </c>
      <c r="D153" s="5">
        <v>95000</v>
      </c>
      <c r="E153" s="5">
        <v>5614.5</v>
      </c>
      <c r="F153" s="5">
        <v>10929.24</v>
      </c>
      <c r="G153" s="5">
        <v>749.32</v>
      </c>
      <c r="H153">
        <v>25</v>
      </c>
      <c r="J153">
        <v>2888</v>
      </c>
      <c r="L153">
        <v>2726.5</v>
      </c>
      <c r="M153">
        <v>749.32</v>
      </c>
    </row>
    <row r="154" spans="1:14" x14ac:dyDescent="0.25">
      <c r="A154" t="s">
        <v>157</v>
      </c>
      <c r="B154" t="s">
        <v>308</v>
      </c>
      <c r="C154" t="s">
        <v>616</v>
      </c>
      <c r="D154" s="5">
        <v>25000</v>
      </c>
      <c r="E154" s="5">
        <v>1477.5</v>
      </c>
      <c r="G154" s="5">
        <v>0</v>
      </c>
      <c r="H154">
        <v>25</v>
      </c>
      <c r="J154">
        <v>760</v>
      </c>
      <c r="L154">
        <v>717.5</v>
      </c>
    </row>
    <row r="155" spans="1:14" x14ac:dyDescent="0.25">
      <c r="A155" t="s">
        <v>630</v>
      </c>
      <c r="D155" s="5">
        <v>10929000</v>
      </c>
      <c r="E155" s="5">
        <v>645903.90000000014</v>
      </c>
      <c r="F155" s="5">
        <v>1141091.3699999996</v>
      </c>
      <c r="G155" s="5">
        <v>56797.02</v>
      </c>
      <c r="H155">
        <v>3750</v>
      </c>
      <c r="I155">
        <v>400</v>
      </c>
      <c r="J155">
        <v>332241.60000000003</v>
      </c>
      <c r="K155">
        <v>26876.92</v>
      </c>
      <c r="L155">
        <v>313662.30000000005</v>
      </c>
      <c r="M155">
        <v>17760.34</v>
      </c>
      <c r="N155">
        <v>11759.76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0C99-B2A4-4BFF-87BF-24C105096405}">
  <dimension ref="A1:AG151"/>
  <sheetViews>
    <sheetView topLeftCell="A119" workbookViewId="0">
      <selection activeCell="B2" sqref="B2:B151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9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922</v>
      </c>
      <c r="D2" t="s">
        <v>592</v>
      </c>
      <c r="E2" t="s">
        <v>919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100</v>
      </c>
      <c r="AB2" t="s">
        <v>920</v>
      </c>
      <c r="AC2" t="s">
        <v>633</v>
      </c>
      <c r="AD2" t="s">
        <v>421</v>
      </c>
      <c r="AE2" t="s">
        <v>921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922</v>
      </c>
      <c r="D3" t="s">
        <v>453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56</v>
      </c>
      <c r="AB3" t="s">
        <v>920</v>
      </c>
      <c r="AC3" t="s">
        <v>633</v>
      </c>
      <c r="AD3" t="s">
        <v>421</v>
      </c>
      <c r="AE3" t="s">
        <v>921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922</v>
      </c>
      <c r="D4" t="s">
        <v>719</v>
      </c>
      <c r="E4" t="s">
        <v>919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135</v>
      </c>
      <c r="AB4" t="s">
        <v>920</v>
      </c>
      <c r="AC4" t="s">
        <v>633</v>
      </c>
      <c r="AD4" t="s">
        <v>421</v>
      </c>
      <c r="AE4" t="s">
        <v>921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922</v>
      </c>
      <c r="D5" t="s">
        <v>520</v>
      </c>
      <c r="E5" t="s">
        <v>919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34</v>
      </c>
      <c r="AB5" t="s">
        <v>920</v>
      </c>
      <c r="AC5" t="s">
        <v>633</v>
      </c>
      <c r="AD5" t="s">
        <v>421</v>
      </c>
      <c r="AE5" t="s">
        <v>921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922</v>
      </c>
      <c r="D6" t="s">
        <v>432</v>
      </c>
      <c r="E6" t="s">
        <v>919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80</v>
      </c>
      <c r="AB6" t="s">
        <v>920</v>
      </c>
      <c r="AC6" t="s">
        <v>633</v>
      </c>
      <c r="AD6" t="s">
        <v>421</v>
      </c>
      <c r="AE6" t="s">
        <v>921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922</v>
      </c>
      <c r="D7" t="s">
        <v>896</v>
      </c>
      <c r="E7" t="s">
        <v>919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117</v>
      </c>
      <c r="AB7" t="s">
        <v>920</v>
      </c>
      <c r="AC7" t="s">
        <v>633</v>
      </c>
      <c r="AD7" t="s">
        <v>421</v>
      </c>
      <c r="AE7" t="s">
        <v>921</v>
      </c>
      <c r="AF7" t="s">
        <v>423</v>
      </c>
      <c r="AG7" t="b">
        <v>0</v>
      </c>
    </row>
    <row r="8" spans="1:33" x14ac:dyDescent="0.25">
      <c r="A8" t="s">
        <v>29</v>
      </c>
      <c r="B8" t="s">
        <v>327</v>
      </c>
      <c r="C8" t="s">
        <v>922</v>
      </c>
      <c r="D8" t="s">
        <v>531</v>
      </c>
      <c r="E8" t="s">
        <v>919</v>
      </c>
      <c r="F8">
        <v>95000</v>
      </c>
      <c r="G8">
        <v>0</v>
      </c>
      <c r="H8">
        <v>0</v>
      </c>
      <c r="I8">
        <v>95000</v>
      </c>
      <c r="J8">
        <v>16568.740000000002</v>
      </c>
      <c r="K8">
        <v>0</v>
      </c>
      <c r="L8">
        <v>78431.259999999995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9603371646</v>
      </c>
      <c r="S8">
        <v>1</v>
      </c>
      <c r="T8">
        <v>6745</v>
      </c>
      <c r="U8">
        <v>1207.5999999999999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64</v>
      </c>
      <c r="AB8" t="s">
        <v>920</v>
      </c>
      <c r="AC8" t="s">
        <v>633</v>
      </c>
      <c r="AD8" t="s">
        <v>421</v>
      </c>
      <c r="AE8" t="s">
        <v>921</v>
      </c>
      <c r="AF8" t="s">
        <v>423</v>
      </c>
      <c r="AG8" t="b">
        <v>0</v>
      </c>
    </row>
    <row r="9" spans="1:33" x14ac:dyDescent="0.25">
      <c r="A9" t="s">
        <v>30</v>
      </c>
      <c r="B9" t="s">
        <v>327</v>
      </c>
      <c r="C9" t="s">
        <v>922</v>
      </c>
      <c r="D9" t="s">
        <v>535</v>
      </c>
      <c r="E9" t="s">
        <v>919</v>
      </c>
      <c r="F9">
        <v>140000</v>
      </c>
      <c r="G9">
        <v>0</v>
      </c>
      <c r="H9">
        <v>0</v>
      </c>
      <c r="I9">
        <v>140000</v>
      </c>
      <c r="J9">
        <v>35548.03</v>
      </c>
      <c r="K9">
        <v>0</v>
      </c>
      <c r="L9">
        <v>104451.97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9603371681</v>
      </c>
      <c r="S9">
        <v>1</v>
      </c>
      <c r="T9">
        <v>9940</v>
      </c>
      <c r="U9">
        <v>1207.5999999999999</v>
      </c>
      <c r="V9">
        <v>9926</v>
      </c>
      <c r="W9">
        <v>0</v>
      </c>
      <c r="X9" t="s">
        <v>418</v>
      </c>
      <c r="Y9">
        <v>1</v>
      </c>
      <c r="Z9">
        <v>1</v>
      </c>
      <c r="AA9">
        <v>76</v>
      </c>
      <c r="AB9" t="s">
        <v>920</v>
      </c>
      <c r="AC9" t="s">
        <v>633</v>
      </c>
      <c r="AD9" t="s">
        <v>421</v>
      </c>
      <c r="AE9" t="s">
        <v>921</v>
      </c>
      <c r="AF9" t="s">
        <v>423</v>
      </c>
      <c r="AG9" t="b">
        <v>0</v>
      </c>
    </row>
    <row r="10" spans="1:33" x14ac:dyDescent="0.25">
      <c r="A10" t="s">
        <v>250</v>
      </c>
      <c r="B10" t="s">
        <v>297</v>
      </c>
      <c r="C10" t="s">
        <v>922</v>
      </c>
      <c r="D10" t="s">
        <v>449</v>
      </c>
      <c r="E10" t="s">
        <v>919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298</v>
      </c>
      <c r="P10" t="s">
        <v>427</v>
      </c>
      <c r="Q10" t="s">
        <v>428</v>
      </c>
      <c r="R10">
        <v>9605443256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98</v>
      </c>
      <c r="AB10" t="s">
        <v>920</v>
      </c>
      <c r="AC10" t="s">
        <v>633</v>
      </c>
      <c r="AD10" t="s">
        <v>421</v>
      </c>
      <c r="AE10" t="s">
        <v>921</v>
      </c>
      <c r="AF10" t="s">
        <v>423</v>
      </c>
      <c r="AG10" t="b">
        <v>0</v>
      </c>
    </row>
    <row r="11" spans="1:33" x14ac:dyDescent="0.25">
      <c r="A11" t="s">
        <v>233</v>
      </c>
      <c r="B11" t="s">
        <v>328</v>
      </c>
      <c r="C11" t="s">
        <v>922</v>
      </c>
      <c r="D11" t="s">
        <v>495</v>
      </c>
      <c r="E11" t="s">
        <v>919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297</v>
      </c>
      <c r="P11" t="s">
        <v>427</v>
      </c>
      <c r="Q11" t="s">
        <v>428</v>
      </c>
      <c r="R11">
        <v>9607861488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66</v>
      </c>
      <c r="AB11" t="s">
        <v>920</v>
      </c>
      <c r="AC11" t="s">
        <v>633</v>
      </c>
      <c r="AD11" t="s">
        <v>421</v>
      </c>
      <c r="AE11" t="s">
        <v>921</v>
      </c>
      <c r="AF11" t="s">
        <v>423</v>
      </c>
      <c r="AG11" t="b">
        <v>0</v>
      </c>
    </row>
    <row r="12" spans="1:33" x14ac:dyDescent="0.25">
      <c r="A12" t="s">
        <v>32</v>
      </c>
      <c r="B12" t="s">
        <v>327</v>
      </c>
      <c r="C12" t="s">
        <v>922</v>
      </c>
      <c r="D12" t="s">
        <v>501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9603444218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138</v>
      </c>
      <c r="AB12" t="s">
        <v>920</v>
      </c>
      <c r="AC12" t="s">
        <v>633</v>
      </c>
      <c r="AD12" t="s">
        <v>421</v>
      </c>
      <c r="AE12" t="s">
        <v>921</v>
      </c>
      <c r="AF12" t="s">
        <v>423</v>
      </c>
      <c r="AG12" t="b">
        <v>0</v>
      </c>
    </row>
    <row r="13" spans="1:33" x14ac:dyDescent="0.25">
      <c r="A13" t="s">
        <v>33</v>
      </c>
      <c r="B13" t="s">
        <v>327</v>
      </c>
      <c r="C13" t="s">
        <v>922</v>
      </c>
      <c r="D13" t="s">
        <v>566</v>
      </c>
      <c r="E13" t="s">
        <v>919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9605382270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110</v>
      </c>
      <c r="AB13" t="s">
        <v>920</v>
      </c>
      <c r="AC13" t="s">
        <v>633</v>
      </c>
      <c r="AD13" t="s">
        <v>421</v>
      </c>
      <c r="AE13" t="s">
        <v>921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922</v>
      </c>
      <c r="D14" t="s">
        <v>721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122</v>
      </c>
      <c r="AB14" t="s">
        <v>920</v>
      </c>
      <c r="AC14" t="s">
        <v>633</v>
      </c>
      <c r="AD14" t="s">
        <v>421</v>
      </c>
      <c r="AE14" t="s">
        <v>921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922</v>
      </c>
      <c r="D15" t="s">
        <v>477</v>
      </c>
      <c r="E15" t="s">
        <v>919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50</v>
      </c>
      <c r="AB15" t="s">
        <v>920</v>
      </c>
      <c r="AC15" t="s">
        <v>633</v>
      </c>
      <c r="AD15" t="s">
        <v>421</v>
      </c>
      <c r="AE15" t="s">
        <v>921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922</v>
      </c>
      <c r="D16" t="s">
        <v>442</v>
      </c>
      <c r="E16" t="s">
        <v>919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920</v>
      </c>
      <c r="AC16" t="s">
        <v>633</v>
      </c>
      <c r="AD16" t="s">
        <v>421</v>
      </c>
      <c r="AE16" t="s">
        <v>921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922</v>
      </c>
      <c r="D17" t="s">
        <v>512</v>
      </c>
      <c r="E17" t="s">
        <v>919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119</v>
      </c>
      <c r="AB17" t="s">
        <v>920</v>
      </c>
      <c r="AC17" t="s">
        <v>633</v>
      </c>
      <c r="AD17" t="s">
        <v>421</v>
      </c>
      <c r="AE17" t="s">
        <v>921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922</v>
      </c>
      <c r="D18" t="s">
        <v>587</v>
      </c>
      <c r="E18" t="s">
        <v>919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121</v>
      </c>
      <c r="AB18" t="s">
        <v>920</v>
      </c>
      <c r="AC18" t="s">
        <v>633</v>
      </c>
      <c r="AD18" t="s">
        <v>421</v>
      </c>
      <c r="AE18" t="s">
        <v>921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922</v>
      </c>
      <c r="D19" t="s">
        <v>480</v>
      </c>
      <c r="E19" t="s">
        <v>919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</v>
      </c>
      <c r="AB19" t="s">
        <v>920</v>
      </c>
      <c r="AC19" t="s">
        <v>633</v>
      </c>
      <c r="AD19" t="s">
        <v>421</v>
      </c>
      <c r="AE19" t="s">
        <v>921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922</v>
      </c>
      <c r="D20" t="s">
        <v>898</v>
      </c>
      <c r="E20" t="s">
        <v>919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114</v>
      </c>
      <c r="AB20" t="s">
        <v>920</v>
      </c>
      <c r="AC20" t="s">
        <v>633</v>
      </c>
      <c r="AD20" t="s">
        <v>421</v>
      </c>
      <c r="AE20" t="s">
        <v>921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922</v>
      </c>
      <c r="D21" t="s">
        <v>577</v>
      </c>
      <c r="E21" t="s">
        <v>919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131</v>
      </c>
      <c r="AB21" t="s">
        <v>920</v>
      </c>
      <c r="AC21" t="s">
        <v>633</v>
      </c>
      <c r="AD21" t="s">
        <v>421</v>
      </c>
      <c r="AE21" t="s">
        <v>921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922</v>
      </c>
      <c r="D22" t="s">
        <v>518</v>
      </c>
      <c r="E22" t="s">
        <v>919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140</v>
      </c>
      <c r="AB22" t="s">
        <v>920</v>
      </c>
      <c r="AC22" t="s">
        <v>633</v>
      </c>
      <c r="AD22" t="s">
        <v>421</v>
      </c>
      <c r="AE22" t="s">
        <v>921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922</v>
      </c>
      <c r="D23" t="s">
        <v>433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82</v>
      </c>
      <c r="AB23" t="s">
        <v>920</v>
      </c>
      <c r="AC23" t="s">
        <v>633</v>
      </c>
      <c r="AD23" t="s">
        <v>421</v>
      </c>
      <c r="AE23" t="s">
        <v>921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922</v>
      </c>
      <c r="D24" t="s">
        <v>550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14</v>
      </c>
      <c r="AB24" t="s">
        <v>920</v>
      </c>
      <c r="AC24" t="s">
        <v>633</v>
      </c>
      <c r="AD24" t="s">
        <v>421</v>
      </c>
      <c r="AE24" t="s">
        <v>921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922</v>
      </c>
      <c r="D25" t="s">
        <v>497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31</v>
      </c>
      <c r="AB25" t="s">
        <v>920</v>
      </c>
      <c r="AC25" t="s">
        <v>633</v>
      </c>
      <c r="AD25" t="s">
        <v>421</v>
      </c>
      <c r="AE25" t="s">
        <v>921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922</v>
      </c>
      <c r="D26" t="s">
        <v>454</v>
      </c>
      <c r="E26" t="s">
        <v>919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67</v>
      </c>
      <c r="AB26" t="s">
        <v>920</v>
      </c>
      <c r="AC26" t="s">
        <v>633</v>
      </c>
      <c r="AD26" t="s">
        <v>421</v>
      </c>
      <c r="AE26" t="s">
        <v>921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922</v>
      </c>
      <c r="D27" t="s">
        <v>560</v>
      </c>
      <c r="E27" t="s">
        <v>919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78</v>
      </c>
      <c r="AB27" t="s">
        <v>920</v>
      </c>
      <c r="AC27" t="s">
        <v>633</v>
      </c>
      <c r="AD27" t="s">
        <v>421</v>
      </c>
      <c r="AE27" t="s">
        <v>921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922</v>
      </c>
      <c r="D28" t="s">
        <v>579</v>
      </c>
      <c r="E28" t="s">
        <v>919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40</v>
      </c>
      <c r="AB28" t="s">
        <v>920</v>
      </c>
      <c r="AC28" t="s">
        <v>633</v>
      </c>
      <c r="AD28" t="s">
        <v>421</v>
      </c>
      <c r="AE28" t="s">
        <v>921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922</v>
      </c>
      <c r="D29" t="s">
        <v>469</v>
      </c>
      <c r="E29" t="s">
        <v>919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39</v>
      </c>
      <c r="AB29" t="s">
        <v>920</v>
      </c>
      <c r="AC29" t="s">
        <v>633</v>
      </c>
      <c r="AD29" t="s">
        <v>421</v>
      </c>
      <c r="AE29" t="s">
        <v>921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922</v>
      </c>
      <c r="D30" t="s">
        <v>552</v>
      </c>
      <c r="E30" t="s">
        <v>919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10</v>
      </c>
      <c r="AB30" t="s">
        <v>920</v>
      </c>
      <c r="AC30" t="s">
        <v>633</v>
      </c>
      <c r="AD30" t="s">
        <v>421</v>
      </c>
      <c r="AE30" t="s">
        <v>921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922</v>
      </c>
      <c r="D31" t="s">
        <v>526</v>
      </c>
      <c r="E31" t="s">
        <v>919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102</v>
      </c>
      <c r="AB31" t="s">
        <v>920</v>
      </c>
      <c r="AC31" t="s">
        <v>633</v>
      </c>
      <c r="AD31" t="s">
        <v>421</v>
      </c>
      <c r="AE31" t="s">
        <v>921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922</v>
      </c>
      <c r="D32" t="s">
        <v>723</v>
      </c>
      <c r="E32" t="s">
        <v>919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103</v>
      </c>
      <c r="AB32" t="s">
        <v>920</v>
      </c>
      <c r="AC32" t="s">
        <v>633</v>
      </c>
      <c r="AD32" t="s">
        <v>421</v>
      </c>
      <c r="AE32" t="s">
        <v>921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922</v>
      </c>
      <c r="D33" t="s">
        <v>557</v>
      </c>
      <c r="E33" t="s">
        <v>919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42</v>
      </c>
      <c r="AB33" t="s">
        <v>920</v>
      </c>
      <c r="AC33" t="s">
        <v>633</v>
      </c>
      <c r="AD33" t="s">
        <v>421</v>
      </c>
      <c r="AE33" t="s">
        <v>921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922</v>
      </c>
      <c r="D34" t="s">
        <v>525</v>
      </c>
      <c r="E34" t="s">
        <v>919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133</v>
      </c>
      <c r="AB34" t="s">
        <v>920</v>
      </c>
      <c r="AC34" t="s">
        <v>633</v>
      </c>
      <c r="AD34" t="s">
        <v>421</v>
      </c>
      <c r="AE34" t="s">
        <v>921</v>
      </c>
      <c r="AF34" t="s">
        <v>423</v>
      </c>
      <c r="AG34" t="b">
        <v>0</v>
      </c>
    </row>
    <row r="35" spans="1:33" x14ac:dyDescent="0.25">
      <c r="A35" t="s">
        <v>261</v>
      </c>
      <c r="B35" t="s">
        <v>328</v>
      </c>
      <c r="C35" t="s">
        <v>922</v>
      </c>
      <c r="D35" t="s">
        <v>483</v>
      </c>
      <c r="E35" t="s">
        <v>919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297</v>
      </c>
      <c r="P35" t="s">
        <v>427</v>
      </c>
      <c r="Q35" t="s">
        <v>428</v>
      </c>
      <c r="R35">
        <v>9606693699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18</v>
      </c>
      <c r="AB35" t="s">
        <v>920</v>
      </c>
      <c r="AC35" t="s">
        <v>633</v>
      </c>
      <c r="AD35" t="s">
        <v>421</v>
      </c>
      <c r="AE35" t="s">
        <v>921</v>
      </c>
      <c r="AF35" t="s">
        <v>423</v>
      </c>
      <c r="AG35" t="b">
        <v>0</v>
      </c>
    </row>
    <row r="36" spans="1:33" x14ac:dyDescent="0.25">
      <c r="A36" t="s">
        <v>57</v>
      </c>
      <c r="B36" t="s">
        <v>327</v>
      </c>
      <c r="C36" t="s">
        <v>922</v>
      </c>
      <c r="D36" t="s">
        <v>458</v>
      </c>
      <c r="E36" t="s">
        <v>919</v>
      </c>
      <c r="F36">
        <v>95000</v>
      </c>
      <c r="G36">
        <v>0</v>
      </c>
      <c r="H36">
        <v>0</v>
      </c>
      <c r="I36">
        <v>95000</v>
      </c>
      <c r="J36">
        <v>16568.740000000002</v>
      </c>
      <c r="K36">
        <v>0</v>
      </c>
      <c r="L36">
        <v>78431.259999999995</v>
      </c>
      <c r="M36">
        <v>176</v>
      </c>
      <c r="N36" t="s">
        <v>426</v>
      </c>
      <c r="O36">
        <v>306</v>
      </c>
      <c r="P36" t="s">
        <v>427</v>
      </c>
      <c r="Q36" t="s">
        <v>428</v>
      </c>
      <c r="R36">
        <v>9603371616</v>
      </c>
      <c r="S36">
        <v>1</v>
      </c>
      <c r="T36">
        <v>6745</v>
      </c>
      <c r="U36">
        <v>1207.5999999999999</v>
      </c>
      <c r="V36">
        <v>6735.5</v>
      </c>
      <c r="W36">
        <v>0</v>
      </c>
      <c r="X36" t="s">
        <v>418</v>
      </c>
      <c r="Y36">
        <v>1</v>
      </c>
      <c r="Z36">
        <v>1</v>
      </c>
      <c r="AA36">
        <v>72</v>
      </c>
      <c r="AB36" t="s">
        <v>920</v>
      </c>
      <c r="AC36" t="s">
        <v>633</v>
      </c>
      <c r="AD36" t="s">
        <v>421</v>
      </c>
      <c r="AE36" t="s">
        <v>921</v>
      </c>
      <c r="AF36" t="s">
        <v>423</v>
      </c>
      <c r="AG36" t="b">
        <v>0</v>
      </c>
    </row>
    <row r="37" spans="1:33" x14ac:dyDescent="0.25">
      <c r="A37" t="s">
        <v>58</v>
      </c>
      <c r="B37" t="s">
        <v>326</v>
      </c>
      <c r="C37" t="s">
        <v>922</v>
      </c>
      <c r="D37" t="s">
        <v>461</v>
      </c>
      <c r="E37" t="s">
        <v>919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13</v>
      </c>
      <c r="P37" t="s">
        <v>427</v>
      </c>
      <c r="Q37" t="s">
        <v>428</v>
      </c>
      <c r="R37">
        <v>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29</v>
      </c>
      <c r="AB37" t="s">
        <v>920</v>
      </c>
      <c r="AC37" t="s">
        <v>633</v>
      </c>
      <c r="AD37" t="s">
        <v>421</v>
      </c>
      <c r="AE37" t="s">
        <v>921</v>
      </c>
      <c r="AF37" t="s">
        <v>423</v>
      </c>
      <c r="AG37" t="b">
        <v>0</v>
      </c>
    </row>
    <row r="38" spans="1:33" x14ac:dyDescent="0.25">
      <c r="A38" t="s">
        <v>59</v>
      </c>
      <c r="B38" t="s">
        <v>327</v>
      </c>
      <c r="C38" t="s">
        <v>922</v>
      </c>
      <c r="D38" t="s">
        <v>486</v>
      </c>
      <c r="E38" t="s">
        <v>919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9604051749</v>
      </c>
      <c r="S38">
        <v>1</v>
      </c>
      <c r="T38">
        <v>6745</v>
      </c>
      <c r="U38">
        <v>1207.5999999999999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15</v>
      </c>
      <c r="AB38" t="s">
        <v>920</v>
      </c>
      <c r="AC38" t="s">
        <v>633</v>
      </c>
      <c r="AD38" t="s">
        <v>421</v>
      </c>
      <c r="AE38" t="s">
        <v>921</v>
      </c>
      <c r="AF38" t="s">
        <v>423</v>
      </c>
      <c r="AG38" t="b">
        <v>0</v>
      </c>
    </row>
    <row r="39" spans="1:33" x14ac:dyDescent="0.25">
      <c r="A39" t="s">
        <v>61</v>
      </c>
      <c r="B39" t="s">
        <v>327</v>
      </c>
      <c r="C39" t="s">
        <v>922</v>
      </c>
      <c r="D39" t="s">
        <v>516</v>
      </c>
      <c r="E39" t="s">
        <v>919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920346939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143</v>
      </c>
      <c r="AB39" t="s">
        <v>920</v>
      </c>
      <c r="AC39" t="s">
        <v>633</v>
      </c>
      <c r="AD39" t="s">
        <v>421</v>
      </c>
      <c r="AE39" t="s">
        <v>921</v>
      </c>
      <c r="AF39" t="s">
        <v>423</v>
      </c>
      <c r="AG39" t="b">
        <v>0</v>
      </c>
    </row>
    <row r="40" spans="1:33" x14ac:dyDescent="0.25">
      <c r="A40" t="s">
        <v>256</v>
      </c>
      <c r="B40" t="s">
        <v>328</v>
      </c>
      <c r="C40" t="s">
        <v>922</v>
      </c>
      <c r="D40" t="s">
        <v>439</v>
      </c>
      <c r="E40" t="s">
        <v>919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9606615314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89</v>
      </c>
      <c r="AB40" t="s">
        <v>920</v>
      </c>
      <c r="AC40" t="s">
        <v>633</v>
      </c>
      <c r="AD40" t="s">
        <v>421</v>
      </c>
      <c r="AE40" t="s">
        <v>921</v>
      </c>
      <c r="AF40" t="s">
        <v>423</v>
      </c>
      <c r="AG40" t="b">
        <v>0</v>
      </c>
    </row>
    <row r="41" spans="1:33" x14ac:dyDescent="0.25">
      <c r="A41" t="s">
        <v>262</v>
      </c>
      <c r="B41" t="s">
        <v>297</v>
      </c>
      <c r="C41" t="s">
        <v>922</v>
      </c>
      <c r="D41" t="s">
        <v>478</v>
      </c>
      <c r="E41" t="s">
        <v>919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298</v>
      </c>
      <c r="P41" t="s">
        <v>427</v>
      </c>
      <c r="Q41" t="s">
        <v>428</v>
      </c>
      <c r="R41">
        <v>9608188509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9</v>
      </c>
      <c r="AB41" t="s">
        <v>920</v>
      </c>
      <c r="AC41" t="s">
        <v>633</v>
      </c>
      <c r="AD41" t="s">
        <v>421</v>
      </c>
      <c r="AE41" t="s">
        <v>921</v>
      </c>
      <c r="AF41" t="s">
        <v>423</v>
      </c>
      <c r="AG41" t="b">
        <v>0</v>
      </c>
    </row>
    <row r="42" spans="1:33" x14ac:dyDescent="0.25">
      <c r="A42" t="s">
        <v>62</v>
      </c>
      <c r="B42" t="s">
        <v>327</v>
      </c>
      <c r="C42" t="s">
        <v>922</v>
      </c>
      <c r="D42" t="s">
        <v>515</v>
      </c>
      <c r="E42" t="s">
        <v>919</v>
      </c>
      <c r="F42">
        <v>95000</v>
      </c>
      <c r="G42">
        <v>0</v>
      </c>
      <c r="H42">
        <v>0</v>
      </c>
      <c r="I42">
        <v>95000</v>
      </c>
      <c r="J42">
        <v>18816.7</v>
      </c>
      <c r="K42">
        <v>0</v>
      </c>
      <c r="L42">
        <v>76183.3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1900970211</v>
      </c>
      <c r="S42">
        <v>1</v>
      </c>
      <c r="T42">
        <v>6745</v>
      </c>
      <c r="U42">
        <v>1207.5999999999999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49</v>
      </c>
      <c r="AB42" t="s">
        <v>920</v>
      </c>
      <c r="AC42" t="s">
        <v>633</v>
      </c>
      <c r="AD42" t="s">
        <v>421</v>
      </c>
      <c r="AE42" t="s">
        <v>921</v>
      </c>
      <c r="AF42" t="s">
        <v>423</v>
      </c>
      <c r="AG42" t="b">
        <v>0</v>
      </c>
    </row>
    <row r="43" spans="1:33" x14ac:dyDescent="0.25">
      <c r="A43" t="s">
        <v>63</v>
      </c>
      <c r="B43" t="s">
        <v>327</v>
      </c>
      <c r="C43" t="s">
        <v>922</v>
      </c>
      <c r="D43" t="s">
        <v>488</v>
      </c>
      <c r="E43" t="s">
        <v>919</v>
      </c>
      <c r="F43">
        <v>95000</v>
      </c>
      <c r="G43">
        <v>0</v>
      </c>
      <c r="H43">
        <v>0</v>
      </c>
      <c r="I43">
        <v>95000</v>
      </c>
      <c r="J43">
        <v>17318.060000000001</v>
      </c>
      <c r="K43">
        <v>0</v>
      </c>
      <c r="L43">
        <v>77681.94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9604231718</v>
      </c>
      <c r="S43">
        <v>1</v>
      </c>
      <c r="T43">
        <v>6745</v>
      </c>
      <c r="U43">
        <v>1207.5999999999999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17</v>
      </c>
      <c r="AB43" t="s">
        <v>920</v>
      </c>
      <c r="AC43" t="s">
        <v>633</v>
      </c>
      <c r="AD43" t="s">
        <v>421</v>
      </c>
      <c r="AE43" t="s">
        <v>921</v>
      </c>
      <c r="AF43" t="s">
        <v>423</v>
      </c>
      <c r="AG43" t="b">
        <v>0</v>
      </c>
    </row>
    <row r="44" spans="1:33" x14ac:dyDescent="0.25">
      <c r="A44" t="s">
        <v>64</v>
      </c>
      <c r="B44" t="s">
        <v>308</v>
      </c>
      <c r="C44" t="s">
        <v>922</v>
      </c>
      <c r="D44" t="s">
        <v>474</v>
      </c>
      <c r="E44" t="s">
        <v>919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3</v>
      </c>
      <c r="P44" t="s">
        <v>427</v>
      </c>
      <c r="Q44" t="s">
        <v>428</v>
      </c>
      <c r="R44">
        <v>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45</v>
      </c>
      <c r="AB44" t="s">
        <v>920</v>
      </c>
      <c r="AC44" t="s">
        <v>633</v>
      </c>
      <c r="AD44" t="s">
        <v>421</v>
      </c>
      <c r="AE44" t="s">
        <v>921</v>
      </c>
      <c r="AF44" t="s">
        <v>423</v>
      </c>
      <c r="AG44" t="b">
        <v>0</v>
      </c>
    </row>
    <row r="45" spans="1:33" x14ac:dyDescent="0.25">
      <c r="A45" t="s">
        <v>65</v>
      </c>
      <c r="B45" t="s">
        <v>327</v>
      </c>
      <c r="C45" t="s">
        <v>922</v>
      </c>
      <c r="D45" t="s">
        <v>527</v>
      </c>
      <c r="E45" t="s">
        <v>919</v>
      </c>
      <c r="F45">
        <v>95000</v>
      </c>
      <c r="G45">
        <v>0</v>
      </c>
      <c r="H45">
        <v>0</v>
      </c>
      <c r="I45">
        <v>95000</v>
      </c>
      <c r="J45">
        <v>16568.740000000002</v>
      </c>
      <c r="K45">
        <v>0</v>
      </c>
      <c r="L45">
        <v>78431.259999999995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1650004336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123</v>
      </c>
      <c r="AB45" t="s">
        <v>920</v>
      </c>
      <c r="AC45" t="s">
        <v>633</v>
      </c>
      <c r="AD45" t="s">
        <v>421</v>
      </c>
      <c r="AE45" t="s">
        <v>921</v>
      </c>
      <c r="AF45" t="s">
        <v>423</v>
      </c>
      <c r="AG45" t="b">
        <v>0</v>
      </c>
    </row>
    <row r="46" spans="1:33" x14ac:dyDescent="0.25">
      <c r="A46" t="s">
        <v>66</v>
      </c>
      <c r="B46" t="s">
        <v>308</v>
      </c>
      <c r="C46" t="s">
        <v>922</v>
      </c>
      <c r="D46" t="s">
        <v>467</v>
      </c>
      <c r="E46" t="s">
        <v>919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418</v>
      </c>
      <c r="Y46">
        <v>1</v>
      </c>
      <c r="Z46">
        <v>1</v>
      </c>
      <c r="AA46">
        <v>38</v>
      </c>
      <c r="AB46" t="s">
        <v>920</v>
      </c>
      <c r="AC46" t="s">
        <v>633</v>
      </c>
      <c r="AD46" t="s">
        <v>421</v>
      </c>
      <c r="AE46" t="s">
        <v>921</v>
      </c>
      <c r="AF46" t="s">
        <v>423</v>
      </c>
      <c r="AG46" t="b">
        <v>0</v>
      </c>
    </row>
    <row r="47" spans="1:33" x14ac:dyDescent="0.25">
      <c r="A47" t="s">
        <v>246</v>
      </c>
      <c r="B47" t="s">
        <v>297</v>
      </c>
      <c r="C47" t="s">
        <v>922</v>
      </c>
      <c r="D47" t="s">
        <v>457</v>
      </c>
      <c r="E47" t="s">
        <v>919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298</v>
      </c>
      <c r="P47" t="s">
        <v>427</v>
      </c>
      <c r="Q47" t="s">
        <v>428</v>
      </c>
      <c r="R47">
        <v>9605841339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62</v>
      </c>
      <c r="AB47" t="s">
        <v>920</v>
      </c>
      <c r="AC47" t="s">
        <v>633</v>
      </c>
      <c r="AD47" t="s">
        <v>421</v>
      </c>
      <c r="AE47" t="s">
        <v>921</v>
      </c>
      <c r="AF47" t="s">
        <v>423</v>
      </c>
      <c r="AG47" t="b">
        <v>0</v>
      </c>
    </row>
    <row r="48" spans="1:33" x14ac:dyDescent="0.25">
      <c r="A48" t="s">
        <v>67</v>
      </c>
      <c r="B48" t="s">
        <v>327</v>
      </c>
      <c r="C48" t="s">
        <v>922</v>
      </c>
      <c r="D48" t="s">
        <v>456</v>
      </c>
      <c r="E48" t="s">
        <v>919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1500461584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70</v>
      </c>
      <c r="AB48" t="s">
        <v>920</v>
      </c>
      <c r="AC48" t="s">
        <v>633</v>
      </c>
      <c r="AD48" t="s">
        <v>421</v>
      </c>
      <c r="AE48" t="s">
        <v>921</v>
      </c>
      <c r="AF48" t="s">
        <v>423</v>
      </c>
      <c r="AG48" t="b">
        <v>0</v>
      </c>
    </row>
    <row r="49" spans="1:33" x14ac:dyDescent="0.25">
      <c r="A49" t="s">
        <v>68</v>
      </c>
      <c r="B49" t="s">
        <v>327</v>
      </c>
      <c r="C49" t="s">
        <v>922</v>
      </c>
      <c r="D49" t="s">
        <v>529</v>
      </c>
      <c r="E49" t="s">
        <v>919</v>
      </c>
      <c r="F49">
        <v>95000</v>
      </c>
      <c r="G49">
        <v>0</v>
      </c>
      <c r="H49">
        <v>0</v>
      </c>
      <c r="I49">
        <v>95000</v>
      </c>
      <c r="J49">
        <v>18008.580000000002</v>
      </c>
      <c r="K49">
        <v>0</v>
      </c>
      <c r="L49">
        <v>76991.42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9603870401</v>
      </c>
      <c r="S49">
        <v>1</v>
      </c>
      <c r="T49">
        <v>6745</v>
      </c>
      <c r="U49">
        <v>1207.5999999999999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71</v>
      </c>
      <c r="AB49" t="s">
        <v>920</v>
      </c>
      <c r="AC49" t="s">
        <v>633</v>
      </c>
      <c r="AD49" t="s">
        <v>421</v>
      </c>
      <c r="AE49" t="s">
        <v>921</v>
      </c>
      <c r="AF49" t="s">
        <v>423</v>
      </c>
      <c r="AG49" t="b">
        <v>0</v>
      </c>
    </row>
    <row r="50" spans="1:33" x14ac:dyDescent="0.25">
      <c r="A50" t="s">
        <v>69</v>
      </c>
      <c r="B50" t="s">
        <v>327</v>
      </c>
      <c r="C50" t="s">
        <v>922</v>
      </c>
      <c r="D50" t="s">
        <v>470</v>
      </c>
      <c r="E50" t="s">
        <v>919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9603195424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6</v>
      </c>
      <c r="AB50" t="s">
        <v>920</v>
      </c>
      <c r="AC50" t="s">
        <v>633</v>
      </c>
      <c r="AD50" t="s">
        <v>421</v>
      </c>
      <c r="AE50" t="s">
        <v>921</v>
      </c>
      <c r="AF50" t="s">
        <v>423</v>
      </c>
      <c r="AG50" t="b">
        <v>0</v>
      </c>
    </row>
    <row r="51" spans="1:33" x14ac:dyDescent="0.25">
      <c r="A51" t="s">
        <v>70</v>
      </c>
      <c r="B51" t="s">
        <v>304</v>
      </c>
      <c r="C51" t="s">
        <v>922</v>
      </c>
      <c r="D51" t="s">
        <v>558</v>
      </c>
      <c r="E51" t="s">
        <v>919</v>
      </c>
      <c r="F51">
        <v>160000</v>
      </c>
      <c r="G51">
        <v>0</v>
      </c>
      <c r="H51">
        <v>0</v>
      </c>
      <c r="I51">
        <v>160000</v>
      </c>
      <c r="J51">
        <v>35699.870000000003</v>
      </c>
      <c r="K51">
        <v>0</v>
      </c>
      <c r="L51">
        <v>124300.13</v>
      </c>
      <c r="M51">
        <v>176</v>
      </c>
      <c r="N51" t="s">
        <v>426</v>
      </c>
      <c r="O51">
        <v>304</v>
      </c>
      <c r="P51" t="s">
        <v>427</v>
      </c>
      <c r="Q51" t="s">
        <v>428</v>
      </c>
      <c r="R51">
        <v>9607641640</v>
      </c>
      <c r="S51">
        <v>1</v>
      </c>
      <c r="T51">
        <v>11360</v>
      </c>
      <c r="U51">
        <v>1207.5999999999999</v>
      </c>
      <c r="V51">
        <v>11344</v>
      </c>
      <c r="W51">
        <v>0</v>
      </c>
      <c r="X51" t="s">
        <v>418</v>
      </c>
      <c r="Y51">
        <v>1</v>
      </c>
      <c r="Z51">
        <v>1</v>
      </c>
      <c r="AA51">
        <v>85</v>
      </c>
      <c r="AB51" t="s">
        <v>920</v>
      </c>
      <c r="AC51" t="s">
        <v>633</v>
      </c>
      <c r="AD51" t="s">
        <v>421</v>
      </c>
      <c r="AE51" t="s">
        <v>921</v>
      </c>
      <c r="AF51" t="s">
        <v>423</v>
      </c>
      <c r="AG51" t="b">
        <v>0</v>
      </c>
    </row>
    <row r="52" spans="1:33" x14ac:dyDescent="0.25">
      <c r="A52" t="s">
        <v>71</v>
      </c>
      <c r="B52" t="s">
        <v>308</v>
      </c>
      <c r="C52" t="s">
        <v>922</v>
      </c>
      <c r="D52" t="s">
        <v>476</v>
      </c>
      <c r="E52" t="s">
        <v>919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426</v>
      </c>
      <c r="O52">
        <v>3</v>
      </c>
      <c r="P52" t="s">
        <v>427</v>
      </c>
      <c r="Q52" t="s">
        <v>428</v>
      </c>
      <c r="R52">
        <v>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418</v>
      </c>
      <c r="Y52">
        <v>1</v>
      </c>
      <c r="Z52">
        <v>1</v>
      </c>
      <c r="AA52">
        <v>47</v>
      </c>
      <c r="AB52" t="s">
        <v>920</v>
      </c>
      <c r="AC52" t="s">
        <v>633</v>
      </c>
      <c r="AD52" t="s">
        <v>421</v>
      </c>
      <c r="AE52" t="s">
        <v>921</v>
      </c>
      <c r="AF52" t="s">
        <v>423</v>
      </c>
      <c r="AG52" t="b">
        <v>0</v>
      </c>
    </row>
    <row r="53" spans="1:33" x14ac:dyDescent="0.25">
      <c r="A53" t="s">
        <v>72</v>
      </c>
      <c r="B53" t="s">
        <v>327</v>
      </c>
      <c r="C53" t="s">
        <v>922</v>
      </c>
      <c r="D53" t="s">
        <v>460</v>
      </c>
      <c r="E53" t="s">
        <v>919</v>
      </c>
      <c r="F53">
        <v>95000</v>
      </c>
      <c r="G53">
        <v>0</v>
      </c>
      <c r="H53">
        <v>0</v>
      </c>
      <c r="I53">
        <v>95000</v>
      </c>
      <c r="J53">
        <v>16568.740000000002</v>
      </c>
      <c r="K53">
        <v>0</v>
      </c>
      <c r="L53">
        <v>78431.259999999995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9601321391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920</v>
      </c>
      <c r="AC53" t="s">
        <v>633</v>
      </c>
      <c r="AD53" t="s">
        <v>421</v>
      </c>
      <c r="AE53" t="s">
        <v>921</v>
      </c>
      <c r="AF53" t="s">
        <v>423</v>
      </c>
      <c r="AG53" t="b">
        <v>0</v>
      </c>
    </row>
    <row r="54" spans="1:33" x14ac:dyDescent="0.25">
      <c r="A54" t="s">
        <v>220</v>
      </c>
      <c r="B54" t="s">
        <v>328</v>
      </c>
      <c r="C54" t="s">
        <v>922</v>
      </c>
      <c r="D54" t="s">
        <v>543</v>
      </c>
      <c r="E54" t="s">
        <v>919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176</v>
      </c>
      <c r="N54" t="s">
        <v>426</v>
      </c>
      <c r="O54">
        <v>297</v>
      </c>
      <c r="P54" t="s">
        <v>427</v>
      </c>
      <c r="Q54" t="s">
        <v>428</v>
      </c>
      <c r="R54">
        <v>9607201656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418</v>
      </c>
      <c r="Y54">
        <v>1</v>
      </c>
      <c r="Z54">
        <v>1</v>
      </c>
      <c r="AA54">
        <v>65</v>
      </c>
      <c r="AB54" t="s">
        <v>920</v>
      </c>
      <c r="AC54" t="s">
        <v>633</v>
      </c>
      <c r="AD54" t="s">
        <v>421</v>
      </c>
      <c r="AE54" t="s">
        <v>921</v>
      </c>
      <c r="AF54" t="s">
        <v>423</v>
      </c>
      <c r="AG54" t="b">
        <v>0</v>
      </c>
    </row>
    <row r="55" spans="1:33" x14ac:dyDescent="0.25">
      <c r="A55" t="s">
        <v>235</v>
      </c>
      <c r="B55" t="s">
        <v>302</v>
      </c>
      <c r="C55" t="s">
        <v>922</v>
      </c>
      <c r="D55" t="s">
        <v>532</v>
      </c>
      <c r="E55" t="s">
        <v>919</v>
      </c>
      <c r="F55">
        <v>100000</v>
      </c>
      <c r="G55">
        <v>0</v>
      </c>
      <c r="H55">
        <v>0</v>
      </c>
      <c r="I55">
        <v>100000</v>
      </c>
      <c r="J55">
        <v>18040.37</v>
      </c>
      <c r="K55">
        <v>0</v>
      </c>
      <c r="L55">
        <v>81959.63</v>
      </c>
      <c r="M55">
        <v>176</v>
      </c>
      <c r="N55" t="s">
        <v>426</v>
      </c>
      <c r="O55">
        <v>317</v>
      </c>
      <c r="P55" t="s">
        <v>427</v>
      </c>
      <c r="Q55" t="s">
        <v>428</v>
      </c>
      <c r="R55">
        <v>9607999870</v>
      </c>
      <c r="S55">
        <v>1</v>
      </c>
      <c r="T55">
        <v>7100</v>
      </c>
      <c r="U55">
        <v>1207.5999999999999</v>
      </c>
      <c r="V55">
        <v>7090</v>
      </c>
      <c r="W55">
        <v>0</v>
      </c>
      <c r="X55" t="s">
        <v>418</v>
      </c>
      <c r="Y55">
        <v>1</v>
      </c>
      <c r="Z55">
        <v>1</v>
      </c>
      <c r="AA55">
        <v>73</v>
      </c>
      <c r="AB55" t="s">
        <v>920</v>
      </c>
      <c r="AC55" t="s">
        <v>633</v>
      </c>
      <c r="AD55" t="s">
        <v>421</v>
      </c>
      <c r="AE55" t="s">
        <v>921</v>
      </c>
      <c r="AF55" t="s">
        <v>423</v>
      </c>
      <c r="AG55" t="b">
        <v>0</v>
      </c>
    </row>
    <row r="56" spans="1:33" x14ac:dyDescent="0.25">
      <c r="A56" t="s">
        <v>724</v>
      </c>
      <c r="B56" t="s">
        <v>302</v>
      </c>
      <c r="C56" t="s">
        <v>922</v>
      </c>
      <c r="D56" t="s">
        <v>725</v>
      </c>
      <c r="E56" t="s">
        <v>919</v>
      </c>
      <c r="F56">
        <v>85000</v>
      </c>
      <c r="G56">
        <v>0</v>
      </c>
      <c r="H56">
        <v>0</v>
      </c>
      <c r="I56">
        <v>85000</v>
      </c>
      <c r="J56">
        <v>13625.49</v>
      </c>
      <c r="K56">
        <v>0</v>
      </c>
      <c r="L56">
        <v>71374.509999999995</v>
      </c>
      <c r="M56">
        <v>176</v>
      </c>
      <c r="N56" t="s">
        <v>426</v>
      </c>
      <c r="O56">
        <v>317</v>
      </c>
      <c r="P56" t="s">
        <v>427</v>
      </c>
      <c r="Q56" t="s">
        <v>428</v>
      </c>
      <c r="R56">
        <v>9601605306</v>
      </c>
      <c r="S56">
        <v>1</v>
      </c>
      <c r="T56">
        <v>6035</v>
      </c>
      <c r="U56">
        <v>1105</v>
      </c>
      <c r="V56">
        <v>6026.5</v>
      </c>
      <c r="W56">
        <v>0</v>
      </c>
      <c r="X56" t="s">
        <v>418</v>
      </c>
      <c r="Y56">
        <v>1</v>
      </c>
      <c r="Z56">
        <v>1</v>
      </c>
      <c r="AA56">
        <v>127</v>
      </c>
      <c r="AB56" t="s">
        <v>920</v>
      </c>
      <c r="AC56" t="s">
        <v>633</v>
      </c>
      <c r="AD56" t="s">
        <v>421</v>
      </c>
      <c r="AE56" t="s">
        <v>921</v>
      </c>
      <c r="AF56" t="s">
        <v>423</v>
      </c>
      <c r="AG56" t="b">
        <v>0</v>
      </c>
    </row>
    <row r="57" spans="1:33" x14ac:dyDescent="0.25">
      <c r="A57" t="s">
        <v>74</v>
      </c>
      <c r="B57" t="s">
        <v>327</v>
      </c>
      <c r="C57" t="s">
        <v>922</v>
      </c>
      <c r="D57" t="s">
        <v>450</v>
      </c>
      <c r="E57" t="s">
        <v>919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9604859070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61</v>
      </c>
      <c r="AB57" t="s">
        <v>920</v>
      </c>
      <c r="AC57" t="s">
        <v>633</v>
      </c>
      <c r="AD57" t="s">
        <v>421</v>
      </c>
      <c r="AE57" t="s">
        <v>921</v>
      </c>
      <c r="AF57" t="s">
        <v>423</v>
      </c>
      <c r="AG57" t="b">
        <v>0</v>
      </c>
    </row>
    <row r="58" spans="1:33" x14ac:dyDescent="0.25">
      <c r="A58" t="s">
        <v>77</v>
      </c>
      <c r="B58" t="s">
        <v>327</v>
      </c>
      <c r="C58" t="s">
        <v>922</v>
      </c>
      <c r="D58" t="s">
        <v>538</v>
      </c>
      <c r="E58" t="s">
        <v>919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9601775369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94</v>
      </c>
      <c r="AB58" t="s">
        <v>920</v>
      </c>
      <c r="AC58" t="s">
        <v>633</v>
      </c>
      <c r="AD58" t="s">
        <v>421</v>
      </c>
      <c r="AE58" t="s">
        <v>921</v>
      </c>
      <c r="AF58" t="s">
        <v>423</v>
      </c>
      <c r="AG58" t="b">
        <v>0</v>
      </c>
    </row>
    <row r="59" spans="1:33" x14ac:dyDescent="0.25">
      <c r="A59" t="s">
        <v>78</v>
      </c>
      <c r="B59" t="s">
        <v>327</v>
      </c>
      <c r="C59" t="s">
        <v>922</v>
      </c>
      <c r="D59" t="s">
        <v>597</v>
      </c>
      <c r="E59" t="s">
        <v>919</v>
      </c>
      <c r="F59">
        <v>95000</v>
      </c>
      <c r="G59">
        <v>0</v>
      </c>
      <c r="H59">
        <v>0</v>
      </c>
      <c r="I59">
        <v>95000</v>
      </c>
      <c r="J59">
        <v>16568.740000000002</v>
      </c>
      <c r="K59">
        <v>0</v>
      </c>
      <c r="L59">
        <v>78431.259999999995</v>
      </c>
      <c r="M59">
        <v>176</v>
      </c>
      <c r="N59" t="s">
        <v>426</v>
      </c>
      <c r="O59">
        <v>306</v>
      </c>
      <c r="P59" t="s">
        <v>427</v>
      </c>
      <c r="Q59" t="s">
        <v>428</v>
      </c>
      <c r="R59">
        <v>9603371648</v>
      </c>
      <c r="S59">
        <v>1</v>
      </c>
      <c r="T59">
        <v>6745</v>
      </c>
      <c r="U59">
        <v>1207.5999999999999</v>
      </c>
      <c r="V59">
        <v>6735.5</v>
      </c>
      <c r="W59">
        <v>0</v>
      </c>
      <c r="X59" t="s">
        <v>418</v>
      </c>
      <c r="Y59">
        <v>1</v>
      </c>
      <c r="Z59">
        <v>1</v>
      </c>
      <c r="AA59">
        <v>150</v>
      </c>
      <c r="AB59" t="s">
        <v>920</v>
      </c>
      <c r="AC59" t="s">
        <v>633</v>
      </c>
      <c r="AD59" t="s">
        <v>421</v>
      </c>
      <c r="AE59" t="s">
        <v>921</v>
      </c>
      <c r="AF59" t="s">
        <v>423</v>
      </c>
      <c r="AG59" t="b">
        <v>0</v>
      </c>
    </row>
    <row r="60" spans="1:33" x14ac:dyDescent="0.25">
      <c r="A60" t="s">
        <v>79</v>
      </c>
      <c r="B60" t="s">
        <v>328</v>
      </c>
      <c r="C60" t="s">
        <v>922</v>
      </c>
      <c r="D60" t="s">
        <v>591</v>
      </c>
      <c r="E60" t="s">
        <v>919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176</v>
      </c>
      <c r="N60" t="s">
        <v>426</v>
      </c>
      <c r="O60">
        <v>297</v>
      </c>
      <c r="P60" t="s">
        <v>427</v>
      </c>
      <c r="Q60" t="s">
        <v>428</v>
      </c>
      <c r="R60">
        <v>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418</v>
      </c>
      <c r="Y60">
        <v>1</v>
      </c>
      <c r="Z60">
        <v>1</v>
      </c>
      <c r="AA60">
        <v>128</v>
      </c>
      <c r="AB60" t="s">
        <v>920</v>
      </c>
      <c r="AC60" t="s">
        <v>633</v>
      </c>
      <c r="AD60" t="s">
        <v>421</v>
      </c>
      <c r="AE60" t="s">
        <v>921</v>
      </c>
      <c r="AF60" t="s">
        <v>423</v>
      </c>
      <c r="AG60" t="b">
        <v>0</v>
      </c>
    </row>
    <row r="61" spans="1:33" x14ac:dyDescent="0.25">
      <c r="A61" t="s">
        <v>364</v>
      </c>
      <c r="B61" t="s">
        <v>308</v>
      </c>
      <c r="C61" t="s">
        <v>922</v>
      </c>
      <c r="D61" t="s">
        <v>606</v>
      </c>
      <c r="E61" t="s">
        <v>919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3</v>
      </c>
      <c r="P61" t="s">
        <v>427</v>
      </c>
      <c r="Q61" t="s">
        <v>428</v>
      </c>
      <c r="R61">
        <v>9608565863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146</v>
      </c>
      <c r="AB61" t="s">
        <v>920</v>
      </c>
      <c r="AC61" t="s">
        <v>633</v>
      </c>
      <c r="AD61" t="s">
        <v>421</v>
      </c>
      <c r="AE61" t="s">
        <v>921</v>
      </c>
      <c r="AF61" t="s">
        <v>423</v>
      </c>
      <c r="AG61" t="b">
        <v>0</v>
      </c>
    </row>
    <row r="62" spans="1:33" x14ac:dyDescent="0.25">
      <c r="A62" t="s">
        <v>80</v>
      </c>
      <c r="B62" t="s">
        <v>327</v>
      </c>
      <c r="C62" t="s">
        <v>922</v>
      </c>
      <c r="D62" t="s">
        <v>514</v>
      </c>
      <c r="E62" t="s">
        <v>919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9603371640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107</v>
      </c>
      <c r="AB62" t="s">
        <v>920</v>
      </c>
      <c r="AC62" t="s">
        <v>633</v>
      </c>
      <c r="AD62" t="s">
        <v>421</v>
      </c>
      <c r="AE62" t="s">
        <v>921</v>
      </c>
      <c r="AF62" t="s">
        <v>423</v>
      </c>
      <c r="AG62" t="b">
        <v>0</v>
      </c>
    </row>
    <row r="63" spans="1:33" x14ac:dyDescent="0.25">
      <c r="A63" t="s">
        <v>365</v>
      </c>
      <c r="B63" t="s">
        <v>308</v>
      </c>
      <c r="C63" t="s">
        <v>922</v>
      </c>
      <c r="D63" t="s">
        <v>609</v>
      </c>
      <c r="E63" t="s">
        <v>919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3</v>
      </c>
      <c r="P63" t="s">
        <v>427</v>
      </c>
      <c r="Q63" t="s">
        <v>428</v>
      </c>
      <c r="R63">
        <v>9607681983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51</v>
      </c>
      <c r="AB63" t="s">
        <v>920</v>
      </c>
      <c r="AC63" t="s">
        <v>633</v>
      </c>
      <c r="AD63" t="s">
        <v>421</v>
      </c>
      <c r="AE63" t="s">
        <v>921</v>
      </c>
      <c r="AF63" t="s">
        <v>423</v>
      </c>
      <c r="AG63" t="b">
        <v>0</v>
      </c>
    </row>
    <row r="64" spans="1:33" x14ac:dyDescent="0.25">
      <c r="A64" t="s">
        <v>81</v>
      </c>
      <c r="B64" t="s">
        <v>327</v>
      </c>
      <c r="C64" t="s">
        <v>922</v>
      </c>
      <c r="D64" t="s">
        <v>524</v>
      </c>
      <c r="E64" t="s">
        <v>919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9603371669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139</v>
      </c>
      <c r="AB64" t="s">
        <v>920</v>
      </c>
      <c r="AC64" t="s">
        <v>633</v>
      </c>
      <c r="AD64" t="s">
        <v>421</v>
      </c>
      <c r="AE64" t="s">
        <v>921</v>
      </c>
      <c r="AF64" t="s">
        <v>423</v>
      </c>
      <c r="AG64" t="b">
        <v>0</v>
      </c>
    </row>
    <row r="65" spans="1:33" x14ac:dyDescent="0.25">
      <c r="A65" t="s">
        <v>259</v>
      </c>
      <c r="B65" t="s">
        <v>297</v>
      </c>
      <c r="C65" t="s">
        <v>922</v>
      </c>
      <c r="D65" t="s">
        <v>489</v>
      </c>
      <c r="E65" t="s">
        <v>919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176</v>
      </c>
      <c r="N65" t="s">
        <v>426</v>
      </c>
      <c r="O65">
        <v>298</v>
      </c>
      <c r="P65" t="s">
        <v>427</v>
      </c>
      <c r="Q65" t="s">
        <v>428</v>
      </c>
      <c r="R65">
        <v>9606047168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418</v>
      </c>
      <c r="Y65">
        <v>1</v>
      </c>
      <c r="Z65">
        <v>1</v>
      </c>
      <c r="AA65">
        <v>21</v>
      </c>
      <c r="AB65" t="s">
        <v>920</v>
      </c>
      <c r="AC65" t="s">
        <v>633</v>
      </c>
      <c r="AD65" t="s">
        <v>421</v>
      </c>
      <c r="AE65" t="s">
        <v>921</v>
      </c>
      <c r="AF65" t="s">
        <v>423</v>
      </c>
      <c r="AG65" t="b">
        <v>0</v>
      </c>
    </row>
    <row r="66" spans="1:33" x14ac:dyDescent="0.25">
      <c r="A66" t="s">
        <v>366</v>
      </c>
      <c r="B66" t="s">
        <v>308</v>
      </c>
      <c r="C66" t="s">
        <v>922</v>
      </c>
      <c r="D66" t="s">
        <v>615</v>
      </c>
      <c r="E66" t="s">
        <v>919</v>
      </c>
      <c r="F66">
        <v>25000</v>
      </c>
      <c r="G66">
        <v>0</v>
      </c>
      <c r="H66">
        <v>0</v>
      </c>
      <c r="I66">
        <v>25000</v>
      </c>
      <c r="J66">
        <v>1502.5</v>
      </c>
      <c r="K66">
        <v>0</v>
      </c>
      <c r="L66">
        <v>23497.5</v>
      </c>
      <c r="M66">
        <v>176</v>
      </c>
      <c r="N66" t="s">
        <v>426</v>
      </c>
      <c r="O66">
        <v>3</v>
      </c>
      <c r="P66" t="s">
        <v>427</v>
      </c>
      <c r="Q66" t="s">
        <v>463</v>
      </c>
      <c r="R66">
        <v>9606693696</v>
      </c>
      <c r="S66">
        <v>1</v>
      </c>
      <c r="T66">
        <v>1775</v>
      </c>
      <c r="U66">
        <v>325</v>
      </c>
      <c r="V66">
        <v>1772.5</v>
      </c>
      <c r="W66">
        <v>0</v>
      </c>
      <c r="X66" t="s">
        <v>418</v>
      </c>
      <c r="Y66">
        <v>1</v>
      </c>
      <c r="Z66">
        <v>1</v>
      </c>
      <c r="AA66">
        <v>37</v>
      </c>
      <c r="AB66" t="s">
        <v>920</v>
      </c>
      <c r="AC66" t="s">
        <v>633</v>
      </c>
      <c r="AD66" t="s">
        <v>421</v>
      </c>
      <c r="AE66" t="s">
        <v>921</v>
      </c>
      <c r="AF66" t="s">
        <v>423</v>
      </c>
      <c r="AG66" t="b">
        <v>0</v>
      </c>
    </row>
    <row r="67" spans="1:33" x14ac:dyDescent="0.25">
      <c r="A67" t="s">
        <v>84</v>
      </c>
      <c r="B67" t="s">
        <v>308</v>
      </c>
      <c r="C67" t="s">
        <v>922</v>
      </c>
      <c r="D67" t="s">
        <v>464</v>
      </c>
      <c r="E67" t="s">
        <v>919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418</v>
      </c>
      <c r="Y67">
        <v>1</v>
      </c>
      <c r="Z67">
        <v>1</v>
      </c>
      <c r="AA67">
        <v>32</v>
      </c>
      <c r="AB67" t="s">
        <v>920</v>
      </c>
      <c r="AC67" t="s">
        <v>633</v>
      </c>
      <c r="AD67" t="s">
        <v>421</v>
      </c>
      <c r="AE67" t="s">
        <v>921</v>
      </c>
      <c r="AF67" t="s">
        <v>423</v>
      </c>
      <c r="AG67" t="b">
        <v>0</v>
      </c>
    </row>
    <row r="68" spans="1:33" x14ac:dyDescent="0.25">
      <c r="A68" t="s">
        <v>726</v>
      </c>
      <c r="B68" t="s">
        <v>308</v>
      </c>
      <c r="C68" t="s">
        <v>922</v>
      </c>
      <c r="D68" t="s">
        <v>727</v>
      </c>
      <c r="E68" t="s">
        <v>919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176</v>
      </c>
      <c r="N68" t="s">
        <v>426</v>
      </c>
      <c r="O68">
        <v>3</v>
      </c>
      <c r="P68" t="s">
        <v>427</v>
      </c>
      <c r="Q68" t="s">
        <v>463</v>
      </c>
      <c r="R68">
        <v>9608466014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418</v>
      </c>
      <c r="Y68">
        <v>1</v>
      </c>
      <c r="Z68">
        <v>1</v>
      </c>
      <c r="AA68">
        <v>108</v>
      </c>
      <c r="AB68" t="s">
        <v>920</v>
      </c>
      <c r="AC68" t="s">
        <v>633</v>
      </c>
      <c r="AD68" t="s">
        <v>421</v>
      </c>
      <c r="AE68" t="s">
        <v>921</v>
      </c>
      <c r="AF68" t="s">
        <v>423</v>
      </c>
      <c r="AG68" t="b">
        <v>0</v>
      </c>
    </row>
    <row r="69" spans="1:33" x14ac:dyDescent="0.25">
      <c r="A69" t="s">
        <v>85</v>
      </c>
      <c r="B69" t="s">
        <v>327</v>
      </c>
      <c r="C69" t="s">
        <v>922</v>
      </c>
      <c r="D69" t="s">
        <v>522</v>
      </c>
      <c r="E69" t="s">
        <v>919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306</v>
      </c>
      <c r="P69" t="s">
        <v>427</v>
      </c>
      <c r="Q69" t="s">
        <v>428</v>
      </c>
      <c r="R69">
        <v>9603371674</v>
      </c>
      <c r="S69">
        <v>1</v>
      </c>
      <c r="T69">
        <v>6745</v>
      </c>
      <c r="U69">
        <v>1207.5999999999999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147</v>
      </c>
      <c r="AB69" t="s">
        <v>920</v>
      </c>
      <c r="AC69" t="s">
        <v>633</v>
      </c>
      <c r="AD69" t="s">
        <v>421</v>
      </c>
      <c r="AE69" t="s">
        <v>921</v>
      </c>
      <c r="AF69" t="s">
        <v>423</v>
      </c>
      <c r="AG69" t="b">
        <v>0</v>
      </c>
    </row>
    <row r="70" spans="1:33" x14ac:dyDescent="0.25">
      <c r="A70" t="s">
        <v>728</v>
      </c>
      <c r="B70" t="s">
        <v>328</v>
      </c>
      <c r="C70" t="s">
        <v>922</v>
      </c>
      <c r="D70" t="s">
        <v>729</v>
      </c>
      <c r="E70" t="s">
        <v>919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9608665217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149</v>
      </c>
      <c r="AB70" t="s">
        <v>920</v>
      </c>
      <c r="AC70" t="s">
        <v>633</v>
      </c>
      <c r="AD70" t="s">
        <v>421</v>
      </c>
      <c r="AE70" t="s">
        <v>921</v>
      </c>
      <c r="AF70" t="s">
        <v>423</v>
      </c>
      <c r="AG70" t="b">
        <v>0</v>
      </c>
    </row>
    <row r="71" spans="1:33" x14ac:dyDescent="0.25">
      <c r="A71" t="s">
        <v>245</v>
      </c>
      <c r="B71" t="s">
        <v>297</v>
      </c>
      <c r="C71" t="s">
        <v>922</v>
      </c>
      <c r="D71" t="s">
        <v>493</v>
      </c>
      <c r="E71" t="s">
        <v>919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9605781413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920</v>
      </c>
      <c r="AC71" t="s">
        <v>633</v>
      </c>
      <c r="AD71" t="s">
        <v>421</v>
      </c>
      <c r="AE71" t="s">
        <v>921</v>
      </c>
      <c r="AF71" t="s">
        <v>423</v>
      </c>
      <c r="AG71" t="b">
        <v>0</v>
      </c>
    </row>
    <row r="72" spans="1:33" x14ac:dyDescent="0.25">
      <c r="A72" t="s">
        <v>240</v>
      </c>
      <c r="B72" t="s">
        <v>326</v>
      </c>
      <c r="C72" t="s">
        <v>922</v>
      </c>
      <c r="D72" t="s">
        <v>430</v>
      </c>
      <c r="E72" t="s">
        <v>919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13</v>
      </c>
      <c r="P72" t="s">
        <v>427</v>
      </c>
      <c r="Q72" t="s">
        <v>428</v>
      </c>
      <c r="R72">
        <v>9607201660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77</v>
      </c>
      <c r="AB72" t="s">
        <v>920</v>
      </c>
      <c r="AC72" t="s">
        <v>633</v>
      </c>
      <c r="AD72" t="s">
        <v>421</v>
      </c>
      <c r="AE72" t="s">
        <v>921</v>
      </c>
      <c r="AF72" t="s">
        <v>423</v>
      </c>
      <c r="AG72" t="b">
        <v>0</v>
      </c>
    </row>
    <row r="73" spans="1:33" x14ac:dyDescent="0.25">
      <c r="A73" t="s">
        <v>924</v>
      </c>
      <c r="B73" t="s">
        <v>925</v>
      </c>
      <c r="C73" t="s">
        <v>922</v>
      </c>
      <c r="D73" t="s">
        <v>926</v>
      </c>
      <c r="E73" t="s">
        <v>919</v>
      </c>
      <c r="F73">
        <v>200000</v>
      </c>
      <c r="G73">
        <v>0</v>
      </c>
      <c r="H73">
        <v>0</v>
      </c>
      <c r="I73">
        <v>200000</v>
      </c>
      <c r="J73">
        <v>47572.87</v>
      </c>
      <c r="K73">
        <v>0</v>
      </c>
      <c r="L73">
        <v>152427.13</v>
      </c>
      <c r="M73">
        <v>176</v>
      </c>
      <c r="N73" t="s">
        <v>426</v>
      </c>
      <c r="O73">
        <v>354</v>
      </c>
      <c r="P73" t="s">
        <v>427</v>
      </c>
      <c r="Q73" t="s">
        <v>428</v>
      </c>
      <c r="R73">
        <v>9603374220</v>
      </c>
      <c r="S73">
        <v>1</v>
      </c>
      <c r="T73">
        <v>14200</v>
      </c>
      <c r="U73">
        <v>1207.5999999999999</v>
      </c>
      <c r="V73">
        <v>14180</v>
      </c>
      <c r="W73">
        <v>0</v>
      </c>
      <c r="X73" t="s">
        <v>418</v>
      </c>
      <c r="Y73">
        <v>1</v>
      </c>
      <c r="Z73">
        <v>1</v>
      </c>
      <c r="AA73">
        <v>145</v>
      </c>
      <c r="AB73" t="s">
        <v>920</v>
      </c>
      <c r="AC73" t="s">
        <v>633</v>
      </c>
      <c r="AD73" t="s">
        <v>421</v>
      </c>
      <c r="AE73" t="s">
        <v>921</v>
      </c>
      <c r="AF73" t="s">
        <v>423</v>
      </c>
      <c r="AG73" t="b">
        <v>0</v>
      </c>
    </row>
    <row r="74" spans="1:33" x14ac:dyDescent="0.25">
      <c r="A74" t="s">
        <v>89</v>
      </c>
      <c r="B74" t="s">
        <v>327</v>
      </c>
      <c r="C74" t="s">
        <v>922</v>
      </c>
      <c r="D74" t="s">
        <v>507</v>
      </c>
      <c r="E74" t="s">
        <v>919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9600218006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116</v>
      </c>
      <c r="AB74" t="s">
        <v>920</v>
      </c>
      <c r="AC74" t="s">
        <v>633</v>
      </c>
      <c r="AD74" t="s">
        <v>421</v>
      </c>
      <c r="AE74" t="s">
        <v>921</v>
      </c>
      <c r="AF74" t="s">
        <v>423</v>
      </c>
      <c r="AG74" t="b">
        <v>0</v>
      </c>
    </row>
    <row r="75" spans="1:33" x14ac:dyDescent="0.25">
      <c r="A75" t="s">
        <v>90</v>
      </c>
      <c r="B75" t="s">
        <v>308</v>
      </c>
      <c r="C75" t="s">
        <v>922</v>
      </c>
      <c r="D75" t="s">
        <v>466</v>
      </c>
      <c r="E75" t="s">
        <v>919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35</v>
      </c>
      <c r="AB75" t="s">
        <v>920</v>
      </c>
      <c r="AC75" t="s">
        <v>633</v>
      </c>
      <c r="AD75" t="s">
        <v>421</v>
      </c>
      <c r="AE75" t="s">
        <v>921</v>
      </c>
      <c r="AF75" t="s">
        <v>423</v>
      </c>
      <c r="AG75" t="b">
        <v>0</v>
      </c>
    </row>
    <row r="76" spans="1:33" x14ac:dyDescent="0.25">
      <c r="A76" t="s">
        <v>369</v>
      </c>
      <c r="B76" t="s">
        <v>297</v>
      </c>
      <c r="C76" t="s">
        <v>922</v>
      </c>
      <c r="D76" t="s">
        <v>588</v>
      </c>
      <c r="E76" t="s">
        <v>919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463</v>
      </c>
      <c r="R76">
        <v>9608565870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30</v>
      </c>
      <c r="AB76" t="s">
        <v>920</v>
      </c>
      <c r="AC76" t="s">
        <v>633</v>
      </c>
      <c r="AD76" t="s">
        <v>421</v>
      </c>
      <c r="AE76" t="s">
        <v>921</v>
      </c>
      <c r="AF76" t="s">
        <v>423</v>
      </c>
      <c r="AG76" t="b">
        <v>0</v>
      </c>
    </row>
    <row r="77" spans="1:33" x14ac:dyDescent="0.25">
      <c r="A77" t="s">
        <v>91</v>
      </c>
      <c r="B77" t="s">
        <v>327</v>
      </c>
      <c r="C77" t="s">
        <v>922</v>
      </c>
      <c r="D77" t="s">
        <v>610</v>
      </c>
      <c r="E77" t="s">
        <v>919</v>
      </c>
      <c r="F77">
        <v>95000</v>
      </c>
      <c r="G77">
        <v>0</v>
      </c>
      <c r="H77">
        <v>0</v>
      </c>
      <c r="I77">
        <v>95000</v>
      </c>
      <c r="J77">
        <v>19448.41</v>
      </c>
      <c r="K77">
        <v>0</v>
      </c>
      <c r="L77">
        <v>75551.59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9603407525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144</v>
      </c>
      <c r="AB77" t="s">
        <v>920</v>
      </c>
      <c r="AC77" t="s">
        <v>633</v>
      </c>
      <c r="AD77" t="s">
        <v>421</v>
      </c>
      <c r="AE77" t="s">
        <v>921</v>
      </c>
      <c r="AF77" t="s">
        <v>423</v>
      </c>
      <c r="AG77" t="b">
        <v>0</v>
      </c>
    </row>
    <row r="78" spans="1:33" x14ac:dyDescent="0.25">
      <c r="A78" t="s">
        <v>92</v>
      </c>
      <c r="B78" t="s">
        <v>327</v>
      </c>
      <c r="C78" t="s">
        <v>922</v>
      </c>
      <c r="D78" t="s">
        <v>570</v>
      </c>
      <c r="E78" t="s">
        <v>919</v>
      </c>
      <c r="F78">
        <v>95000</v>
      </c>
      <c r="G78">
        <v>0</v>
      </c>
      <c r="H78">
        <v>0</v>
      </c>
      <c r="I78">
        <v>95000</v>
      </c>
      <c r="J78">
        <v>18008.580000000002</v>
      </c>
      <c r="K78">
        <v>0</v>
      </c>
      <c r="L78">
        <v>76991.42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9603407524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104</v>
      </c>
      <c r="AB78" t="s">
        <v>920</v>
      </c>
      <c r="AC78" t="s">
        <v>633</v>
      </c>
      <c r="AD78" t="s">
        <v>421</v>
      </c>
      <c r="AE78" t="s">
        <v>921</v>
      </c>
      <c r="AF78" t="s">
        <v>423</v>
      </c>
      <c r="AG78" t="b">
        <v>0</v>
      </c>
    </row>
    <row r="79" spans="1:33" x14ac:dyDescent="0.25">
      <c r="A79" t="s">
        <v>93</v>
      </c>
      <c r="B79" t="s">
        <v>327</v>
      </c>
      <c r="C79" t="s">
        <v>922</v>
      </c>
      <c r="D79" t="s">
        <v>546</v>
      </c>
      <c r="E79" t="s">
        <v>919</v>
      </c>
      <c r="F79">
        <v>95000</v>
      </c>
      <c r="G79">
        <v>0</v>
      </c>
      <c r="H79">
        <v>0</v>
      </c>
      <c r="I79">
        <v>95000</v>
      </c>
      <c r="J79">
        <v>18008.580000000002</v>
      </c>
      <c r="K79">
        <v>0</v>
      </c>
      <c r="L79">
        <v>76991.42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130544278</v>
      </c>
      <c r="S79">
        <v>1</v>
      </c>
      <c r="T79">
        <v>6745</v>
      </c>
      <c r="U79">
        <v>1207.5999999999999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26</v>
      </c>
      <c r="AB79" t="s">
        <v>920</v>
      </c>
      <c r="AC79" t="s">
        <v>633</v>
      </c>
      <c r="AD79" t="s">
        <v>421</v>
      </c>
      <c r="AE79" t="s">
        <v>921</v>
      </c>
      <c r="AF79" t="s">
        <v>423</v>
      </c>
      <c r="AG79" t="b">
        <v>0</v>
      </c>
    </row>
    <row r="80" spans="1:33" x14ac:dyDescent="0.25">
      <c r="A80" t="s">
        <v>94</v>
      </c>
      <c r="B80" t="s">
        <v>327</v>
      </c>
      <c r="C80" t="s">
        <v>922</v>
      </c>
      <c r="D80" t="s">
        <v>559</v>
      </c>
      <c r="E80" t="s">
        <v>919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9603371659</v>
      </c>
      <c r="S80">
        <v>1</v>
      </c>
      <c r="T80">
        <v>6745</v>
      </c>
      <c r="U80">
        <v>1207.5999999999999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36</v>
      </c>
      <c r="AB80" t="s">
        <v>920</v>
      </c>
      <c r="AC80" t="s">
        <v>633</v>
      </c>
      <c r="AD80" t="s">
        <v>421</v>
      </c>
      <c r="AE80" t="s">
        <v>921</v>
      </c>
      <c r="AF80" t="s">
        <v>423</v>
      </c>
      <c r="AG80" t="b">
        <v>0</v>
      </c>
    </row>
    <row r="81" spans="1:33" x14ac:dyDescent="0.25">
      <c r="A81" t="s">
        <v>323</v>
      </c>
      <c r="B81" t="s">
        <v>327</v>
      </c>
      <c r="C81" t="s">
        <v>922</v>
      </c>
      <c r="D81" t="s">
        <v>509</v>
      </c>
      <c r="E81" t="s">
        <v>919</v>
      </c>
      <c r="F81">
        <v>95000</v>
      </c>
      <c r="G81">
        <v>0</v>
      </c>
      <c r="H81">
        <v>0</v>
      </c>
      <c r="I81">
        <v>95000</v>
      </c>
      <c r="J81">
        <v>19448.41</v>
      </c>
      <c r="K81">
        <v>0</v>
      </c>
      <c r="L81">
        <v>75551.59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9603371657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126</v>
      </c>
      <c r="AB81" t="s">
        <v>920</v>
      </c>
      <c r="AC81" t="s">
        <v>633</v>
      </c>
      <c r="AD81" t="s">
        <v>421</v>
      </c>
      <c r="AE81" t="s">
        <v>921</v>
      </c>
      <c r="AF81" t="s">
        <v>423</v>
      </c>
      <c r="AG81" t="b">
        <v>0</v>
      </c>
    </row>
    <row r="82" spans="1:33" x14ac:dyDescent="0.25">
      <c r="A82" t="s">
        <v>97</v>
      </c>
      <c r="B82" t="s">
        <v>327</v>
      </c>
      <c r="C82" t="s">
        <v>922</v>
      </c>
      <c r="D82" t="s">
        <v>542</v>
      </c>
      <c r="E82" t="s">
        <v>919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410152482</v>
      </c>
      <c r="S82">
        <v>1</v>
      </c>
      <c r="T82">
        <v>6745</v>
      </c>
      <c r="U82">
        <v>1207.5999999999999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84</v>
      </c>
      <c r="AB82" t="s">
        <v>920</v>
      </c>
      <c r="AC82" t="s">
        <v>633</v>
      </c>
      <c r="AD82" t="s">
        <v>421</v>
      </c>
      <c r="AE82" t="s">
        <v>921</v>
      </c>
      <c r="AF82" t="s">
        <v>423</v>
      </c>
      <c r="AG82" t="b">
        <v>0</v>
      </c>
    </row>
    <row r="83" spans="1:33" x14ac:dyDescent="0.25">
      <c r="A83" t="s">
        <v>98</v>
      </c>
      <c r="B83" t="s">
        <v>327</v>
      </c>
      <c r="C83" t="s">
        <v>922</v>
      </c>
      <c r="D83" t="s">
        <v>508</v>
      </c>
      <c r="E83" t="s">
        <v>919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330883007</v>
      </c>
      <c r="S83">
        <v>1</v>
      </c>
      <c r="T83">
        <v>6745</v>
      </c>
      <c r="U83">
        <v>1207.5999999999999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920</v>
      </c>
      <c r="AC83" t="s">
        <v>633</v>
      </c>
      <c r="AD83" t="s">
        <v>421</v>
      </c>
      <c r="AE83" t="s">
        <v>921</v>
      </c>
      <c r="AF83" t="s">
        <v>423</v>
      </c>
      <c r="AG83" t="b">
        <v>0</v>
      </c>
    </row>
    <row r="84" spans="1:33" x14ac:dyDescent="0.25">
      <c r="A84" t="s">
        <v>247</v>
      </c>
      <c r="B84" t="s">
        <v>328</v>
      </c>
      <c r="C84" t="s">
        <v>922</v>
      </c>
      <c r="D84" t="s">
        <v>455</v>
      </c>
      <c r="E84" t="s">
        <v>919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297</v>
      </c>
      <c r="P84" t="s">
        <v>427</v>
      </c>
      <c r="Q84" t="s">
        <v>428</v>
      </c>
      <c r="R84">
        <v>9605199476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59</v>
      </c>
      <c r="AB84" t="s">
        <v>920</v>
      </c>
      <c r="AC84" t="s">
        <v>633</v>
      </c>
      <c r="AD84" t="s">
        <v>421</v>
      </c>
      <c r="AE84" t="s">
        <v>921</v>
      </c>
      <c r="AF84" t="s">
        <v>423</v>
      </c>
      <c r="AG84" t="b">
        <v>0</v>
      </c>
    </row>
    <row r="85" spans="1:33" x14ac:dyDescent="0.25">
      <c r="A85" t="s">
        <v>101</v>
      </c>
      <c r="B85" t="s">
        <v>318</v>
      </c>
      <c r="C85" t="s">
        <v>922</v>
      </c>
      <c r="D85" t="s">
        <v>502</v>
      </c>
      <c r="E85" t="s">
        <v>919</v>
      </c>
      <c r="F85">
        <v>95000</v>
      </c>
      <c r="G85">
        <v>0</v>
      </c>
      <c r="H85">
        <v>0</v>
      </c>
      <c r="I85">
        <v>95000</v>
      </c>
      <c r="J85">
        <v>16568.740000000002</v>
      </c>
      <c r="K85">
        <v>0</v>
      </c>
      <c r="L85">
        <v>78431.259999999995</v>
      </c>
      <c r="M85">
        <v>176</v>
      </c>
      <c r="N85" t="s">
        <v>426</v>
      </c>
      <c r="O85">
        <v>130</v>
      </c>
      <c r="P85" t="s">
        <v>427</v>
      </c>
      <c r="Q85" t="s">
        <v>428</v>
      </c>
      <c r="R85">
        <v>9607266932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24</v>
      </c>
      <c r="AB85" t="s">
        <v>920</v>
      </c>
      <c r="AC85" t="s">
        <v>633</v>
      </c>
      <c r="AD85" t="s">
        <v>421</v>
      </c>
      <c r="AE85" t="s">
        <v>921</v>
      </c>
      <c r="AF85" t="s">
        <v>423</v>
      </c>
      <c r="AG85" t="b">
        <v>0</v>
      </c>
    </row>
    <row r="86" spans="1:33" x14ac:dyDescent="0.25">
      <c r="A86" t="s">
        <v>103</v>
      </c>
      <c r="B86" t="s">
        <v>327</v>
      </c>
      <c r="C86" t="s">
        <v>922</v>
      </c>
      <c r="D86" t="s">
        <v>517</v>
      </c>
      <c r="E86" t="s">
        <v>919</v>
      </c>
      <c r="F86">
        <v>95000</v>
      </c>
      <c r="G86">
        <v>0</v>
      </c>
      <c r="H86">
        <v>0</v>
      </c>
      <c r="I86">
        <v>95000</v>
      </c>
      <c r="J86">
        <v>16568.740000000002</v>
      </c>
      <c r="K86">
        <v>0</v>
      </c>
      <c r="L86">
        <v>78431.259999999995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9603407521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41</v>
      </c>
      <c r="AB86" t="s">
        <v>920</v>
      </c>
      <c r="AC86" t="s">
        <v>633</v>
      </c>
      <c r="AD86" t="s">
        <v>421</v>
      </c>
      <c r="AE86" t="s">
        <v>921</v>
      </c>
      <c r="AF86" t="s">
        <v>423</v>
      </c>
      <c r="AG86" t="b">
        <v>0</v>
      </c>
    </row>
    <row r="87" spans="1:33" x14ac:dyDescent="0.25">
      <c r="A87" t="s">
        <v>371</v>
      </c>
      <c r="B87" t="s">
        <v>308</v>
      </c>
      <c r="C87" t="s">
        <v>922</v>
      </c>
      <c r="D87" t="s">
        <v>594</v>
      </c>
      <c r="E87" t="s">
        <v>919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9608565864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44</v>
      </c>
      <c r="AB87" t="s">
        <v>920</v>
      </c>
      <c r="AC87" t="s">
        <v>633</v>
      </c>
      <c r="AD87" t="s">
        <v>421</v>
      </c>
      <c r="AE87" t="s">
        <v>921</v>
      </c>
      <c r="AF87" t="s">
        <v>423</v>
      </c>
      <c r="AG87" t="b">
        <v>0</v>
      </c>
    </row>
    <row r="88" spans="1:33" x14ac:dyDescent="0.25">
      <c r="A88" t="s">
        <v>104</v>
      </c>
      <c r="B88" t="s">
        <v>327</v>
      </c>
      <c r="C88" t="s">
        <v>922</v>
      </c>
      <c r="D88" t="s">
        <v>523</v>
      </c>
      <c r="E88" t="s">
        <v>919</v>
      </c>
      <c r="F88">
        <v>95000</v>
      </c>
      <c r="G88">
        <v>0</v>
      </c>
      <c r="H88">
        <v>0</v>
      </c>
      <c r="I88">
        <v>95000</v>
      </c>
      <c r="J88">
        <v>16568.740000000002</v>
      </c>
      <c r="K88">
        <v>0</v>
      </c>
      <c r="L88">
        <v>78431.259999999995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401432033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118</v>
      </c>
      <c r="AB88" t="s">
        <v>920</v>
      </c>
      <c r="AC88" t="s">
        <v>633</v>
      </c>
      <c r="AD88" t="s">
        <v>421</v>
      </c>
      <c r="AE88" t="s">
        <v>921</v>
      </c>
      <c r="AF88" t="s">
        <v>423</v>
      </c>
      <c r="AG88" t="b">
        <v>0</v>
      </c>
    </row>
    <row r="89" spans="1:33" x14ac:dyDescent="0.25">
      <c r="A89" t="s">
        <v>105</v>
      </c>
      <c r="B89" t="s">
        <v>327</v>
      </c>
      <c r="C89" t="s">
        <v>922</v>
      </c>
      <c r="D89" t="s">
        <v>567</v>
      </c>
      <c r="E89" t="s">
        <v>919</v>
      </c>
      <c r="F89">
        <v>95000</v>
      </c>
      <c r="G89">
        <v>0</v>
      </c>
      <c r="H89">
        <v>0</v>
      </c>
      <c r="I89">
        <v>95000</v>
      </c>
      <c r="J89">
        <v>18978.78</v>
      </c>
      <c r="K89">
        <v>0</v>
      </c>
      <c r="L89">
        <v>76021.22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9605382255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137</v>
      </c>
      <c r="AB89" t="s">
        <v>920</v>
      </c>
      <c r="AC89" t="s">
        <v>633</v>
      </c>
      <c r="AD89" t="s">
        <v>421</v>
      </c>
      <c r="AE89" t="s">
        <v>921</v>
      </c>
      <c r="AF89" t="s">
        <v>423</v>
      </c>
      <c r="AG89" t="b">
        <v>0</v>
      </c>
    </row>
    <row r="90" spans="1:33" x14ac:dyDescent="0.25">
      <c r="A90" t="s">
        <v>106</v>
      </c>
      <c r="B90" t="s">
        <v>327</v>
      </c>
      <c r="C90" t="s">
        <v>922</v>
      </c>
      <c r="D90" t="s">
        <v>580</v>
      </c>
      <c r="E90" t="s">
        <v>919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9605382238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106</v>
      </c>
      <c r="AB90" t="s">
        <v>920</v>
      </c>
      <c r="AC90" t="s">
        <v>633</v>
      </c>
      <c r="AD90" t="s">
        <v>421</v>
      </c>
      <c r="AE90" t="s">
        <v>921</v>
      </c>
      <c r="AF90" t="s">
        <v>423</v>
      </c>
      <c r="AG90" t="b">
        <v>0</v>
      </c>
    </row>
    <row r="91" spans="1:33" x14ac:dyDescent="0.25">
      <c r="A91" t="s">
        <v>107</v>
      </c>
      <c r="B91" t="s">
        <v>327</v>
      </c>
      <c r="C91" t="s">
        <v>922</v>
      </c>
      <c r="D91" t="s">
        <v>482</v>
      </c>
      <c r="E91" t="s">
        <v>919</v>
      </c>
      <c r="F91">
        <v>85000</v>
      </c>
      <c r="G91">
        <v>0</v>
      </c>
      <c r="H91">
        <v>0</v>
      </c>
      <c r="I91">
        <v>85000</v>
      </c>
      <c r="J91">
        <v>13625.49</v>
      </c>
      <c r="K91">
        <v>0</v>
      </c>
      <c r="L91">
        <v>71374.509999999995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510411932</v>
      </c>
      <c r="S91">
        <v>1</v>
      </c>
      <c r="T91">
        <v>6035</v>
      </c>
      <c r="U91">
        <v>1105</v>
      </c>
      <c r="V91">
        <v>6026.5</v>
      </c>
      <c r="W91">
        <v>0</v>
      </c>
      <c r="X91" t="s">
        <v>418</v>
      </c>
      <c r="Y91">
        <v>1</v>
      </c>
      <c r="Z91">
        <v>1</v>
      </c>
      <c r="AA91">
        <v>8</v>
      </c>
      <c r="AB91" t="s">
        <v>920</v>
      </c>
      <c r="AC91" t="s">
        <v>633</v>
      </c>
      <c r="AD91" t="s">
        <v>421</v>
      </c>
      <c r="AE91" t="s">
        <v>921</v>
      </c>
      <c r="AF91" t="s">
        <v>423</v>
      </c>
      <c r="AG91" t="b">
        <v>0</v>
      </c>
    </row>
    <row r="92" spans="1:33" x14ac:dyDescent="0.25">
      <c r="A92" t="s">
        <v>237</v>
      </c>
      <c r="B92" t="s">
        <v>329</v>
      </c>
      <c r="C92" t="s">
        <v>922</v>
      </c>
      <c r="D92" t="s">
        <v>530</v>
      </c>
      <c r="E92" t="s">
        <v>919</v>
      </c>
      <c r="F92">
        <v>60000</v>
      </c>
      <c r="G92">
        <v>0</v>
      </c>
      <c r="H92">
        <v>0</v>
      </c>
      <c r="I92">
        <v>60000</v>
      </c>
      <c r="J92">
        <v>7057.68</v>
      </c>
      <c r="K92">
        <v>0</v>
      </c>
      <c r="L92">
        <v>52942.32</v>
      </c>
      <c r="M92">
        <v>176</v>
      </c>
      <c r="N92" t="s">
        <v>426</v>
      </c>
      <c r="O92">
        <v>315</v>
      </c>
      <c r="P92" t="s">
        <v>427</v>
      </c>
      <c r="Q92" t="s">
        <v>428</v>
      </c>
      <c r="R92">
        <v>9607999873</v>
      </c>
      <c r="S92">
        <v>1</v>
      </c>
      <c r="T92">
        <v>4260</v>
      </c>
      <c r="U92">
        <v>780</v>
      </c>
      <c r="V92">
        <v>4254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920</v>
      </c>
      <c r="AC92" t="s">
        <v>633</v>
      </c>
      <c r="AD92" t="s">
        <v>421</v>
      </c>
      <c r="AE92" t="s">
        <v>921</v>
      </c>
      <c r="AF92" t="s">
        <v>423</v>
      </c>
      <c r="AG92" t="b">
        <v>0</v>
      </c>
    </row>
    <row r="93" spans="1:33" x14ac:dyDescent="0.25">
      <c r="A93" t="s">
        <v>225</v>
      </c>
      <c r="B93" t="s">
        <v>297</v>
      </c>
      <c r="C93" t="s">
        <v>922</v>
      </c>
      <c r="D93" t="s">
        <v>541</v>
      </c>
      <c r="E93" t="s">
        <v>919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298</v>
      </c>
      <c r="P93" t="s">
        <v>427</v>
      </c>
      <c r="Q93" t="s">
        <v>428</v>
      </c>
      <c r="R93">
        <v>9607861498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68</v>
      </c>
      <c r="AB93" t="s">
        <v>920</v>
      </c>
      <c r="AC93" t="s">
        <v>633</v>
      </c>
      <c r="AD93" t="s">
        <v>421</v>
      </c>
      <c r="AE93" t="s">
        <v>921</v>
      </c>
      <c r="AF93" t="s">
        <v>423</v>
      </c>
      <c r="AG93" t="b">
        <v>0</v>
      </c>
    </row>
    <row r="94" spans="1:33" x14ac:dyDescent="0.25">
      <c r="A94" t="s">
        <v>109</v>
      </c>
      <c r="B94" t="s">
        <v>327</v>
      </c>
      <c r="C94" t="s">
        <v>922</v>
      </c>
      <c r="D94" t="s">
        <v>533</v>
      </c>
      <c r="E94" t="s">
        <v>919</v>
      </c>
      <c r="F94">
        <v>95000</v>
      </c>
      <c r="G94">
        <v>0</v>
      </c>
      <c r="H94">
        <v>0</v>
      </c>
      <c r="I94">
        <v>95000</v>
      </c>
      <c r="J94">
        <v>18757.900000000001</v>
      </c>
      <c r="K94">
        <v>0</v>
      </c>
      <c r="L94">
        <v>76242.100000000006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9601918257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58</v>
      </c>
      <c r="AB94" t="s">
        <v>920</v>
      </c>
      <c r="AC94" t="s">
        <v>633</v>
      </c>
      <c r="AD94" t="s">
        <v>421</v>
      </c>
      <c r="AE94" t="s">
        <v>921</v>
      </c>
      <c r="AF94" t="s">
        <v>423</v>
      </c>
      <c r="AG94" t="b">
        <v>0</v>
      </c>
    </row>
    <row r="95" spans="1:33" x14ac:dyDescent="0.25">
      <c r="A95" t="s">
        <v>730</v>
      </c>
      <c r="B95" t="s">
        <v>326</v>
      </c>
      <c r="C95" t="s">
        <v>922</v>
      </c>
      <c r="D95" t="s">
        <v>731</v>
      </c>
      <c r="E95" t="s">
        <v>919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13</v>
      </c>
      <c r="P95" t="s">
        <v>427</v>
      </c>
      <c r="Q95" t="s">
        <v>463</v>
      </c>
      <c r="R95">
        <v>9608806522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111</v>
      </c>
      <c r="AB95" t="s">
        <v>920</v>
      </c>
      <c r="AC95" t="s">
        <v>633</v>
      </c>
      <c r="AD95" t="s">
        <v>421</v>
      </c>
      <c r="AE95" t="s">
        <v>921</v>
      </c>
      <c r="AF95" t="s">
        <v>423</v>
      </c>
      <c r="AG95" t="b">
        <v>0</v>
      </c>
    </row>
    <row r="96" spans="1:33" x14ac:dyDescent="0.25">
      <c r="A96" t="s">
        <v>110</v>
      </c>
      <c r="B96" t="s">
        <v>327</v>
      </c>
      <c r="C96" t="s">
        <v>922</v>
      </c>
      <c r="D96" t="s">
        <v>440</v>
      </c>
      <c r="E96" t="s">
        <v>919</v>
      </c>
      <c r="F96">
        <v>95000</v>
      </c>
      <c r="G96">
        <v>0</v>
      </c>
      <c r="H96">
        <v>0</v>
      </c>
      <c r="I96">
        <v>95000</v>
      </c>
      <c r="J96">
        <v>16568.740000000002</v>
      </c>
      <c r="K96">
        <v>0</v>
      </c>
      <c r="L96">
        <v>78431.259999999995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9600141204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93</v>
      </c>
      <c r="AB96" t="s">
        <v>920</v>
      </c>
      <c r="AC96" t="s">
        <v>633</v>
      </c>
      <c r="AD96" t="s">
        <v>421</v>
      </c>
      <c r="AE96" t="s">
        <v>921</v>
      </c>
      <c r="AF96" t="s">
        <v>423</v>
      </c>
      <c r="AG96" t="b">
        <v>0</v>
      </c>
    </row>
    <row r="97" spans="1:33" x14ac:dyDescent="0.25">
      <c r="A97" t="s">
        <v>111</v>
      </c>
      <c r="B97" t="s">
        <v>327</v>
      </c>
      <c r="C97" t="s">
        <v>922</v>
      </c>
      <c r="D97" t="s">
        <v>452</v>
      </c>
      <c r="E97" t="s">
        <v>919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9605067680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63</v>
      </c>
      <c r="AB97" t="s">
        <v>920</v>
      </c>
      <c r="AC97" t="s">
        <v>633</v>
      </c>
      <c r="AD97" t="s">
        <v>421</v>
      </c>
      <c r="AE97" t="s">
        <v>921</v>
      </c>
      <c r="AF97" t="s">
        <v>423</v>
      </c>
      <c r="AG97" t="b">
        <v>0</v>
      </c>
    </row>
    <row r="98" spans="1:33" x14ac:dyDescent="0.25">
      <c r="A98" t="s">
        <v>112</v>
      </c>
      <c r="B98" t="s">
        <v>327</v>
      </c>
      <c r="C98" t="s">
        <v>922</v>
      </c>
      <c r="D98" t="s">
        <v>484</v>
      </c>
      <c r="E98" t="s">
        <v>919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9603371668</v>
      </c>
      <c r="S98">
        <v>1</v>
      </c>
      <c r="T98">
        <v>6745</v>
      </c>
      <c r="U98">
        <v>1207.5999999999999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11</v>
      </c>
      <c r="AB98" t="s">
        <v>920</v>
      </c>
      <c r="AC98" t="s">
        <v>633</v>
      </c>
      <c r="AD98" t="s">
        <v>421</v>
      </c>
      <c r="AE98" t="s">
        <v>921</v>
      </c>
      <c r="AF98" t="s">
        <v>423</v>
      </c>
      <c r="AG98" t="b">
        <v>0</v>
      </c>
    </row>
    <row r="99" spans="1:33" x14ac:dyDescent="0.25">
      <c r="A99" t="s">
        <v>113</v>
      </c>
      <c r="B99" t="s">
        <v>327</v>
      </c>
      <c r="C99" t="s">
        <v>922</v>
      </c>
      <c r="D99" t="s">
        <v>506</v>
      </c>
      <c r="E99" t="s">
        <v>919</v>
      </c>
      <c r="F99">
        <v>95000</v>
      </c>
      <c r="G99">
        <v>0</v>
      </c>
      <c r="H99">
        <v>0</v>
      </c>
      <c r="I99">
        <v>95000</v>
      </c>
      <c r="J99">
        <v>16568.740000000002</v>
      </c>
      <c r="K99">
        <v>0</v>
      </c>
      <c r="L99">
        <v>78431.259999999995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9603371630</v>
      </c>
      <c r="S99">
        <v>1</v>
      </c>
      <c r="T99">
        <v>6745</v>
      </c>
      <c r="U99">
        <v>1207.5999999999999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13</v>
      </c>
      <c r="AB99" t="s">
        <v>920</v>
      </c>
      <c r="AC99" t="s">
        <v>633</v>
      </c>
      <c r="AD99" t="s">
        <v>421</v>
      </c>
      <c r="AE99" t="s">
        <v>921</v>
      </c>
      <c r="AF99" t="s">
        <v>423</v>
      </c>
      <c r="AG99" t="b">
        <v>0</v>
      </c>
    </row>
    <row r="100" spans="1:33" x14ac:dyDescent="0.25">
      <c r="A100" t="s">
        <v>265</v>
      </c>
      <c r="B100" t="s">
        <v>297</v>
      </c>
      <c r="C100" t="s">
        <v>922</v>
      </c>
      <c r="D100" t="s">
        <v>481</v>
      </c>
      <c r="E100" t="s">
        <v>919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9606377993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16</v>
      </c>
      <c r="AB100" t="s">
        <v>920</v>
      </c>
      <c r="AC100" t="s">
        <v>633</v>
      </c>
      <c r="AD100" t="s">
        <v>421</v>
      </c>
      <c r="AE100" t="s">
        <v>921</v>
      </c>
      <c r="AF100" t="s">
        <v>423</v>
      </c>
      <c r="AG100" t="b">
        <v>0</v>
      </c>
    </row>
    <row r="101" spans="1:33" x14ac:dyDescent="0.25">
      <c r="A101" t="s">
        <v>860</v>
      </c>
      <c r="B101" t="s">
        <v>302</v>
      </c>
      <c r="C101" t="s">
        <v>922</v>
      </c>
      <c r="D101" t="s">
        <v>861</v>
      </c>
      <c r="E101" t="s">
        <v>919</v>
      </c>
      <c r="F101">
        <v>95000</v>
      </c>
      <c r="G101">
        <v>0</v>
      </c>
      <c r="H101">
        <v>0</v>
      </c>
      <c r="I101">
        <v>95000</v>
      </c>
      <c r="J101">
        <v>16568.740000000002</v>
      </c>
      <c r="K101">
        <v>0</v>
      </c>
      <c r="L101">
        <v>78431.259999999995</v>
      </c>
      <c r="M101">
        <v>176</v>
      </c>
      <c r="N101" t="s">
        <v>426</v>
      </c>
      <c r="O101">
        <v>317</v>
      </c>
      <c r="P101" t="s">
        <v>427</v>
      </c>
      <c r="Q101" t="s">
        <v>428</v>
      </c>
      <c r="R101">
        <v>231648199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124</v>
      </c>
      <c r="AB101" t="s">
        <v>920</v>
      </c>
      <c r="AC101" t="s">
        <v>633</v>
      </c>
      <c r="AD101" t="s">
        <v>421</v>
      </c>
      <c r="AE101" t="s">
        <v>921</v>
      </c>
      <c r="AF101" t="s">
        <v>423</v>
      </c>
      <c r="AG101" t="b">
        <v>0</v>
      </c>
    </row>
    <row r="102" spans="1:33" x14ac:dyDescent="0.25">
      <c r="A102" t="s">
        <v>115</v>
      </c>
      <c r="B102" t="s">
        <v>327</v>
      </c>
      <c r="C102" t="s">
        <v>922</v>
      </c>
      <c r="D102" t="s">
        <v>556</v>
      </c>
      <c r="E102" t="s">
        <v>919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1301058488</v>
      </c>
      <c r="S102">
        <v>1</v>
      </c>
      <c r="T102">
        <v>6745</v>
      </c>
      <c r="U102">
        <v>1207.5999999999999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48</v>
      </c>
      <c r="AB102" t="s">
        <v>920</v>
      </c>
      <c r="AC102" t="s">
        <v>633</v>
      </c>
      <c r="AD102" t="s">
        <v>421</v>
      </c>
      <c r="AE102" t="s">
        <v>921</v>
      </c>
      <c r="AF102" t="s">
        <v>423</v>
      </c>
      <c r="AG102" t="b">
        <v>0</v>
      </c>
    </row>
    <row r="103" spans="1:33" x14ac:dyDescent="0.25">
      <c r="A103" t="s">
        <v>116</v>
      </c>
      <c r="B103" t="s">
        <v>302</v>
      </c>
      <c r="C103" t="s">
        <v>922</v>
      </c>
      <c r="D103" t="s">
        <v>553</v>
      </c>
      <c r="E103" t="s">
        <v>919</v>
      </c>
      <c r="F103">
        <v>80000</v>
      </c>
      <c r="G103">
        <v>0</v>
      </c>
      <c r="H103">
        <v>0</v>
      </c>
      <c r="I103">
        <v>80000</v>
      </c>
      <c r="J103">
        <v>12153.87</v>
      </c>
      <c r="K103">
        <v>0</v>
      </c>
      <c r="L103">
        <v>67846.13</v>
      </c>
      <c r="M103">
        <v>176</v>
      </c>
      <c r="N103" t="s">
        <v>426</v>
      </c>
      <c r="O103">
        <v>317</v>
      </c>
      <c r="P103" t="s">
        <v>427</v>
      </c>
      <c r="Q103" t="s">
        <v>428</v>
      </c>
      <c r="R103">
        <v>2404082309</v>
      </c>
      <c r="S103">
        <v>1</v>
      </c>
      <c r="T103">
        <v>5680</v>
      </c>
      <c r="U103">
        <v>1040</v>
      </c>
      <c r="V103">
        <v>5672</v>
      </c>
      <c r="W103">
        <v>0</v>
      </c>
      <c r="X103" t="s">
        <v>418</v>
      </c>
      <c r="Y103">
        <v>1</v>
      </c>
      <c r="Z103">
        <v>1</v>
      </c>
      <c r="AA103">
        <v>97</v>
      </c>
      <c r="AB103" t="s">
        <v>920</v>
      </c>
      <c r="AC103" t="s">
        <v>633</v>
      </c>
      <c r="AD103" t="s">
        <v>421</v>
      </c>
      <c r="AE103" t="s">
        <v>921</v>
      </c>
      <c r="AF103" t="s">
        <v>423</v>
      </c>
      <c r="AG103" t="b">
        <v>0</v>
      </c>
    </row>
    <row r="104" spans="1:33" x14ac:dyDescent="0.25">
      <c r="A104" t="s">
        <v>118</v>
      </c>
      <c r="B104" t="s">
        <v>327</v>
      </c>
      <c r="C104" t="s">
        <v>922</v>
      </c>
      <c r="D104" t="s">
        <v>604</v>
      </c>
      <c r="E104" t="s">
        <v>919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9605394744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115</v>
      </c>
      <c r="AB104" t="s">
        <v>920</v>
      </c>
      <c r="AC104" t="s">
        <v>633</v>
      </c>
      <c r="AD104" t="s">
        <v>421</v>
      </c>
      <c r="AE104" t="s">
        <v>921</v>
      </c>
      <c r="AF104" t="s">
        <v>423</v>
      </c>
      <c r="AG104" t="b">
        <v>0</v>
      </c>
    </row>
    <row r="105" spans="1:33" x14ac:dyDescent="0.25">
      <c r="A105" t="s">
        <v>119</v>
      </c>
      <c r="B105" t="s">
        <v>327</v>
      </c>
      <c r="C105" t="s">
        <v>922</v>
      </c>
      <c r="D105" t="s">
        <v>438</v>
      </c>
      <c r="E105" t="s">
        <v>919</v>
      </c>
      <c r="F105">
        <v>95000</v>
      </c>
      <c r="G105">
        <v>0</v>
      </c>
      <c r="H105">
        <v>0</v>
      </c>
      <c r="I105">
        <v>95000</v>
      </c>
      <c r="J105">
        <v>17206.39</v>
      </c>
      <c r="K105">
        <v>0</v>
      </c>
      <c r="L105">
        <v>77793.61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1500754767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90</v>
      </c>
      <c r="AB105" t="s">
        <v>920</v>
      </c>
      <c r="AC105" t="s">
        <v>633</v>
      </c>
      <c r="AD105" t="s">
        <v>421</v>
      </c>
      <c r="AE105" t="s">
        <v>921</v>
      </c>
      <c r="AF105" t="s">
        <v>423</v>
      </c>
      <c r="AG105" t="b">
        <v>0</v>
      </c>
    </row>
    <row r="106" spans="1:33" x14ac:dyDescent="0.25">
      <c r="A106" t="s">
        <v>227</v>
      </c>
      <c r="B106" t="s">
        <v>328</v>
      </c>
      <c r="C106" t="s">
        <v>922</v>
      </c>
      <c r="D106" t="s">
        <v>551</v>
      </c>
      <c r="E106" t="s">
        <v>919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55</v>
      </c>
      <c r="AB106" t="s">
        <v>920</v>
      </c>
      <c r="AC106" t="s">
        <v>633</v>
      </c>
      <c r="AD106" t="s">
        <v>421</v>
      </c>
      <c r="AE106" t="s">
        <v>921</v>
      </c>
      <c r="AF106" t="s">
        <v>423</v>
      </c>
      <c r="AG106" t="b">
        <v>0</v>
      </c>
    </row>
    <row r="107" spans="1:33" x14ac:dyDescent="0.25">
      <c r="A107" t="s">
        <v>122</v>
      </c>
      <c r="B107" t="s">
        <v>327</v>
      </c>
      <c r="C107" t="s">
        <v>922</v>
      </c>
      <c r="D107" t="s">
        <v>585</v>
      </c>
      <c r="E107" t="s">
        <v>919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9605394743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125</v>
      </c>
      <c r="AB107" t="s">
        <v>920</v>
      </c>
      <c r="AC107" t="s">
        <v>633</v>
      </c>
      <c r="AD107" t="s">
        <v>421</v>
      </c>
      <c r="AE107" t="s">
        <v>921</v>
      </c>
      <c r="AF107" t="s">
        <v>423</v>
      </c>
      <c r="AG107" t="b">
        <v>0</v>
      </c>
    </row>
    <row r="108" spans="1:33" x14ac:dyDescent="0.25">
      <c r="A108" t="s">
        <v>124</v>
      </c>
      <c r="B108" t="s">
        <v>327</v>
      </c>
      <c r="C108" t="s">
        <v>922</v>
      </c>
      <c r="D108" t="s">
        <v>511</v>
      </c>
      <c r="E108" t="s">
        <v>919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9603227870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130</v>
      </c>
      <c r="AB108" t="s">
        <v>920</v>
      </c>
      <c r="AC108" t="s">
        <v>633</v>
      </c>
      <c r="AD108" t="s">
        <v>421</v>
      </c>
      <c r="AE108" t="s">
        <v>921</v>
      </c>
      <c r="AF108" t="s">
        <v>423</v>
      </c>
      <c r="AG108" t="b">
        <v>0</v>
      </c>
    </row>
    <row r="109" spans="1:33" x14ac:dyDescent="0.25">
      <c r="A109" t="s">
        <v>125</v>
      </c>
      <c r="B109" t="s">
        <v>327</v>
      </c>
      <c r="C109" t="s">
        <v>922</v>
      </c>
      <c r="D109" t="s">
        <v>499</v>
      </c>
      <c r="E109" t="s">
        <v>919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610322348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142</v>
      </c>
      <c r="AB109" t="s">
        <v>920</v>
      </c>
      <c r="AC109" t="s">
        <v>633</v>
      </c>
      <c r="AD109" t="s">
        <v>421</v>
      </c>
      <c r="AE109" t="s">
        <v>921</v>
      </c>
      <c r="AF109" t="s">
        <v>423</v>
      </c>
      <c r="AG109" t="b">
        <v>0</v>
      </c>
    </row>
    <row r="110" spans="1:33" x14ac:dyDescent="0.25">
      <c r="A110" t="s">
        <v>126</v>
      </c>
      <c r="B110" t="s">
        <v>327</v>
      </c>
      <c r="C110" t="s">
        <v>922</v>
      </c>
      <c r="D110" t="s">
        <v>444</v>
      </c>
      <c r="E110" t="s">
        <v>919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9604801044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99</v>
      </c>
      <c r="AB110" t="s">
        <v>920</v>
      </c>
      <c r="AC110" t="s">
        <v>633</v>
      </c>
      <c r="AD110" t="s">
        <v>421</v>
      </c>
      <c r="AE110" t="s">
        <v>921</v>
      </c>
      <c r="AF110" t="s">
        <v>423</v>
      </c>
      <c r="AG110" t="b">
        <v>0</v>
      </c>
    </row>
    <row r="111" spans="1:33" x14ac:dyDescent="0.25">
      <c r="A111" t="s">
        <v>127</v>
      </c>
      <c r="B111" t="s">
        <v>327</v>
      </c>
      <c r="C111" t="s">
        <v>922</v>
      </c>
      <c r="D111" t="s">
        <v>619</v>
      </c>
      <c r="E111" t="s">
        <v>919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1520099613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120</v>
      </c>
      <c r="AB111" t="s">
        <v>920</v>
      </c>
      <c r="AC111" t="s">
        <v>633</v>
      </c>
      <c r="AD111" t="s">
        <v>421</v>
      </c>
      <c r="AE111" t="s">
        <v>921</v>
      </c>
      <c r="AF111" t="s">
        <v>423</v>
      </c>
      <c r="AG111" t="b">
        <v>0</v>
      </c>
    </row>
    <row r="112" spans="1:33" x14ac:dyDescent="0.25">
      <c r="A112" t="s">
        <v>899</v>
      </c>
      <c r="B112" t="s">
        <v>329</v>
      </c>
      <c r="C112" t="s">
        <v>922</v>
      </c>
      <c r="D112" t="s">
        <v>900</v>
      </c>
      <c r="E112" t="s">
        <v>919</v>
      </c>
      <c r="F112">
        <v>75000</v>
      </c>
      <c r="G112">
        <v>0</v>
      </c>
      <c r="H112">
        <v>0</v>
      </c>
      <c r="I112">
        <v>75000</v>
      </c>
      <c r="J112">
        <v>10766.88</v>
      </c>
      <c r="K112">
        <v>0</v>
      </c>
      <c r="L112">
        <v>64233.120000000003</v>
      </c>
      <c r="M112">
        <v>176</v>
      </c>
      <c r="N112" t="s">
        <v>426</v>
      </c>
      <c r="O112">
        <v>315</v>
      </c>
      <c r="P112" t="s">
        <v>427</v>
      </c>
      <c r="Q112" t="s">
        <v>428</v>
      </c>
      <c r="R112">
        <v>9600499751</v>
      </c>
      <c r="S112">
        <v>1</v>
      </c>
      <c r="T112">
        <v>5325</v>
      </c>
      <c r="U112">
        <v>975</v>
      </c>
      <c r="V112">
        <v>5317.5</v>
      </c>
      <c r="W112">
        <v>0</v>
      </c>
      <c r="X112" t="s">
        <v>418</v>
      </c>
      <c r="Y112">
        <v>1</v>
      </c>
      <c r="Z112">
        <v>1</v>
      </c>
      <c r="AA112">
        <v>105</v>
      </c>
      <c r="AB112" t="s">
        <v>920</v>
      </c>
      <c r="AC112" t="s">
        <v>633</v>
      </c>
      <c r="AD112" t="s">
        <v>421</v>
      </c>
      <c r="AE112" t="s">
        <v>921</v>
      </c>
      <c r="AF112" t="s">
        <v>423</v>
      </c>
      <c r="AG112" t="b">
        <v>0</v>
      </c>
    </row>
    <row r="113" spans="1:33" x14ac:dyDescent="0.25">
      <c r="A113" t="s">
        <v>128</v>
      </c>
      <c r="B113" t="s">
        <v>308</v>
      </c>
      <c r="C113" t="s">
        <v>922</v>
      </c>
      <c r="D113" t="s">
        <v>504</v>
      </c>
      <c r="E113" t="s">
        <v>919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9606409839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19</v>
      </c>
      <c r="AB113" t="s">
        <v>920</v>
      </c>
      <c r="AC113" t="s">
        <v>633</v>
      </c>
      <c r="AD113" t="s">
        <v>421</v>
      </c>
      <c r="AE113" t="s">
        <v>921</v>
      </c>
      <c r="AF113" t="s">
        <v>423</v>
      </c>
      <c r="AG113" t="b">
        <v>0</v>
      </c>
    </row>
    <row r="114" spans="1:33" x14ac:dyDescent="0.25">
      <c r="A114" t="s">
        <v>130</v>
      </c>
      <c r="B114" t="s">
        <v>327</v>
      </c>
      <c r="C114" t="s">
        <v>922</v>
      </c>
      <c r="D114" t="s">
        <v>589</v>
      </c>
      <c r="E114" t="s">
        <v>919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9603223644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112</v>
      </c>
      <c r="AB114" t="s">
        <v>920</v>
      </c>
      <c r="AC114" t="s">
        <v>633</v>
      </c>
      <c r="AD114" t="s">
        <v>421</v>
      </c>
      <c r="AE114" t="s">
        <v>921</v>
      </c>
      <c r="AF114" t="s">
        <v>423</v>
      </c>
      <c r="AG114" t="b">
        <v>0</v>
      </c>
    </row>
    <row r="115" spans="1:33" x14ac:dyDescent="0.25">
      <c r="A115" t="s">
        <v>249</v>
      </c>
      <c r="B115" t="s">
        <v>297</v>
      </c>
      <c r="C115" t="s">
        <v>922</v>
      </c>
      <c r="D115" t="s">
        <v>451</v>
      </c>
      <c r="E115" t="s">
        <v>919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298</v>
      </c>
      <c r="P115" t="s">
        <v>427</v>
      </c>
      <c r="Q115" t="s">
        <v>428</v>
      </c>
      <c r="R115">
        <v>9606708755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53</v>
      </c>
      <c r="AB115" t="s">
        <v>920</v>
      </c>
      <c r="AC115" t="s">
        <v>633</v>
      </c>
      <c r="AD115" t="s">
        <v>421</v>
      </c>
      <c r="AE115" t="s">
        <v>921</v>
      </c>
      <c r="AF115" t="s">
        <v>423</v>
      </c>
      <c r="AG115" t="b">
        <v>0</v>
      </c>
    </row>
    <row r="116" spans="1:33" x14ac:dyDescent="0.25">
      <c r="A116" t="s">
        <v>372</v>
      </c>
      <c r="B116" t="s">
        <v>308</v>
      </c>
      <c r="C116" t="s">
        <v>922</v>
      </c>
      <c r="D116" t="s">
        <v>583</v>
      </c>
      <c r="E116" t="s">
        <v>919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463</v>
      </c>
      <c r="R116">
        <v>9606615306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46</v>
      </c>
      <c r="AB116" t="s">
        <v>920</v>
      </c>
      <c r="AC116" t="s">
        <v>633</v>
      </c>
      <c r="AD116" t="s">
        <v>421</v>
      </c>
      <c r="AE116" t="s">
        <v>921</v>
      </c>
      <c r="AF116" t="s">
        <v>423</v>
      </c>
      <c r="AG116" t="b">
        <v>0</v>
      </c>
    </row>
    <row r="117" spans="1:33" x14ac:dyDescent="0.25">
      <c r="A117" t="s">
        <v>255</v>
      </c>
      <c r="B117" t="s">
        <v>297</v>
      </c>
      <c r="C117" t="s">
        <v>922</v>
      </c>
      <c r="D117" t="s">
        <v>491</v>
      </c>
      <c r="E117" t="s">
        <v>919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9605479077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23</v>
      </c>
      <c r="AB117" t="s">
        <v>920</v>
      </c>
      <c r="AC117" t="s">
        <v>633</v>
      </c>
      <c r="AD117" t="s">
        <v>421</v>
      </c>
      <c r="AE117" t="s">
        <v>921</v>
      </c>
      <c r="AF117" t="s">
        <v>423</v>
      </c>
      <c r="AG117" t="b">
        <v>0</v>
      </c>
    </row>
    <row r="118" spans="1:33" x14ac:dyDescent="0.25">
      <c r="A118" t="s">
        <v>132</v>
      </c>
      <c r="B118" t="s">
        <v>327</v>
      </c>
      <c r="C118" t="s">
        <v>922</v>
      </c>
      <c r="D118" t="s">
        <v>503</v>
      </c>
      <c r="E118" t="s">
        <v>919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6400082769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134</v>
      </c>
      <c r="AB118" t="s">
        <v>920</v>
      </c>
      <c r="AC118" t="s">
        <v>633</v>
      </c>
      <c r="AD118" t="s">
        <v>421</v>
      </c>
      <c r="AE118" t="s">
        <v>921</v>
      </c>
      <c r="AF118" t="s">
        <v>423</v>
      </c>
      <c r="AG118" t="b">
        <v>0</v>
      </c>
    </row>
    <row r="119" spans="1:33" x14ac:dyDescent="0.25">
      <c r="A119" t="s">
        <v>133</v>
      </c>
      <c r="B119" t="s">
        <v>327</v>
      </c>
      <c r="C119" t="s">
        <v>922</v>
      </c>
      <c r="D119" t="s">
        <v>528</v>
      </c>
      <c r="E119" t="s">
        <v>919</v>
      </c>
      <c r="F119">
        <v>95000</v>
      </c>
      <c r="G119">
        <v>0</v>
      </c>
      <c r="H119">
        <v>0</v>
      </c>
      <c r="I119">
        <v>95000</v>
      </c>
      <c r="J119">
        <v>19566.02</v>
      </c>
      <c r="K119">
        <v>0</v>
      </c>
      <c r="L119">
        <v>75433.98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9604137340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113</v>
      </c>
      <c r="AB119" t="s">
        <v>920</v>
      </c>
      <c r="AC119" t="s">
        <v>633</v>
      </c>
      <c r="AD119" t="s">
        <v>421</v>
      </c>
      <c r="AE119" t="s">
        <v>921</v>
      </c>
      <c r="AF119" t="s">
        <v>423</v>
      </c>
      <c r="AG119" t="b">
        <v>0</v>
      </c>
    </row>
    <row r="120" spans="1:33" x14ac:dyDescent="0.25">
      <c r="A120" t="s">
        <v>373</v>
      </c>
      <c r="B120" t="s">
        <v>308</v>
      </c>
      <c r="C120" t="s">
        <v>922</v>
      </c>
      <c r="D120" t="s">
        <v>600</v>
      </c>
      <c r="E120" t="s">
        <v>919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176</v>
      </c>
      <c r="N120" t="s">
        <v>426</v>
      </c>
      <c r="O120">
        <v>3</v>
      </c>
      <c r="P120" t="s">
        <v>427</v>
      </c>
      <c r="Q120" t="s">
        <v>428</v>
      </c>
      <c r="R120">
        <v>9608565867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418</v>
      </c>
      <c r="Y120">
        <v>1</v>
      </c>
      <c r="Z120">
        <v>1</v>
      </c>
      <c r="AA120">
        <v>33</v>
      </c>
      <c r="AB120" t="s">
        <v>920</v>
      </c>
      <c r="AC120" t="s">
        <v>633</v>
      </c>
      <c r="AD120" t="s">
        <v>421</v>
      </c>
      <c r="AE120" t="s">
        <v>921</v>
      </c>
      <c r="AF120" t="s">
        <v>423</v>
      </c>
      <c r="AG120" t="b">
        <v>0</v>
      </c>
    </row>
    <row r="121" spans="1:33" x14ac:dyDescent="0.25">
      <c r="A121" t="s">
        <v>134</v>
      </c>
      <c r="B121" t="s">
        <v>327</v>
      </c>
      <c r="C121" t="s">
        <v>922</v>
      </c>
      <c r="D121" t="s">
        <v>540</v>
      </c>
      <c r="E121" t="s">
        <v>919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9600705566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88</v>
      </c>
      <c r="AB121" t="s">
        <v>920</v>
      </c>
      <c r="AC121" t="s">
        <v>633</v>
      </c>
      <c r="AD121" t="s">
        <v>421</v>
      </c>
      <c r="AE121" t="s">
        <v>921</v>
      </c>
      <c r="AF121" t="s">
        <v>423</v>
      </c>
      <c r="AG121" t="b">
        <v>0</v>
      </c>
    </row>
    <row r="122" spans="1:33" x14ac:dyDescent="0.25">
      <c r="A122" t="s">
        <v>229</v>
      </c>
      <c r="B122" t="s">
        <v>326</v>
      </c>
      <c r="C122" t="s">
        <v>922</v>
      </c>
      <c r="D122" t="s">
        <v>431</v>
      </c>
      <c r="E122" t="s">
        <v>919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13</v>
      </c>
      <c r="P122" t="s">
        <v>427</v>
      </c>
      <c r="Q122" t="s">
        <v>428</v>
      </c>
      <c r="R122">
        <v>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81</v>
      </c>
      <c r="AB122" t="s">
        <v>920</v>
      </c>
      <c r="AC122" t="s">
        <v>633</v>
      </c>
      <c r="AD122" t="s">
        <v>421</v>
      </c>
      <c r="AE122" t="s">
        <v>921</v>
      </c>
      <c r="AF122" t="s">
        <v>423</v>
      </c>
      <c r="AG122" t="b">
        <v>0</v>
      </c>
    </row>
    <row r="123" spans="1:33" x14ac:dyDescent="0.25">
      <c r="A123" t="s">
        <v>374</v>
      </c>
      <c r="B123" t="s">
        <v>302</v>
      </c>
      <c r="C123" t="s">
        <v>922</v>
      </c>
      <c r="D123" t="s">
        <v>576</v>
      </c>
      <c r="E123" t="s">
        <v>919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317</v>
      </c>
      <c r="P123" t="s">
        <v>427</v>
      </c>
      <c r="Q123" t="s">
        <v>428</v>
      </c>
      <c r="R123">
        <v>9608565866</v>
      </c>
      <c r="S123">
        <v>1</v>
      </c>
      <c r="T123">
        <v>6745</v>
      </c>
      <c r="U123">
        <v>1207.5999999999999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141</v>
      </c>
      <c r="AB123" t="s">
        <v>920</v>
      </c>
      <c r="AC123" t="s">
        <v>633</v>
      </c>
      <c r="AD123" t="s">
        <v>421</v>
      </c>
      <c r="AE123" t="s">
        <v>921</v>
      </c>
      <c r="AF123" t="s">
        <v>423</v>
      </c>
      <c r="AG123" t="b">
        <v>0</v>
      </c>
    </row>
    <row r="124" spans="1:33" x14ac:dyDescent="0.25">
      <c r="A124" t="s">
        <v>135</v>
      </c>
      <c r="B124" t="s">
        <v>327</v>
      </c>
      <c r="C124" t="s">
        <v>922</v>
      </c>
      <c r="D124" t="s">
        <v>505</v>
      </c>
      <c r="E124" t="s">
        <v>919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2000584380</v>
      </c>
      <c r="S124">
        <v>1</v>
      </c>
      <c r="T124">
        <v>6745</v>
      </c>
      <c r="U124">
        <v>1207.5999999999999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109</v>
      </c>
      <c r="AB124" t="s">
        <v>920</v>
      </c>
      <c r="AC124" t="s">
        <v>633</v>
      </c>
      <c r="AD124" t="s">
        <v>421</v>
      </c>
      <c r="AE124" t="s">
        <v>921</v>
      </c>
      <c r="AF124" t="s">
        <v>423</v>
      </c>
      <c r="AG124" t="b">
        <v>0</v>
      </c>
    </row>
    <row r="125" spans="1:33" x14ac:dyDescent="0.25">
      <c r="A125" t="s">
        <v>136</v>
      </c>
      <c r="B125" t="s">
        <v>327</v>
      </c>
      <c r="C125" t="s">
        <v>922</v>
      </c>
      <c r="D125" t="s">
        <v>448</v>
      </c>
      <c r="E125" t="s">
        <v>919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310725233</v>
      </c>
      <c r="S125">
        <v>1</v>
      </c>
      <c r="T125">
        <v>6745</v>
      </c>
      <c r="U125">
        <v>1207.5999999999999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57</v>
      </c>
      <c r="AB125" t="s">
        <v>920</v>
      </c>
      <c r="AC125" t="s">
        <v>633</v>
      </c>
      <c r="AD125" t="s">
        <v>421</v>
      </c>
      <c r="AE125" t="s">
        <v>921</v>
      </c>
      <c r="AF125" t="s">
        <v>423</v>
      </c>
      <c r="AG125" t="b">
        <v>0</v>
      </c>
    </row>
    <row r="126" spans="1:33" x14ac:dyDescent="0.25">
      <c r="A126" t="s">
        <v>137</v>
      </c>
      <c r="B126" t="s">
        <v>330</v>
      </c>
      <c r="C126" t="s">
        <v>922</v>
      </c>
      <c r="D126" t="s">
        <v>601</v>
      </c>
      <c r="E126" t="s">
        <v>919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8</v>
      </c>
      <c r="P126" t="s">
        <v>427</v>
      </c>
      <c r="Q126" t="s">
        <v>428</v>
      </c>
      <c r="R126">
        <v>9606945970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154</v>
      </c>
      <c r="AB126" t="s">
        <v>920</v>
      </c>
      <c r="AC126" t="s">
        <v>633</v>
      </c>
      <c r="AD126" t="s">
        <v>421</v>
      </c>
      <c r="AE126" t="s">
        <v>921</v>
      </c>
      <c r="AF126" t="s">
        <v>423</v>
      </c>
      <c r="AG126" t="b">
        <v>0</v>
      </c>
    </row>
    <row r="127" spans="1:33" x14ac:dyDescent="0.25">
      <c r="A127" t="s">
        <v>230</v>
      </c>
      <c r="B127" t="s">
        <v>328</v>
      </c>
      <c r="C127" t="s">
        <v>922</v>
      </c>
      <c r="D127" t="s">
        <v>545</v>
      </c>
      <c r="E127" t="s">
        <v>919</v>
      </c>
      <c r="F127">
        <v>25000</v>
      </c>
      <c r="G127">
        <v>0</v>
      </c>
      <c r="H127">
        <v>0</v>
      </c>
      <c r="I127">
        <v>25000</v>
      </c>
      <c r="J127">
        <v>1502.5</v>
      </c>
      <c r="K127">
        <v>0</v>
      </c>
      <c r="L127">
        <v>23497.5</v>
      </c>
      <c r="M127">
        <v>176</v>
      </c>
      <c r="N127" t="s">
        <v>426</v>
      </c>
      <c r="O127">
        <v>297</v>
      </c>
      <c r="P127" t="s">
        <v>427</v>
      </c>
      <c r="Q127" t="s">
        <v>428</v>
      </c>
      <c r="R127">
        <v>9607861499</v>
      </c>
      <c r="S127">
        <v>1</v>
      </c>
      <c r="T127">
        <v>1775</v>
      </c>
      <c r="U127">
        <v>325</v>
      </c>
      <c r="V127">
        <v>1772.5</v>
      </c>
      <c r="W127">
        <v>0</v>
      </c>
      <c r="X127" t="s">
        <v>418</v>
      </c>
      <c r="Y127">
        <v>1</v>
      </c>
      <c r="Z127">
        <v>1</v>
      </c>
      <c r="AA127">
        <v>60</v>
      </c>
      <c r="AB127" t="s">
        <v>920</v>
      </c>
      <c r="AC127" t="s">
        <v>633</v>
      </c>
      <c r="AD127" t="s">
        <v>421</v>
      </c>
      <c r="AE127" t="s">
        <v>921</v>
      </c>
      <c r="AF127" t="s">
        <v>423</v>
      </c>
      <c r="AG127" t="b">
        <v>0</v>
      </c>
    </row>
    <row r="128" spans="1:33" x14ac:dyDescent="0.25">
      <c r="A128" t="s">
        <v>231</v>
      </c>
      <c r="B128" t="s">
        <v>302</v>
      </c>
      <c r="C128" t="s">
        <v>922</v>
      </c>
      <c r="D128" t="s">
        <v>923</v>
      </c>
      <c r="E128" t="s">
        <v>919</v>
      </c>
      <c r="F128">
        <v>70000</v>
      </c>
      <c r="G128">
        <v>0</v>
      </c>
      <c r="H128">
        <v>0</v>
      </c>
      <c r="I128">
        <v>70000</v>
      </c>
      <c r="J128">
        <v>9530.48</v>
      </c>
      <c r="K128">
        <v>0</v>
      </c>
      <c r="L128">
        <v>60469.52</v>
      </c>
      <c r="M128">
        <v>176</v>
      </c>
      <c r="N128" t="s">
        <v>426</v>
      </c>
      <c r="O128">
        <v>317</v>
      </c>
      <c r="P128" t="s">
        <v>427</v>
      </c>
      <c r="Q128" t="s">
        <v>428</v>
      </c>
      <c r="R128">
        <v>9607808425</v>
      </c>
      <c r="S128">
        <v>1</v>
      </c>
      <c r="T128">
        <v>4970</v>
      </c>
      <c r="U128">
        <v>910</v>
      </c>
      <c r="V128">
        <v>4963</v>
      </c>
      <c r="W128">
        <v>0</v>
      </c>
      <c r="X128" t="s">
        <v>418</v>
      </c>
      <c r="Y128">
        <v>2</v>
      </c>
      <c r="Z128">
        <v>1</v>
      </c>
      <c r="AA128">
        <v>91</v>
      </c>
      <c r="AB128" t="s">
        <v>920</v>
      </c>
      <c r="AC128" t="s">
        <v>633</v>
      </c>
      <c r="AD128" t="s">
        <v>421</v>
      </c>
      <c r="AE128" t="s">
        <v>921</v>
      </c>
      <c r="AF128" t="s">
        <v>423</v>
      </c>
      <c r="AG128" t="b">
        <v>0</v>
      </c>
    </row>
    <row r="129" spans="1:33" x14ac:dyDescent="0.25">
      <c r="A129" t="s">
        <v>325</v>
      </c>
      <c r="B129" t="s">
        <v>327</v>
      </c>
      <c r="C129" t="s">
        <v>922</v>
      </c>
      <c r="D129" t="s">
        <v>554</v>
      </c>
      <c r="E129" t="s">
        <v>919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9603371665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28</v>
      </c>
      <c r="AB129" t="s">
        <v>920</v>
      </c>
      <c r="AC129" t="s">
        <v>633</v>
      </c>
      <c r="AD129" t="s">
        <v>421</v>
      </c>
      <c r="AE129" t="s">
        <v>921</v>
      </c>
      <c r="AF129" t="s">
        <v>423</v>
      </c>
      <c r="AG129" t="b">
        <v>0</v>
      </c>
    </row>
    <row r="130" spans="1:33" x14ac:dyDescent="0.25">
      <c r="A130" t="s">
        <v>258</v>
      </c>
      <c r="B130" t="s">
        <v>326</v>
      </c>
      <c r="C130" t="s">
        <v>922</v>
      </c>
      <c r="D130" t="s">
        <v>435</v>
      </c>
      <c r="E130" t="s">
        <v>919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176</v>
      </c>
      <c r="N130" t="s">
        <v>426</v>
      </c>
      <c r="O130">
        <v>13</v>
      </c>
      <c r="P130" t="s">
        <v>427</v>
      </c>
      <c r="Q130" t="s">
        <v>428</v>
      </c>
      <c r="R130">
        <v>9606194261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418</v>
      </c>
      <c r="Y130">
        <v>1</v>
      </c>
      <c r="Z130">
        <v>1</v>
      </c>
      <c r="AA130">
        <v>86</v>
      </c>
      <c r="AB130" t="s">
        <v>920</v>
      </c>
      <c r="AC130" t="s">
        <v>633</v>
      </c>
      <c r="AD130" t="s">
        <v>421</v>
      </c>
      <c r="AE130" t="s">
        <v>921</v>
      </c>
      <c r="AF130" t="s">
        <v>423</v>
      </c>
      <c r="AG130" t="b">
        <v>0</v>
      </c>
    </row>
    <row r="131" spans="1:33" x14ac:dyDescent="0.25">
      <c r="A131" t="s">
        <v>857</v>
      </c>
      <c r="B131" t="s">
        <v>858</v>
      </c>
      <c r="C131" t="s">
        <v>922</v>
      </c>
      <c r="D131" t="s">
        <v>859</v>
      </c>
      <c r="E131" t="s">
        <v>919</v>
      </c>
      <c r="F131">
        <v>70000</v>
      </c>
      <c r="G131">
        <v>0</v>
      </c>
      <c r="H131">
        <v>0</v>
      </c>
      <c r="I131">
        <v>70000</v>
      </c>
      <c r="J131">
        <v>9530.48</v>
      </c>
      <c r="K131">
        <v>0</v>
      </c>
      <c r="L131">
        <v>60469.52</v>
      </c>
      <c r="M131">
        <v>176</v>
      </c>
      <c r="N131" t="s">
        <v>426</v>
      </c>
      <c r="O131">
        <v>349</v>
      </c>
      <c r="P131" t="s">
        <v>427</v>
      </c>
      <c r="Q131" t="s">
        <v>428</v>
      </c>
      <c r="R131">
        <v>9603319936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418</v>
      </c>
      <c r="Y131">
        <v>1</v>
      </c>
      <c r="Z131">
        <v>1</v>
      </c>
      <c r="AA131">
        <v>132</v>
      </c>
      <c r="AB131" t="s">
        <v>920</v>
      </c>
      <c r="AC131" t="s">
        <v>633</v>
      </c>
      <c r="AD131" t="s">
        <v>421</v>
      </c>
      <c r="AE131" t="s">
        <v>921</v>
      </c>
      <c r="AF131" t="s">
        <v>423</v>
      </c>
      <c r="AG131" t="b">
        <v>0</v>
      </c>
    </row>
    <row r="132" spans="1:33" x14ac:dyDescent="0.25">
      <c r="A132" t="s">
        <v>140</v>
      </c>
      <c r="B132" t="s">
        <v>327</v>
      </c>
      <c r="C132" t="s">
        <v>922</v>
      </c>
      <c r="D132" t="s">
        <v>519</v>
      </c>
      <c r="E132" t="s">
        <v>919</v>
      </c>
      <c r="F132">
        <v>95000</v>
      </c>
      <c r="G132">
        <v>0</v>
      </c>
      <c r="H132">
        <v>0</v>
      </c>
      <c r="I132">
        <v>95000</v>
      </c>
      <c r="J132">
        <v>16668.740000000002</v>
      </c>
      <c r="K132">
        <v>0</v>
      </c>
      <c r="L132">
        <v>78331.259999999995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9604051750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151</v>
      </c>
      <c r="AB132" t="s">
        <v>920</v>
      </c>
      <c r="AC132" t="s">
        <v>633</v>
      </c>
      <c r="AD132" t="s">
        <v>421</v>
      </c>
      <c r="AE132" t="s">
        <v>921</v>
      </c>
      <c r="AF132" t="s">
        <v>423</v>
      </c>
      <c r="AG132" t="b">
        <v>0</v>
      </c>
    </row>
    <row r="133" spans="1:33" x14ac:dyDescent="0.25">
      <c r="A133" t="s">
        <v>141</v>
      </c>
      <c r="B133" t="s">
        <v>327</v>
      </c>
      <c r="C133" t="s">
        <v>922</v>
      </c>
      <c r="D133" t="s">
        <v>492</v>
      </c>
      <c r="E133" t="s">
        <v>919</v>
      </c>
      <c r="F133">
        <v>95000</v>
      </c>
      <c r="G133">
        <v>0</v>
      </c>
      <c r="H133">
        <v>0</v>
      </c>
      <c r="I133">
        <v>95000</v>
      </c>
      <c r="J133">
        <v>22392.83</v>
      </c>
      <c r="K133">
        <v>0</v>
      </c>
      <c r="L133">
        <v>72607.17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9604231746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22</v>
      </c>
      <c r="AB133" t="s">
        <v>920</v>
      </c>
      <c r="AC133" t="s">
        <v>633</v>
      </c>
      <c r="AD133" t="s">
        <v>421</v>
      </c>
      <c r="AE133" t="s">
        <v>921</v>
      </c>
      <c r="AF133" t="s">
        <v>423</v>
      </c>
      <c r="AG133" t="b">
        <v>0</v>
      </c>
    </row>
    <row r="134" spans="1:33" x14ac:dyDescent="0.25">
      <c r="A134" t="s">
        <v>143</v>
      </c>
      <c r="B134" t="s">
        <v>327</v>
      </c>
      <c r="C134" t="s">
        <v>922</v>
      </c>
      <c r="D134" t="s">
        <v>544</v>
      </c>
      <c r="E134" t="s">
        <v>919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9603371629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79</v>
      </c>
      <c r="AB134" t="s">
        <v>920</v>
      </c>
      <c r="AC134" t="s">
        <v>633</v>
      </c>
      <c r="AD134" t="s">
        <v>421</v>
      </c>
      <c r="AE134" t="s">
        <v>921</v>
      </c>
      <c r="AF134" t="s">
        <v>423</v>
      </c>
      <c r="AG134" t="b">
        <v>0</v>
      </c>
    </row>
    <row r="135" spans="1:33" x14ac:dyDescent="0.25">
      <c r="A135" t="s">
        <v>145</v>
      </c>
      <c r="B135" t="s">
        <v>327</v>
      </c>
      <c r="C135" t="s">
        <v>922</v>
      </c>
      <c r="D135" t="s">
        <v>434</v>
      </c>
      <c r="E135" t="s">
        <v>919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9603371637</v>
      </c>
      <c r="S135">
        <v>1</v>
      </c>
      <c r="T135">
        <v>6745</v>
      </c>
      <c r="U135">
        <v>1207.5999999999999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83</v>
      </c>
      <c r="AB135" t="s">
        <v>920</v>
      </c>
      <c r="AC135" t="s">
        <v>633</v>
      </c>
      <c r="AD135" t="s">
        <v>421</v>
      </c>
      <c r="AE135" t="s">
        <v>921</v>
      </c>
      <c r="AF135" t="s">
        <v>423</v>
      </c>
      <c r="AG135" t="b">
        <v>0</v>
      </c>
    </row>
    <row r="136" spans="1:33" x14ac:dyDescent="0.25">
      <c r="A136" t="s">
        <v>147</v>
      </c>
      <c r="B136" t="s">
        <v>327</v>
      </c>
      <c r="C136" t="s">
        <v>922</v>
      </c>
      <c r="D136" t="s">
        <v>494</v>
      </c>
      <c r="E136" t="s">
        <v>919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9603371635</v>
      </c>
      <c r="S136">
        <v>1</v>
      </c>
      <c r="T136">
        <v>6745</v>
      </c>
      <c r="U136">
        <v>1207.5999999999999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25</v>
      </c>
      <c r="AB136" t="s">
        <v>920</v>
      </c>
      <c r="AC136" t="s">
        <v>633</v>
      </c>
      <c r="AD136" t="s">
        <v>421</v>
      </c>
      <c r="AE136" t="s">
        <v>921</v>
      </c>
      <c r="AF136" t="s">
        <v>423</v>
      </c>
      <c r="AG136" t="b">
        <v>0</v>
      </c>
    </row>
    <row r="137" spans="1:33" x14ac:dyDescent="0.25">
      <c r="A137" t="s">
        <v>148</v>
      </c>
      <c r="B137" t="s">
        <v>327</v>
      </c>
      <c r="C137" t="s">
        <v>922</v>
      </c>
      <c r="D137" t="s">
        <v>429</v>
      </c>
      <c r="E137" t="s">
        <v>919</v>
      </c>
      <c r="F137">
        <v>95000</v>
      </c>
      <c r="G137">
        <v>0</v>
      </c>
      <c r="H137">
        <v>0</v>
      </c>
      <c r="I137">
        <v>95000</v>
      </c>
      <c r="J137">
        <v>16668.740000000002</v>
      </c>
      <c r="K137">
        <v>0</v>
      </c>
      <c r="L137">
        <v>78331.259999999995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1000916819</v>
      </c>
      <c r="S137">
        <v>1</v>
      </c>
      <c r="T137">
        <v>6745</v>
      </c>
      <c r="U137">
        <v>1207.5999999999999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52</v>
      </c>
      <c r="AB137" t="s">
        <v>920</v>
      </c>
      <c r="AC137" t="s">
        <v>633</v>
      </c>
      <c r="AD137" t="s">
        <v>421</v>
      </c>
      <c r="AE137" t="s">
        <v>921</v>
      </c>
      <c r="AF137" t="s">
        <v>423</v>
      </c>
      <c r="AG137" t="b">
        <v>0</v>
      </c>
    </row>
    <row r="138" spans="1:33" x14ac:dyDescent="0.25">
      <c r="A138" t="s">
        <v>251</v>
      </c>
      <c r="B138" t="s">
        <v>328</v>
      </c>
      <c r="C138" t="s">
        <v>922</v>
      </c>
      <c r="D138" t="s">
        <v>447</v>
      </c>
      <c r="E138" t="s">
        <v>919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9606194259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95</v>
      </c>
      <c r="AB138" t="s">
        <v>920</v>
      </c>
      <c r="AC138" t="s">
        <v>633</v>
      </c>
      <c r="AD138" t="s">
        <v>421</v>
      </c>
      <c r="AE138" t="s">
        <v>921</v>
      </c>
      <c r="AF138" t="s">
        <v>423</v>
      </c>
      <c r="AG138" t="b">
        <v>0</v>
      </c>
    </row>
    <row r="139" spans="1:33" x14ac:dyDescent="0.25">
      <c r="A139" t="s">
        <v>239</v>
      </c>
      <c r="B139" t="s">
        <v>297</v>
      </c>
      <c r="C139" t="s">
        <v>922</v>
      </c>
      <c r="D139" t="s">
        <v>536</v>
      </c>
      <c r="E139" t="s">
        <v>919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298</v>
      </c>
      <c r="P139" t="s">
        <v>427</v>
      </c>
      <c r="Q139" t="s">
        <v>428</v>
      </c>
      <c r="R139">
        <v>9607999869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74</v>
      </c>
      <c r="AB139" t="s">
        <v>920</v>
      </c>
      <c r="AC139" t="s">
        <v>633</v>
      </c>
      <c r="AD139" t="s">
        <v>421</v>
      </c>
      <c r="AE139" t="s">
        <v>921</v>
      </c>
      <c r="AF139" t="s">
        <v>423</v>
      </c>
      <c r="AG139" t="b">
        <v>0</v>
      </c>
    </row>
    <row r="140" spans="1:33" x14ac:dyDescent="0.25">
      <c r="A140" t="s">
        <v>252</v>
      </c>
      <c r="B140" t="s">
        <v>297</v>
      </c>
      <c r="C140" t="s">
        <v>922</v>
      </c>
      <c r="D140" t="s">
        <v>445</v>
      </c>
      <c r="E140" t="s">
        <v>919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176</v>
      </c>
      <c r="N140" t="s">
        <v>426</v>
      </c>
      <c r="O140">
        <v>298</v>
      </c>
      <c r="P140" t="s">
        <v>427</v>
      </c>
      <c r="Q140" t="s">
        <v>428</v>
      </c>
      <c r="R140">
        <v>9605539215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418</v>
      </c>
      <c r="Y140">
        <v>1</v>
      </c>
      <c r="Z140">
        <v>1</v>
      </c>
      <c r="AA140">
        <v>92</v>
      </c>
      <c r="AB140" t="s">
        <v>920</v>
      </c>
      <c r="AC140" t="s">
        <v>633</v>
      </c>
      <c r="AD140" t="s">
        <v>421</v>
      </c>
      <c r="AE140" t="s">
        <v>921</v>
      </c>
      <c r="AF140" t="s">
        <v>423</v>
      </c>
      <c r="AG140" t="b">
        <v>0</v>
      </c>
    </row>
    <row r="141" spans="1:33" x14ac:dyDescent="0.25">
      <c r="A141" t="s">
        <v>927</v>
      </c>
      <c r="B141" t="s">
        <v>329</v>
      </c>
      <c r="C141" t="s">
        <v>922</v>
      </c>
      <c r="D141" t="s">
        <v>928</v>
      </c>
      <c r="E141" t="s">
        <v>919</v>
      </c>
      <c r="F141">
        <v>156000</v>
      </c>
      <c r="G141">
        <v>0</v>
      </c>
      <c r="H141">
        <v>0</v>
      </c>
      <c r="I141">
        <v>156000</v>
      </c>
      <c r="J141">
        <v>34522.57</v>
      </c>
      <c r="K141">
        <v>0</v>
      </c>
      <c r="L141">
        <v>121477.43</v>
      </c>
      <c r="M141">
        <v>176</v>
      </c>
      <c r="N141" t="s">
        <v>426</v>
      </c>
      <c r="O141">
        <v>315</v>
      </c>
      <c r="P141" t="s">
        <v>427</v>
      </c>
      <c r="Q141" t="s">
        <v>428</v>
      </c>
      <c r="R141">
        <v>9609242954</v>
      </c>
      <c r="S141">
        <v>1</v>
      </c>
      <c r="T141">
        <v>11076</v>
      </c>
      <c r="U141">
        <v>1207.5999999999999</v>
      </c>
      <c r="V141">
        <v>11060.4</v>
      </c>
      <c r="W141">
        <v>0</v>
      </c>
      <c r="X141" t="s">
        <v>418</v>
      </c>
      <c r="Y141">
        <v>1</v>
      </c>
      <c r="Z141">
        <v>1</v>
      </c>
      <c r="AA141">
        <v>148</v>
      </c>
      <c r="AB141" t="s">
        <v>920</v>
      </c>
      <c r="AC141" t="s">
        <v>633</v>
      </c>
      <c r="AD141" t="s">
        <v>421</v>
      </c>
      <c r="AE141" t="s">
        <v>921</v>
      </c>
      <c r="AF141" t="s">
        <v>423</v>
      </c>
      <c r="AG141" t="b">
        <v>0</v>
      </c>
    </row>
    <row r="142" spans="1:33" x14ac:dyDescent="0.25">
      <c r="A142" t="s">
        <v>929</v>
      </c>
      <c r="B142" t="s">
        <v>329</v>
      </c>
      <c r="C142" t="s">
        <v>922</v>
      </c>
      <c r="D142" t="s">
        <v>930</v>
      </c>
      <c r="E142" t="s">
        <v>919</v>
      </c>
      <c r="F142">
        <v>156000</v>
      </c>
      <c r="G142">
        <v>0</v>
      </c>
      <c r="H142">
        <v>0</v>
      </c>
      <c r="I142">
        <v>156000</v>
      </c>
      <c r="J142">
        <v>34522.57</v>
      </c>
      <c r="K142">
        <v>0</v>
      </c>
      <c r="L142">
        <v>121477.43</v>
      </c>
      <c r="M142">
        <v>176</v>
      </c>
      <c r="N142" t="s">
        <v>426</v>
      </c>
      <c r="O142">
        <v>315</v>
      </c>
      <c r="P142" t="s">
        <v>427</v>
      </c>
      <c r="Q142" t="s">
        <v>428</v>
      </c>
      <c r="R142">
        <v>9609240373</v>
      </c>
      <c r="S142">
        <v>1</v>
      </c>
      <c r="T142">
        <v>11076</v>
      </c>
      <c r="U142">
        <v>1207.5999999999999</v>
      </c>
      <c r="V142">
        <v>11060.4</v>
      </c>
      <c r="W142">
        <v>0</v>
      </c>
      <c r="X142" t="s">
        <v>418</v>
      </c>
      <c r="Y142">
        <v>1</v>
      </c>
      <c r="Z142">
        <v>1</v>
      </c>
      <c r="AA142">
        <v>153</v>
      </c>
      <c r="AB142" t="s">
        <v>920</v>
      </c>
      <c r="AC142" t="s">
        <v>633</v>
      </c>
      <c r="AD142" t="s">
        <v>421</v>
      </c>
      <c r="AE142" t="s">
        <v>921</v>
      </c>
      <c r="AF142" t="s">
        <v>423</v>
      </c>
      <c r="AG142" t="b">
        <v>0</v>
      </c>
    </row>
    <row r="143" spans="1:33" x14ac:dyDescent="0.25">
      <c r="A143" t="s">
        <v>149</v>
      </c>
      <c r="B143" t="s">
        <v>327</v>
      </c>
      <c r="C143" t="s">
        <v>922</v>
      </c>
      <c r="D143" t="s">
        <v>446</v>
      </c>
      <c r="E143" t="s">
        <v>919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420047869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54</v>
      </c>
      <c r="AB143" t="s">
        <v>920</v>
      </c>
      <c r="AC143" t="s">
        <v>633</v>
      </c>
      <c r="AD143" t="s">
        <v>421</v>
      </c>
      <c r="AE143" t="s">
        <v>921</v>
      </c>
      <c r="AF143" t="s">
        <v>423</v>
      </c>
      <c r="AG143" t="b">
        <v>0</v>
      </c>
    </row>
    <row r="144" spans="1:33" x14ac:dyDescent="0.25">
      <c r="A144" t="s">
        <v>150</v>
      </c>
      <c r="B144" t="s">
        <v>327</v>
      </c>
      <c r="C144" t="s">
        <v>922</v>
      </c>
      <c r="D144" t="s">
        <v>521</v>
      </c>
      <c r="E144" t="s">
        <v>919</v>
      </c>
      <c r="F144">
        <v>95000</v>
      </c>
      <c r="G144">
        <v>0</v>
      </c>
      <c r="H144">
        <v>0</v>
      </c>
      <c r="I144">
        <v>95000</v>
      </c>
      <c r="J144">
        <v>18067.38</v>
      </c>
      <c r="K144">
        <v>0</v>
      </c>
      <c r="L144">
        <v>76932.62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9604051747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101</v>
      </c>
      <c r="AB144" t="s">
        <v>920</v>
      </c>
      <c r="AC144" t="s">
        <v>633</v>
      </c>
      <c r="AD144" t="s">
        <v>421</v>
      </c>
      <c r="AE144" t="s">
        <v>921</v>
      </c>
      <c r="AF144" t="s">
        <v>423</v>
      </c>
      <c r="AG144" t="b">
        <v>0</v>
      </c>
    </row>
    <row r="145" spans="1:33" x14ac:dyDescent="0.25">
      <c r="A145" t="s">
        <v>151</v>
      </c>
      <c r="B145" t="s">
        <v>327</v>
      </c>
      <c r="C145" t="s">
        <v>922</v>
      </c>
      <c r="D145" t="s">
        <v>436</v>
      </c>
      <c r="E145" t="s">
        <v>919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9604481695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87</v>
      </c>
      <c r="AB145" t="s">
        <v>920</v>
      </c>
      <c r="AC145" t="s">
        <v>633</v>
      </c>
      <c r="AD145" t="s">
        <v>421</v>
      </c>
      <c r="AE145" t="s">
        <v>921</v>
      </c>
      <c r="AF145" t="s">
        <v>423</v>
      </c>
      <c r="AG145" t="b">
        <v>0</v>
      </c>
    </row>
    <row r="146" spans="1:33" x14ac:dyDescent="0.25">
      <c r="A146" t="s">
        <v>266</v>
      </c>
      <c r="B146" t="s">
        <v>297</v>
      </c>
      <c r="C146" t="s">
        <v>922</v>
      </c>
      <c r="D146" t="s">
        <v>479</v>
      </c>
      <c r="E146" t="s">
        <v>919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9608174082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12</v>
      </c>
      <c r="AB146" t="s">
        <v>920</v>
      </c>
      <c r="AC146" t="s">
        <v>633</v>
      </c>
      <c r="AD146" t="s">
        <v>421</v>
      </c>
      <c r="AE146" t="s">
        <v>921</v>
      </c>
      <c r="AF146" t="s">
        <v>423</v>
      </c>
      <c r="AG146" t="b">
        <v>0</v>
      </c>
    </row>
    <row r="147" spans="1:33" x14ac:dyDescent="0.25">
      <c r="A147" t="s">
        <v>153</v>
      </c>
      <c r="B147" t="s">
        <v>327</v>
      </c>
      <c r="C147" t="s">
        <v>922</v>
      </c>
      <c r="D147" t="s">
        <v>565</v>
      </c>
      <c r="E147" t="s">
        <v>919</v>
      </c>
      <c r="F147">
        <v>95000</v>
      </c>
      <c r="G147">
        <v>0</v>
      </c>
      <c r="H147">
        <v>0</v>
      </c>
      <c r="I147">
        <v>95000</v>
      </c>
      <c r="J147">
        <v>16568.740000000002</v>
      </c>
      <c r="K147">
        <v>0</v>
      </c>
      <c r="L147">
        <v>78431.259999999995</v>
      </c>
      <c r="M147">
        <v>176</v>
      </c>
      <c r="N147" t="s">
        <v>426</v>
      </c>
      <c r="O147">
        <v>306</v>
      </c>
      <c r="P147" t="s">
        <v>427</v>
      </c>
      <c r="Q147" t="s">
        <v>428</v>
      </c>
      <c r="R147">
        <v>2430158761</v>
      </c>
      <c r="S147">
        <v>1</v>
      </c>
      <c r="T147">
        <v>6745</v>
      </c>
      <c r="U147">
        <v>1207.5999999999999</v>
      </c>
      <c r="V147">
        <v>6735.5</v>
      </c>
      <c r="W147">
        <v>0</v>
      </c>
      <c r="X147" t="s">
        <v>418</v>
      </c>
      <c r="Y147">
        <v>1</v>
      </c>
      <c r="Z147">
        <v>1</v>
      </c>
      <c r="AA147">
        <v>129</v>
      </c>
      <c r="AB147" t="s">
        <v>920</v>
      </c>
      <c r="AC147" t="s">
        <v>633</v>
      </c>
      <c r="AD147" t="s">
        <v>421</v>
      </c>
      <c r="AE147" t="s">
        <v>921</v>
      </c>
      <c r="AF147" t="s">
        <v>423</v>
      </c>
      <c r="AG147" t="b">
        <v>0</v>
      </c>
    </row>
    <row r="148" spans="1:33" x14ac:dyDescent="0.25">
      <c r="A148" t="s">
        <v>154</v>
      </c>
      <c r="B148" t="s">
        <v>308</v>
      </c>
      <c r="C148" t="s">
        <v>922</v>
      </c>
      <c r="D148" t="s">
        <v>472</v>
      </c>
      <c r="E148" t="s">
        <v>919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428</v>
      </c>
      <c r="R148">
        <v>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43</v>
      </c>
      <c r="AB148" t="s">
        <v>920</v>
      </c>
      <c r="AC148" t="s">
        <v>633</v>
      </c>
      <c r="AD148" t="s">
        <v>421</v>
      </c>
      <c r="AE148" t="s">
        <v>921</v>
      </c>
      <c r="AF148" t="s">
        <v>423</v>
      </c>
      <c r="AG148" t="b">
        <v>0</v>
      </c>
    </row>
    <row r="149" spans="1:33" x14ac:dyDescent="0.25">
      <c r="A149" t="s">
        <v>155</v>
      </c>
      <c r="B149" t="s">
        <v>327</v>
      </c>
      <c r="C149" t="s">
        <v>922</v>
      </c>
      <c r="D149" t="s">
        <v>578</v>
      </c>
      <c r="E149" t="s">
        <v>919</v>
      </c>
      <c r="F149">
        <v>95000</v>
      </c>
      <c r="G149">
        <v>0</v>
      </c>
      <c r="H149">
        <v>0</v>
      </c>
      <c r="I149">
        <v>95000</v>
      </c>
      <c r="J149">
        <v>20183.8</v>
      </c>
      <c r="K149">
        <v>0</v>
      </c>
      <c r="L149">
        <v>74816.2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7600008248</v>
      </c>
      <c r="S149">
        <v>1</v>
      </c>
      <c r="T149">
        <v>6745</v>
      </c>
      <c r="U149">
        <v>1207.5999999999999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152</v>
      </c>
      <c r="AB149" t="s">
        <v>920</v>
      </c>
      <c r="AC149" t="s">
        <v>633</v>
      </c>
      <c r="AD149" t="s">
        <v>421</v>
      </c>
      <c r="AE149" t="s">
        <v>921</v>
      </c>
      <c r="AF149" t="s">
        <v>423</v>
      </c>
      <c r="AG149" t="b">
        <v>0</v>
      </c>
    </row>
    <row r="150" spans="1:33" x14ac:dyDescent="0.25">
      <c r="A150" t="s">
        <v>156</v>
      </c>
      <c r="B150" t="s">
        <v>327</v>
      </c>
      <c r="C150" t="s">
        <v>922</v>
      </c>
      <c r="D150" t="s">
        <v>548</v>
      </c>
      <c r="E150" t="s">
        <v>919</v>
      </c>
      <c r="F150">
        <v>95000</v>
      </c>
      <c r="G150">
        <v>0</v>
      </c>
      <c r="H150">
        <v>0</v>
      </c>
      <c r="I150">
        <v>95000</v>
      </c>
      <c r="J150">
        <v>17318.060000000001</v>
      </c>
      <c r="K150">
        <v>0</v>
      </c>
      <c r="L150">
        <v>77681.94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9603371634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20</v>
      </c>
      <c r="AB150" t="s">
        <v>920</v>
      </c>
      <c r="AC150" t="s">
        <v>633</v>
      </c>
      <c r="AD150" t="s">
        <v>421</v>
      </c>
      <c r="AE150" t="s">
        <v>921</v>
      </c>
      <c r="AF150" t="s">
        <v>423</v>
      </c>
      <c r="AG150" t="b">
        <v>0</v>
      </c>
    </row>
    <row r="151" spans="1:33" x14ac:dyDescent="0.25">
      <c r="A151" t="s">
        <v>157</v>
      </c>
      <c r="B151" t="s">
        <v>308</v>
      </c>
      <c r="C151" t="s">
        <v>922</v>
      </c>
      <c r="D151" t="s">
        <v>616</v>
      </c>
      <c r="E151" t="s">
        <v>919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136</v>
      </c>
      <c r="AB151" t="s">
        <v>920</v>
      </c>
      <c r="AC151" t="s">
        <v>633</v>
      </c>
      <c r="AD151" t="s">
        <v>421</v>
      </c>
      <c r="AE151" t="s">
        <v>921</v>
      </c>
      <c r="AF151" t="s">
        <v>423</v>
      </c>
      <c r="AG151" t="b">
        <v>0</v>
      </c>
    </row>
  </sheetData>
  <autoFilter ref="A1:AG1" xr:uid="{27F50C99-B2A4-4BFF-87BF-24C10509640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A434-1B22-461D-90E8-5EACF4774725}">
  <dimension ref="A3:M41"/>
  <sheetViews>
    <sheetView topLeftCell="D8" workbookViewId="0">
      <selection activeCell="L5" sqref="L5:L40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12" bestFit="1" customWidth="1"/>
    <col min="4" max="4" width="27.42578125" style="5" bestFit="1" customWidth="1"/>
    <col min="5" max="5" width="27.42578125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5.5703125" style="5" bestFit="1" customWidth="1"/>
    <col min="10" max="10" width="25.85546875" style="5" bestFit="1" customWidth="1"/>
    <col min="11" max="11" width="33.85546875" style="5" bestFit="1" customWidth="1"/>
    <col min="12" max="12" width="33" style="5" bestFit="1" customWidth="1"/>
    <col min="13" max="13" width="11.42578125" style="5"/>
  </cols>
  <sheetData>
    <row r="3" spans="1:12" x14ac:dyDescent="0.25">
      <c r="A3" t="s">
        <v>629</v>
      </c>
      <c r="D3" s="5" t="s">
        <v>385</v>
      </c>
    </row>
    <row r="4" spans="1:12" x14ac:dyDescent="0.25">
      <c r="A4" t="s">
        <v>383</v>
      </c>
      <c r="C4" t="s">
        <v>386</v>
      </c>
      <c r="D4" s="5" t="s">
        <v>915</v>
      </c>
      <c r="E4" s="5" t="s">
        <v>631</v>
      </c>
      <c r="F4" s="5" t="s">
        <v>623</v>
      </c>
      <c r="G4" s="5" t="s">
        <v>913</v>
      </c>
      <c r="H4" s="5" t="s">
        <v>622</v>
      </c>
      <c r="I4" s="5" t="s">
        <v>624</v>
      </c>
      <c r="J4" s="5" t="s">
        <v>621</v>
      </c>
      <c r="K4" s="5" t="s">
        <v>627</v>
      </c>
      <c r="L4" s="5" t="s">
        <v>681</v>
      </c>
    </row>
    <row r="5" spans="1:12" x14ac:dyDescent="0.25">
      <c r="A5" t="s">
        <v>169</v>
      </c>
      <c r="B5" t="s">
        <v>297</v>
      </c>
      <c r="C5">
        <v>40250506827</v>
      </c>
      <c r="D5" s="5">
        <v>20000</v>
      </c>
      <c r="E5" s="5">
        <v>1182</v>
      </c>
      <c r="G5" s="5">
        <v>0</v>
      </c>
      <c r="H5" s="5">
        <v>25</v>
      </c>
      <c r="I5" s="5">
        <v>608</v>
      </c>
      <c r="J5" s="5">
        <v>574</v>
      </c>
    </row>
    <row r="6" spans="1:12" x14ac:dyDescent="0.25">
      <c r="A6" t="s">
        <v>242</v>
      </c>
      <c r="B6" t="s">
        <v>298</v>
      </c>
      <c r="C6">
        <v>40225615935</v>
      </c>
      <c r="D6" s="5">
        <v>48000</v>
      </c>
      <c r="E6" s="5">
        <v>2836.8</v>
      </c>
      <c r="F6" s="5">
        <v>1571.73</v>
      </c>
      <c r="G6" s="5">
        <v>0</v>
      </c>
      <c r="H6" s="5">
        <v>25</v>
      </c>
      <c r="I6" s="5">
        <v>1459.2</v>
      </c>
      <c r="J6" s="5">
        <v>1377.6</v>
      </c>
    </row>
    <row r="7" spans="1:12" x14ac:dyDescent="0.25">
      <c r="A7" t="s">
        <v>170</v>
      </c>
      <c r="B7" t="s">
        <v>299</v>
      </c>
      <c r="C7">
        <v>100879915</v>
      </c>
      <c r="D7" s="5">
        <v>150000</v>
      </c>
      <c r="E7" s="5">
        <v>8865</v>
      </c>
      <c r="F7" s="5">
        <v>23866.62</v>
      </c>
      <c r="G7" s="5">
        <v>0</v>
      </c>
      <c r="H7" s="5">
        <v>25</v>
      </c>
      <c r="I7" s="5">
        <v>4560</v>
      </c>
      <c r="J7" s="5">
        <v>4305</v>
      </c>
      <c r="L7" s="5">
        <v>4500</v>
      </c>
    </row>
    <row r="8" spans="1:12" x14ac:dyDescent="0.25">
      <c r="A8" t="s">
        <v>207</v>
      </c>
      <c r="B8" t="s">
        <v>300</v>
      </c>
      <c r="C8">
        <v>40215313038</v>
      </c>
      <c r="D8" s="5">
        <v>110000</v>
      </c>
      <c r="E8" s="5">
        <v>6501</v>
      </c>
      <c r="F8" s="5">
        <v>14457.62</v>
      </c>
      <c r="G8" s="5">
        <v>0</v>
      </c>
      <c r="H8" s="5">
        <v>25</v>
      </c>
      <c r="I8" s="5">
        <v>3344</v>
      </c>
      <c r="J8" s="5">
        <v>3157</v>
      </c>
    </row>
    <row r="9" spans="1:12" x14ac:dyDescent="0.25">
      <c r="A9" t="s">
        <v>208</v>
      </c>
      <c r="B9" t="s">
        <v>301</v>
      </c>
      <c r="C9">
        <v>5700155913</v>
      </c>
      <c r="D9" s="5">
        <v>150000</v>
      </c>
      <c r="E9" s="5">
        <v>8865</v>
      </c>
      <c r="F9" s="5">
        <v>23866.62</v>
      </c>
      <c r="G9" s="5">
        <v>0</v>
      </c>
      <c r="H9" s="5">
        <v>25</v>
      </c>
      <c r="I9" s="5">
        <v>4560</v>
      </c>
      <c r="J9" s="5">
        <v>4305</v>
      </c>
    </row>
    <row r="10" spans="1:12" x14ac:dyDescent="0.25">
      <c r="A10" t="s">
        <v>209</v>
      </c>
      <c r="B10" t="s">
        <v>302</v>
      </c>
      <c r="C10">
        <v>2800688166</v>
      </c>
      <c r="D10" s="5">
        <v>85000</v>
      </c>
      <c r="E10" s="5">
        <v>5023.5</v>
      </c>
      <c r="F10" s="5">
        <v>8576.99</v>
      </c>
      <c r="G10" s="5">
        <v>0</v>
      </c>
      <c r="H10" s="5">
        <v>25</v>
      </c>
      <c r="I10" s="5">
        <v>2584</v>
      </c>
      <c r="J10" s="5">
        <v>2439.5</v>
      </c>
    </row>
    <row r="11" spans="1:12" x14ac:dyDescent="0.25">
      <c r="A11" t="s">
        <v>171</v>
      </c>
      <c r="B11" t="s">
        <v>303</v>
      </c>
      <c r="C11">
        <v>101705689</v>
      </c>
      <c r="D11" s="5">
        <v>75000</v>
      </c>
      <c r="E11" s="5">
        <v>4432.5</v>
      </c>
      <c r="F11" s="5">
        <v>6309.38</v>
      </c>
      <c r="G11" s="5">
        <v>0</v>
      </c>
      <c r="H11" s="5">
        <v>25</v>
      </c>
      <c r="I11" s="5">
        <v>2280</v>
      </c>
      <c r="J11" s="5">
        <v>2152.5</v>
      </c>
    </row>
    <row r="12" spans="1:12" x14ac:dyDescent="0.25">
      <c r="A12" t="s">
        <v>273</v>
      </c>
      <c r="B12" t="s">
        <v>302</v>
      </c>
      <c r="C12">
        <v>100828193</v>
      </c>
      <c r="D12" s="5">
        <v>95000</v>
      </c>
      <c r="E12" s="5">
        <v>5614.5</v>
      </c>
      <c r="F12" s="5">
        <v>10929.24</v>
      </c>
      <c r="G12" s="5">
        <v>0</v>
      </c>
      <c r="H12" s="5">
        <v>25</v>
      </c>
      <c r="I12" s="5">
        <v>2888</v>
      </c>
      <c r="J12" s="5">
        <v>2726.5</v>
      </c>
    </row>
    <row r="13" spans="1:12" x14ac:dyDescent="0.25">
      <c r="A13" t="s">
        <v>186</v>
      </c>
      <c r="B13" t="s">
        <v>304</v>
      </c>
      <c r="C13">
        <v>40249405792</v>
      </c>
      <c r="D13" s="5">
        <v>200000</v>
      </c>
      <c r="E13" s="5">
        <v>11820</v>
      </c>
      <c r="F13" s="5">
        <v>35627.870000000003</v>
      </c>
      <c r="G13" s="5">
        <v>0</v>
      </c>
      <c r="H13" s="5">
        <v>25</v>
      </c>
      <c r="I13" s="5">
        <v>6080</v>
      </c>
      <c r="J13" s="5">
        <v>5740</v>
      </c>
    </row>
    <row r="14" spans="1:12" x14ac:dyDescent="0.25">
      <c r="A14" t="s">
        <v>380</v>
      </c>
      <c r="B14" t="s">
        <v>302</v>
      </c>
      <c r="C14">
        <v>5300259222</v>
      </c>
      <c r="D14" s="5">
        <v>95000</v>
      </c>
      <c r="E14" s="5">
        <v>5614.5</v>
      </c>
      <c r="F14" s="5">
        <v>10929.24</v>
      </c>
      <c r="G14" s="5">
        <v>0</v>
      </c>
      <c r="H14" s="5">
        <v>25</v>
      </c>
      <c r="I14" s="5">
        <v>2888</v>
      </c>
      <c r="J14" s="5">
        <v>2726.5</v>
      </c>
    </row>
    <row r="15" spans="1:12" x14ac:dyDescent="0.25">
      <c r="A15" t="s">
        <v>210</v>
      </c>
      <c r="B15" t="s">
        <v>302</v>
      </c>
      <c r="C15">
        <v>1300456967</v>
      </c>
      <c r="D15" s="5">
        <v>85000</v>
      </c>
      <c r="E15" s="5">
        <v>5023.5</v>
      </c>
      <c r="F15" s="5">
        <v>8576.99</v>
      </c>
      <c r="G15" s="5">
        <v>0</v>
      </c>
      <c r="H15" s="5">
        <v>25</v>
      </c>
      <c r="I15" s="5">
        <v>2584</v>
      </c>
      <c r="J15" s="5">
        <v>2439.5</v>
      </c>
    </row>
    <row r="16" spans="1:12" x14ac:dyDescent="0.25">
      <c r="A16" t="s">
        <v>187</v>
      </c>
      <c r="B16" t="s">
        <v>306</v>
      </c>
      <c r="C16">
        <v>113482137</v>
      </c>
      <c r="D16" s="5">
        <v>200000</v>
      </c>
      <c r="E16" s="5">
        <v>11820</v>
      </c>
      <c r="F16" s="5">
        <v>35627.870000000003</v>
      </c>
      <c r="G16" s="5">
        <v>0</v>
      </c>
      <c r="H16" s="5">
        <v>25</v>
      </c>
      <c r="I16" s="5">
        <v>6080</v>
      </c>
      <c r="J16" s="5">
        <v>5740</v>
      </c>
    </row>
    <row r="17" spans="1:11" x14ac:dyDescent="0.25">
      <c r="A17" t="s">
        <v>173</v>
      </c>
      <c r="B17" t="s">
        <v>307</v>
      </c>
      <c r="C17">
        <v>5400315643</v>
      </c>
      <c r="D17" s="5">
        <v>162500</v>
      </c>
      <c r="E17" s="5">
        <v>9603.75</v>
      </c>
      <c r="F17" s="5">
        <v>26806.93</v>
      </c>
      <c r="G17" s="5">
        <v>0</v>
      </c>
      <c r="H17" s="5">
        <v>25</v>
      </c>
      <c r="I17" s="5">
        <v>4940</v>
      </c>
      <c r="J17" s="5">
        <v>4663.75</v>
      </c>
    </row>
    <row r="18" spans="1:11" x14ac:dyDescent="0.25">
      <c r="A18" t="s">
        <v>174</v>
      </c>
      <c r="B18" t="s">
        <v>309</v>
      </c>
      <c r="C18">
        <v>100566710</v>
      </c>
      <c r="D18" s="5">
        <v>75000</v>
      </c>
      <c r="E18" s="5">
        <v>4432.5</v>
      </c>
      <c r="F18" s="5">
        <v>6309.38</v>
      </c>
      <c r="G18" s="5">
        <v>0</v>
      </c>
      <c r="H18" s="5">
        <v>25</v>
      </c>
      <c r="I18" s="5">
        <v>2280</v>
      </c>
      <c r="J18" s="5">
        <v>2152.5</v>
      </c>
    </row>
    <row r="19" spans="1:11" x14ac:dyDescent="0.25">
      <c r="A19" t="s">
        <v>211</v>
      </c>
      <c r="B19" t="s">
        <v>302</v>
      </c>
      <c r="C19">
        <v>9000217399</v>
      </c>
      <c r="D19" s="5">
        <v>85000</v>
      </c>
      <c r="E19" s="5">
        <v>5023.5</v>
      </c>
      <c r="F19" s="5">
        <v>8576.99</v>
      </c>
      <c r="G19" s="5">
        <v>0</v>
      </c>
      <c r="H19" s="5">
        <v>25</v>
      </c>
      <c r="I19" s="5">
        <v>2584</v>
      </c>
      <c r="J19" s="5">
        <v>2439.5</v>
      </c>
    </row>
    <row r="20" spans="1:11" x14ac:dyDescent="0.25">
      <c r="A20" t="s">
        <v>212</v>
      </c>
      <c r="B20" t="s">
        <v>302</v>
      </c>
      <c r="C20">
        <v>800257735</v>
      </c>
      <c r="D20" s="5">
        <v>85000</v>
      </c>
      <c r="E20" s="5">
        <v>5023.5</v>
      </c>
      <c r="F20" s="5">
        <v>8576.99</v>
      </c>
      <c r="G20" s="5">
        <v>0</v>
      </c>
      <c r="H20" s="5">
        <v>25</v>
      </c>
      <c r="I20" s="5">
        <v>2584</v>
      </c>
      <c r="J20" s="5">
        <v>2439.5</v>
      </c>
    </row>
    <row r="21" spans="1:11" x14ac:dyDescent="0.25">
      <c r="A21" t="s">
        <v>310</v>
      </c>
      <c r="B21" t="s">
        <v>311</v>
      </c>
      <c r="C21">
        <v>103245080</v>
      </c>
      <c r="D21" s="5">
        <v>160000</v>
      </c>
      <c r="E21" s="5">
        <v>9456</v>
      </c>
      <c r="F21" s="5">
        <v>26218.87</v>
      </c>
      <c r="G21" s="5">
        <v>0</v>
      </c>
      <c r="H21" s="5">
        <v>25</v>
      </c>
      <c r="I21" s="5">
        <v>4864</v>
      </c>
      <c r="J21" s="5">
        <v>4592</v>
      </c>
    </row>
    <row r="22" spans="1:11" x14ac:dyDescent="0.25">
      <c r="A22" t="s">
        <v>279</v>
      </c>
      <c r="B22" t="s">
        <v>302</v>
      </c>
      <c r="C22">
        <v>40226461271</v>
      </c>
      <c r="D22" s="5">
        <v>65000</v>
      </c>
      <c r="E22" s="5">
        <v>3841.5</v>
      </c>
      <c r="F22" s="5">
        <v>4427.58</v>
      </c>
      <c r="G22" s="5">
        <v>0</v>
      </c>
      <c r="H22" s="5">
        <v>25</v>
      </c>
      <c r="I22" s="5">
        <v>1976</v>
      </c>
      <c r="J22" s="5">
        <v>1865.5</v>
      </c>
    </row>
    <row r="23" spans="1:11" x14ac:dyDescent="0.25">
      <c r="A23" t="s">
        <v>175</v>
      </c>
      <c r="B23" t="s">
        <v>312</v>
      </c>
      <c r="C23">
        <v>40232122941</v>
      </c>
      <c r="D23" s="5">
        <v>48000</v>
      </c>
      <c r="E23" s="5">
        <v>2836.8</v>
      </c>
      <c r="F23" s="5">
        <v>1571.73</v>
      </c>
      <c r="G23" s="5">
        <v>0</v>
      </c>
      <c r="H23" s="5">
        <v>25</v>
      </c>
      <c r="I23" s="5">
        <v>1459.2</v>
      </c>
      <c r="J23" s="5">
        <v>1377.6</v>
      </c>
    </row>
    <row r="24" spans="1:11" x14ac:dyDescent="0.25">
      <c r="A24" t="s">
        <v>176</v>
      </c>
      <c r="B24" t="s">
        <v>313</v>
      </c>
      <c r="C24">
        <v>22300616822</v>
      </c>
      <c r="D24" s="5">
        <v>90000</v>
      </c>
      <c r="E24" s="5">
        <v>5319</v>
      </c>
      <c r="F24" s="5">
        <v>9753.1200000000008</v>
      </c>
      <c r="G24" s="5">
        <v>0</v>
      </c>
      <c r="H24" s="5">
        <v>25</v>
      </c>
      <c r="I24" s="5">
        <v>2736</v>
      </c>
      <c r="J24" s="5">
        <v>2583</v>
      </c>
    </row>
    <row r="25" spans="1:11" x14ac:dyDescent="0.25">
      <c r="A25" t="s">
        <v>177</v>
      </c>
      <c r="B25" t="s">
        <v>314</v>
      </c>
      <c r="C25">
        <v>106001068</v>
      </c>
      <c r="D25" s="5">
        <v>25000</v>
      </c>
      <c r="E25" s="5">
        <v>1477.5</v>
      </c>
      <c r="G25" s="5">
        <v>0</v>
      </c>
      <c r="H25" s="5">
        <v>25</v>
      </c>
      <c r="I25" s="5">
        <v>760</v>
      </c>
      <c r="J25" s="5">
        <v>717.5</v>
      </c>
    </row>
    <row r="26" spans="1:11" x14ac:dyDescent="0.25">
      <c r="A26" t="s">
        <v>830</v>
      </c>
      <c r="B26" t="s">
        <v>302</v>
      </c>
      <c r="C26">
        <v>118870245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I26" s="5">
        <v>2888</v>
      </c>
      <c r="J26" s="5">
        <v>2726.5</v>
      </c>
    </row>
    <row r="27" spans="1:11" x14ac:dyDescent="0.25">
      <c r="A27" t="s">
        <v>214</v>
      </c>
      <c r="B27" t="s">
        <v>302</v>
      </c>
      <c r="C27">
        <v>1800783480</v>
      </c>
      <c r="D27" s="5">
        <v>85000</v>
      </c>
      <c r="E27" s="5">
        <v>5023.5</v>
      </c>
      <c r="F27" s="5">
        <v>8576.99</v>
      </c>
      <c r="G27" s="5">
        <v>0</v>
      </c>
      <c r="H27" s="5">
        <v>25</v>
      </c>
      <c r="I27" s="5">
        <v>2584</v>
      </c>
      <c r="J27" s="5">
        <v>2439.5</v>
      </c>
    </row>
    <row r="28" spans="1:11" x14ac:dyDescent="0.25">
      <c r="A28" t="s">
        <v>178</v>
      </c>
      <c r="B28" t="s">
        <v>315</v>
      </c>
      <c r="C28">
        <v>40218290035</v>
      </c>
      <c r="D28" s="5">
        <v>60000</v>
      </c>
      <c r="E28" s="5">
        <v>3546</v>
      </c>
      <c r="F28" s="5">
        <v>3486.68</v>
      </c>
      <c r="G28" s="5">
        <v>0</v>
      </c>
      <c r="H28" s="5">
        <v>25</v>
      </c>
      <c r="I28" s="5">
        <v>1824</v>
      </c>
      <c r="J28" s="5">
        <v>1722</v>
      </c>
    </row>
    <row r="29" spans="1:11" x14ac:dyDescent="0.25">
      <c r="A29" t="s">
        <v>215</v>
      </c>
      <c r="B29" t="s">
        <v>302</v>
      </c>
      <c r="C29">
        <v>115745770</v>
      </c>
      <c r="D29" s="5">
        <v>85000</v>
      </c>
      <c r="E29" s="5">
        <v>5023.5</v>
      </c>
      <c r="F29" s="5">
        <v>8576.99</v>
      </c>
      <c r="G29" s="5">
        <v>0</v>
      </c>
      <c r="H29" s="5">
        <v>25</v>
      </c>
      <c r="I29" s="5">
        <v>2584</v>
      </c>
      <c r="J29" s="5">
        <v>2439.5</v>
      </c>
    </row>
    <row r="30" spans="1:11" x14ac:dyDescent="0.25">
      <c r="A30" t="s">
        <v>179</v>
      </c>
      <c r="B30" t="s">
        <v>316</v>
      </c>
      <c r="C30">
        <v>40211912346</v>
      </c>
      <c r="D30" s="5">
        <v>48750</v>
      </c>
      <c r="E30" s="5">
        <v>2881.13</v>
      </c>
      <c r="F30" s="5">
        <v>1677.58</v>
      </c>
      <c r="G30" s="5">
        <v>0</v>
      </c>
      <c r="H30" s="5">
        <v>25</v>
      </c>
      <c r="I30" s="5">
        <v>1482</v>
      </c>
      <c r="J30" s="5">
        <v>1399.13</v>
      </c>
    </row>
    <row r="31" spans="1:11" x14ac:dyDescent="0.25">
      <c r="A31" t="s">
        <v>180</v>
      </c>
      <c r="B31" t="s">
        <v>317</v>
      </c>
      <c r="C31">
        <v>106002090</v>
      </c>
      <c r="D31" s="5">
        <v>15000</v>
      </c>
      <c r="E31" s="5">
        <v>886.5</v>
      </c>
      <c r="G31" s="5">
        <v>0</v>
      </c>
      <c r="H31" s="5">
        <v>25</v>
      </c>
      <c r="I31" s="5">
        <v>456</v>
      </c>
      <c r="J31" s="5">
        <v>430.5</v>
      </c>
    </row>
    <row r="32" spans="1:11" x14ac:dyDescent="0.25">
      <c r="A32" t="s">
        <v>216</v>
      </c>
      <c r="B32" t="s">
        <v>302</v>
      </c>
      <c r="C32">
        <v>40210502148</v>
      </c>
      <c r="D32" s="5">
        <v>85000</v>
      </c>
      <c r="E32" s="5">
        <v>5023.5</v>
      </c>
      <c r="F32" s="5">
        <v>8576.99</v>
      </c>
      <c r="G32" s="5">
        <v>1546.67</v>
      </c>
      <c r="H32" s="5">
        <v>25</v>
      </c>
      <c r="I32" s="5">
        <v>2584</v>
      </c>
      <c r="J32" s="5">
        <v>2439.5</v>
      </c>
      <c r="K32" s="5">
        <v>1546.67</v>
      </c>
    </row>
    <row r="33" spans="1:12" x14ac:dyDescent="0.25">
      <c r="A33" t="s">
        <v>181</v>
      </c>
      <c r="B33" t="s">
        <v>318</v>
      </c>
      <c r="C33">
        <v>800287286</v>
      </c>
      <c r="D33" s="5">
        <v>80000</v>
      </c>
      <c r="E33" s="5">
        <v>4728</v>
      </c>
      <c r="F33" s="5">
        <v>7400.87</v>
      </c>
      <c r="G33" s="5">
        <v>637.65</v>
      </c>
      <c r="H33" s="5">
        <v>25</v>
      </c>
      <c r="I33" s="5">
        <v>2432</v>
      </c>
      <c r="J33" s="5">
        <v>2296</v>
      </c>
      <c r="K33" s="5">
        <v>637.65</v>
      </c>
    </row>
    <row r="34" spans="1:12" x14ac:dyDescent="0.25">
      <c r="A34" t="s">
        <v>182</v>
      </c>
      <c r="B34" t="s">
        <v>312</v>
      </c>
      <c r="C34">
        <v>40239256072</v>
      </c>
      <c r="D34" s="5">
        <v>48000</v>
      </c>
      <c r="E34" s="5">
        <v>2836.8</v>
      </c>
      <c r="F34" s="5">
        <v>1571.73</v>
      </c>
      <c r="G34" s="5">
        <v>0</v>
      </c>
      <c r="H34" s="5">
        <v>25</v>
      </c>
      <c r="I34" s="5">
        <v>1459.2</v>
      </c>
      <c r="J34" s="5">
        <v>1377.6</v>
      </c>
    </row>
    <row r="35" spans="1:12" x14ac:dyDescent="0.25">
      <c r="A35" t="s">
        <v>232</v>
      </c>
      <c r="B35" t="s">
        <v>302</v>
      </c>
      <c r="C35">
        <v>40222503290</v>
      </c>
      <c r="D35" s="5">
        <v>85000</v>
      </c>
      <c r="E35" s="5">
        <v>5023.5</v>
      </c>
      <c r="F35" s="5">
        <v>8576.99</v>
      </c>
      <c r="G35" s="5">
        <v>0</v>
      </c>
      <c r="H35" s="5">
        <v>25</v>
      </c>
      <c r="I35" s="5">
        <v>2584</v>
      </c>
      <c r="J35" s="5">
        <v>2439.5</v>
      </c>
    </row>
    <row r="36" spans="1:12" x14ac:dyDescent="0.25">
      <c r="A36" t="s">
        <v>194</v>
      </c>
      <c r="B36" t="s">
        <v>299</v>
      </c>
      <c r="C36">
        <v>100288133</v>
      </c>
      <c r="D36" s="5">
        <v>200000</v>
      </c>
      <c r="E36" s="5">
        <v>11820</v>
      </c>
      <c r="F36" s="5">
        <v>35627.870000000003</v>
      </c>
      <c r="G36" s="5">
        <v>0</v>
      </c>
      <c r="H36" s="5">
        <v>25</v>
      </c>
      <c r="I36" s="5">
        <v>6080</v>
      </c>
      <c r="J36" s="5">
        <v>5740</v>
      </c>
    </row>
    <row r="37" spans="1:12" x14ac:dyDescent="0.25">
      <c r="A37" t="s">
        <v>217</v>
      </c>
      <c r="B37" t="s">
        <v>302</v>
      </c>
      <c r="C37">
        <v>1800517060</v>
      </c>
      <c r="D37" s="5">
        <v>85000</v>
      </c>
      <c r="E37" s="5">
        <v>5023.5</v>
      </c>
      <c r="F37" s="5">
        <v>8576.99</v>
      </c>
      <c r="G37" s="5">
        <v>0</v>
      </c>
      <c r="H37" s="5">
        <v>25</v>
      </c>
      <c r="I37" s="5">
        <v>2584</v>
      </c>
      <c r="J37" s="5">
        <v>2439.5</v>
      </c>
    </row>
    <row r="38" spans="1:12" x14ac:dyDescent="0.25">
      <c r="A38" t="s">
        <v>218</v>
      </c>
      <c r="B38" t="s">
        <v>302</v>
      </c>
      <c r="C38">
        <v>6600242207</v>
      </c>
      <c r="D38" s="5">
        <v>85000</v>
      </c>
      <c r="E38" s="5">
        <v>5023.5</v>
      </c>
      <c r="F38" s="5">
        <v>8576.99</v>
      </c>
      <c r="G38" s="5">
        <v>0</v>
      </c>
      <c r="H38" s="5">
        <v>25</v>
      </c>
      <c r="I38" s="5">
        <v>2584</v>
      </c>
      <c r="J38" s="5">
        <v>2439.5</v>
      </c>
    </row>
    <row r="39" spans="1:12" x14ac:dyDescent="0.25">
      <c r="A39" t="s">
        <v>183</v>
      </c>
      <c r="B39" t="s">
        <v>318</v>
      </c>
      <c r="C39">
        <v>108336728</v>
      </c>
      <c r="D39" s="5">
        <v>65000</v>
      </c>
      <c r="E39" s="5">
        <v>3841.5</v>
      </c>
      <c r="F39" s="5">
        <v>4427.58</v>
      </c>
      <c r="G39" s="5">
        <v>0</v>
      </c>
      <c r="H39" s="5">
        <v>25</v>
      </c>
      <c r="I39" s="5">
        <v>1976</v>
      </c>
      <c r="J39" s="5">
        <v>1865.5</v>
      </c>
    </row>
    <row r="40" spans="1:12" x14ac:dyDescent="0.25">
      <c r="A40" t="s">
        <v>184</v>
      </c>
      <c r="B40" t="s">
        <v>316</v>
      </c>
      <c r="C40">
        <v>105123905</v>
      </c>
      <c r="D40" s="5">
        <v>50000</v>
      </c>
      <c r="E40" s="5">
        <v>2955</v>
      </c>
      <c r="F40" s="5">
        <v>1854</v>
      </c>
      <c r="G40" s="5">
        <v>0</v>
      </c>
      <c r="H40" s="5">
        <v>25</v>
      </c>
      <c r="I40" s="5">
        <v>1520</v>
      </c>
      <c r="J40" s="5">
        <v>1435</v>
      </c>
    </row>
    <row r="41" spans="1:12" x14ac:dyDescent="0.25">
      <c r="A41" t="s">
        <v>630</v>
      </c>
      <c r="D41" s="5">
        <v>3280250</v>
      </c>
      <c r="E41" s="5">
        <v>193862.78</v>
      </c>
      <c r="F41" s="5">
        <v>391019.24999999988</v>
      </c>
      <c r="G41" s="5">
        <v>2184.3200000000002</v>
      </c>
      <c r="H41" s="5">
        <v>900</v>
      </c>
      <c r="I41" s="5">
        <v>99719.599999999991</v>
      </c>
      <c r="J41" s="5">
        <v>94143.180000000008</v>
      </c>
      <c r="K41" s="5">
        <v>2184.3200000000002</v>
      </c>
      <c r="L41" s="5">
        <v>4500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F8FB-C527-4105-B9AF-B2AFBF2D31CE}">
  <dimension ref="A1:AG37"/>
  <sheetViews>
    <sheetView topLeftCell="A4" workbookViewId="0">
      <selection activeCell="B2" sqref="B2:B37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915</v>
      </c>
      <c r="D2">
        <v>40250506827</v>
      </c>
      <c r="E2">
        <v>20260228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 t="s">
        <v>916</v>
      </c>
      <c r="N2" t="s">
        <v>637</v>
      </c>
      <c r="O2">
        <v>298</v>
      </c>
      <c r="P2">
        <v>101010106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>
        <v>0</v>
      </c>
      <c r="Y2">
        <v>1</v>
      </c>
      <c r="Z2">
        <v>1</v>
      </c>
      <c r="AA2">
        <v>10</v>
      </c>
      <c r="AB2">
        <v>10</v>
      </c>
      <c r="AC2">
        <v>99</v>
      </c>
      <c r="AD2">
        <v>9999</v>
      </c>
      <c r="AE2" t="s">
        <v>634</v>
      </c>
      <c r="AF2" t="s">
        <v>423</v>
      </c>
    </row>
    <row r="3" spans="1:33" x14ac:dyDescent="0.25">
      <c r="A3" t="s">
        <v>242</v>
      </c>
      <c r="B3" t="s">
        <v>298</v>
      </c>
      <c r="C3" t="s">
        <v>915</v>
      </c>
      <c r="D3">
        <v>40225615935</v>
      </c>
      <c r="E3">
        <v>20260228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 t="s">
        <v>916</v>
      </c>
      <c r="N3" t="s">
        <v>637</v>
      </c>
      <c r="O3">
        <v>329</v>
      </c>
      <c r="P3">
        <v>101010106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>
        <v>0</v>
      </c>
      <c r="Y3">
        <v>1</v>
      </c>
      <c r="Z3">
        <v>1</v>
      </c>
      <c r="AA3">
        <v>11</v>
      </c>
      <c r="AB3">
        <v>10</v>
      </c>
      <c r="AC3">
        <v>99</v>
      </c>
      <c r="AD3">
        <v>9999</v>
      </c>
      <c r="AE3" t="s">
        <v>634</v>
      </c>
      <c r="AF3" t="s">
        <v>423</v>
      </c>
    </row>
    <row r="4" spans="1:33" x14ac:dyDescent="0.25">
      <c r="A4" t="s">
        <v>170</v>
      </c>
      <c r="B4" t="s">
        <v>299</v>
      </c>
      <c r="C4" t="s">
        <v>915</v>
      </c>
      <c r="D4">
        <v>100879915</v>
      </c>
      <c r="E4">
        <v>20260228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 t="s">
        <v>916</v>
      </c>
      <c r="N4" t="s">
        <v>637</v>
      </c>
      <c r="O4">
        <v>156</v>
      </c>
      <c r="P4">
        <v>101010106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>
        <v>0</v>
      </c>
      <c r="Y4">
        <v>1</v>
      </c>
      <c r="Z4">
        <v>1</v>
      </c>
      <c r="AA4">
        <v>33</v>
      </c>
      <c r="AB4">
        <v>10</v>
      </c>
      <c r="AC4">
        <v>99</v>
      </c>
      <c r="AD4">
        <v>9999</v>
      </c>
      <c r="AE4" t="s">
        <v>634</v>
      </c>
      <c r="AF4" t="s">
        <v>423</v>
      </c>
    </row>
    <row r="5" spans="1:33" x14ac:dyDescent="0.25">
      <c r="A5" t="s">
        <v>207</v>
      </c>
      <c r="B5" t="s">
        <v>300</v>
      </c>
      <c r="C5" t="s">
        <v>915</v>
      </c>
      <c r="D5">
        <v>40215313038</v>
      </c>
      <c r="E5">
        <v>20260228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 t="s">
        <v>916</v>
      </c>
      <c r="N5" t="s">
        <v>637</v>
      </c>
      <c r="O5">
        <v>318</v>
      </c>
      <c r="P5">
        <v>101010106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>
        <v>0</v>
      </c>
      <c r="Y5">
        <v>1</v>
      </c>
      <c r="Z5">
        <v>1</v>
      </c>
      <c r="AA5">
        <v>31</v>
      </c>
      <c r="AB5">
        <v>10</v>
      </c>
      <c r="AC5">
        <v>99</v>
      </c>
      <c r="AD5">
        <v>9999</v>
      </c>
      <c r="AE5" t="s">
        <v>634</v>
      </c>
      <c r="AF5" t="s">
        <v>423</v>
      </c>
    </row>
    <row r="6" spans="1:33" x14ac:dyDescent="0.25">
      <c r="A6" t="s">
        <v>208</v>
      </c>
      <c r="B6" t="s">
        <v>301</v>
      </c>
      <c r="C6" t="s">
        <v>915</v>
      </c>
      <c r="D6">
        <v>5700155913</v>
      </c>
      <c r="E6">
        <v>20260228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 t="s">
        <v>916</v>
      </c>
      <c r="N6" t="s">
        <v>637</v>
      </c>
      <c r="O6">
        <v>323</v>
      </c>
      <c r="P6">
        <v>101010106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>
        <v>0</v>
      </c>
      <c r="Y6">
        <v>1</v>
      </c>
      <c r="Z6">
        <v>1</v>
      </c>
      <c r="AA6">
        <v>39</v>
      </c>
      <c r="AB6">
        <v>10</v>
      </c>
      <c r="AC6">
        <v>99</v>
      </c>
      <c r="AD6">
        <v>9999</v>
      </c>
      <c r="AE6" t="s">
        <v>634</v>
      </c>
      <c r="AF6" t="s">
        <v>423</v>
      </c>
    </row>
    <row r="7" spans="1:33" x14ac:dyDescent="0.25">
      <c r="A7" t="s">
        <v>209</v>
      </c>
      <c r="B7" t="s">
        <v>302</v>
      </c>
      <c r="C7" t="s">
        <v>915</v>
      </c>
      <c r="D7">
        <v>2800688166</v>
      </c>
      <c r="E7">
        <v>20260228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 t="s">
        <v>916</v>
      </c>
      <c r="N7" t="s">
        <v>637</v>
      </c>
      <c r="O7">
        <v>317</v>
      </c>
      <c r="P7">
        <v>101010106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>
        <v>0</v>
      </c>
      <c r="Y7">
        <v>1</v>
      </c>
      <c r="Z7">
        <v>1</v>
      </c>
      <c r="AA7">
        <v>14</v>
      </c>
      <c r="AB7">
        <v>10</v>
      </c>
      <c r="AC7">
        <v>99</v>
      </c>
      <c r="AD7">
        <v>9999</v>
      </c>
      <c r="AE7" t="s">
        <v>634</v>
      </c>
      <c r="AF7" t="s">
        <v>423</v>
      </c>
    </row>
    <row r="8" spans="1:33" x14ac:dyDescent="0.25">
      <c r="A8" t="s">
        <v>171</v>
      </c>
      <c r="B8" t="s">
        <v>303</v>
      </c>
      <c r="C8" t="s">
        <v>915</v>
      </c>
      <c r="D8">
        <v>101705689</v>
      </c>
      <c r="E8">
        <v>20260228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 t="s">
        <v>916</v>
      </c>
      <c r="N8" t="s">
        <v>637</v>
      </c>
      <c r="O8">
        <v>70</v>
      </c>
      <c r="P8">
        <v>101010106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>
        <v>0</v>
      </c>
      <c r="Y8">
        <v>1</v>
      </c>
      <c r="Z8">
        <v>1</v>
      </c>
      <c r="AA8">
        <v>17</v>
      </c>
      <c r="AB8">
        <v>10</v>
      </c>
      <c r="AC8">
        <v>99</v>
      </c>
      <c r="AD8">
        <v>9999</v>
      </c>
      <c r="AE8" t="s">
        <v>634</v>
      </c>
      <c r="AF8" t="s">
        <v>423</v>
      </c>
    </row>
    <row r="9" spans="1:33" x14ac:dyDescent="0.25">
      <c r="A9" t="s">
        <v>273</v>
      </c>
      <c r="B9" t="s">
        <v>302</v>
      </c>
      <c r="C9" t="s">
        <v>915</v>
      </c>
      <c r="D9">
        <v>100828193</v>
      </c>
      <c r="E9">
        <v>20260228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 t="s">
        <v>916</v>
      </c>
      <c r="N9" t="s">
        <v>637</v>
      </c>
      <c r="O9">
        <v>317</v>
      </c>
      <c r="P9">
        <v>101010106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>
        <v>0</v>
      </c>
      <c r="Y9">
        <v>1</v>
      </c>
      <c r="Z9">
        <v>1</v>
      </c>
      <c r="AA9">
        <v>37</v>
      </c>
      <c r="AB9">
        <v>10</v>
      </c>
      <c r="AC9">
        <v>99</v>
      </c>
      <c r="AD9">
        <v>9999</v>
      </c>
      <c r="AE9" t="s">
        <v>634</v>
      </c>
      <c r="AF9" t="s">
        <v>423</v>
      </c>
    </row>
    <row r="10" spans="1:33" x14ac:dyDescent="0.25">
      <c r="A10" t="s">
        <v>186</v>
      </c>
      <c r="B10" t="s">
        <v>304</v>
      </c>
      <c r="C10" t="s">
        <v>915</v>
      </c>
      <c r="D10">
        <v>40249405792</v>
      </c>
      <c r="E10">
        <v>20260228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 t="s">
        <v>916</v>
      </c>
      <c r="N10" t="s">
        <v>637</v>
      </c>
      <c r="O10">
        <v>304</v>
      </c>
      <c r="P10">
        <v>101010106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>
        <v>0</v>
      </c>
      <c r="Y10">
        <v>1</v>
      </c>
      <c r="Z10">
        <v>1</v>
      </c>
      <c r="AA10">
        <v>23</v>
      </c>
      <c r="AB10">
        <v>10</v>
      </c>
      <c r="AC10">
        <v>99</v>
      </c>
      <c r="AD10">
        <v>9999</v>
      </c>
      <c r="AE10" t="s">
        <v>634</v>
      </c>
      <c r="AF10" t="s">
        <v>423</v>
      </c>
    </row>
    <row r="11" spans="1:33" x14ac:dyDescent="0.25">
      <c r="A11" t="s">
        <v>380</v>
      </c>
      <c r="B11" t="s">
        <v>302</v>
      </c>
      <c r="C11" t="s">
        <v>915</v>
      </c>
      <c r="D11">
        <v>5300259222</v>
      </c>
      <c r="E11">
        <v>20260228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 t="s">
        <v>916</v>
      </c>
      <c r="N11" t="s">
        <v>637</v>
      </c>
      <c r="O11">
        <v>317</v>
      </c>
      <c r="P11">
        <v>101010106</v>
      </c>
      <c r="Q11" t="s">
        <v>428</v>
      </c>
      <c r="R11">
        <v>9608592167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>
        <v>0</v>
      </c>
      <c r="Y11">
        <v>1</v>
      </c>
      <c r="Z11">
        <v>1</v>
      </c>
      <c r="AA11">
        <v>38</v>
      </c>
      <c r="AB11">
        <v>10</v>
      </c>
      <c r="AC11">
        <v>99</v>
      </c>
      <c r="AD11">
        <v>9999</v>
      </c>
      <c r="AE11" t="s">
        <v>634</v>
      </c>
      <c r="AF11" t="s">
        <v>423</v>
      </c>
    </row>
    <row r="12" spans="1:33" x14ac:dyDescent="0.25">
      <c r="A12" t="s">
        <v>210</v>
      </c>
      <c r="B12" t="s">
        <v>302</v>
      </c>
      <c r="C12" t="s">
        <v>915</v>
      </c>
      <c r="D12">
        <v>1300456967</v>
      </c>
      <c r="E12">
        <v>20260228</v>
      </c>
      <c r="F12">
        <v>85000</v>
      </c>
      <c r="G12">
        <v>0</v>
      </c>
      <c r="H12">
        <v>0</v>
      </c>
      <c r="I12">
        <v>85000</v>
      </c>
      <c r="J12">
        <v>13625.49</v>
      </c>
      <c r="K12">
        <v>0</v>
      </c>
      <c r="L12">
        <v>71374.509999999995</v>
      </c>
      <c r="M12" t="s">
        <v>916</v>
      </c>
      <c r="N12" t="s">
        <v>637</v>
      </c>
      <c r="O12">
        <v>317</v>
      </c>
      <c r="P12">
        <v>101010106</v>
      </c>
      <c r="Q12" t="s">
        <v>428</v>
      </c>
      <c r="R12">
        <v>1310084534</v>
      </c>
      <c r="S12">
        <v>1</v>
      </c>
      <c r="T12">
        <v>6035</v>
      </c>
      <c r="U12">
        <v>1105</v>
      </c>
      <c r="V12">
        <v>6026.5</v>
      </c>
      <c r="W12">
        <v>0</v>
      </c>
      <c r="X12">
        <v>0</v>
      </c>
      <c r="Y12">
        <v>1</v>
      </c>
      <c r="Z12">
        <v>1</v>
      </c>
      <c r="AA12">
        <v>6</v>
      </c>
      <c r="AB12">
        <v>10</v>
      </c>
      <c r="AC12">
        <v>99</v>
      </c>
      <c r="AD12">
        <v>9999</v>
      </c>
      <c r="AE12" t="s">
        <v>634</v>
      </c>
      <c r="AF12" t="s">
        <v>423</v>
      </c>
    </row>
    <row r="13" spans="1:33" x14ac:dyDescent="0.25">
      <c r="A13" t="s">
        <v>187</v>
      </c>
      <c r="B13" t="s">
        <v>306</v>
      </c>
      <c r="C13" t="s">
        <v>915</v>
      </c>
      <c r="D13">
        <v>113482137</v>
      </c>
      <c r="E13">
        <v>20260228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 t="s">
        <v>916</v>
      </c>
      <c r="N13" t="s">
        <v>637</v>
      </c>
      <c r="O13">
        <v>325</v>
      </c>
      <c r="P13">
        <v>101010106</v>
      </c>
      <c r="Q13" t="s">
        <v>428</v>
      </c>
      <c r="R13">
        <v>9603163900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>
        <v>0</v>
      </c>
      <c r="Y13">
        <v>1</v>
      </c>
      <c r="Z13">
        <v>1</v>
      </c>
      <c r="AA13">
        <v>34</v>
      </c>
      <c r="AB13">
        <v>10</v>
      </c>
      <c r="AC13">
        <v>99</v>
      </c>
      <c r="AD13">
        <v>9999</v>
      </c>
      <c r="AE13" t="s">
        <v>634</v>
      </c>
      <c r="AF13" t="s">
        <v>423</v>
      </c>
    </row>
    <row r="14" spans="1:33" x14ac:dyDescent="0.25">
      <c r="A14" t="s">
        <v>173</v>
      </c>
      <c r="B14" t="s">
        <v>307</v>
      </c>
      <c r="C14" t="s">
        <v>915</v>
      </c>
      <c r="D14">
        <v>5400315643</v>
      </c>
      <c r="E14">
        <v>20260228</v>
      </c>
      <c r="F14">
        <v>162500</v>
      </c>
      <c r="G14">
        <v>0</v>
      </c>
      <c r="H14">
        <v>0</v>
      </c>
      <c r="I14">
        <v>162500</v>
      </c>
      <c r="J14">
        <v>36435.68</v>
      </c>
      <c r="K14">
        <v>0</v>
      </c>
      <c r="L14">
        <v>126064.32000000001</v>
      </c>
      <c r="M14" t="s">
        <v>916</v>
      </c>
      <c r="N14" t="s">
        <v>637</v>
      </c>
      <c r="O14">
        <v>303</v>
      </c>
      <c r="P14">
        <v>101010106</v>
      </c>
      <c r="Q14" t="s">
        <v>428</v>
      </c>
      <c r="R14">
        <v>9605795075</v>
      </c>
      <c r="S14">
        <v>1</v>
      </c>
      <c r="T14">
        <v>11537.5</v>
      </c>
      <c r="U14">
        <v>1207.5999999999999</v>
      </c>
      <c r="V14">
        <v>11521.25</v>
      </c>
      <c r="W14">
        <v>0</v>
      </c>
      <c r="X14">
        <v>0</v>
      </c>
      <c r="Y14">
        <v>1</v>
      </c>
      <c r="Z14">
        <v>1</v>
      </c>
      <c r="AA14">
        <v>13</v>
      </c>
      <c r="AB14">
        <v>10</v>
      </c>
      <c r="AC14">
        <v>99</v>
      </c>
      <c r="AD14">
        <v>9999</v>
      </c>
      <c r="AE14" t="s">
        <v>634</v>
      </c>
      <c r="AF14" t="s">
        <v>423</v>
      </c>
    </row>
    <row r="15" spans="1:33" x14ac:dyDescent="0.25">
      <c r="A15" t="s">
        <v>174</v>
      </c>
      <c r="B15" t="s">
        <v>309</v>
      </c>
      <c r="C15" t="s">
        <v>915</v>
      </c>
      <c r="D15">
        <v>100566710</v>
      </c>
      <c r="E15">
        <v>20260228</v>
      </c>
      <c r="F15">
        <v>75000</v>
      </c>
      <c r="G15">
        <v>0</v>
      </c>
      <c r="H15">
        <v>0</v>
      </c>
      <c r="I15">
        <v>75000</v>
      </c>
      <c r="J15">
        <v>10766.88</v>
      </c>
      <c r="K15">
        <v>0</v>
      </c>
      <c r="L15">
        <v>64233.120000000003</v>
      </c>
      <c r="M15" t="s">
        <v>916</v>
      </c>
      <c r="N15" t="s">
        <v>637</v>
      </c>
      <c r="O15">
        <v>116</v>
      </c>
      <c r="P15">
        <v>101010106</v>
      </c>
      <c r="Q15" t="s">
        <v>428</v>
      </c>
      <c r="R15">
        <v>9605634530</v>
      </c>
      <c r="S15">
        <v>1</v>
      </c>
      <c r="T15">
        <v>5325</v>
      </c>
      <c r="U15">
        <v>975</v>
      </c>
      <c r="V15">
        <v>5317.5</v>
      </c>
      <c r="W15">
        <v>0</v>
      </c>
      <c r="X15">
        <v>0</v>
      </c>
      <c r="Y15">
        <v>1</v>
      </c>
      <c r="Z15">
        <v>1</v>
      </c>
      <c r="AA15">
        <v>19</v>
      </c>
      <c r="AB15">
        <v>10</v>
      </c>
      <c r="AC15">
        <v>99</v>
      </c>
      <c r="AD15">
        <v>9999</v>
      </c>
      <c r="AE15" t="s">
        <v>634</v>
      </c>
      <c r="AF15" t="s">
        <v>423</v>
      </c>
    </row>
    <row r="16" spans="1:33" x14ac:dyDescent="0.25">
      <c r="A16" t="s">
        <v>211</v>
      </c>
      <c r="B16" t="s">
        <v>302</v>
      </c>
      <c r="C16" t="s">
        <v>915</v>
      </c>
      <c r="D16">
        <v>9000217399</v>
      </c>
      <c r="E16">
        <v>20260228</v>
      </c>
      <c r="F16">
        <v>85000</v>
      </c>
      <c r="G16">
        <v>0</v>
      </c>
      <c r="H16">
        <v>0</v>
      </c>
      <c r="I16">
        <v>85000</v>
      </c>
      <c r="J16">
        <v>13625.49</v>
      </c>
      <c r="K16">
        <v>0</v>
      </c>
      <c r="L16">
        <v>71374.509999999995</v>
      </c>
      <c r="M16" t="s">
        <v>916</v>
      </c>
      <c r="N16" t="s">
        <v>637</v>
      </c>
      <c r="O16">
        <v>317</v>
      </c>
      <c r="P16">
        <v>101010106</v>
      </c>
      <c r="Q16" t="s">
        <v>428</v>
      </c>
      <c r="R16">
        <v>301888221</v>
      </c>
      <c r="S16">
        <v>1</v>
      </c>
      <c r="T16">
        <v>6035</v>
      </c>
      <c r="U16">
        <v>1105</v>
      </c>
      <c r="V16">
        <v>6026.5</v>
      </c>
      <c r="W16">
        <v>0</v>
      </c>
      <c r="X16">
        <v>0</v>
      </c>
      <c r="Y16">
        <v>1</v>
      </c>
      <c r="Z16">
        <v>1</v>
      </c>
      <c r="AA16">
        <v>18</v>
      </c>
      <c r="AB16">
        <v>10</v>
      </c>
      <c r="AC16">
        <v>99</v>
      </c>
      <c r="AD16">
        <v>9999</v>
      </c>
      <c r="AE16" t="s">
        <v>634</v>
      </c>
      <c r="AF16" t="s">
        <v>423</v>
      </c>
    </row>
    <row r="17" spans="1:32" x14ac:dyDescent="0.25">
      <c r="A17" t="s">
        <v>212</v>
      </c>
      <c r="B17" t="s">
        <v>302</v>
      </c>
      <c r="C17" t="s">
        <v>915</v>
      </c>
      <c r="D17">
        <v>800257735</v>
      </c>
      <c r="E17">
        <v>20260228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 t="s">
        <v>916</v>
      </c>
      <c r="N17" t="s">
        <v>637</v>
      </c>
      <c r="O17">
        <v>317</v>
      </c>
      <c r="P17">
        <v>101010106</v>
      </c>
      <c r="Q17" t="s">
        <v>428</v>
      </c>
      <c r="R17">
        <v>310719731</v>
      </c>
      <c r="S17">
        <v>1</v>
      </c>
      <c r="T17">
        <v>6035</v>
      </c>
      <c r="U17">
        <v>1105</v>
      </c>
      <c r="V17">
        <v>6026.5</v>
      </c>
      <c r="W17">
        <v>0</v>
      </c>
      <c r="X17">
        <v>0</v>
      </c>
      <c r="Y17">
        <v>1</v>
      </c>
      <c r="Z17">
        <v>1</v>
      </c>
      <c r="AA17">
        <v>16</v>
      </c>
      <c r="AB17">
        <v>10</v>
      </c>
      <c r="AC17">
        <v>99</v>
      </c>
      <c r="AD17">
        <v>9999</v>
      </c>
      <c r="AE17" t="s">
        <v>634</v>
      </c>
      <c r="AF17" t="s">
        <v>423</v>
      </c>
    </row>
    <row r="18" spans="1:32" x14ac:dyDescent="0.25">
      <c r="A18" t="s">
        <v>310</v>
      </c>
      <c r="B18" t="s">
        <v>311</v>
      </c>
      <c r="C18" t="s">
        <v>915</v>
      </c>
      <c r="D18">
        <v>103245080</v>
      </c>
      <c r="E18">
        <v>20260228</v>
      </c>
      <c r="F18">
        <v>160000</v>
      </c>
      <c r="G18">
        <v>0</v>
      </c>
      <c r="H18">
        <v>0</v>
      </c>
      <c r="I18">
        <v>160000</v>
      </c>
      <c r="J18">
        <v>35699.870000000003</v>
      </c>
      <c r="K18">
        <v>0</v>
      </c>
      <c r="L18">
        <v>124300.13</v>
      </c>
      <c r="M18" t="s">
        <v>916</v>
      </c>
      <c r="N18" t="s">
        <v>637</v>
      </c>
      <c r="O18">
        <v>319</v>
      </c>
      <c r="P18">
        <v>101010106</v>
      </c>
      <c r="Q18" t="s">
        <v>428</v>
      </c>
      <c r="R18">
        <v>100939391</v>
      </c>
      <c r="S18">
        <v>1</v>
      </c>
      <c r="T18">
        <v>11360</v>
      </c>
      <c r="U18">
        <v>1207.5999999999999</v>
      </c>
      <c r="V18">
        <v>11344</v>
      </c>
      <c r="W18">
        <v>0</v>
      </c>
      <c r="X18">
        <v>0</v>
      </c>
      <c r="Y18">
        <v>1</v>
      </c>
      <c r="Z18">
        <v>1</v>
      </c>
      <c r="AA18">
        <v>8</v>
      </c>
      <c r="AB18">
        <v>10</v>
      </c>
      <c r="AC18">
        <v>99</v>
      </c>
      <c r="AD18">
        <v>9999</v>
      </c>
      <c r="AE18" t="s">
        <v>634</v>
      </c>
      <c r="AF18" t="s">
        <v>423</v>
      </c>
    </row>
    <row r="19" spans="1:32" x14ac:dyDescent="0.25">
      <c r="A19" t="s">
        <v>279</v>
      </c>
      <c r="B19" t="s">
        <v>302</v>
      </c>
      <c r="C19" t="s">
        <v>915</v>
      </c>
      <c r="D19">
        <v>40226461271</v>
      </c>
      <c r="E19">
        <v>20260228</v>
      </c>
      <c r="F19">
        <v>65000</v>
      </c>
      <c r="G19">
        <v>0</v>
      </c>
      <c r="H19">
        <v>0</v>
      </c>
      <c r="I19">
        <v>65000</v>
      </c>
      <c r="J19">
        <v>8294.08</v>
      </c>
      <c r="K19">
        <v>0</v>
      </c>
      <c r="L19">
        <v>56705.919999999998</v>
      </c>
      <c r="M19" t="s">
        <v>916</v>
      </c>
      <c r="N19" t="s">
        <v>637</v>
      </c>
      <c r="O19">
        <v>317</v>
      </c>
      <c r="P19">
        <v>101010106</v>
      </c>
      <c r="Q19" t="s">
        <v>428</v>
      </c>
      <c r="R19">
        <v>9603371664</v>
      </c>
      <c r="S19">
        <v>1</v>
      </c>
      <c r="T19">
        <v>4615</v>
      </c>
      <c r="U19">
        <v>845</v>
      </c>
      <c r="V19">
        <v>4608.5</v>
      </c>
      <c r="W19">
        <v>0</v>
      </c>
      <c r="X19">
        <v>0</v>
      </c>
      <c r="Y19">
        <v>1</v>
      </c>
      <c r="Z19">
        <v>1</v>
      </c>
      <c r="AA19">
        <v>32</v>
      </c>
      <c r="AB19">
        <v>10</v>
      </c>
      <c r="AC19">
        <v>99</v>
      </c>
      <c r="AD19">
        <v>9999</v>
      </c>
      <c r="AE19" t="s">
        <v>634</v>
      </c>
      <c r="AF19" t="s">
        <v>423</v>
      </c>
    </row>
    <row r="20" spans="1:32" x14ac:dyDescent="0.25">
      <c r="A20" t="s">
        <v>175</v>
      </c>
      <c r="B20" t="s">
        <v>312</v>
      </c>
      <c r="C20" t="s">
        <v>915</v>
      </c>
      <c r="D20">
        <v>40232122941</v>
      </c>
      <c r="E20">
        <v>20260228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 t="s">
        <v>916</v>
      </c>
      <c r="N20" t="s">
        <v>637</v>
      </c>
      <c r="O20">
        <v>44</v>
      </c>
      <c r="P20">
        <v>101010106</v>
      </c>
      <c r="Q20" t="s">
        <v>428</v>
      </c>
      <c r="R20">
        <v>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>
        <v>0</v>
      </c>
      <c r="Y20">
        <v>1</v>
      </c>
      <c r="Z20">
        <v>1</v>
      </c>
      <c r="AA20">
        <v>22</v>
      </c>
      <c r="AB20">
        <v>10</v>
      </c>
      <c r="AC20">
        <v>99</v>
      </c>
      <c r="AD20">
        <v>9999</v>
      </c>
      <c r="AE20" t="s">
        <v>634</v>
      </c>
      <c r="AF20" t="s">
        <v>423</v>
      </c>
    </row>
    <row r="21" spans="1:32" x14ac:dyDescent="0.25">
      <c r="A21" t="s">
        <v>176</v>
      </c>
      <c r="B21" t="s">
        <v>313</v>
      </c>
      <c r="C21" t="s">
        <v>915</v>
      </c>
      <c r="D21">
        <v>22300616822</v>
      </c>
      <c r="E21">
        <v>20260228</v>
      </c>
      <c r="F21">
        <v>90000</v>
      </c>
      <c r="G21">
        <v>0</v>
      </c>
      <c r="H21">
        <v>0</v>
      </c>
      <c r="I21">
        <v>90000</v>
      </c>
      <c r="J21">
        <v>15097.12</v>
      </c>
      <c r="K21">
        <v>0</v>
      </c>
      <c r="L21">
        <v>74902.880000000005</v>
      </c>
      <c r="M21" t="s">
        <v>916</v>
      </c>
      <c r="N21" t="s">
        <v>637</v>
      </c>
      <c r="O21">
        <v>327</v>
      </c>
      <c r="P21">
        <v>101010106</v>
      </c>
      <c r="Q21" t="s">
        <v>428</v>
      </c>
      <c r="R21">
        <v>9605973366</v>
      </c>
      <c r="S21">
        <v>1</v>
      </c>
      <c r="T21">
        <v>6390</v>
      </c>
      <c r="U21">
        <v>1170</v>
      </c>
      <c r="V21">
        <v>6381</v>
      </c>
      <c r="W21">
        <v>0</v>
      </c>
      <c r="X21">
        <v>0</v>
      </c>
      <c r="Y21">
        <v>1</v>
      </c>
      <c r="Z21">
        <v>1</v>
      </c>
      <c r="AA21">
        <v>5</v>
      </c>
      <c r="AB21">
        <v>10</v>
      </c>
      <c r="AC21">
        <v>99</v>
      </c>
      <c r="AD21">
        <v>9999</v>
      </c>
      <c r="AE21" t="s">
        <v>634</v>
      </c>
      <c r="AF21" t="s">
        <v>423</v>
      </c>
    </row>
    <row r="22" spans="1:32" x14ac:dyDescent="0.25">
      <c r="A22" t="s">
        <v>177</v>
      </c>
      <c r="B22" t="s">
        <v>314</v>
      </c>
      <c r="C22" t="s">
        <v>915</v>
      </c>
      <c r="D22">
        <v>106001068</v>
      </c>
      <c r="E22">
        <v>20260228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 t="s">
        <v>916</v>
      </c>
      <c r="N22" t="s">
        <v>637</v>
      </c>
      <c r="O22">
        <v>32</v>
      </c>
      <c r="P22">
        <v>101010106</v>
      </c>
      <c r="Q22" t="s">
        <v>428</v>
      </c>
      <c r="R22">
        <v>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>
        <v>0</v>
      </c>
      <c r="Y22">
        <v>1</v>
      </c>
      <c r="Z22">
        <v>1</v>
      </c>
      <c r="AA22">
        <v>9</v>
      </c>
      <c r="AB22">
        <v>10</v>
      </c>
      <c r="AC22">
        <v>99</v>
      </c>
      <c r="AD22">
        <v>9999</v>
      </c>
      <c r="AE22" t="s">
        <v>634</v>
      </c>
      <c r="AF22" t="s">
        <v>423</v>
      </c>
    </row>
    <row r="23" spans="1:32" x14ac:dyDescent="0.25">
      <c r="A23" t="s">
        <v>830</v>
      </c>
      <c r="B23" t="s">
        <v>302</v>
      </c>
      <c r="C23" t="s">
        <v>915</v>
      </c>
      <c r="D23">
        <v>118870245</v>
      </c>
      <c r="E23">
        <v>20260228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 t="s">
        <v>916</v>
      </c>
      <c r="N23" t="s">
        <v>637</v>
      </c>
      <c r="O23">
        <v>317</v>
      </c>
      <c r="P23">
        <v>101010106</v>
      </c>
      <c r="Q23" t="s">
        <v>428</v>
      </c>
      <c r="R23">
        <v>9608828277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>
        <v>0</v>
      </c>
      <c r="Y23">
        <v>1</v>
      </c>
      <c r="Z23">
        <v>1</v>
      </c>
      <c r="AA23">
        <v>35</v>
      </c>
      <c r="AB23">
        <v>10</v>
      </c>
      <c r="AC23">
        <v>99</v>
      </c>
      <c r="AD23">
        <v>9999</v>
      </c>
      <c r="AE23" t="s">
        <v>634</v>
      </c>
      <c r="AF23" t="s">
        <v>423</v>
      </c>
    </row>
    <row r="24" spans="1:32" x14ac:dyDescent="0.25">
      <c r="A24" t="s">
        <v>214</v>
      </c>
      <c r="B24" t="s">
        <v>302</v>
      </c>
      <c r="C24" t="s">
        <v>915</v>
      </c>
      <c r="D24">
        <v>1800783480</v>
      </c>
      <c r="E24">
        <v>20260228</v>
      </c>
      <c r="F24">
        <v>85000</v>
      </c>
      <c r="G24">
        <v>0</v>
      </c>
      <c r="H24">
        <v>0</v>
      </c>
      <c r="I24">
        <v>85000</v>
      </c>
      <c r="J24">
        <v>13625.49</v>
      </c>
      <c r="K24">
        <v>0</v>
      </c>
      <c r="L24">
        <v>71374.509999999995</v>
      </c>
      <c r="M24" t="s">
        <v>916</v>
      </c>
      <c r="N24" t="s">
        <v>637</v>
      </c>
      <c r="O24">
        <v>317</v>
      </c>
      <c r="P24">
        <v>101010106</v>
      </c>
      <c r="Q24" t="s">
        <v>428</v>
      </c>
      <c r="R24">
        <v>9606417613</v>
      </c>
      <c r="S24">
        <v>1</v>
      </c>
      <c r="T24">
        <v>6035</v>
      </c>
      <c r="U24">
        <v>1105</v>
      </c>
      <c r="V24">
        <v>6026.5</v>
      </c>
      <c r="W24">
        <v>0</v>
      </c>
      <c r="X24">
        <v>0</v>
      </c>
      <c r="Y24">
        <v>1</v>
      </c>
      <c r="Z24">
        <v>1</v>
      </c>
      <c r="AA24">
        <v>27</v>
      </c>
      <c r="AB24">
        <v>10</v>
      </c>
      <c r="AC24">
        <v>99</v>
      </c>
      <c r="AD24">
        <v>9999</v>
      </c>
      <c r="AE24" t="s">
        <v>634</v>
      </c>
      <c r="AF24" t="s">
        <v>423</v>
      </c>
    </row>
    <row r="25" spans="1:32" x14ac:dyDescent="0.25">
      <c r="A25" t="s">
        <v>178</v>
      </c>
      <c r="B25" t="s">
        <v>315</v>
      </c>
      <c r="C25" t="s">
        <v>915</v>
      </c>
      <c r="D25">
        <v>40218290035</v>
      </c>
      <c r="E25">
        <v>20260228</v>
      </c>
      <c r="F25">
        <v>60000</v>
      </c>
      <c r="G25">
        <v>0</v>
      </c>
      <c r="H25">
        <v>0</v>
      </c>
      <c r="I25">
        <v>60000</v>
      </c>
      <c r="J25">
        <v>7057.68</v>
      </c>
      <c r="K25">
        <v>0</v>
      </c>
      <c r="L25">
        <v>52942.32</v>
      </c>
      <c r="M25" t="s">
        <v>916</v>
      </c>
      <c r="N25" t="s">
        <v>637</v>
      </c>
      <c r="O25">
        <v>115</v>
      </c>
      <c r="P25">
        <v>101010106</v>
      </c>
      <c r="Q25" t="s">
        <v>428</v>
      </c>
      <c r="R25">
        <v>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>
        <v>0</v>
      </c>
      <c r="Y25">
        <v>1</v>
      </c>
      <c r="Z25">
        <v>1</v>
      </c>
      <c r="AA25">
        <v>24</v>
      </c>
      <c r="AB25">
        <v>10</v>
      </c>
      <c r="AC25">
        <v>99</v>
      </c>
      <c r="AD25">
        <v>9999</v>
      </c>
      <c r="AE25" t="s">
        <v>634</v>
      </c>
      <c r="AF25" t="s">
        <v>423</v>
      </c>
    </row>
    <row r="26" spans="1:32" x14ac:dyDescent="0.25">
      <c r="A26" t="s">
        <v>215</v>
      </c>
      <c r="B26" t="s">
        <v>302</v>
      </c>
      <c r="C26" t="s">
        <v>915</v>
      </c>
      <c r="D26">
        <v>115745770</v>
      </c>
      <c r="E26">
        <v>20260228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 t="s">
        <v>916</v>
      </c>
      <c r="N26" t="s">
        <v>637</v>
      </c>
      <c r="O26">
        <v>317</v>
      </c>
      <c r="P26">
        <v>101010106</v>
      </c>
      <c r="Q26" t="s">
        <v>428</v>
      </c>
      <c r="R26">
        <v>9603320113</v>
      </c>
      <c r="S26">
        <v>1</v>
      </c>
      <c r="T26">
        <v>6035</v>
      </c>
      <c r="U26">
        <v>1105</v>
      </c>
      <c r="V26">
        <v>6026.5</v>
      </c>
      <c r="W26">
        <v>0</v>
      </c>
      <c r="X26">
        <v>0</v>
      </c>
      <c r="Y26">
        <v>1</v>
      </c>
      <c r="Z26">
        <v>1</v>
      </c>
      <c r="AA26">
        <v>25</v>
      </c>
      <c r="AB26">
        <v>10</v>
      </c>
      <c r="AC26">
        <v>99</v>
      </c>
      <c r="AD26">
        <v>9999</v>
      </c>
      <c r="AE26" t="s">
        <v>634</v>
      </c>
      <c r="AF26" t="s">
        <v>423</v>
      </c>
    </row>
    <row r="27" spans="1:32" x14ac:dyDescent="0.25">
      <c r="A27" t="s">
        <v>179</v>
      </c>
      <c r="B27" t="s">
        <v>316</v>
      </c>
      <c r="C27" t="s">
        <v>915</v>
      </c>
      <c r="D27">
        <v>40211912346</v>
      </c>
      <c r="E27">
        <v>20260228</v>
      </c>
      <c r="F27">
        <v>48750</v>
      </c>
      <c r="G27">
        <v>0</v>
      </c>
      <c r="H27">
        <v>0</v>
      </c>
      <c r="I27">
        <v>48750</v>
      </c>
      <c r="J27">
        <v>4583.71</v>
      </c>
      <c r="K27">
        <v>0</v>
      </c>
      <c r="L27">
        <v>44166.29</v>
      </c>
      <c r="M27" t="s">
        <v>916</v>
      </c>
      <c r="N27" t="s">
        <v>637</v>
      </c>
      <c r="O27">
        <v>309</v>
      </c>
      <c r="P27">
        <v>101010106</v>
      </c>
      <c r="Q27" t="s">
        <v>428</v>
      </c>
      <c r="R27">
        <v>9605692736</v>
      </c>
      <c r="S27">
        <v>1</v>
      </c>
      <c r="T27">
        <v>3461.25</v>
      </c>
      <c r="U27">
        <v>633.75</v>
      </c>
      <c r="V27">
        <v>3456.38</v>
      </c>
      <c r="W27">
        <v>0</v>
      </c>
      <c r="X27">
        <v>0</v>
      </c>
      <c r="Y27">
        <v>1</v>
      </c>
      <c r="Z27">
        <v>1</v>
      </c>
      <c r="AA27">
        <v>7</v>
      </c>
      <c r="AB27">
        <v>10</v>
      </c>
      <c r="AC27">
        <v>99</v>
      </c>
      <c r="AD27">
        <v>9999</v>
      </c>
      <c r="AE27" t="s">
        <v>634</v>
      </c>
      <c r="AF27" t="s">
        <v>423</v>
      </c>
    </row>
    <row r="28" spans="1:32" x14ac:dyDescent="0.25">
      <c r="A28" t="s">
        <v>180</v>
      </c>
      <c r="B28" t="s">
        <v>317</v>
      </c>
      <c r="C28" t="s">
        <v>915</v>
      </c>
      <c r="D28">
        <v>106002090</v>
      </c>
      <c r="E28">
        <v>20260228</v>
      </c>
      <c r="F28">
        <v>15000</v>
      </c>
      <c r="G28">
        <v>0</v>
      </c>
      <c r="H28">
        <v>0</v>
      </c>
      <c r="I28">
        <v>15000</v>
      </c>
      <c r="J28">
        <v>911.5</v>
      </c>
      <c r="K28">
        <v>0</v>
      </c>
      <c r="L28">
        <v>14088.5</v>
      </c>
      <c r="M28" t="s">
        <v>916</v>
      </c>
      <c r="N28" t="s">
        <v>637</v>
      </c>
      <c r="O28">
        <v>296</v>
      </c>
      <c r="P28">
        <v>101010106</v>
      </c>
      <c r="Q28" t="s">
        <v>428</v>
      </c>
      <c r="R28">
        <v>9605841338</v>
      </c>
      <c r="S28">
        <v>1</v>
      </c>
      <c r="T28">
        <v>1065</v>
      </c>
      <c r="U28">
        <v>195</v>
      </c>
      <c r="V28">
        <v>1063.5</v>
      </c>
      <c r="W28">
        <v>0</v>
      </c>
      <c r="X28">
        <v>0</v>
      </c>
      <c r="Y28">
        <v>1</v>
      </c>
      <c r="Z28">
        <v>1</v>
      </c>
      <c r="AA28">
        <v>12</v>
      </c>
      <c r="AB28">
        <v>10</v>
      </c>
      <c r="AC28">
        <v>99</v>
      </c>
      <c r="AD28">
        <v>9999</v>
      </c>
      <c r="AE28" t="s">
        <v>634</v>
      </c>
      <c r="AF28" t="s">
        <v>423</v>
      </c>
    </row>
    <row r="29" spans="1:32" x14ac:dyDescent="0.25">
      <c r="A29" t="s">
        <v>216</v>
      </c>
      <c r="B29" t="s">
        <v>302</v>
      </c>
      <c r="C29" t="s">
        <v>915</v>
      </c>
      <c r="D29">
        <v>40210502148</v>
      </c>
      <c r="E29">
        <v>20260228</v>
      </c>
      <c r="F29">
        <v>85000</v>
      </c>
      <c r="G29">
        <v>0</v>
      </c>
      <c r="H29">
        <v>0</v>
      </c>
      <c r="I29">
        <v>85000</v>
      </c>
      <c r="J29">
        <v>15172.16</v>
      </c>
      <c r="K29">
        <v>0</v>
      </c>
      <c r="L29">
        <v>69827.839999999997</v>
      </c>
      <c r="M29" t="s">
        <v>916</v>
      </c>
      <c r="N29" t="s">
        <v>637</v>
      </c>
      <c r="O29">
        <v>317</v>
      </c>
      <c r="P29">
        <v>101010106</v>
      </c>
      <c r="Q29" t="s">
        <v>428</v>
      </c>
      <c r="R29">
        <v>9600824576</v>
      </c>
      <c r="S29">
        <v>1</v>
      </c>
      <c r="T29">
        <v>6035</v>
      </c>
      <c r="U29">
        <v>1105</v>
      </c>
      <c r="V29">
        <v>6026.5</v>
      </c>
      <c r="W29">
        <v>0</v>
      </c>
      <c r="X29">
        <v>0</v>
      </c>
      <c r="Y29">
        <v>1</v>
      </c>
      <c r="Z29">
        <v>1</v>
      </c>
      <c r="AA29">
        <v>28</v>
      </c>
      <c r="AB29">
        <v>10</v>
      </c>
      <c r="AC29">
        <v>99</v>
      </c>
      <c r="AD29">
        <v>9999</v>
      </c>
      <c r="AE29" t="s">
        <v>634</v>
      </c>
      <c r="AF29" t="s">
        <v>423</v>
      </c>
    </row>
    <row r="30" spans="1:32" x14ac:dyDescent="0.25">
      <c r="A30" t="s">
        <v>181</v>
      </c>
      <c r="B30" t="s">
        <v>318</v>
      </c>
      <c r="C30" t="s">
        <v>915</v>
      </c>
      <c r="D30">
        <v>800287286</v>
      </c>
      <c r="E30">
        <v>20260228</v>
      </c>
      <c r="F30">
        <v>80000</v>
      </c>
      <c r="G30">
        <v>0</v>
      </c>
      <c r="H30">
        <v>0</v>
      </c>
      <c r="I30">
        <v>80000</v>
      </c>
      <c r="J30">
        <v>12791.52</v>
      </c>
      <c r="K30">
        <v>0</v>
      </c>
      <c r="L30">
        <v>67208.479999999996</v>
      </c>
      <c r="M30" t="s">
        <v>916</v>
      </c>
      <c r="N30" t="s">
        <v>637</v>
      </c>
      <c r="O30">
        <v>130</v>
      </c>
      <c r="P30">
        <v>101010106</v>
      </c>
      <c r="Q30" t="s">
        <v>428</v>
      </c>
      <c r="R30">
        <v>301819685</v>
      </c>
      <c r="S30">
        <v>1</v>
      </c>
      <c r="T30">
        <v>5680</v>
      </c>
      <c r="U30">
        <v>1040</v>
      </c>
      <c r="V30">
        <v>5672</v>
      </c>
      <c r="W30">
        <v>0</v>
      </c>
      <c r="X30">
        <v>0</v>
      </c>
      <c r="Y30">
        <v>1</v>
      </c>
      <c r="Z30">
        <v>1</v>
      </c>
      <c r="AA30">
        <v>40</v>
      </c>
      <c r="AB30">
        <v>10</v>
      </c>
      <c r="AC30">
        <v>99</v>
      </c>
      <c r="AD30">
        <v>9999</v>
      </c>
      <c r="AE30" t="s">
        <v>634</v>
      </c>
      <c r="AF30" t="s">
        <v>423</v>
      </c>
    </row>
    <row r="31" spans="1:32" x14ac:dyDescent="0.25">
      <c r="A31" t="s">
        <v>182</v>
      </c>
      <c r="B31" t="s">
        <v>312</v>
      </c>
      <c r="C31" t="s">
        <v>915</v>
      </c>
      <c r="D31">
        <v>40239256072</v>
      </c>
      <c r="E31">
        <v>20260228</v>
      </c>
      <c r="F31">
        <v>48000</v>
      </c>
      <c r="G31">
        <v>0</v>
      </c>
      <c r="H31">
        <v>0</v>
      </c>
      <c r="I31">
        <v>48000</v>
      </c>
      <c r="J31">
        <v>4433.53</v>
      </c>
      <c r="K31">
        <v>0</v>
      </c>
      <c r="L31">
        <v>43566.47</v>
      </c>
      <c r="M31" t="s">
        <v>916</v>
      </c>
      <c r="N31" t="s">
        <v>637</v>
      </c>
      <c r="O31">
        <v>44</v>
      </c>
      <c r="P31">
        <v>101010106</v>
      </c>
      <c r="Q31" t="s">
        <v>428</v>
      </c>
      <c r="R31">
        <v>9605634537</v>
      </c>
      <c r="S31">
        <v>1</v>
      </c>
      <c r="T31">
        <v>3408</v>
      </c>
      <c r="U31">
        <v>624</v>
      </c>
      <c r="V31">
        <v>3403.2</v>
      </c>
      <c r="W31">
        <v>0</v>
      </c>
      <c r="X31">
        <v>0</v>
      </c>
      <c r="Y31">
        <v>1</v>
      </c>
      <c r="Z31">
        <v>1</v>
      </c>
      <c r="AA31">
        <v>21</v>
      </c>
      <c r="AB31">
        <v>10</v>
      </c>
      <c r="AC31">
        <v>99</v>
      </c>
      <c r="AD31">
        <v>9999</v>
      </c>
      <c r="AE31" t="s">
        <v>634</v>
      </c>
      <c r="AF31" t="s">
        <v>423</v>
      </c>
    </row>
    <row r="32" spans="1:32" x14ac:dyDescent="0.25">
      <c r="A32" t="s">
        <v>232</v>
      </c>
      <c r="B32" t="s">
        <v>302</v>
      </c>
      <c r="C32" t="s">
        <v>915</v>
      </c>
      <c r="D32">
        <v>40222503290</v>
      </c>
      <c r="E32">
        <v>20260228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 t="s">
        <v>916</v>
      </c>
      <c r="N32" t="s">
        <v>637</v>
      </c>
      <c r="O32">
        <v>317</v>
      </c>
      <c r="P32">
        <v>101010106</v>
      </c>
      <c r="Q32" t="s">
        <v>428</v>
      </c>
      <c r="R32">
        <v>9600487621</v>
      </c>
      <c r="S32">
        <v>1</v>
      </c>
      <c r="T32">
        <v>6035</v>
      </c>
      <c r="U32">
        <v>1105</v>
      </c>
      <c r="V32">
        <v>6026.5</v>
      </c>
      <c r="W32">
        <v>0</v>
      </c>
      <c r="X32">
        <v>0</v>
      </c>
      <c r="Y32">
        <v>1</v>
      </c>
      <c r="Z32">
        <v>1</v>
      </c>
      <c r="AA32">
        <v>29</v>
      </c>
      <c r="AB32">
        <v>10</v>
      </c>
      <c r="AC32">
        <v>99</v>
      </c>
      <c r="AD32">
        <v>9999</v>
      </c>
      <c r="AE32" t="s">
        <v>634</v>
      </c>
      <c r="AF32" t="s">
        <v>423</v>
      </c>
    </row>
    <row r="33" spans="1:32" x14ac:dyDescent="0.25">
      <c r="A33" t="s">
        <v>194</v>
      </c>
      <c r="B33" t="s">
        <v>299</v>
      </c>
      <c r="C33" t="s">
        <v>915</v>
      </c>
      <c r="D33">
        <v>100288133</v>
      </c>
      <c r="E33">
        <v>20260228</v>
      </c>
      <c r="F33">
        <v>200000</v>
      </c>
      <c r="G33">
        <v>0</v>
      </c>
      <c r="H33">
        <v>0</v>
      </c>
      <c r="I33">
        <v>200000</v>
      </c>
      <c r="J33">
        <v>47472.87</v>
      </c>
      <c r="K33">
        <v>0</v>
      </c>
      <c r="L33">
        <v>152527.13</v>
      </c>
      <c r="M33" t="s">
        <v>916</v>
      </c>
      <c r="N33" t="s">
        <v>637</v>
      </c>
      <c r="O33">
        <v>156</v>
      </c>
      <c r="P33">
        <v>101010106</v>
      </c>
      <c r="Q33" t="s">
        <v>428</v>
      </c>
      <c r="R33">
        <v>101058514</v>
      </c>
      <c r="S33">
        <v>1</v>
      </c>
      <c r="T33">
        <v>14200</v>
      </c>
      <c r="U33">
        <v>1207.5999999999999</v>
      </c>
      <c r="V33">
        <v>14180</v>
      </c>
      <c r="W33">
        <v>0</v>
      </c>
      <c r="X33">
        <v>0</v>
      </c>
      <c r="Y33">
        <v>1</v>
      </c>
      <c r="Z33">
        <v>1</v>
      </c>
      <c r="AA33">
        <v>36</v>
      </c>
      <c r="AB33">
        <v>10</v>
      </c>
      <c r="AC33">
        <v>99</v>
      </c>
      <c r="AD33">
        <v>9999</v>
      </c>
      <c r="AE33" t="s">
        <v>634</v>
      </c>
      <c r="AF33" t="s">
        <v>423</v>
      </c>
    </row>
    <row r="34" spans="1:32" x14ac:dyDescent="0.25">
      <c r="A34" t="s">
        <v>217</v>
      </c>
      <c r="B34" t="s">
        <v>302</v>
      </c>
      <c r="C34" t="s">
        <v>915</v>
      </c>
      <c r="D34">
        <v>1800517060</v>
      </c>
      <c r="E34">
        <v>20260228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 t="s">
        <v>916</v>
      </c>
      <c r="N34" t="s">
        <v>637</v>
      </c>
      <c r="O34">
        <v>317</v>
      </c>
      <c r="P34">
        <v>101010106</v>
      </c>
      <c r="Q34" t="s">
        <v>428</v>
      </c>
      <c r="R34">
        <v>2300389006</v>
      </c>
      <c r="S34">
        <v>1</v>
      </c>
      <c r="T34">
        <v>6035</v>
      </c>
      <c r="U34">
        <v>1105</v>
      </c>
      <c r="V34">
        <v>6026.5</v>
      </c>
      <c r="W34">
        <v>0</v>
      </c>
      <c r="X34">
        <v>0</v>
      </c>
      <c r="Y34">
        <v>1</v>
      </c>
      <c r="Z34">
        <v>1</v>
      </c>
      <c r="AA34">
        <v>20</v>
      </c>
      <c r="AB34">
        <v>10</v>
      </c>
      <c r="AC34">
        <v>99</v>
      </c>
      <c r="AD34">
        <v>9999</v>
      </c>
      <c r="AE34" t="s">
        <v>634</v>
      </c>
      <c r="AF34" t="s">
        <v>423</v>
      </c>
    </row>
    <row r="35" spans="1:32" x14ac:dyDescent="0.25">
      <c r="A35" t="s">
        <v>218</v>
      </c>
      <c r="B35" t="s">
        <v>302</v>
      </c>
      <c r="C35" t="s">
        <v>915</v>
      </c>
      <c r="D35">
        <v>6600242207</v>
      </c>
      <c r="E35">
        <v>20260228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 t="s">
        <v>916</v>
      </c>
      <c r="N35" t="s">
        <v>637</v>
      </c>
      <c r="O35">
        <v>317</v>
      </c>
      <c r="P35">
        <v>101010106</v>
      </c>
      <c r="Q35" t="s">
        <v>428</v>
      </c>
      <c r="R35">
        <v>9604766994</v>
      </c>
      <c r="S35">
        <v>1</v>
      </c>
      <c r="T35">
        <v>6035</v>
      </c>
      <c r="U35">
        <v>1105</v>
      </c>
      <c r="V35">
        <v>6026.5</v>
      </c>
      <c r="W35">
        <v>0</v>
      </c>
      <c r="X35">
        <v>0</v>
      </c>
      <c r="Y35">
        <v>1</v>
      </c>
      <c r="Z35">
        <v>1</v>
      </c>
      <c r="AA35">
        <v>30</v>
      </c>
      <c r="AB35">
        <v>10</v>
      </c>
      <c r="AC35">
        <v>99</v>
      </c>
      <c r="AD35">
        <v>9999</v>
      </c>
      <c r="AE35" t="s">
        <v>634</v>
      </c>
      <c r="AF35" t="s">
        <v>423</v>
      </c>
    </row>
    <row r="36" spans="1:32" x14ac:dyDescent="0.25">
      <c r="A36" t="s">
        <v>183</v>
      </c>
      <c r="B36" t="s">
        <v>318</v>
      </c>
      <c r="C36" t="s">
        <v>915</v>
      </c>
      <c r="D36">
        <v>108336728</v>
      </c>
      <c r="E36">
        <v>20260228</v>
      </c>
      <c r="F36">
        <v>65000</v>
      </c>
      <c r="G36">
        <v>0</v>
      </c>
      <c r="H36">
        <v>0</v>
      </c>
      <c r="I36">
        <v>65000</v>
      </c>
      <c r="J36">
        <v>8294.08</v>
      </c>
      <c r="K36">
        <v>0</v>
      </c>
      <c r="L36">
        <v>56705.919999999998</v>
      </c>
      <c r="M36" t="s">
        <v>916</v>
      </c>
      <c r="N36" t="s">
        <v>637</v>
      </c>
      <c r="O36">
        <v>130</v>
      </c>
      <c r="P36">
        <v>101010106</v>
      </c>
      <c r="Q36" t="s">
        <v>428</v>
      </c>
      <c r="R36">
        <v>9605634539</v>
      </c>
      <c r="S36">
        <v>1</v>
      </c>
      <c r="T36">
        <v>4615</v>
      </c>
      <c r="U36">
        <v>845</v>
      </c>
      <c r="V36">
        <v>4608.5</v>
      </c>
      <c r="W36">
        <v>0</v>
      </c>
      <c r="X36">
        <v>0</v>
      </c>
      <c r="Y36">
        <v>1</v>
      </c>
      <c r="Z36">
        <v>1</v>
      </c>
      <c r="AA36">
        <v>26</v>
      </c>
      <c r="AB36">
        <v>10</v>
      </c>
      <c r="AC36">
        <v>99</v>
      </c>
      <c r="AD36">
        <v>9999</v>
      </c>
      <c r="AE36" t="s">
        <v>634</v>
      </c>
      <c r="AF36" t="s">
        <v>423</v>
      </c>
    </row>
    <row r="37" spans="1:32" x14ac:dyDescent="0.25">
      <c r="A37" t="s">
        <v>184</v>
      </c>
      <c r="B37" t="s">
        <v>316</v>
      </c>
      <c r="C37" t="s">
        <v>915</v>
      </c>
      <c r="D37">
        <v>105123905</v>
      </c>
      <c r="E37">
        <v>20260228</v>
      </c>
      <c r="F37">
        <v>50000</v>
      </c>
      <c r="G37">
        <v>0</v>
      </c>
      <c r="H37">
        <v>0</v>
      </c>
      <c r="I37">
        <v>50000</v>
      </c>
      <c r="J37">
        <v>4834</v>
      </c>
      <c r="K37">
        <v>0</v>
      </c>
      <c r="L37">
        <v>45166</v>
      </c>
      <c r="M37" t="s">
        <v>916</v>
      </c>
      <c r="N37" t="s">
        <v>637</v>
      </c>
      <c r="O37">
        <v>309</v>
      </c>
      <c r="P37">
        <v>101010106</v>
      </c>
      <c r="Q37" t="s">
        <v>428</v>
      </c>
      <c r="R37">
        <v>9605634531</v>
      </c>
      <c r="S37">
        <v>1</v>
      </c>
      <c r="T37">
        <v>3550</v>
      </c>
      <c r="U37">
        <v>650</v>
      </c>
      <c r="V37">
        <v>3545</v>
      </c>
      <c r="W37">
        <v>0</v>
      </c>
      <c r="X37">
        <v>0</v>
      </c>
      <c r="Y37">
        <v>1</v>
      </c>
      <c r="Z37">
        <v>1</v>
      </c>
      <c r="AA37">
        <v>15</v>
      </c>
      <c r="AB37">
        <v>10</v>
      </c>
      <c r="AC37">
        <v>99</v>
      </c>
      <c r="AD37">
        <v>9999</v>
      </c>
      <c r="AE37" t="s">
        <v>634</v>
      </c>
      <c r="AF37" t="s">
        <v>423</v>
      </c>
    </row>
  </sheetData>
  <autoFilter ref="A1:AG1" xr:uid="{CB67F8FB-C527-4105-B9AF-B2AFBF2D31CE}">
    <sortState xmlns:xlrd2="http://schemas.microsoft.com/office/spreadsheetml/2017/richdata2" ref="A2:AG37">
      <sortCondition ref="A1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C74C-9CBE-400F-9BF1-3729C528352F}">
  <dimension ref="A3:H17"/>
  <sheetViews>
    <sheetView workbookViewId="0">
      <selection activeCell="G13" sqref="G13"/>
    </sheetView>
  </sheetViews>
  <sheetFormatPr baseColWidth="10" defaultRowHeight="15" x14ac:dyDescent="0.25"/>
  <cols>
    <col min="1" max="1" width="37.42578125" bestFit="1" customWidth="1"/>
    <col min="2" max="2" width="37.42578125" customWidth="1"/>
    <col min="3" max="3" width="28.5703125" style="5" bestFit="1" customWidth="1"/>
    <col min="4" max="4" width="28.5703125" style="5" customWidth="1"/>
    <col min="5" max="6" width="30.42578125" style="5" bestFit="1" customWidth="1"/>
    <col min="7" max="7" width="25.5703125" style="5" bestFit="1" customWidth="1"/>
    <col min="8" max="8" width="25.85546875" style="5" bestFit="1" customWidth="1"/>
  </cols>
  <sheetData>
    <row r="3" spans="1:8" x14ac:dyDescent="0.25">
      <c r="A3" t="s">
        <v>629</v>
      </c>
      <c r="C3" s="5" t="s">
        <v>385</v>
      </c>
    </row>
    <row r="4" spans="1:8" x14ac:dyDescent="0.25">
      <c r="A4" t="s">
        <v>383</v>
      </c>
      <c r="C4" s="5" t="s">
        <v>914</v>
      </c>
      <c r="D4" s="5" t="s">
        <v>901</v>
      </c>
      <c r="E4" s="5" t="s">
        <v>623</v>
      </c>
      <c r="F4" s="5" t="s">
        <v>622</v>
      </c>
      <c r="G4" s="5" t="s">
        <v>624</v>
      </c>
      <c r="H4" s="5" t="s">
        <v>621</v>
      </c>
    </row>
    <row r="5" spans="1:8" x14ac:dyDescent="0.25">
      <c r="A5" t="s">
        <v>158</v>
      </c>
      <c r="B5" t="s">
        <v>329</v>
      </c>
      <c r="C5" s="5">
        <v>70000</v>
      </c>
      <c r="D5" s="5">
        <v>4137</v>
      </c>
      <c r="E5" s="5">
        <v>5368.48</v>
      </c>
      <c r="F5" s="5">
        <v>25</v>
      </c>
      <c r="G5" s="5">
        <v>2128</v>
      </c>
      <c r="H5" s="5">
        <v>2009</v>
      </c>
    </row>
    <row r="6" spans="1:8" x14ac:dyDescent="0.25">
      <c r="A6" t="s">
        <v>734</v>
      </c>
      <c r="B6" t="s">
        <v>330</v>
      </c>
      <c r="C6" s="5">
        <v>25000</v>
      </c>
      <c r="D6" s="5">
        <v>1477.5</v>
      </c>
      <c r="F6" s="5">
        <v>25</v>
      </c>
      <c r="G6" s="5">
        <v>760</v>
      </c>
      <c r="H6" s="5">
        <v>717.5</v>
      </c>
    </row>
    <row r="7" spans="1:8" x14ac:dyDescent="0.25">
      <c r="A7" t="s">
        <v>281</v>
      </c>
      <c r="B7" t="s">
        <v>300</v>
      </c>
      <c r="C7" s="5">
        <v>150000</v>
      </c>
      <c r="D7" s="5">
        <v>8865</v>
      </c>
      <c r="E7" s="5">
        <v>23866.62</v>
      </c>
      <c r="F7" s="5">
        <v>25</v>
      </c>
      <c r="G7" s="5">
        <v>4560</v>
      </c>
      <c r="H7" s="5">
        <v>4305</v>
      </c>
    </row>
    <row r="8" spans="1:8" x14ac:dyDescent="0.25">
      <c r="A8" t="s">
        <v>160</v>
      </c>
      <c r="B8" t="s">
        <v>299</v>
      </c>
      <c r="C8" s="5">
        <v>100000</v>
      </c>
      <c r="D8" s="5">
        <v>5910</v>
      </c>
      <c r="E8" s="5">
        <v>12105.37</v>
      </c>
      <c r="F8" s="5">
        <v>25</v>
      </c>
      <c r="G8" s="5">
        <v>3040</v>
      </c>
      <c r="H8" s="5">
        <v>2870</v>
      </c>
    </row>
    <row r="9" spans="1:8" x14ac:dyDescent="0.25">
      <c r="A9" t="s">
        <v>162</v>
      </c>
      <c r="B9" t="s">
        <v>346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8" x14ac:dyDescent="0.25">
      <c r="A10" t="s">
        <v>191</v>
      </c>
      <c r="B10" t="s">
        <v>348</v>
      </c>
      <c r="C10" s="5">
        <v>200000</v>
      </c>
      <c r="D10" s="5">
        <v>11820</v>
      </c>
      <c r="E10" s="5">
        <v>35627.870000000003</v>
      </c>
      <c r="F10" s="5">
        <v>25</v>
      </c>
      <c r="G10" s="5">
        <v>6080</v>
      </c>
      <c r="H10" s="5">
        <v>5740</v>
      </c>
    </row>
    <row r="11" spans="1:8" x14ac:dyDescent="0.25">
      <c r="A11" t="s">
        <v>164</v>
      </c>
      <c r="B11" t="s">
        <v>329</v>
      </c>
      <c r="C11" s="5">
        <v>90000</v>
      </c>
      <c r="D11" s="5">
        <v>5319</v>
      </c>
      <c r="E11" s="5">
        <v>9753.1200000000008</v>
      </c>
      <c r="F11" s="5">
        <v>25</v>
      </c>
      <c r="G11" s="5">
        <v>2736</v>
      </c>
      <c r="H11" s="5">
        <v>2583</v>
      </c>
    </row>
    <row r="12" spans="1:8" x14ac:dyDescent="0.25">
      <c r="A12" t="s">
        <v>165</v>
      </c>
      <c r="B12" t="s">
        <v>329</v>
      </c>
      <c r="C12" s="5">
        <v>70000</v>
      </c>
      <c r="D12" s="5">
        <v>4137</v>
      </c>
      <c r="E12" s="5">
        <v>5368.48</v>
      </c>
      <c r="F12" s="5">
        <v>25</v>
      </c>
      <c r="G12" s="5">
        <v>2128</v>
      </c>
      <c r="H12" s="5">
        <v>2009</v>
      </c>
    </row>
    <row r="13" spans="1:8" x14ac:dyDescent="0.25">
      <c r="A13" t="s">
        <v>698</v>
      </c>
      <c r="B13" t="s">
        <v>699</v>
      </c>
      <c r="C13" s="5">
        <v>120000</v>
      </c>
      <c r="D13" s="5">
        <v>7092</v>
      </c>
      <c r="E13" s="5">
        <v>16809.87</v>
      </c>
      <c r="F13" s="5">
        <v>25</v>
      </c>
      <c r="G13" s="5">
        <v>3648</v>
      </c>
      <c r="H13" s="5">
        <v>3444</v>
      </c>
    </row>
    <row r="14" spans="1:8" x14ac:dyDescent="0.25">
      <c r="A14" t="s">
        <v>166</v>
      </c>
      <c r="B14" t="s">
        <v>318</v>
      </c>
      <c r="C14" s="5">
        <v>70000</v>
      </c>
      <c r="D14" s="5">
        <v>4137</v>
      </c>
      <c r="E14" s="5">
        <v>5368.48</v>
      </c>
      <c r="F14" s="5">
        <v>25</v>
      </c>
      <c r="G14" s="5">
        <v>2128</v>
      </c>
      <c r="H14" s="5">
        <v>2009</v>
      </c>
    </row>
    <row r="15" spans="1:8" x14ac:dyDescent="0.25">
      <c r="A15" t="s">
        <v>736</v>
      </c>
      <c r="B15" t="s">
        <v>300</v>
      </c>
      <c r="C15" s="5">
        <v>135000</v>
      </c>
      <c r="D15" s="5">
        <v>7978.5</v>
      </c>
      <c r="E15" s="5">
        <v>20338.240000000002</v>
      </c>
      <c r="F15" s="5">
        <v>25</v>
      </c>
      <c r="G15" s="5">
        <v>4104</v>
      </c>
      <c r="H15" s="5">
        <v>3874.5</v>
      </c>
    </row>
    <row r="16" spans="1:8" x14ac:dyDescent="0.25">
      <c r="A16" t="s">
        <v>274</v>
      </c>
      <c r="B16" t="s">
        <v>352</v>
      </c>
      <c r="C16" s="5">
        <v>80000</v>
      </c>
      <c r="D16" s="5">
        <v>4728</v>
      </c>
      <c r="E16" s="5">
        <v>7400.87</v>
      </c>
      <c r="F16" s="5">
        <v>25</v>
      </c>
      <c r="G16" s="5">
        <v>2432</v>
      </c>
      <c r="H16" s="5">
        <v>2296</v>
      </c>
    </row>
    <row r="17" spans="1:8" x14ac:dyDescent="0.25">
      <c r="A17" t="s">
        <v>630</v>
      </c>
      <c r="C17" s="5">
        <v>1310000</v>
      </c>
      <c r="D17" s="5">
        <v>77421</v>
      </c>
      <c r="E17" s="5">
        <v>177635.27</v>
      </c>
      <c r="F17" s="5">
        <v>300</v>
      </c>
      <c r="G17" s="5">
        <v>39824</v>
      </c>
      <c r="H17" s="5">
        <v>37597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462D-F349-41BE-87D1-227663431801}">
  <dimension ref="A1:AG13"/>
  <sheetViews>
    <sheetView workbookViewId="0">
      <selection activeCell="B2" sqref="B2:B1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914</v>
      </c>
      <c r="D2" t="s">
        <v>704</v>
      </c>
      <c r="E2" t="s">
        <v>911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914</v>
      </c>
      <c r="D3" t="s">
        <v>735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914</v>
      </c>
      <c r="D4" t="s">
        <v>692</v>
      </c>
      <c r="E4" t="s">
        <v>911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914</v>
      </c>
      <c r="D5" t="s">
        <v>693</v>
      </c>
      <c r="E5" t="s">
        <v>911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914</v>
      </c>
      <c r="D6" t="s">
        <v>694</v>
      </c>
      <c r="E6" t="s">
        <v>911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914</v>
      </c>
      <c r="D7" t="s">
        <v>689</v>
      </c>
      <c r="E7" t="s">
        <v>911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914</v>
      </c>
      <c r="D8" t="s">
        <v>696</v>
      </c>
      <c r="E8" t="s">
        <v>911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914</v>
      </c>
      <c r="D9" t="s">
        <v>703</v>
      </c>
      <c r="E9" t="s">
        <v>911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914</v>
      </c>
      <c r="D10" t="s">
        <v>700</v>
      </c>
      <c r="E10" t="s">
        <v>911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914</v>
      </c>
      <c r="D11" t="s">
        <v>702</v>
      </c>
      <c r="E11" t="s">
        <v>911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914</v>
      </c>
      <c r="D12" t="s">
        <v>737</v>
      </c>
      <c r="E12" t="s">
        <v>911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914</v>
      </c>
      <c r="D13" t="s">
        <v>688</v>
      </c>
      <c r="E13" t="s">
        <v>911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7E7B462D-F349-41BE-87D1-227663431801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276"/>
  <sheetViews>
    <sheetView topLeftCell="B231" zoomScaleNormal="100" workbookViewId="0">
      <selection activeCell="A260" sqref="A260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853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0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854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21</v>
      </c>
      <c r="B7" t="s">
        <v>326</v>
      </c>
      <c r="C7" t="s">
        <v>280</v>
      </c>
      <c r="D7" s="8" t="s">
        <v>244</v>
      </c>
      <c r="E7" s="12">
        <v>45901</v>
      </c>
      <c r="F7" s="12">
        <v>46081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885</v>
      </c>
    </row>
    <row r="8" spans="1:17" x14ac:dyDescent="0.25">
      <c r="A8" t="s">
        <v>276</v>
      </c>
      <c r="B8" t="s">
        <v>302</v>
      </c>
      <c r="C8" t="s">
        <v>280</v>
      </c>
      <c r="D8" s="8" t="s">
        <v>244</v>
      </c>
      <c r="E8" s="24">
        <v>45962</v>
      </c>
      <c r="F8" s="24">
        <v>46142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248</v>
      </c>
      <c r="B9" t="s">
        <v>297</v>
      </c>
      <c r="C9" t="s">
        <v>280</v>
      </c>
      <c r="D9" s="8" t="s">
        <v>244</v>
      </c>
      <c r="E9" s="12">
        <v>45901</v>
      </c>
      <c r="F9" s="12">
        <v>46081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s="8" t="s">
        <v>244</v>
      </c>
      <c r="E10" s="12">
        <v>45931</v>
      </c>
      <c r="F10" s="12">
        <v>46112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10449.299999999999</v>
      </c>
      <c r="J12" s="5">
        <v>1919.78</v>
      </c>
      <c r="K12" s="5">
        <v>25</v>
      </c>
      <c r="L12" s="5">
        <v>0</v>
      </c>
      <c r="M12" s="5">
        <v>0</v>
      </c>
      <c r="N12" s="5">
        <v>0</v>
      </c>
      <c r="O12" s="6">
        <v>18008.579999999998</v>
      </c>
      <c r="P12" s="6">
        <v>76991.42</v>
      </c>
      <c r="Q12" s="13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s="8" t="s">
        <v>244</v>
      </c>
      <c r="E16" s="12">
        <v>45901</v>
      </c>
      <c r="F16" s="12">
        <v>46081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s="8" t="s">
        <v>244</v>
      </c>
      <c r="E19" s="12">
        <v>45901</v>
      </c>
      <c r="F19" s="12">
        <v>46081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s="8" t="s">
        <v>244</v>
      </c>
      <c r="E22" s="24">
        <v>45962</v>
      </c>
      <c r="F22" s="24">
        <v>46142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s="8" t="s">
        <v>244</v>
      </c>
      <c r="E24" s="12">
        <v>45901</v>
      </c>
      <c r="F24" s="12">
        <v>46081</v>
      </c>
      <c r="G24" s="5">
        <v>26000</v>
      </c>
      <c r="H24" s="5">
        <v>1536.6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1561.6</v>
      </c>
      <c r="P24" s="6">
        <v>24438.400000000001</v>
      </c>
      <c r="Q24" s="13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s="8" t="s">
        <v>244</v>
      </c>
      <c r="E25" s="12">
        <v>45931</v>
      </c>
      <c r="F25" s="12">
        <v>46112</v>
      </c>
      <c r="G25" s="5">
        <v>80000</v>
      </c>
      <c r="H25" s="5">
        <v>4728</v>
      </c>
      <c r="I25" s="5">
        <v>7400.87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12153.869999999999</v>
      </c>
      <c r="P25" s="6">
        <v>67846.13</v>
      </c>
      <c r="Q25" s="13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s="8" t="s">
        <v>244</v>
      </c>
      <c r="E26" s="12">
        <v>45870</v>
      </c>
      <c r="F26" s="12">
        <v>46053</v>
      </c>
      <c r="G26" s="5">
        <v>165000</v>
      </c>
      <c r="H26" s="5">
        <v>9751.5</v>
      </c>
      <c r="I26" s="5">
        <v>26435.1</v>
      </c>
      <c r="J26" s="5">
        <v>3839.56</v>
      </c>
      <c r="K26" s="5">
        <v>25</v>
      </c>
      <c r="L26" s="5">
        <v>0</v>
      </c>
      <c r="M26" s="5">
        <v>0</v>
      </c>
      <c r="N26" s="5">
        <v>0</v>
      </c>
      <c r="O26" s="6">
        <v>40051.159999999996</v>
      </c>
      <c r="P26" s="6">
        <v>124948.84</v>
      </c>
      <c r="Q26" s="13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s="8" t="s">
        <v>244</v>
      </c>
      <c r="E27" s="12">
        <v>45839</v>
      </c>
      <c r="F27" s="12">
        <v>46022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s="8" t="s">
        <v>244</v>
      </c>
      <c r="E28" s="12">
        <v>45839</v>
      </c>
      <c r="F28" s="12">
        <v>46022</v>
      </c>
      <c r="G28" s="5">
        <v>95000</v>
      </c>
      <c r="H28" s="5">
        <v>5614.5</v>
      </c>
      <c r="I28" s="5">
        <v>10449.299999999999</v>
      </c>
      <c r="J28" s="5">
        <v>1919.78</v>
      </c>
      <c r="K28" s="5">
        <v>25</v>
      </c>
      <c r="L28" s="5">
        <v>0</v>
      </c>
      <c r="M28" s="5">
        <v>0</v>
      </c>
      <c r="N28" s="5">
        <v>0</v>
      </c>
      <c r="O28" s="6">
        <v>18008.579999999998</v>
      </c>
      <c r="P28" s="6">
        <v>76991.42</v>
      </c>
      <c r="Q28" s="13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150000</v>
      </c>
      <c r="H29" s="5">
        <v>8865</v>
      </c>
      <c r="I29" s="5">
        <v>23866.62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32756.62</v>
      </c>
      <c r="P29" s="6">
        <v>117243.38</v>
      </c>
      <c r="Q29" s="13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s="8" t="s">
        <v>244</v>
      </c>
      <c r="E30" s="12">
        <v>45870</v>
      </c>
      <c r="F30" s="12">
        <v>46053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s="8" t="s">
        <v>244</v>
      </c>
      <c r="E31" s="12">
        <v>45931</v>
      </c>
      <c r="F31" s="12">
        <v>46112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s="8" t="s">
        <v>244</v>
      </c>
      <c r="E32" s="24">
        <v>45809</v>
      </c>
      <c r="F32" s="24">
        <v>45991</v>
      </c>
      <c r="G32" s="5">
        <v>20000</v>
      </c>
      <c r="H32" s="5">
        <v>1182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1207</v>
      </c>
      <c r="P32" s="6">
        <v>18793</v>
      </c>
      <c r="Q32" s="13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s="8" t="s">
        <v>244</v>
      </c>
      <c r="E36" s="12">
        <v>45839</v>
      </c>
      <c r="F36" s="12">
        <v>46022</v>
      </c>
      <c r="G36" s="5">
        <v>95000</v>
      </c>
      <c r="H36" s="5">
        <v>5614.5</v>
      </c>
      <c r="I36" s="5">
        <v>10929.24</v>
      </c>
      <c r="J36" s="5">
        <v>749.32</v>
      </c>
      <c r="K36" s="5">
        <v>25</v>
      </c>
      <c r="L36" s="5">
        <v>0</v>
      </c>
      <c r="M36" s="5">
        <v>0</v>
      </c>
      <c r="N36" s="5">
        <v>0</v>
      </c>
      <c r="O36" s="6">
        <v>17318.059999999998</v>
      </c>
      <c r="P36" s="6">
        <v>77681.94</v>
      </c>
      <c r="Q36" s="13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s="8" t="s">
        <v>244</v>
      </c>
      <c r="E39" s="12">
        <v>45839</v>
      </c>
      <c r="F39" s="12">
        <v>46022</v>
      </c>
      <c r="G39" s="5">
        <v>80000</v>
      </c>
      <c r="H39" s="5">
        <v>4728</v>
      </c>
      <c r="I39" s="5">
        <v>7400.87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12153.869999999999</v>
      </c>
      <c r="P39" s="6">
        <v>67846.13</v>
      </c>
      <c r="Q39" s="13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s="8" t="s">
        <v>244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s="8" t="s">
        <v>244</v>
      </c>
      <c r="E42" s="12">
        <v>45901</v>
      </c>
      <c r="F42" s="12">
        <v>46081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100</v>
      </c>
      <c r="K44" s="5">
        <v>25</v>
      </c>
      <c r="L44" s="5">
        <v>0</v>
      </c>
      <c r="M44" s="5">
        <v>0</v>
      </c>
      <c r="N44" s="5">
        <v>0</v>
      </c>
      <c r="O44" s="6">
        <v>16668.739999999998</v>
      </c>
      <c r="P44" s="6">
        <v>78331.260000000009</v>
      </c>
      <c r="Q44" s="13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26000</v>
      </c>
      <c r="H46" s="5">
        <v>1536.6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1561.6</v>
      </c>
      <c r="P46" s="6">
        <v>24438.400000000001</v>
      </c>
      <c r="Q46" s="13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2997.28</v>
      </c>
      <c r="K48" s="5">
        <v>25</v>
      </c>
      <c r="L48" s="5">
        <v>0</v>
      </c>
      <c r="M48" s="5">
        <v>0</v>
      </c>
      <c r="N48" s="5">
        <v>0</v>
      </c>
      <c r="O48" s="6">
        <v>19566.019999999997</v>
      </c>
      <c r="P48" s="6">
        <v>75433.98000000001</v>
      </c>
      <c r="Q48" s="13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s="8" t="s">
        <v>244</v>
      </c>
      <c r="E49" s="12">
        <v>45901</v>
      </c>
      <c r="F49" s="12">
        <v>46081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s="8" t="s">
        <v>244</v>
      </c>
      <c r="E50" s="12">
        <v>45931</v>
      </c>
      <c r="F50" s="12">
        <v>46112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s="8" t="s">
        <v>244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s="8" t="s">
        <v>244</v>
      </c>
      <c r="E57" s="12">
        <v>45931</v>
      </c>
      <c r="F57" s="12">
        <v>46112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10449.299999999999</v>
      </c>
      <c r="J58" s="5">
        <v>4167.74</v>
      </c>
      <c r="K58" s="5">
        <v>25</v>
      </c>
      <c r="L58" s="5">
        <v>0</v>
      </c>
      <c r="M58" s="5">
        <v>0</v>
      </c>
      <c r="N58" s="5">
        <v>0</v>
      </c>
      <c r="O58" s="6">
        <v>20256.54</v>
      </c>
      <c r="P58" s="6">
        <v>74743.459999999992</v>
      </c>
      <c r="Q58" s="13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s="8" t="s">
        <v>244</v>
      </c>
      <c r="E61" s="12">
        <v>45901</v>
      </c>
      <c r="F61" s="12">
        <v>46081</v>
      </c>
      <c r="G61" s="5">
        <v>26000</v>
      </c>
      <c r="H61" s="5">
        <v>1536.6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1561.6</v>
      </c>
      <c r="P61" s="6">
        <v>24438.400000000001</v>
      </c>
      <c r="Q61" s="13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s="8" t="s">
        <v>244</v>
      </c>
      <c r="E64" s="12">
        <v>45870</v>
      </c>
      <c r="F64" s="12">
        <v>46053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s="8" t="s">
        <v>244</v>
      </c>
      <c r="E65" s="12">
        <v>45931</v>
      </c>
      <c r="F65" s="12">
        <v>46112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s="8" t="s">
        <v>244</v>
      </c>
      <c r="E66" s="12">
        <v>45839</v>
      </c>
      <c r="F66" s="12">
        <v>46022</v>
      </c>
      <c r="G66" s="5">
        <v>26000</v>
      </c>
      <c r="H66" s="5">
        <v>1536.6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1561.6</v>
      </c>
      <c r="P66" s="6">
        <v>24438.400000000001</v>
      </c>
      <c r="Q66" s="13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s="8" t="s">
        <v>244</v>
      </c>
      <c r="E67" s="12">
        <v>45839</v>
      </c>
      <c r="F67" s="12">
        <v>46022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s="8" t="s">
        <v>244</v>
      </c>
      <c r="E68" s="12">
        <v>45839</v>
      </c>
      <c r="F68" s="12">
        <v>46022</v>
      </c>
      <c r="G68" s="5">
        <v>95000</v>
      </c>
      <c r="H68" s="5">
        <v>5614.5</v>
      </c>
      <c r="I68" s="5">
        <v>10449.299999999999</v>
      </c>
      <c r="J68" s="5">
        <v>1919.78</v>
      </c>
      <c r="K68" s="5">
        <v>25</v>
      </c>
      <c r="L68" s="5">
        <v>0</v>
      </c>
      <c r="M68" s="5">
        <v>0</v>
      </c>
      <c r="N68" s="5">
        <v>0</v>
      </c>
      <c r="O68" s="6">
        <v>18008.579999999998</v>
      </c>
      <c r="P68" s="6">
        <v>76991.42</v>
      </c>
      <c r="Q68" s="13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s="8" t="s">
        <v>244</v>
      </c>
      <c r="E69" s="12">
        <v>45870</v>
      </c>
      <c r="F69" s="12">
        <v>46053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s="8" t="s">
        <v>244</v>
      </c>
      <c r="E70" s="12">
        <v>45870</v>
      </c>
      <c r="F70" s="12">
        <v>46053</v>
      </c>
      <c r="G70" s="5">
        <v>160000</v>
      </c>
      <c r="H70" s="5">
        <v>9456</v>
      </c>
      <c r="I70" s="5">
        <v>26218.87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35699.869999999995</v>
      </c>
      <c r="P70" s="6">
        <v>124300.13</v>
      </c>
      <c r="Q70" s="13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s="8" t="s">
        <v>244</v>
      </c>
      <c r="E71" s="12">
        <v>45901</v>
      </c>
      <c r="F71" s="12">
        <v>46081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s="8" t="s">
        <v>244</v>
      </c>
      <c r="E73" s="12">
        <v>45901</v>
      </c>
      <c r="F73" s="12">
        <v>46081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s="8" t="s">
        <v>244</v>
      </c>
      <c r="E74" s="12">
        <v>45901</v>
      </c>
      <c r="F74" s="12">
        <v>46081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s="8" t="s">
        <v>244</v>
      </c>
      <c r="E75" s="12">
        <v>45870</v>
      </c>
      <c r="F75" s="12">
        <v>46053</v>
      </c>
      <c r="G75" s="5">
        <v>100000</v>
      </c>
      <c r="H75" s="5">
        <v>5910</v>
      </c>
      <c r="I75" s="5">
        <v>12105.37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18040.370000000003</v>
      </c>
      <c r="P75" s="6">
        <v>81959.63</v>
      </c>
      <c r="Q75" s="13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s="8" t="s">
        <v>244</v>
      </c>
      <c r="E76" s="12">
        <v>45931</v>
      </c>
      <c r="F76" s="12">
        <v>46112</v>
      </c>
      <c r="G76" s="5">
        <v>85000</v>
      </c>
      <c r="H76" s="5">
        <v>5023.5</v>
      </c>
      <c r="I76" s="5">
        <v>8576.99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13625.49</v>
      </c>
      <c r="P76" s="6">
        <v>71374.509999999995</v>
      </c>
      <c r="Q76" s="13" t="s">
        <v>885</v>
      </c>
    </row>
    <row r="77" spans="1:17" x14ac:dyDescent="0.25">
      <c r="A77" t="s">
        <v>74</v>
      </c>
      <c r="B77" t="s">
        <v>327</v>
      </c>
      <c r="C77" t="s">
        <v>280</v>
      </c>
      <c r="D77" s="8" t="s">
        <v>244</v>
      </c>
      <c r="E77" s="12">
        <v>45839</v>
      </c>
      <c r="F77" s="12">
        <v>46022</v>
      </c>
      <c r="G77" s="5">
        <v>95000</v>
      </c>
      <c r="H77" s="5">
        <v>5614.5</v>
      </c>
      <c r="I77" s="5">
        <v>10929.24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16568.739999999998</v>
      </c>
      <c r="P77" s="6">
        <v>78431.260000000009</v>
      </c>
      <c r="Q77" s="13" t="s">
        <v>885</v>
      </c>
    </row>
    <row r="78" spans="1:17" x14ac:dyDescent="0.25">
      <c r="A78" t="s">
        <v>75</v>
      </c>
      <c r="B78" t="s">
        <v>308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">
        <v>885</v>
      </c>
    </row>
    <row r="79" spans="1:17" x14ac:dyDescent="0.25">
      <c r="A79" t="s">
        <v>257</v>
      </c>
      <c r="B79" t="s">
        <v>297</v>
      </c>
      <c r="C79" t="s">
        <v>280</v>
      </c>
      <c r="D79" s="8" t="s">
        <v>244</v>
      </c>
      <c r="E79" s="12">
        <v>45901</v>
      </c>
      <c r="F79" s="12">
        <v>46081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76</v>
      </c>
      <c r="B80" t="s">
        <v>308</v>
      </c>
      <c r="C80" t="s">
        <v>280</v>
      </c>
      <c r="D80" s="8" t="s">
        <v>244</v>
      </c>
      <c r="E80" s="12">
        <v>45901</v>
      </c>
      <c r="F80" s="12">
        <v>46081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1561.6</v>
      </c>
      <c r="P80" s="6">
        <v>24438.400000000001</v>
      </c>
      <c r="Q80" s="13" t="s">
        <v>885</v>
      </c>
    </row>
    <row r="81" spans="1:17" x14ac:dyDescent="0.25">
      <c r="A81" t="s">
        <v>77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">
        <v>885</v>
      </c>
    </row>
    <row r="82" spans="1:17" x14ac:dyDescent="0.25">
      <c r="A82" t="s">
        <v>78</v>
      </c>
      <c r="B82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885</v>
      </c>
    </row>
    <row r="83" spans="1:17" x14ac:dyDescent="0.25">
      <c r="A83" t="s">
        <v>79</v>
      </c>
      <c r="B83" t="s">
        <v>328</v>
      </c>
      <c r="C83" t="s">
        <v>280</v>
      </c>
      <c r="D83" s="8" t="s">
        <v>244</v>
      </c>
      <c r="E83" s="24">
        <v>45809</v>
      </c>
      <c r="F83" s="24">
        <v>45991</v>
      </c>
      <c r="G83" s="5">
        <v>20000</v>
      </c>
      <c r="H83" s="5">
        <v>1182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1207</v>
      </c>
      <c r="P83" s="6">
        <v>18793</v>
      </c>
      <c r="Q83" s="13" t="s">
        <v>885</v>
      </c>
    </row>
    <row r="84" spans="1:17" x14ac:dyDescent="0.25">
      <c r="A84" t="s">
        <v>364</v>
      </c>
      <c r="B84" t="s">
        <v>308</v>
      </c>
      <c r="C84" t="s">
        <v>280</v>
      </c>
      <c r="D84" s="8" t="s">
        <v>244</v>
      </c>
      <c r="E84" s="12">
        <v>45870</v>
      </c>
      <c r="F84" s="12">
        <v>46053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885</v>
      </c>
    </row>
    <row r="85" spans="1:17" x14ac:dyDescent="0.25">
      <c r="A85" t="s">
        <v>80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365</v>
      </c>
      <c r="B86" t="s">
        <v>308</v>
      </c>
      <c r="C86" t="s">
        <v>280</v>
      </c>
      <c r="D86" s="8" t="s">
        <v>244</v>
      </c>
      <c r="E86" s="12">
        <v>45870</v>
      </c>
      <c r="F86" s="12">
        <v>46053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885</v>
      </c>
    </row>
    <row r="87" spans="1:17" x14ac:dyDescent="0.25">
      <c r="A87" t="s">
        <v>81</v>
      </c>
      <c r="B87" t="s">
        <v>327</v>
      </c>
      <c r="C87" t="s">
        <v>280</v>
      </c>
      <c r="D87" s="8" t="s">
        <v>244</v>
      </c>
      <c r="E87" s="12">
        <v>45839</v>
      </c>
      <c r="F87" s="12">
        <v>46022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82</v>
      </c>
      <c r="B88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885</v>
      </c>
    </row>
    <row r="89" spans="1:17" x14ac:dyDescent="0.25">
      <c r="A89" t="s">
        <v>259</v>
      </c>
      <c r="B89" t="s">
        <v>297</v>
      </c>
      <c r="C89" t="s">
        <v>280</v>
      </c>
      <c r="D89" s="8" t="s">
        <v>244</v>
      </c>
      <c r="E89" s="12">
        <v>45901</v>
      </c>
      <c r="F89" s="12">
        <v>46081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885</v>
      </c>
    </row>
    <row r="90" spans="1:17" x14ac:dyDescent="0.25">
      <c r="A90" t="s">
        <v>83</v>
      </c>
      <c r="B90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">
        <v>885</v>
      </c>
    </row>
    <row r="91" spans="1:17" x14ac:dyDescent="0.25">
      <c r="A91" t="s">
        <v>366</v>
      </c>
      <c r="B91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367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885</v>
      </c>
    </row>
    <row r="93" spans="1:17" x14ac:dyDescent="0.25">
      <c r="A93" t="s">
        <v>84</v>
      </c>
      <c r="B93" t="s">
        <v>308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26000</v>
      </c>
      <c r="H93" s="5">
        <v>1536.6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1561.6</v>
      </c>
      <c r="P93" s="6">
        <v>24438.400000000001</v>
      </c>
      <c r="Q93" s="13" t="s">
        <v>885</v>
      </c>
    </row>
    <row r="94" spans="1:17" x14ac:dyDescent="0.25">
      <c r="A94" t="s">
        <v>368</v>
      </c>
      <c r="B94" t="s">
        <v>308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25000</v>
      </c>
      <c r="H94" s="5">
        <v>1477.5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1502.5</v>
      </c>
      <c r="P94" s="6">
        <v>23497.5</v>
      </c>
      <c r="Q94" s="13" t="s">
        <v>885</v>
      </c>
    </row>
    <row r="95" spans="1:17" x14ac:dyDescent="0.25">
      <c r="A95" t="s">
        <v>726</v>
      </c>
      <c r="B95" t="s">
        <v>308</v>
      </c>
      <c r="C95" t="s">
        <v>280</v>
      </c>
      <c r="D95" s="8" t="s">
        <v>244</v>
      </c>
      <c r="E95" s="12">
        <v>45931</v>
      </c>
      <c r="F95" s="12">
        <v>46112</v>
      </c>
      <c r="G95" s="5">
        <v>26000</v>
      </c>
      <c r="H95" s="5">
        <v>1536.6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1561.6</v>
      </c>
      <c r="P95" s="6">
        <v>24438.400000000001</v>
      </c>
      <c r="Q95" s="13" t="s">
        <v>885</v>
      </c>
    </row>
    <row r="96" spans="1:17" x14ac:dyDescent="0.25">
      <c r="A96" t="s">
        <v>85</v>
      </c>
      <c r="B96" t="s">
        <v>327</v>
      </c>
      <c r="C96" t="s">
        <v>280</v>
      </c>
      <c r="D96" s="8" t="s">
        <v>244</v>
      </c>
      <c r="E96" s="12">
        <v>45839</v>
      </c>
      <c r="F96" s="12">
        <v>46022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">
        <v>885</v>
      </c>
    </row>
    <row r="97" spans="1:17" x14ac:dyDescent="0.25">
      <c r="A97" t="s">
        <v>86</v>
      </c>
      <c r="B97" t="s">
        <v>327</v>
      </c>
      <c r="C97" t="s">
        <v>280</v>
      </c>
      <c r="D97" s="8" t="s">
        <v>244</v>
      </c>
      <c r="E97" s="12">
        <v>45839</v>
      </c>
      <c r="F97" s="12">
        <v>46022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885</v>
      </c>
    </row>
    <row r="98" spans="1:17" x14ac:dyDescent="0.25">
      <c r="A98" t="s">
        <v>728</v>
      </c>
      <c r="B98" t="s">
        <v>328</v>
      </c>
      <c r="C98" t="s">
        <v>280</v>
      </c>
      <c r="D98" s="8" t="s">
        <v>244</v>
      </c>
      <c r="E98" s="12">
        <v>45931</v>
      </c>
      <c r="F98" s="12">
        <v>46112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245</v>
      </c>
      <c r="B99" t="s">
        <v>297</v>
      </c>
      <c r="C99" t="s">
        <v>280</v>
      </c>
      <c r="D99" s="8" t="s">
        <v>244</v>
      </c>
      <c r="E99" s="12">
        <v>45901</v>
      </c>
      <c r="F99" s="12">
        <v>46081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240</v>
      </c>
      <c r="B100" t="s">
        <v>326</v>
      </c>
      <c r="C100" t="s">
        <v>280</v>
      </c>
      <c r="D100" s="8" t="s">
        <v>244</v>
      </c>
      <c r="E100" s="12">
        <v>45870</v>
      </c>
      <c r="F100" s="12">
        <v>46053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885</v>
      </c>
    </row>
    <row r="101" spans="1:17" x14ac:dyDescent="0.25">
      <c r="A101" t="s">
        <v>236</v>
      </c>
      <c r="B101" t="s">
        <v>308</v>
      </c>
      <c r="C101" t="s">
        <v>280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885</v>
      </c>
    </row>
    <row r="102" spans="1:17" x14ac:dyDescent="0.25">
      <c r="A102" t="s">
        <v>224</v>
      </c>
      <c r="B102" t="s">
        <v>328</v>
      </c>
      <c r="C102" t="s">
        <v>280</v>
      </c>
      <c r="D102" s="8" t="s">
        <v>244</v>
      </c>
      <c r="E102" s="12">
        <v>45839</v>
      </c>
      <c r="F102" s="12">
        <v>46022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885</v>
      </c>
    </row>
    <row r="103" spans="1:17" x14ac:dyDescent="0.25">
      <c r="A103" t="s">
        <v>89</v>
      </c>
      <c r="B103" t="s">
        <v>327</v>
      </c>
      <c r="C103" t="s">
        <v>280</v>
      </c>
      <c r="D103" s="8" t="s">
        <v>244</v>
      </c>
      <c r="E103" s="12">
        <v>45839</v>
      </c>
      <c r="F103" s="12">
        <v>46022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">
        <v>885</v>
      </c>
    </row>
    <row r="104" spans="1:17" x14ac:dyDescent="0.25">
      <c r="A104" t="s">
        <v>90</v>
      </c>
      <c r="B104" t="s">
        <v>308</v>
      </c>
      <c r="C104" t="s">
        <v>280</v>
      </c>
      <c r="D104" s="8" t="s">
        <v>244</v>
      </c>
      <c r="E104" s="12">
        <v>45901</v>
      </c>
      <c r="F104" s="12">
        <v>46081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369</v>
      </c>
      <c r="B105" t="s">
        <v>297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885</v>
      </c>
    </row>
    <row r="106" spans="1:17" x14ac:dyDescent="0.25">
      <c r="A106" t="s">
        <v>91</v>
      </c>
      <c r="B106" t="s">
        <v>327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95000</v>
      </c>
      <c r="H106" s="5">
        <v>5614.5</v>
      </c>
      <c r="I106" s="5">
        <v>9969.35</v>
      </c>
      <c r="J106" s="5">
        <v>3839.56</v>
      </c>
      <c r="K106" s="5">
        <v>25</v>
      </c>
      <c r="L106" s="5">
        <v>0</v>
      </c>
      <c r="M106" s="5">
        <v>0</v>
      </c>
      <c r="N106" s="5">
        <v>0</v>
      </c>
      <c r="O106" s="6">
        <v>19448.41</v>
      </c>
      <c r="P106" s="6">
        <v>75551.59</v>
      </c>
      <c r="Q106" s="13" t="s">
        <v>885</v>
      </c>
    </row>
    <row r="107" spans="1:17" x14ac:dyDescent="0.25">
      <c r="A107" t="s">
        <v>92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">
        <v>885</v>
      </c>
    </row>
    <row r="108" spans="1:17" x14ac:dyDescent="0.25">
      <c r="A108" t="s">
        <v>370</v>
      </c>
      <c r="B108" t="s">
        <v>308</v>
      </c>
      <c r="C108" t="s">
        <v>280</v>
      </c>
      <c r="D108" s="8" t="s">
        <v>244</v>
      </c>
      <c r="E108" s="12">
        <v>45870</v>
      </c>
      <c r="F108" s="12">
        <v>46053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">
        <v>885</v>
      </c>
    </row>
    <row r="109" spans="1:17" x14ac:dyDescent="0.25">
      <c r="A109" t="s">
        <v>93</v>
      </c>
      <c r="B109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10449.299999999999</v>
      </c>
      <c r="J109" s="5">
        <v>1919.78</v>
      </c>
      <c r="K109" s="5">
        <v>25</v>
      </c>
      <c r="L109" s="5">
        <v>0</v>
      </c>
      <c r="M109" s="5">
        <v>0</v>
      </c>
      <c r="N109" s="5">
        <v>0</v>
      </c>
      <c r="O109" s="6">
        <v>18008.579999999998</v>
      </c>
      <c r="P109" s="6">
        <v>76991.42</v>
      </c>
      <c r="Q109" s="13" t="s">
        <v>886</v>
      </c>
    </row>
    <row r="110" spans="1:17" x14ac:dyDescent="0.25">
      <c r="A110" t="s">
        <v>94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886</v>
      </c>
    </row>
    <row r="111" spans="1:17" x14ac:dyDescent="0.25">
      <c r="A111" t="s">
        <v>323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9969.35</v>
      </c>
      <c r="J111" s="5">
        <v>3839.56</v>
      </c>
      <c r="K111" s="5">
        <v>25</v>
      </c>
      <c r="L111" s="5">
        <v>0</v>
      </c>
      <c r="M111" s="5">
        <v>0</v>
      </c>
      <c r="N111" s="5">
        <v>0</v>
      </c>
      <c r="O111" s="6">
        <v>19448.41</v>
      </c>
      <c r="P111" s="6">
        <v>75551.59</v>
      </c>
      <c r="Q111" s="13" t="s">
        <v>885</v>
      </c>
    </row>
    <row r="112" spans="1:17" x14ac:dyDescent="0.25">
      <c r="A112" t="s">
        <v>96</v>
      </c>
      <c r="B112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97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885</v>
      </c>
    </row>
    <row r="114" spans="1:17" x14ac:dyDescent="0.25">
      <c r="A114" t="s">
        <v>98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247</v>
      </c>
      <c r="B115" t="s">
        <v>328</v>
      </c>
      <c r="C115" t="s">
        <v>280</v>
      </c>
      <c r="D115" s="8" t="s">
        <v>244</v>
      </c>
      <c r="E115" s="12">
        <v>45901</v>
      </c>
      <c r="F115" s="12">
        <v>46081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">
        <v>885</v>
      </c>
    </row>
    <row r="116" spans="1:17" x14ac:dyDescent="0.25">
      <c r="A116" t="s">
        <v>99</v>
      </c>
      <c r="B116" t="s">
        <v>297</v>
      </c>
      <c r="C116" t="s">
        <v>280</v>
      </c>
      <c r="D116" s="8" t="s">
        <v>244</v>
      </c>
      <c r="E116" s="12">
        <v>45901</v>
      </c>
      <c r="F116" s="12">
        <v>46081</v>
      </c>
      <c r="G116" s="5">
        <v>26000</v>
      </c>
      <c r="H116" s="5">
        <v>1536.6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1561.6</v>
      </c>
      <c r="P116" s="6">
        <v>24438.400000000001</v>
      </c>
      <c r="Q116" s="13" t="s">
        <v>885</v>
      </c>
    </row>
    <row r="117" spans="1:17" x14ac:dyDescent="0.25">
      <c r="A117" t="s">
        <v>101</v>
      </c>
      <c r="B117" t="s">
        <v>318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885</v>
      </c>
    </row>
    <row r="118" spans="1:17" x14ac:dyDescent="0.25">
      <c r="A118" t="s">
        <v>103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886</v>
      </c>
    </row>
    <row r="119" spans="1:17" x14ac:dyDescent="0.25">
      <c r="A119" t="s">
        <v>371</v>
      </c>
      <c r="B119" t="s">
        <v>308</v>
      </c>
      <c r="C119" t="s">
        <v>280</v>
      </c>
      <c r="D119" s="8" t="s">
        <v>244</v>
      </c>
      <c r="E119" s="12">
        <v>45870</v>
      </c>
      <c r="F119" s="12">
        <v>46053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104</v>
      </c>
      <c r="B120" t="s">
        <v>327</v>
      </c>
      <c r="C120" t="s">
        <v>280</v>
      </c>
      <c r="D120" s="8" t="s">
        <v>244</v>
      </c>
      <c r="E120" s="12">
        <v>45839</v>
      </c>
      <c r="F120" s="12">
        <v>46022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">
        <v>885</v>
      </c>
    </row>
    <row r="121" spans="1:17" x14ac:dyDescent="0.25">
      <c r="A121" t="s">
        <v>324</v>
      </c>
      <c r="B121" t="s">
        <v>308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26000</v>
      </c>
      <c r="H121" s="5">
        <v>1536.6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1561.6</v>
      </c>
      <c r="P121" s="6">
        <v>24438.400000000001</v>
      </c>
      <c r="Q121" s="13" t="s">
        <v>885</v>
      </c>
    </row>
    <row r="122" spans="1:17" x14ac:dyDescent="0.25">
      <c r="A122" t="s">
        <v>105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2410.04</v>
      </c>
      <c r="K122" s="5">
        <v>25</v>
      </c>
      <c r="L122" s="5">
        <v>0</v>
      </c>
      <c r="M122" s="5">
        <v>0</v>
      </c>
      <c r="N122" s="5">
        <v>0</v>
      </c>
      <c r="O122" s="6">
        <v>18978.78</v>
      </c>
      <c r="P122" s="6">
        <v>76021.22</v>
      </c>
      <c r="Q122" s="13" t="s">
        <v>885</v>
      </c>
    </row>
    <row r="123" spans="1:17" x14ac:dyDescent="0.25">
      <c r="A123" t="s">
        <v>106</v>
      </c>
      <c r="B123" t="s">
        <v>327</v>
      </c>
      <c r="C123" t="s">
        <v>280</v>
      </c>
      <c r="D123" s="8" t="s">
        <v>244</v>
      </c>
      <c r="E123" s="24">
        <v>45809</v>
      </c>
      <c r="F123" s="24">
        <v>45991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885</v>
      </c>
    </row>
    <row r="124" spans="1:17" x14ac:dyDescent="0.25">
      <c r="A124" t="s">
        <v>107</v>
      </c>
      <c r="B124" t="s">
        <v>327</v>
      </c>
      <c r="C124" t="s">
        <v>280</v>
      </c>
      <c r="D124" s="8" t="s">
        <v>244</v>
      </c>
      <c r="E124" s="12">
        <v>45901</v>
      </c>
      <c r="F124" s="12">
        <v>46081</v>
      </c>
      <c r="G124" s="5">
        <v>85000</v>
      </c>
      <c r="H124" s="5">
        <v>5023.5</v>
      </c>
      <c r="I124" s="5">
        <v>8576.99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13625.49</v>
      </c>
      <c r="P124" s="6">
        <v>71374.509999999995</v>
      </c>
      <c r="Q124" s="13" t="s">
        <v>885</v>
      </c>
    </row>
    <row r="125" spans="1:17" x14ac:dyDescent="0.25">
      <c r="A125" t="s">
        <v>237</v>
      </c>
      <c r="B125" t="s">
        <v>329</v>
      </c>
      <c r="C125" t="s">
        <v>280</v>
      </c>
      <c r="D125" s="8" t="s">
        <v>244</v>
      </c>
      <c r="E125" s="12">
        <v>45870</v>
      </c>
      <c r="F125" s="12">
        <v>46053</v>
      </c>
      <c r="G125" s="5">
        <v>60000</v>
      </c>
      <c r="H125" s="5">
        <v>3546</v>
      </c>
      <c r="I125" s="5">
        <v>3486.68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7057.68</v>
      </c>
      <c r="P125" s="6">
        <v>52942.32</v>
      </c>
      <c r="Q125" s="13" t="s">
        <v>886</v>
      </c>
    </row>
    <row r="126" spans="1:17" x14ac:dyDescent="0.25">
      <c r="A126" t="s">
        <v>225</v>
      </c>
      <c r="B126" t="s">
        <v>297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109</v>
      </c>
      <c r="B127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10449.299999999999</v>
      </c>
      <c r="J127" s="5">
        <v>2669.1</v>
      </c>
      <c r="K127" s="5">
        <v>25</v>
      </c>
      <c r="L127" s="5">
        <v>0</v>
      </c>
      <c r="M127" s="5">
        <v>0</v>
      </c>
      <c r="N127" s="5">
        <v>0</v>
      </c>
      <c r="O127" s="6">
        <v>18757.899999999998</v>
      </c>
      <c r="P127" s="6">
        <v>76242.100000000006</v>
      </c>
      <c r="Q127" s="13" t="s">
        <v>886</v>
      </c>
    </row>
    <row r="128" spans="1:17" x14ac:dyDescent="0.25">
      <c r="A128" t="s">
        <v>730</v>
      </c>
      <c r="B128" t="s">
        <v>326</v>
      </c>
      <c r="C128" t="s">
        <v>280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">
        <v>885</v>
      </c>
    </row>
    <row r="129" spans="1:17" x14ac:dyDescent="0.25">
      <c r="A129" t="s">
        <v>110</v>
      </c>
      <c r="B129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886</v>
      </c>
    </row>
    <row r="130" spans="1:17" x14ac:dyDescent="0.25">
      <c r="A130" t="s">
        <v>111</v>
      </c>
      <c r="B130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886</v>
      </c>
    </row>
    <row r="131" spans="1:17" x14ac:dyDescent="0.25">
      <c r="A131" t="s">
        <v>112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885</v>
      </c>
    </row>
    <row r="132" spans="1:17" x14ac:dyDescent="0.25">
      <c r="A132" t="s">
        <v>113</v>
      </c>
      <c r="B132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885</v>
      </c>
    </row>
    <row r="133" spans="1:17" x14ac:dyDescent="0.25">
      <c r="A133" t="s">
        <v>265</v>
      </c>
      <c r="B133" t="s">
        <v>297</v>
      </c>
      <c r="C133" t="s">
        <v>280</v>
      </c>
      <c r="D133" s="8" t="s">
        <v>244</v>
      </c>
      <c r="E133" s="12">
        <v>45931</v>
      </c>
      <c r="F133" s="12">
        <v>46112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">
        <v>885</v>
      </c>
    </row>
    <row r="134" spans="1:17" x14ac:dyDescent="0.25">
      <c r="A134" t="s">
        <v>860</v>
      </c>
      <c r="B134" t="s">
        <v>302</v>
      </c>
      <c r="C134" t="s">
        <v>280</v>
      </c>
      <c r="D134" s="8" t="s">
        <v>244</v>
      </c>
      <c r="E134" s="24">
        <v>45962</v>
      </c>
      <c r="F134" s="24">
        <v>46142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115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886</v>
      </c>
    </row>
    <row r="136" spans="1:17" x14ac:dyDescent="0.25">
      <c r="A136" t="s">
        <v>116</v>
      </c>
      <c r="B136" t="s">
        <v>302</v>
      </c>
      <c r="C136" t="s">
        <v>280</v>
      </c>
      <c r="D136" s="8" t="s">
        <v>244</v>
      </c>
      <c r="E136" s="24">
        <v>45809</v>
      </c>
      <c r="F136" s="24">
        <v>45991</v>
      </c>
      <c r="G136" s="5">
        <v>80000</v>
      </c>
      <c r="H136" s="5">
        <v>4728</v>
      </c>
      <c r="I136" s="5">
        <v>7400.87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12153.869999999999</v>
      </c>
      <c r="P136" s="6">
        <v>67846.13</v>
      </c>
      <c r="Q136" s="13" t="s">
        <v>886</v>
      </c>
    </row>
    <row r="137" spans="1:17" x14ac:dyDescent="0.25">
      <c r="A137" t="s">
        <v>118</v>
      </c>
      <c r="B137" t="s">
        <v>327</v>
      </c>
      <c r="C137" t="s">
        <v>280</v>
      </c>
      <c r="D137" s="8" t="s">
        <v>244</v>
      </c>
      <c r="E137" s="24">
        <v>45809</v>
      </c>
      <c r="F137" s="24">
        <v>45991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">
        <v>886</v>
      </c>
    </row>
    <row r="138" spans="1:17" x14ac:dyDescent="0.25">
      <c r="A138" t="s">
        <v>119</v>
      </c>
      <c r="B138" t="s">
        <v>327</v>
      </c>
      <c r="C138" t="s">
        <v>280</v>
      </c>
      <c r="D138" s="8" t="s">
        <v>244</v>
      </c>
      <c r="E138" s="12">
        <v>45839</v>
      </c>
      <c r="F138" s="12">
        <v>46022</v>
      </c>
      <c r="G138" s="5">
        <v>95000</v>
      </c>
      <c r="H138" s="5">
        <v>5614.5</v>
      </c>
      <c r="I138" s="5">
        <v>10929.24</v>
      </c>
      <c r="J138" s="5">
        <v>637.65</v>
      </c>
      <c r="K138" s="5">
        <v>25</v>
      </c>
      <c r="L138" s="5">
        <v>0</v>
      </c>
      <c r="M138" s="5">
        <v>0</v>
      </c>
      <c r="N138" s="5">
        <v>0</v>
      </c>
      <c r="O138" s="6">
        <v>17206.39</v>
      </c>
      <c r="P138" s="6">
        <v>77793.61</v>
      </c>
      <c r="Q138" s="13" t="s">
        <v>885</v>
      </c>
    </row>
    <row r="139" spans="1:17" x14ac:dyDescent="0.25">
      <c r="A139" t="s">
        <v>120</v>
      </c>
      <c r="B139" t="s">
        <v>308</v>
      </c>
      <c r="C139" t="s">
        <v>280</v>
      </c>
      <c r="D139" s="8" t="s">
        <v>244</v>
      </c>
      <c r="E139" s="12">
        <v>45901</v>
      </c>
      <c r="F139" s="12">
        <v>46081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1561.6</v>
      </c>
      <c r="P139" s="6">
        <v>24438.400000000001</v>
      </c>
      <c r="Q139" s="13" t="s">
        <v>885</v>
      </c>
    </row>
    <row r="140" spans="1:17" x14ac:dyDescent="0.25">
      <c r="A140" t="s">
        <v>121</v>
      </c>
      <c r="B140" t="s">
        <v>308</v>
      </c>
      <c r="C140" t="s">
        <v>280</v>
      </c>
      <c r="D140" s="8" t="s">
        <v>244</v>
      </c>
      <c r="E140" s="12">
        <v>45901</v>
      </c>
      <c r="F140" s="12">
        <v>46081</v>
      </c>
      <c r="G140" s="5">
        <v>26000</v>
      </c>
      <c r="H140" s="5">
        <v>1536.6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1561.6</v>
      </c>
      <c r="P140" s="6">
        <v>24438.400000000001</v>
      </c>
      <c r="Q140" s="13" t="s">
        <v>885</v>
      </c>
    </row>
    <row r="141" spans="1:17" x14ac:dyDescent="0.25">
      <c r="A141" t="s">
        <v>227</v>
      </c>
      <c r="B141" t="s">
        <v>328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25000</v>
      </c>
      <c r="H141" s="5">
        <v>1477.5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1502.5</v>
      </c>
      <c r="P141" s="6">
        <v>23497.5</v>
      </c>
      <c r="Q141" s="13" t="s">
        <v>885</v>
      </c>
    </row>
    <row r="142" spans="1:17" x14ac:dyDescent="0.25">
      <c r="A142" t="s">
        <v>122</v>
      </c>
      <c r="B142" t="s">
        <v>327</v>
      </c>
      <c r="C142" t="s">
        <v>280</v>
      </c>
      <c r="D142" s="8" t="s">
        <v>244</v>
      </c>
      <c r="E142" s="24">
        <v>45809</v>
      </c>
      <c r="F142" s="24">
        <v>45991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885</v>
      </c>
    </row>
    <row r="143" spans="1:17" x14ac:dyDescent="0.25">
      <c r="A143" t="s">
        <v>123</v>
      </c>
      <c r="B143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885</v>
      </c>
    </row>
    <row r="144" spans="1:17" x14ac:dyDescent="0.25">
      <c r="A144" t="s">
        <v>124</v>
      </c>
      <c r="B144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885</v>
      </c>
    </row>
    <row r="145" spans="1:17" x14ac:dyDescent="0.25">
      <c r="A145" t="s">
        <v>125</v>
      </c>
      <c r="B14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886</v>
      </c>
    </row>
    <row r="146" spans="1:17" x14ac:dyDescent="0.25">
      <c r="A146" t="s">
        <v>126</v>
      </c>
      <c r="B146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885</v>
      </c>
    </row>
    <row r="147" spans="1:17" x14ac:dyDescent="0.25">
      <c r="A147" t="s">
        <v>127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128</v>
      </c>
      <c r="B148" t="s">
        <v>308</v>
      </c>
      <c r="C148" t="s">
        <v>280</v>
      </c>
      <c r="D148" s="8" t="s">
        <v>244</v>
      </c>
      <c r="E148" s="12">
        <v>45901</v>
      </c>
      <c r="F148" s="12">
        <v>46081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885</v>
      </c>
    </row>
    <row r="149" spans="1:17" x14ac:dyDescent="0.25">
      <c r="A149" t="s">
        <v>130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249</v>
      </c>
      <c r="B150" t="s">
        <v>297</v>
      </c>
      <c r="C150" t="s">
        <v>280</v>
      </c>
      <c r="D150" s="8" t="s">
        <v>244</v>
      </c>
      <c r="E150" s="12">
        <v>45901</v>
      </c>
      <c r="F150" s="12">
        <v>46081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372</v>
      </c>
      <c r="B151" t="s">
        <v>308</v>
      </c>
      <c r="C151" t="s">
        <v>280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885</v>
      </c>
    </row>
    <row r="152" spans="1:17" x14ac:dyDescent="0.25">
      <c r="A152" t="s">
        <v>255</v>
      </c>
      <c r="B152" t="s">
        <v>297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885</v>
      </c>
    </row>
    <row r="153" spans="1:17" x14ac:dyDescent="0.25">
      <c r="A153" t="s">
        <v>131</v>
      </c>
      <c r="B153" t="s">
        <v>297</v>
      </c>
      <c r="C153" t="s">
        <v>280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">
        <v>885</v>
      </c>
    </row>
    <row r="154" spans="1:17" x14ac:dyDescent="0.25">
      <c r="A154" t="s">
        <v>132</v>
      </c>
      <c r="B154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133</v>
      </c>
      <c r="B15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2997.28</v>
      </c>
      <c r="K155" s="5">
        <v>25</v>
      </c>
      <c r="L155" s="5">
        <v>0</v>
      </c>
      <c r="M155" s="5">
        <v>0</v>
      </c>
      <c r="N155" s="5">
        <v>0</v>
      </c>
      <c r="O155" s="6">
        <v>19566.019999999997</v>
      </c>
      <c r="P155" s="6">
        <v>75433.98000000001</v>
      </c>
      <c r="Q155" s="13" t="s">
        <v>885</v>
      </c>
    </row>
    <row r="156" spans="1:17" x14ac:dyDescent="0.25">
      <c r="A156" t="s">
        <v>373</v>
      </c>
      <c r="B156" t="s">
        <v>308</v>
      </c>
      <c r="C156" t="s">
        <v>280</v>
      </c>
      <c r="D156" s="8" t="s">
        <v>244</v>
      </c>
      <c r="E156" s="12">
        <v>45870</v>
      </c>
      <c r="F156" s="12">
        <v>46053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134</v>
      </c>
      <c r="B157" t="s">
        <v>327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">
        <v>885</v>
      </c>
    </row>
    <row r="158" spans="1:17" x14ac:dyDescent="0.25">
      <c r="A158" t="s">
        <v>574</v>
      </c>
      <c r="B158" t="s">
        <v>308</v>
      </c>
      <c r="C158" t="s">
        <v>280</v>
      </c>
      <c r="D158" s="8" t="s">
        <v>244</v>
      </c>
      <c r="E158" s="12">
        <v>45901</v>
      </c>
      <c r="F158" s="12">
        <v>46081</v>
      </c>
      <c r="G158" s="5">
        <v>26000</v>
      </c>
      <c r="H158" s="5">
        <v>1536.6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1561.6</v>
      </c>
      <c r="P158" s="6">
        <v>24438.400000000001</v>
      </c>
      <c r="Q158" s="13" t="s">
        <v>885</v>
      </c>
    </row>
    <row r="159" spans="1:17" x14ac:dyDescent="0.25">
      <c r="A159" t="s">
        <v>229</v>
      </c>
      <c r="B159" t="s">
        <v>326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">
        <v>885</v>
      </c>
    </row>
    <row r="160" spans="1:17" x14ac:dyDescent="0.25">
      <c r="A160" t="s">
        <v>374</v>
      </c>
      <c r="B160" t="s">
        <v>302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885</v>
      </c>
    </row>
    <row r="161" spans="1:17" x14ac:dyDescent="0.25">
      <c r="A161" t="s">
        <v>135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885</v>
      </c>
    </row>
    <row r="162" spans="1:17" x14ac:dyDescent="0.25">
      <c r="A162" t="s">
        <v>136</v>
      </c>
      <c r="B162" t="s">
        <v>327</v>
      </c>
      <c r="C162" t="s">
        <v>280</v>
      </c>
      <c r="D162" s="8" t="s">
        <v>244</v>
      </c>
      <c r="E162" s="12">
        <v>45839</v>
      </c>
      <c r="F162" s="12">
        <v>46022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885</v>
      </c>
    </row>
    <row r="163" spans="1:17" x14ac:dyDescent="0.25">
      <c r="A163" t="s">
        <v>137</v>
      </c>
      <c r="B163" t="s">
        <v>330</v>
      </c>
      <c r="C163" t="s">
        <v>280</v>
      </c>
      <c r="D163" s="8" t="s">
        <v>244</v>
      </c>
      <c r="E163" s="12">
        <v>45901</v>
      </c>
      <c r="F163" s="12">
        <v>46081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885</v>
      </c>
    </row>
    <row r="164" spans="1:17" x14ac:dyDescent="0.25">
      <c r="A164" t="s">
        <v>230</v>
      </c>
      <c r="B164" t="s">
        <v>328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">
        <v>885</v>
      </c>
    </row>
    <row r="165" spans="1:17" x14ac:dyDescent="0.25">
      <c r="A165" t="s">
        <v>231</v>
      </c>
      <c r="B165" t="s">
        <v>302</v>
      </c>
      <c r="C165" t="s">
        <v>280</v>
      </c>
      <c r="D165" s="8" t="s">
        <v>244</v>
      </c>
      <c r="E165" s="24">
        <v>45809</v>
      </c>
      <c r="F165" s="24">
        <v>45991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886</v>
      </c>
    </row>
    <row r="166" spans="1:17" x14ac:dyDescent="0.25">
      <c r="A166" t="s">
        <v>325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885</v>
      </c>
    </row>
    <row r="167" spans="1:17" x14ac:dyDescent="0.25">
      <c r="A167" t="s">
        <v>258</v>
      </c>
      <c r="B167" t="s">
        <v>326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885</v>
      </c>
    </row>
    <row r="168" spans="1:17" x14ac:dyDescent="0.25">
      <c r="A168" t="s">
        <v>857</v>
      </c>
      <c r="B168" t="s">
        <v>858</v>
      </c>
      <c r="C168" t="s">
        <v>280</v>
      </c>
      <c r="D168" s="8" t="s">
        <v>244</v>
      </c>
      <c r="E168" s="24">
        <v>45962</v>
      </c>
      <c r="F168" s="24">
        <v>46142</v>
      </c>
      <c r="G168" s="5">
        <v>70000</v>
      </c>
      <c r="H168" s="5">
        <v>4137</v>
      </c>
      <c r="I168" s="5">
        <v>5368.48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9530.48</v>
      </c>
      <c r="P168" s="6">
        <v>60469.520000000004</v>
      </c>
      <c r="Q168" s="13" t="s">
        <v>20</v>
      </c>
    </row>
    <row r="169" spans="1:17" x14ac:dyDescent="0.25">
      <c r="A169" t="s">
        <v>375</v>
      </c>
      <c r="B169" t="s">
        <v>308</v>
      </c>
      <c r="C169" t="s">
        <v>280</v>
      </c>
      <c r="D169" s="8" t="s">
        <v>244</v>
      </c>
      <c r="E169" s="12">
        <v>45870</v>
      </c>
      <c r="F169" s="12">
        <v>46053</v>
      </c>
      <c r="G169" s="5">
        <v>25000</v>
      </c>
      <c r="H169" s="5">
        <v>1477.5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1502.5</v>
      </c>
      <c r="P169" s="6">
        <v>23497.5</v>
      </c>
      <c r="Q169" s="13" t="s">
        <v>885</v>
      </c>
    </row>
    <row r="170" spans="1:17" x14ac:dyDescent="0.25">
      <c r="A170" t="s">
        <v>140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100</v>
      </c>
      <c r="K170" s="5">
        <v>25</v>
      </c>
      <c r="L170" s="5">
        <v>0</v>
      </c>
      <c r="M170" s="5">
        <v>0</v>
      </c>
      <c r="N170" s="5">
        <v>0</v>
      </c>
      <c r="O170" s="6">
        <v>16668.739999999998</v>
      </c>
      <c r="P170" s="6">
        <v>78331.260000000009</v>
      </c>
      <c r="Q170" s="13" t="s">
        <v>885</v>
      </c>
    </row>
    <row r="171" spans="1:17" x14ac:dyDescent="0.25">
      <c r="A171" t="s">
        <v>141</v>
      </c>
      <c r="B171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10449.299999999999</v>
      </c>
      <c r="J171" s="5">
        <v>6304.03</v>
      </c>
      <c r="K171" s="5">
        <v>25</v>
      </c>
      <c r="L171" s="5">
        <v>0</v>
      </c>
      <c r="M171" s="5">
        <v>0</v>
      </c>
      <c r="N171" s="5">
        <v>0</v>
      </c>
      <c r="O171" s="6">
        <v>22392.829999999998</v>
      </c>
      <c r="P171" s="6">
        <v>72607.17</v>
      </c>
      <c r="Q171" s="13" t="s">
        <v>885</v>
      </c>
    </row>
    <row r="172" spans="1:17" x14ac:dyDescent="0.25">
      <c r="A172" t="s">
        <v>143</v>
      </c>
      <c r="B172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885</v>
      </c>
    </row>
    <row r="173" spans="1:17" x14ac:dyDescent="0.25">
      <c r="A173" t="s">
        <v>145</v>
      </c>
      <c r="B173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885</v>
      </c>
    </row>
    <row r="174" spans="1:17" x14ac:dyDescent="0.25">
      <c r="A174" t="s">
        <v>146</v>
      </c>
      <c r="B174" t="s">
        <v>308</v>
      </c>
      <c r="C174" t="s">
        <v>280</v>
      </c>
      <c r="D174" s="8" t="s">
        <v>244</v>
      </c>
      <c r="E174" s="12">
        <v>45901</v>
      </c>
      <c r="F174" s="12">
        <v>46081</v>
      </c>
      <c r="G174" s="5">
        <v>26000</v>
      </c>
      <c r="H174" s="5">
        <v>1536.6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1561.6</v>
      </c>
      <c r="P174" s="6">
        <v>24438.400000000001</v>
      </c>
      <c r="Q174" s="13" t="s">
        <v>885</v>
      </c>
    </row>
    <row r="175" spans="1:17" x14ac:dyDescent="0.25">
      <c r="A175" t="s">
        <v>147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885</v>
      </c>
    </row>
    <row r="176" spans="1:17" x14ac:dyDescent="0.25">
      <c r="A176" t="s">
        <v>148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100</v>
      </c>
      <c r="K176" s="5">
        <v>25</v>
      </c>
      <c r="L176" s="5">
        <v>0</v>
      </c>
      <c r="M176" s="5">
        <v>0</v>
      </c>
      <c r="N176" s="5">
        <v>0</v>
      </c>
      <c r="O176" s="6">
        <v>16668.739999999998</v>
      </c>
      <c r="P176" s="6">
        <v>78331.260000000009</v>
      </c>
      <c r="Q176" s="13" t="s">
        <v>885</v>
      </c>
    </row>
    <row r="177" spans="1:17" x14ac:dyDescent="0.25">
      <c r="A177" t="s">
        <v>251</v>
      </c>
      <c r="B177" t="s">
        <v>328</v>
      </c>
      <c r="C177" t="s">
        <v>280</v>
      </c>
      <c r="D177" s="8" t="s">
        <v>244</v>
      </c>
      <c r="E177" s="12">
        <v>45901</v>
      </c>
      <c r="F177" s="12">
        <v>46081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885</v>
      </c>
    </row>
    <row r="178" spans="1:17" x14ac:dyDescent="0.25">
      <c r="A178" t="s">
        <v>376</v>
      </c>
      <c r="B178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885</v>
      </c>
    </row>
    <row r="179" spans="1:17" x14ac:dyDescent="0.25">
      <c r="A179" t="s">
        <v>239</v>
      </c>
      <c r="B179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885</v>
      </c>
    </row>
    <row r="180" spans="1:17" x14ac:dyDescent="0.25">
      <c r="A180" t="s">
        <v>252</v>
      </c>
      <c r="B180" t="s">
        <v>297</v>
      </c>
      <c r="C180" t="s">
        <v>280</v>
      </c>
      <c r="D180" s="8" t="s">
        <v>244</v>
      </c>
      <c r="E180" s="12">
        <v>45901</v>
      </c>
      <c r="F180" s="12">
        <v>46081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885</v>
      </c>
    </row>
    <row r="181" spans="1:17" x14ac:dyDescent="0.25">
      <c r="A181" t="s">
        <v>377</v>
      </c>
      <c r="B181" t="s">
        <v>308</v>
      </c>
      <c r="C181" t="s">
        <v>280</v>
      </c>
      <c r="D181" s="8" t="s">
        <v>244</v>
      </c>
      <c r="E181" s="12">
        <v>45870</v>
      </c>
      <c r="F181" s="12">
        <v>46053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885</v>
      </c>
    </row>
    <row r="182" spans="1:17" x14ac:dyDescent="0.25">
      <c r="A182" t="s">
        <v>149</v>
      </c>
      <c r="B182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">
        <v>886</v>
      </c>
    </row>
    <row r="183" spans="1:17" x14ac:dyDescent="0.25">
      <c r="A183" t="s">
        <v>150</v>
      </c>
      <c r="B183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1498.64</v>
      </c>
      <c r="K183" s="5">
        <v>25</v>
      </c>
      <c r="L183" s="5">
        <v>0</v>
      </c>
      <c r="M183" s="5">
        <v>0</v>
      </c>
      <c r="N183" s="5">
        <v>0</v>
      </c>
      <c r="O183" s="6">
        <v>18067.379999999997</v>
      </c>
      <c r="P183" s="6">
        <v>76932.62</v>
      </c>
      <c r="Q183" s="13" t="s">
        <v>886</v>
      </c>
    </row>
    <row r="184" spans="1:17" x14ac:dyDescent="0.25">
      <c r="A184" t="s">
        <v>378</v>
      </c>
      <c r="B184" t="s">
        <v>297</v>
      </c>
      <c r="C184" t="s">
        <v>280</v>
      </c>
      <c r="D184" s="8" t="s">
        <v>244</v>
      </c>
      <c r="E184" s="12">
        <v>45870</v>
      </c>
      <c r="F184" s="12">
        <v>46053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886</v>
      </c>
    </row>
    <row r="185" spans="1:17" x14ac:dyDescent="0.25">
      <c r="A185" t="s">
        <v>151</v>
      </c>
      <c r="B185" t="s">
        <v>327</v>
      </c>
      <c r="C185" t="s">
        <v>280</v>
      </c>
      <c r="D185" s="8" t="s">
        <v>244</v>
      </c>
      <c r="E185" s="12">
        <v>45839</v>
      </c>
      <c r="F185" s="12">
        <v>46022</v>
      </c>
      <c r="G185" s="5">
        <v>95000</v>
      </c>
      <c r="H185" s="5">
        <v>5614.5</v>
      </c>
      <c r="I185" s="5">
        <v>10929.24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16568.739999999998</v>
      </c>
      <c r="P185" s="6">
        <v>78431.260000000009</v>
      </c>
      <c r="Q185" s="13" t="s">
        <v>885</v>
      </c>
    </row>
    <row r="186" spans="1:17" x14ac:dyDescent="0.25">
      <c r="A186" t="s">
        <v>266</v>
      </c>
      <c r="B186" t="s">
        <v>297</v>
      </c>
      <c r="C186" t="s">
        <v>280</v>
      </c>
      <c r="D186" s="8" t="s">
        <v>244</v>
      </c>
      <c r="E186" s="12">
        <v>45931</v>
      </c>
      <c r="F186" s="12">
        <v>46112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152</v>
      </c>
      <c r="B187" t="s">
        <v>297</v>
      </c>
      <c r="C187" t="s">
        <v>280</v>
      </c>
      <c r="D187" s="8" t="s">
        <v>244</v>
      </c>
      <c r="E187" s="12">
        <v>45901</v>
      </c>
      <c r="F187" s="12">
        <v>46081</v>
      </c>
      <c r="G187" s="5">
        <v>26000</v>
      </c>
      <c r="H187" s="5">
        <v>1536.6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1561.6</v>
      </c>
      <c r="P187" s="6">
        <v>24438.400000000001</v>
      </c>
      <c r="Q187" s="13" t="s">
        <v>885</v>
      </c>
    </row>
    <row r="188" spans="1:17" x14ac:dyDescent="0.25">
      <c r="A188" t="s">
        <v>153</v>
      </c>
      <c r="B188" t="s">
        <v>327</v>
      </c>
      <c r="C188" t="s">
        <v>280</v>
      </c>
      <c r="D188" s="8" t="s">
        <v>244</v>
      </c>
      <c r="E188" s="12">
        <v>45839</v>
      </c>
      <c r="F188" s="12">
        <v>46022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154</v>
      </c>
      <c r="B189" t="s">
        <v>308</v>
      </c>
      <c r="C189" t="s">
        <v>280</v>
      </c>
      <c r="D189" s="8" t="s">
        <v>244</v>
      </c>
      <c r="E189" s="24">
        <v>45809</v>
      </c>
      <c r="F189" s="24">
        <v>45991</v>
      </c>
      <c r="G189" s="5">
        <v>25000</v>
      </c>
      <c r="H189" s="5">
        <v>1477.5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1502.5</v>
      </c>
      <c r="P189" s="6">
        <v>23497.5</v>
      </c>
      <c r="Q189" s="13" t="s">
        <v>886</v>
      </c>
    </row>
    <row r="190" spans="1:17" x14ac:dyDescent="0.25">
      <c r="A190" t="s">
        <v>155</v>
      </c>
      <c r="B190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3615.06</v>
      </c>
      <c r="K190" s="5">
        <v>25</v>
      </c>
      <c r="L190" s="5">
        <v>0</v>
      </c>
      <c r="M190" s="5">
        <v>0</v>
      </c>
      <c r="N190" s="5">
        <v>0</v>
      </c>
      <c r="O190" s="6">
        <v>20183.8</v>
      </c>
      <c r="P190" s="6">
        <v>74816.2</v>
      </c>
      <c r="Q190" s="13" t="s">
        <v>886</v>
      </c>
    </row>
    <row r="191" spans="1:17" x14ac:dyDescent="0.25">
      <c r="A191" t="s">
        <v>156</v>
      </c>
      <c r="B191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749.32</v>
      </c>
      <c r="K191" s="5">
        <v>25</v>
      </c>
      <c r="L191" s="5">
        <v>0</v>
      </c>
      <c r="M191" s="5">
        <v>0</v>
      </c>
      <c r="N191" s="5">
        <v>0</v>
      </c>
      <c r="O191" s="6">
        <v>17318.059999999998</v>
      </c>
      <c r="P191" s="6">
        <v>77681.94</v>
      </c>
      <c r="Q191" s="13" t="s">
        <v>885</v>
      </c>
    </row>
    <row r="192" spans="1:17" x14ac:dyDescent="0.25">
      <c r="A192" t="s">
        <v>157</v>
      </c>
      <c r="B192" t="s">
        <v>308</v>
      </c>
      <c r="C192" t="s">
        <v>280</v>
      </c>
      <c r="D192" s="8" t="s">
        <v>244</v>
      </c>
      <c r="E192" s="12">
        <v>45901</v>
      </c>
      <c r="F192" s="12">
        <v>46081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13" t="s">
        <v>885</v>
      </c>
    </row>
    <row r="193" spans="1:17" x14ac:dyDescent="0.25">
      <c r="A193" t="s">
        <v>185</v>
      </c>
      <c r="B193" t="s">
        <v>350</v>
      </c>
      <c r="C193" t="s">
        <v>283</v>
      </c>
      <c r="D193" s="8" t="s">
        <v>244</v>
      </c>
      <c r="E193" s="12">
        <v>45839</v>
      </c>
      <c r="F193" s="12">
        <v>46022</v>
      </c>
      <c r="G193" s="5">
        <v>200000</v>
      </c>
      <c r="H193" s="5">
        <v>11820</v>
      </c>
      <c r="I193" s="5">
        <v>35627.870000000003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47472.87</v>
      </c>
      <c r="P193" s="6">
        <v>152527.13</v>
      </c>
      <c r="Q193" s="13" t="s">
        <v>885</v>
      </c>
    </row>
    <row r="194" spans="1:17" x14ac:dyDescent="0.25">
      <c r="A194" t="s">
        <v>158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">
        <v>885</v>
      </c>
    </row>
    <row r="195" spans="1:17" x14ac:dyDescent="0.25">
      <c r="A195" t="s">
        <v>734</v>
      </c>
      <c r="B195" t="s">
        <v>330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25000</v>
      </c>
      <c r="H195" s="5">
        <v>1477.5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">
        <v>885</v>
      </c>
    </row>
    <row r="196" spans="1:17" x14ac:dyDescent="0.25">
      <c r="A196" t="s">
        <v>281</v>
      </c>
      <c r="B196" t="s">
        <v>300</v>
      </c>
      <c r="C196" t="s">
        <v>283</v>
      </c>
      <c r="D196" s="8" t="s">
        <v>244</v>
      </c>
      <c r="E196" s="24">
        <v>45809</v>
      </c>
      <c r="F196" s="24">
        <v>45991</v>
      </c>
      <c r="G196" s="5">
        <v>150000</v>
      </c>
      <c r="H196" s="5">
        <v>8865</v>
      </c>
      <c r="I196" s="5">
        <v>23866.62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32756.62</v>
      </c>
      <c r="P196" s="6">
        <v>117243.38</v>
      </c>
      <c r="Q196" s="13" t="s">
        <v>885</v>
      </c>
    </row>
    <row r="197" spans="1:17" x14ac:dyDescent="0.25">
      <c r="A197" t="s">
        <v>190</v>
      </c>
      <c r="B197" t="s">
        <v>347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160</v>
      </c>
      <c r="B198" t="s">
        <v>299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100000</v>
      </c>
      <c r="H198" s="5">
        <v>5910</v>
      </c>
      <c r="I198" s="5">
        <v>12105.37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18040.370000000003</v>
      </c>
      <c r="P198" s="6">
        <v>81959.63</v>
      </c>
      <c r="Q198" s="13" t="s">
        <v>885</v>
      </c>
    </row>
    <row r="199" spans="1:17" x14ac:dyDescent="0.25">
      <c r="A199" t="s">
        <v>162</v>
      </c>
      <c r="B199" t="s">
        <v>346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47472.87</v>
      </c>
      <c r="P199" s="6">
        <v>152527.13</v>
      </c>
      <c r="Q199" s="13" t="s">
        <v>885</v>
      </c>
    </row>
    <row r="200" spans="1:17" x14ac:dyDescent="0.25">
      <c r="A200" t="s">
        <v>191</v>
      </c>
      <c r="B200" t="s">
        <v>348</v>
      </c>
      <c r="C200" t="s">
        <v>283</v>
      </c>
      <c r="D200" s="8" t="s">
        <v>244</v>
      </c>
      <c r="E200" s="12">
        <v>45839</v>
      </c>
      <c r="F200" s="12">
        <v>46022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885</v>
      </c>
    </row>
    <row r="201" spans="1:17" x14ac:dyDescent="0.25">
      <c r="A201" t="s">
        <v>164</v>
      </c>
      <c r="B201" t="s">
        <v>329</v>
      </c>
      <c r="C201" t="s">
        <v>283</v>
      </c>
      <c r="D201" s="8" t="s">
        <v>244</v>
      </c>
      <c r="E201" s="12">
        <v>45931</v>
      </c>
      <c r="F201" s="12">
        <v>46112</v>
      </c>
      <c r="G201" s="5">
        <v>90000</v>
      </c>
      <c r="H201" s="5">
        <v>5319</v>
      </c>
      <c r="I201" s="5">
        <v>9753.1200000000008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15097.12</v>
      </c>
      <c r="P201" s="6">
        <v>74902.880000000005</v>
      </c>
      <c r="Q201" s="13" t="s">
        <v>885</v>
      </c>
    </row>
    <row r="202" spans="1:17" x14ac:dyDescent="0.25">
      <c r="A202" t="s">
        <v>165</v>
      </c>
      <c r="B202" t="s">
        <v>329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9530.48</v>
      </c>
      <c r="P202" s="6">
        <v>60469.520000000004</v>
      </c>
      <c r="Q202" s="13" t="s">
        <v>886</v>
      </c>
    </row>
    <row r="203" spans="1:17" x14ac:dyDescent="0.25">
      <c r="A203" t="s">
        <v>698</v>
      </c>
      <c r="B203" t="s">
        <v>699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120000</v>
      </c>
      <c r="H203" s="5">
        <v>7092</v>
      </c>
      <c r="I203" s="5">
        <v>16809.87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23926.87</v>
      </c>
      <c r="P203" s="6">
        <v>96073.13</v>
      </c>
      <c r="Q203" s="13" t="s">
        <v>886</v>
      </c>
    </row>
    <row r="204" spans="1:17" x14ac:dyDescent="0.25">
      <c r="A204" t="s">
        <v>166</v>
      </c>
      <c r="B204" t="s">
        <v>318</v>
      </c>
      <c r="C204" t="s">
        <v>283</v>
      </c>
      <c r="D204" s="8" t="s">
        <v>244</v>
      </c>
      <c r="E204" s="12">
        <v>45931</v>
      </c>
      <c r="F204" s="12">
        <v>46112</v>
      </c>
      <c r="G204" s="5">
        <v>70000</v>
      </c>
      <c r="H204" s="5">
        <v>4137</v>
      </c>
      <c r="I204" s="5">
        <v>5368.48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9530.48</v>
      </c>
      <c r="P204" s="6">
        <v>60469.520000000004</v>
      </c>
      <c r="Q204" s="13" t="s">
        <v>885</v>
      </c>
    </row>
    <row r="205" spans="1:17" x14ac:dyDescent="0.25">
      <c r="A205" t="s">
        <v>736</v>
      </c>
      <c r="B205" t="s">
        <v>300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135000</v>
      </c>
      <c r="H205" s="5">
        <v>7978.5</v>
      </c>
      <c r="I205" s="5">
        <v>20338.240000000002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28341.74</v>
      </c>
      <c r="P205" s="6">
        <v>106658.26</v>
      </c>
      <c r="Q205" s="13" t="s">
        <v>885</v>
      </c>
    </row>
    <row r="206" spans="1:17" x14ac:dyDescent="0.25">
      <c r="A206" t="s">
        <v>193</v>
      </c>
      <c r="B206" t="s">
        <v>349</v>
      </c>
      <c r="C206" t="s">
        <v>283</v>
      </c>
      <c r="D206" s="8" t="s">
        <v>244</v>
      </c>
      <c r="E206" s="12">
        <v>45839</v>
      </c>
      <c r="F206" s="12">
        <v>46022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">
        <v>886</v>
      </c>
    </row>
    <row r="207" spans="1:17" x14ac:dyDescent="0.25">
      <c r="A207" t="s">
        <v>167</v>
      </c>
      <c r="B207" t="s">
        <v>351</v>
      </c>
      <c r="C207" t="s">
        <v>283</v>
      </c>
      <c r="D207" s="8" t="s">
        <v>244</v>
      </c>
      <c r="E207" s="12">
        <v>45901</v>
      </c>
      <c r="F207" s="12">
        <v>46081</v>
      </c>
      <c r="G207" s="5">
        <v>130000</v>
      </c>
      <c r="H207" s="5">
        <v>7683</v>
      </c>
      <c r="I207" s="5">
        <v>19162.12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26870.12</v>
      </c>
      <c r="P207" s="6">
        <v>103129.88</v>
      </c>
      <c r="Q207" s="13" t="s">
        <v>885</v>
      </c>
    </row>
    <row r="208" spans="1:17" x14ac:dyDescent="0.25">
      <c r="A208" t="s">
        <v>345</v>
      </c>
      <c r="B208" t="s">
        <v>329</v>
      </c>
      <c r="C208" t="s">
        <v>283</v>
      </c>
      <c r="D208" s="8" t="s">
        <v>244</v>
      </c>
      <c r="E208" s="12">
        <v>45839</v>
      </c>
      <c r="F208" s="12">
        <v>46022</v>
      </c>
      <c r="G208" s="5">
        <v>80000</v>
      </c>
      <c r="H208" s="5">
        <v>4728</v>
      </c>
      <c r="I208" s="5">
        <v>7400.87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12153.869999999999</v>
      </c>
      <c r="P208" s="6">
        <v>67846.13</v>
      </c>
      <c r="Q208" s="13" t="s">
        <v>886</v>
      </c>
    </row>
    <row r="209" spans="1:17" x14ac:dyDescent="0.25">
      <c r="A209" t="s">
        <v>274</v>
      </c>
      <c r="B209" t="s">
        <v>352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80000</v>
      </c>
      <c r="H209" s="5">
        <v>4728</v>
      </c>
      <c r="I209" s="5">
        <v>7400.87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12153.869999999999</v>
      </c>
      <c r="P209" s="6">
        <v>67846.13</v>
      </c>
      <c r="Q209" s="13" t="s">
        <v>885</v>
      </c>
    </row>
    <row r="210" spans="1:17" x14ac:dyDescent="0.25">
      <c r="A210" t="s">
        <v>286</v>
      </c>
      <c r="B210" t="s">
        <v>354</v>
      </c>
      <c r="C210" t="s">
        <v>296</v>
      </c>
      <c r="D210" s="8" t="s">
        <v>244</v>
      </c>
      <c r="E210" s="12">
        <v>45931</v>
      </c>
      <c r="F210" s="12">
        <v>46112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885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886</v>
      </c>
    </row>
    <row r="212" spans="1:17" x14ac:dyDescent="0.25">
      <c r="A212" t="s">
        <v>291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886</v>
      </c>
    </row>
    <row r="213" spans="1:17" x14ac:dyDescent="0.25">
      <c r="A213" t="s">
        <v>292</v>
      </c>
      <c r="B213" t="s">
        <v>328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35000</v>
      </c>
      <c r="H213" s="5">
        <v>2068.5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2093.5</v>
      </c>
      <c r="P213" s="6">
        <v>32906.5</v>
      </c>
      <c r="Q213" s="13" t="s">
        <v>885</v>
      </c>
    </row>
    <row r="214" spans="1:17" x14ac:dyDescent="0.25">
      <c r="A214" t="s">
        <v>288</v>
      </c>
      <c r="B214" t="s">
        <v>354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25000</v>
      </c>
      <c r="H214" s="5">
        <v>1477.5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1502.5</v>
      </c>
      <c r="P214" s="6">
        <v>23497.5</v>
      </c>
      <c r="Q214" s="13" t="s">
        <v>885</v>
      </c>
    </row>
    <row r="215" spans="1:17" x14ac:dyDescent="0.25">
      <c r="A215" t="s">
        <v>294</v>
      </c>
      <c r="B215" t="s">
        <v>354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885</v>
      </c>
    </row>
    <row r="216" spans="1:17" x14ac:dyDescent="0.25">
      <c r="A216" t="s">
        <v>289</v>
      </c>
      <c r="B216" t="s">
        <v>353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39000</v>
      </c>
      <c r="H216" s="5">
        <v>2304.8999999999996</v>
      </c>
      <c r="I216" s="5">
        <v>301.51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2631.41</v>
      </c>
      <c r="P216" s="6">
        <v>36368.589999999997</v>
      </c>
      <c r="Q216" s="13" t="s">
        <v>886</v>
      </c>
    </row>
    <row r="217" spans="1:17" x14ac:dyDescent="0.25">
      <c r="A217" t="s">
        <v>284</v>
      </c>
      <c r="B217" t="s">
        <v>328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35000</v>
      </c>
      <c r="H217" s="5">
        <v>2068.5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">
        <v>886</v>
      </c>
    </row>
    <row r="218" spans="1:17" x14ac:dyDescent="0.25">
      <c r="A218" t="s">
        <v>293</v>
      </c>
      <c r="B218" t="s">
        <v>328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30000</v>
      </c>
      <c r="H218" s="5">
        <v>1773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1798</v>
      </c>
      <c r="P218" s="6">
        <v>28202</v>
      </c>
      <c r="Q218" s="13" t="s">
        <v>885</v>
      </c>
    </row>
    <row r="219" spans="1:17" x14ac:dyDescent="0.25">
      <c r="A219" t="s">
        <v>169</v>
      </c>
      <c r="B219" t="s">
        <v>297</v>
      </c>
      <c r="C219" t="s">
        <v>320</v>
      </c>
      <c r="D219" s="8" t="s">
        <v>244</v>
      </c>
      <c r="E219" s="24">
        <v>45809</v>
      </c>
      <c r="F219" s="24">
        <v>45991</v>
      </c>
      <c r="G219" s="5">
        <v>20000</v>
      </c>
      <c r="H219" s="5">
        <v>1182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1207</v>
      </c>
      <c r="P219" s="6">
        <v>18793</v>
      </c>
      <c r="Q219" s="13" t="s">
        <v>885</v>
      </c>
    </row>
    <row r="220" spans="1:17" x14ac:dyDescent="0.25">
      <c r="A220" t="s">
        <v>242</v>
      </c>
      <c r="B220" t="s">
        <v>298</v>
      </c>
      <c r="C220" t="s">
        <v>320</v>
      </c>
      <c r="D220" s="8" t="s">
        <v>244</v>
      </c>
      <c r="E220" s="12">
        <v>45870</v>
      </c>
      <c r="F220" s="12">
        <v>46053</v>
      </c>
      <c r="G220" s="5">
        <v>48000</v>
      </c>
      <c r="H220" s="5">
        <v>2836.8</v>
      </c>
      <c r="I220" s="5">
        <v>1571.73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4433.5300000000007</v>
      </c>
      <c r="P220" s="6">
        <v>43566.47</v>
      </c>
      <c r="Q220" s="13" t="s">
        <v>885</v>
      </c>
    </row>
    <row r="221" spans="1:17" x14ac:dyDescent="0.25">
      <c r="A221" t="s">
        <v>170</v>
      </c>
      <c r="B221" t="s">
        <v>299</v>
      </c>
      <c r="C221" t="s">
        <v>320</v>
      </c>
      <c r="D221" s="8" t="s">
        <v>244</v>
      </c>
      <c r="E221" s="12">
        <v>45901</v>
      </c>
      <c r="F221" s="12">
        <v>46081</v>
      </c>
      <c r="G221" s="5">
        <v>150000</v>
      </c>
      <c r="H221" s="5">
        <v>8865</v>
      </c>
      <c r="I221" s="5">
        <v>23866.62</v>
      </c>
      <c r="J221" s="5">
        <v>0</v>
      </c>
      <c r="K221" s="5">
        <v>25</v>
      </c>
      <c r="L221" s="5">
        <v>0</v>
      </c>
      <c r="M221" s="5">
        <v>0</v>
      </c>
      <c r="N221" s="5">
        <v>4500</v>
      </c>
      <c r="O221" s="6">
        <v>37256.619999999995</v>
      </c>
      <c r="P221" s="6">
        <v>112743.38</v>
      </c>
      <c r="Q221" s="13" t="s">
        <v>885</v>
      </c>
    </row>
    <row r="222" spans="1:17" x14ac:dyDescent="0.25">
      <c r="A222" t="s">
        <v>207</v>
      </c>
      <c r="B222" t="s">
        <v>300</v>
      </c>
      <c r="C222" t="s">
        <v>320</v>
      </c>
      <c r="D222" s="8" t="s">
        <v>244</v>
      </c>
      <c r="E222" s="12">
        <v>45931</v>
      </c>
      <c r="F222" s="12">
        <v>46112</v>
      </c>
      <c r="G222" s="5">
        <v>110000</v>
      </c>
      <c r="H222" s="5">
        <v>6501</v>
      </c>
      <c r="I222" s="5">
        <v>14457.62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20983.620000000003</v>
      </c>
      <c r="P222" s="6">
        <v>89016.38</v>
      </c>
      <c r="Q222" s="13" t="s">
        <v>885</v>
      </c>
    </row>
    <row r="223" spans="1:17" x14ac:dyDescent="0.25">
      <c r="A223" t="s">
        <v>208</v>
      </c>
      <c r="B223" t="s">
        <v>301</v>
      </c>
      <c r="C223" t="s">
        <v>320</v>
      </c>
      <c r="D223" s="8" t="s">
        <v>244</v>
      </c>
      <c r="E223" s="12">
        <v>45839</v>
      </c>
      <c r="F223" s="12">
        <v>46022</v>
      </c>
      <c r="G223" s="5">
        <v>150000</v>
      </c>
      <c r="H223" s="5">
        <v>8865</v>
      </c>
      <c r="I223" s="5">
        <v>23866.62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32756.62</v>
      </c>
      <c r="P223" s="6">
        <v>117243.38</v>
      </c>
      <c r="Q223" s="13" t="s">
        <v>885</v>
      </c>
    </row>
    <row r="224" spans="1:17" x14ac:dyDescent="0.25">
      <c r="A224" t="s">
        <v>209</v>
      </c>
      <c r="B224" t="s">
        <v>302</v>
      </c>
      <c r="C224" t="s">
        <v>320</v>
      </c>
      <c r="D224" s="8" t="s">
        <v>244</v>
      </c>
      <c r="E224" s="12">
        <v>45839</v>
      </c>
      <c r="F224" s="12">
        <v>46022</v>
      </c>
      <c r="G224" s="5">
        <v>85000</v>
      </c>
      <c r="H224" s="5">
        <v>5023.5</v>
      </c>
      <c r="I224" s="5">
        <v>8576.99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13625.49</v>
      </c>
      <c r="P224" s="6">
        <v>71374.509999999995</v>
      </c>
      <c r="Q224" s="13" t="s">
        <v>886</v>
      </c>
    </row>
    <row r="225" spans="1:17" x14ac:dyDescent="0.25">
      <c r="A225" t="s">
        <v>171</v>
      </c>
      <c r="B225" t="s">
        <v>303</v>
      </c>
      <c r="C225" t="s">
        <v>320</v>
      </c>
      <c r="D225" s="8" t="s">
        <v>244</v>
      </c>
      <c r="E225" s="12">
        <v>45839</v>
      </c>
      <c r="F225" s="12">
        <v>46022</v>
      </c>
      <c r="G225" s="5">
        <v>75000</v>
      </c>
      <c r="H225" s="5">
        <v>4432.5</v>
      </c>
      <c r="I225" s="5">
        <v>6309.38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10766.880000000001</v>
      </c>
      <c r="P225" s="6">
        <v>64233.119999999995</v>
      </c>
      <c r="Q225" s="13" t="s">
        <v>886</v>
      </c>
    </row>
    <row r="226" spans="1:17" x14ac:dyDescent="0.25">
      <c r="A226" t="s">
        <v>273</v>
      </c>
      <c r="B226" t="s">
        <v>302</v>
      </c>
      <c r="C226" t="s">
        <v>320</v>
      </c>
      <c r="D226" s="8" t="s">
        <v>244</v>
      </c>
      <c r="E226" s="12">
        <v>45901</v>
      </c>
      <c r="F226" s="12">
        <v>46081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16568.739999999998</v>
      </c>
      <c r="P226" s="6">
        <v>78431.260000000009</v>
      </c>
      <c r="Q226" s="13" t="s">
        <v>885</v>
      </c>
    </row>
    <row r="227" spans="1:17" x14ac:dyDescent="0.25">
      <c r="A227" t="s">
        <v>381</v>
      </c>
      <c r="B227" t="s">
        <v>382</v>
      </c>
      <c r="C227" t="s">
        <v>320</v>
      </c>
      <c r="D227" s="8" t="s">
        <v>244</v>
      </c>
      <c r="E227" s="10">
        <v>45870</v>
      </c>
      <c r="F227" s="24">
        <v>46053</v>
      </c>
      <c r="G227" s="5">
        <v>100000</v>
      </c>
      <c r="H227" s="5">
        <v>5910</v>
      </c>
      <c r="I227" s="5">
        <v>12105.37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18040.370000000003</v>
      </c>
      <c r="P227" s="6">
        <v>81959.63</v>
      </c>
      <c r="Q227" s="13" t="s">
        <v>886</v>
      </c>
    </row>
    <row r="228" spans="1:17" x14ac:dyDescent="0.25">
      <c r="A228" t="s">
        <v>186</v>
      </c>
      <c r="B228" t="s">
        <v>304</v>
      </c>
      <c r="C228" t="s">
        <v>320</v>
      </c>
      <c r="D228" s="8" t="s">
        <v>244</v>
      </c>
      <c r="E228" s="12">
        <v>45931</v>
      </c>
      <c r="F228" s="12">
        <v>46112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47472.87</v>
      </c>
      <c r="P228" s="6">
        <v>152527.13</v>
      </c>
      <c r="Q228" s="13" t="s">
        <v>885</v>
      </c>
    </row>
    <row r="229" spans="1:17" x14ac:dyDescent="0.25">
      <c r="A229" t="s">
        <v>380</v>
      </c>
      <c r="B229" t="s">
        <v>302</v>
      </c>
      <c r="C229" t="s">
        <v>320</v>
      </c>
      <c r="D229" s="8" t="s">
        <v>244</v>
      </c>
      <c r="E229" s="10">
        <v>45870</v>
      </c>
      <c r="F229" s="24">
        <v>46053</v>
      </c>
      <c r="G229" s="5">
        <v>95000</v>
      </c>
      <c r="H229" s="5">
        <v>5614.5</v>
      </c>
      <c r="I229" s="5">
        <v>10929.24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16568.739999999998</v>
      </c>
      <c r="P229" s="6">
        <v>78431.260000000009</v>
      </c>
      <c r="Q229" s="13" t="s">
        <v>885</v>
      </c>
    </row>
    <row r="230" spans="1:17" x14ac:dyDescent="0.25">
      <c r="A230" t="s">
        <v>210</v>
      </c>
      <c r="B230" t="s">
        <v>302</v>
      </c>
      <c r="C230" t="s">
        <v>320</v>
      </c>
      <c r="D230" s="8" t="s">
        <v>244</v>
      </c>
      <c r="E230" s="12">
        <v>45901</v>
      </c>
      <c r="F230" s="12">
        <v>46081</v>
      </c>
      <c r="G230" s="5">
        <v>85000</v>
      </c>
      <c r="H230" s="5">
        <v>5023.5</v>
      </c>
      <c r="I230" s="5">
        <v>8576.99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13625.49</v>
      </c>
      <c r="P230" s="6">
        <v>71374.509999999995</v>
      </c>
      <c r="Q230" s="13" t="s">
        <v>886</v>
      </c>
    </row>
    <row r="231" spans="1:17" x14ac:dyDescent="0.25">
      <c r="A231" t="s">
        <v>187</v>
      </c>
      <c r="B231" t="s">
        <v>306</v>
      </c>
      <c r="C231" t="s">
        <v>320</v>
      </c>
      <c r="D231" s="8" t="s">
        <v>244</v>
      </c>
      <c r="E231" s="12">
        <v>45839</v>
      </c>
      <c r="F231" s="12">
        <v>46022</v>
      </c>
      <c r="G231" s="5">
        <v>200000</v>
      </c>
      <c r="H231" s="5">
        <v>11820</v>
      </c>
      <c r="I231" s="5">
        <v>35627.870000000003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47472.87</v>
      </c>
      <c r="P231" s="6">
        <v>152527.13</v>
      </c>
      <c r="Q231" s="13" t="s">
        <v>885</v>
      </c>
    </row>
    <row r="232" spans="1:17" x14ac:dyDescent="0.25">
      <c r="A232" t="s">
        <v>173</v>
      </c>
      <c r="B232" t="s">
        <v>307</v>
      </c>
      <c r="C232" t="s">
        <v>320</v>
      </c>
      <c r="D232" s="8" t="s">
        <v>244</v>
      </c>
      <c r="E232" s="12">
        <v>45839</v>
      </c>
      <c r="F232" s="12">
        <v>46022</v>
      </c>
      <c r="G232" s="5">
        <v>162500</v>
      </c>
      <c r="H232" s="5">
        <v>9603.75</v>
      </c>
      <c r="I232" s="5">
        <v>26806.93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36435.68</v>
      </c>
      <c r="P232" s="6">
        <v>126064.32000000001</v>
      </c>
      <c r="Q232" s="13" t="s">
        <v>885</v>
      </c>
    </row>
    <row r="233" spans="1:17" x14ac:dyDescent="0.25">
      <c r="A233" t="s">
        <v>272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26000</v>
      </c>
      <c r="H233" s="5">
        <v>1536.6</v>
      </c>
      <c r="I233" s="5">
        <v>0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1561.6</v>
      </c>
      <c r="P233" s="6">
        <v>24438.400000000001</v>
      </c>
      <c r="Q233" s="13" t="s">
        <v>885</v>
      </c>
    </row>
    <row r="234" spans="1:17" x14ac:dyDescent="0.25">
      <c r="A234" t="s">
        <v>174</v>
      </c>
      <c r="B234" t="s">
        <v>309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75000</v>
      </c>
      <c r="H234" s="5">
        <v>4432.5</v>
      </c>
      <c r="I234" s="5">
        <v>6309.38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10766.880000000001</v>
      </c>
      <c r="P234" s="6">
        <v>64233.119999999995</v>
      </c>
      <c r="Q234" s="13" t="s">
        <v>885</v>
      </c>
    </row>
    <row r="235" spans="1:17" x14ac:dyDescent="0.25">
      <c r="A235" t="s">
        <v>211</v>
      </c>
      <c r="B235" t="s">
        <v>302</v>
      </c>
      <c r="C235" t="s">
        <v>320</v>
      </c>
      <c r="D235" s="8" t="s">
        <v>244</v>
      </c>
      <c r="E235" s="12">
        <v>45901</v>
      </c>
      <c r="F235" s="12">
        <v>46081</v>
      </c>
      <c r="G235" s="5">
        <v>85000</v>
      </c>
      <c r="H235" s="5">
        <v>5023.5</v>
      </c>
      <c r="I235" s="5">
        <v>8576.99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13625.49</v>
      </c>
      <c r="P235" s="6">
        <v>71374.509999999995</v>
      </c>
      <c r="Q235" s="13" t="s">
        <v>885</v>
      </c>
    </row>
    <row r="236" spans="1:17" x14ac:dyDescent="0.25">
      <c r="A236" t="s">
        <v>212</v>
      </c>
      <c r="B236" t="s">
        <v>302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85000</v>
      </c>
      <c r="H236" s="5">
        <v>5023.5</v>
      </c>
      <c r="I236" s="5">
        <v>8576.99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13625.49</v>
      </c>
      <c r="P236" s="6">
        <v>71374.509999999995</v>
      </c>
      <c r="Q236" s="13" t="s">
        <v>885</v>
      </c>
    </row>
    <row r="237" spans="1:17" x14ac:dyDescent="0.25">
      <c r="A237" t="s">
        <v>310</v>
      </c>
      <c r="B237" t="s">
        <v>311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160000</v>
      </c>
      <c r="H237" s="5">
        <v>9456</v>
      </c>
      <c r="I237" s="5">
        <v>26218.87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35699.869999999995</v>
      </c>
      <c r="P237" s="6">
        <v>124300.13</v>
      </c>
      <c r="Q237" s="13" t="s">
        <v>885</v>
      </c>
    </row>
    <row r="238" spans="1:17" x14ac:dyDescent="0.25">
      <c r="A238" t="s">
        <v>279</v>
      </c>
      <c r="B238" t="s">
        <v>302</v>
      </c>
      <c r="C238" t="s">
        <v>320</v>
      </c>
      <c r="D238" s="8" t="s">
        <v>244</v>
      </c>
      <c r="E238" s="12">
        <v>45901</v>
      </c>
      <c r="F238" s="12">
        <v>46081</v>
      </c>
      <c r="G238" s="5">
        <v>65000</v>
      </c>
      <c r="H238" s="5">
        <v>3841.5</v>
      </c>
      <c r="I238" s="5">
        <v>4427.58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8294.08</v>
      </c>
      <c r="P238" s="6">
        <v>56705.919999999998</v>
      </c>
      <c r="Q238" s="13" t="s">
        <v>886</v>
      </c>
    </row>
    <row r="239" spans="1:17" x14ac:dyDescent="0.25">
      <c r="A239" t="s">
        <v>175</v>
      </c>
      <c r="B239" t="s">
        <v>312</v>
      </c>
      <c r="C239" t="s">
        <v>320</v>
      </c>
      <c r="D239" s="8" t="s">
        <v>244</v>
      </c>
      <c r="E239" s="24">
        <v>45962</v>
      </c>
      <c r="F239" s="24">
        <v>46142</v>
      </c>
      <c r="G239" s="5">
        <v>48000</v>
      </c>
      <c r="H239" s="5">
        <v>2836.8</v>
      </c>
      <c r="I239" s="5">
        <v>1571.73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4433.5300000000007</v>
      </c>
      <c r="P239" s="6">
        <v>43566.47</v>
      </c>
      <c r="Q239" s="13" t="s">
        <v>885</v>
      </c>
    </row>
    <row r="240" spans="1:17" x14ac:dyDescent="0.25">
      <c r="A240" t="s">
        <v>269</v>
      </c>
      <c r="B240" t="s">
        <v>308</v>
      </c>
      <c r="C240" t="s">
        <v>320</v>
      </c>
      <c r="D240" s="8" t="s">
        <v>244</v>
      </c>
      <c r="E240" s="12">
        <v>45901</v>
      </c>
      <c r="F240" s="12">
        <v>46081</v>
      </c>
      <c r="G240" s="5">
        <v>26000</v>
      </c>
      <c r="H240" s="5">
        <v>1536.6</v>
      </c>
      <c r="I240" s="5">
        <v>0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1561.6</v>
      </c>
      <c r="P240" s="6">
        <v>24438.400000000001</v>
      </c>
      <c r="Q240" s="13" t="s">
        <v>885</v>
      </c>
    </row>
    <row r="241" spans="1:17" x14ac:dyDescent="0.25">
      <c r="A241" t="s">
        <v>176</v>
      </c>
      <c r="B241" t="s">
        <v>313</v>
      </c>
      <c r="C241" t="s">
        <v>320</v>
      </c>
      <c r="D241" s="8" t="s">
        <v>244</v>
      </c>
      <c r="E241" s="12">
        <v>45931</v>
      </c>
      <c r="F241" s="12">
        <v>46112</v>
      </c>
      <c r="G241" s="5">
        <v>90000</v>
      </c>
      <c r="H241" s="5">
        <v>5319</v>
      </c>
      <c r="I241" s="5">
        <v>9753.1200000000008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15097.12</v>
      </c>
      <c r="P241" s="6">
        <v>74902.880000000005</v>
      </c>
      <c r="Q241" s="13" t="s">
        <v>885</v>
      </c>
    </row>
    <row r="242" spans="1:17" x14ac:dyDescent="0.25">
      <c r="A242" t="s">
        <v>177</v>
      </c>
      <c r="B242" t="s">
        <v>314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25000</v>
      </c>
      <c r="H242" s="5">
        <v>1477.5</v>
      </c>
      <c r="I242" s="5">
        <v>0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1502.5</v>
      </c>
      <c r="P242" s="6">
        <v>23497.5</v>
      </c>
      <c r="Q242" s="13" t="s">
        <v>885</v>
      </c>
    </row>
    <row r="243" spans="1:17" x14ac:dyDescent="0.25">
      <c r="A243" t="s">
        <v>188</v>
      </c>
      <c r="B243" t="s">
        <v>300</v>
      </c>
      <c r="C243" t="s">
        <v>320</v>
      </c>
      <c r="D243" s="8" t="s">
        <v>244</v>
      </c>
      <c r="E243" s="12">
        <v>45870</v>
      </c>
      <c r="F243" s="12">
        <v>46053</v>
      </c>
      <c r="G243" s="5">
        <v>150000</v>
      </c>
      <c r="H243" s="5">
        <v>8865</v>
      </c>
      <c r="I243" s="5">
        <v>23866.62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32756.62</v>
      </c>
      <c r="P243" s="6">
        <v>117243.38</v>
      </c>
      <c r="Q243" s="13" t="s">
        <v>885</v>
      </c>
    </row>
    <row r="244" spans="1:17" x14ac:dyDescent="0.25">
      <c r="A244" t="s">
        <v>213</v>
      </c>
      <c r="B244" t="s">
        <v>300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95000</v>
      </c>
      <c r="H244" s="5">
        <v>5614.5</v>
      </c>
      <c r="I244" s="5">
        <v>10929.24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16568.739999999998</v>
      </c>
      <c r="P244" s="6">
        <v>78431.260000000009</v>
      </c>
      <c r="Q244" s="13" t="s">
        <v>885</v>
      </c>
    </row>
    <row r="245" spans="1:17" x14ac:dyDescent="0.25">
      <c r="A245" t="s">
        <v>830</v>
      </c>
      <c r="B245" t="s">
        <v>302</v>
      </c>
      <c r="C245" t="s">
        <v>320</v>
      </c>
      <c r="D245" s="8" t="s">
        <v>244</v>
      </c>
      <c r="E245" s="12">
        <v>45931</v>
      </c>
      <c r="F245" s="12">
        <v>46112</v>
      </c>
      <c r="G245" s="5">
        <v>95000</v>
      </c>
      <c r="H245" s="5">
        <v>5614.5</v>
      </c>
      <c r="I245" s="5">
        <v>10929.24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16568.739999999998</v>
      </c>
      <c r="P245" s="6">
        <v>78431.260000000009</v>
      </c>
      <c r="Q245" s="13" t="s">
        <v>885</v>
      </c>
    </row>
    <row r="246" spans="1:17" x14ac:dyDescent="0.25">
      <c r="A246" t="s">
        <v>268</v>
      </c>
      <c r="B246" t="s">
        <v>308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26000</v>
      </c>
      <c r="H246" s="5">
        <v>1536.6</v>
      </c>
      <c r="I246" s="5">
        <v>0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1561.6</v>
      </c>
      <c r="P246" s="6">
        <v>24438.400000000001</v>
      </c>
      <c r="Q246" s="13" t="s">
        <v>885</v>
      </c>
    </row>
    <row r="247" spans="1:17" x14ac:dyDescent="0.25">
      <c r="A247" t="s">
        <v>214</v>
      </c>
      <c r="B247" t="s">
        <v>302</v>
      </c>
      <c r="C247" t="s">
        <v>320</v>
      </c>
      <c r="D247" s="8" t="s">
        <v>244</v>
      </c>
      <c r="E247" s="12">
        <v>45931</v>
      </c>
      <c r="F247" s="12">
        <v>46112</v>
      </c>
      <c r="G247" s="5">
        <v>85000</v>
      </c>
      <c r="H247" s="5">
        <v>5023.5</v>
      </c>
      <c r="I247" s="5">
        <v>8576.99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13625.49</v>
      </c>
      <c r="P247" s="6">
        <v>71374.509999999995</v>
      </c>
      <c r="Q247" s="13" t="s">
        <v>885</v>
      </c>
    </row>
    <row r="248" spans="1:17" x14ac:dyDescent="0.25">
      <c r="A248" t="s">
        <v>178</v>
      </c>
      <c r="B248" t="s">
        <v>315</v>
      </c>
      <c r="C248" t="s">
        <v>320</v>
      </c>
      <c r="D248" s="8" t="s">
        <v>244</v>
      </c>
      <c r="E248" s="12">
        <v>45839</v>
      </c>
      <c r="F248" s="12">
        <v>46022</v>
      </c>
      <c r="G248" s="5">
        <v>60000</v>
      </c>
      <c r="H248" s="5">
        <v>3546</v>
      </c>
      <c r="I248" s="5">
        <v>3486.68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7057.68</v>
      </c>
      <c r="P248" s="6">
        <v>52942.32</v>
      </c>
      <c r="Q248" s="13" t="s">
        <v>886</v>
      </c>
    </row>
    <row r="249" spans="1:17" x14ac:dyDescent="0.25">
      <c r="A249" t="s">
        <v>215</v>
      </c>
      <c r="B249" t="s">
        <v>302</v>
      </c>
      <c r="C249" t="s">
        <v>320</v>
      </c>
      <c r="D249" s="8" t="s">
        <v>244</v>
      </c>
      <c r="E249" s="12">
        <v>45901</v>
      </c>
      <c r="F249" s="12">
        <v>46081</v>
      </c>
      <c r="G249" s="5">
        <v>85000</v>
      </c>
      <c r="H249" s="5">
        <v>5023.5</v>
      </c>
      <c r="I249" s="5">
        <v>8576.99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13625.49</v>
      </c>
      <c r="P249" s="6">
        <v>71374.509999999995</v>
      </c>
      <c r="Q249" s="13" t="s">
        <v>886</v>
      </c>
    </row>
    <row r="250" spans="1:17" x14ac:dyDescent="0.25">
      <c r="A250" t="s">
        <v>179</v>
      </c>
      <c r="B250" t="s">
        <v>316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48750</v>
      </c>
      <c r="H250" s="5">
        <v>2881.13</v>
      </c>
      <c r="I250" s="5">
        <v>1677.58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4583.71</v>
      </c>
      <c r="P250" s="6">
        <v>44166.29</v>
      </c>
      <c r="Q250" s="13" t="s">
        <v>886</v>
      </c>
    </row>
    <row r="251" spans="1:17" x14ac:dyDescent="0.25">
      <c r="A251" t="s">
        <v>180</v>
      </c>
      <c r="B251" t="s">
        <v>317</v>
      </c>
      <c r="C251" t="s">
        <v>320</v>
      </c>
      <c r="D251" s="8" t="s">
        <v>244</v>
      </c>
      <c r="E251" s="12">
        <v>45870</v>
      </c>
      <c r="F251" s="12">
        <v>46053</v>
      </c>
      <c r="G251" s="5">
        <v>15000</v>
      </c>
      <c r="H251" s="5">
        <v>886.5</v>
      </c>
      <c r="I251" s="5">
        <v>0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911.5</v>
      </c>
      <c r="P251" s="6">
        <v>14088.5</v>
      </c>
      <c r="Q251" s="13" t="s">
        <v>885</v>
      </c>
    </row>
    <row r="252" spans="1:17" x14ac:dyDescent="0.25">
      <c r="A252" t="s">
        <v>216</v>
      </c>
      <c r="B252" t="s">
        <v>302</v>
      </c>
      <c r="C252" t="s">
        <v>320</v>
      </c>
      <c r="D252" s="8" t="s">
        <v>244</v>
      </c>
      <c r="E252" s="24">
        <v>45809</v>
      </c>
      <c r="F252" s="24">
        <v>45991</v>
      </c>
      <c r="G252" s="5">
        <v>85000</v>
      </c>
      <c r="H252" s="5">
        <v>5023.5</v>
      </c>
      <c r="I252" s="5">
        <v>8576.99</v>
      </c>
      <c r="J252" s="5">
        <v>1546.67</v>
      </c>
      <c r="K252" s="5">
        <v>25</v>
      </c>
      <c r="L252" s="5">
        <v>0</v>
      </c>
      <c r="M252" s="5">
        <v>0</v>
      </c>
      <c r="N252" s="5">
        <v>0</v>
      </c>
      <c r="O252" s="6">
        <v>15172.16</v>
      </c>
      <c r="P252" s="6">
        <v>69827.839999999997</v>
      </c>
      <c r="Q252" s="13" t="s">
        <v>886</v>
      </c>
    </row>
    <row r="253" spans="1:17" x14ac:dyDescent="0.25">
      <c r="A253" t="s">
        <v>181</v>
      </c>
      <c r="B253" t="s">
        <v>318</v>
      </c>
      <c r="C253" t="s">
        <v>320</v>
      </c>
      <c r="D253" s="8" t="s">
        <v>244</v>
      </c>
      <c r="E253" s="12">
        <v>45839</v>
      </c>
      <c r="F253" s="12">
        <v>46022</v>
      </c>
      <c r="G253" s="5">
        <v>80000</v>
      </c>
      <c r="H253" s="5">
        <v>4728</v>
      </c>
      <c r="I253" s="5">
        <v>7400.87</v>
      </c>
      <c r="J253" s="5">
        <v>637.65</v>
      </c>
      <c r="K253" s="5">
        <v>25</v>
      </c>
      <c r="L253" s="5">
        <v>0</v>
      </c>
      <c r="M253" s="5">
        <v>0</v>
      </c>
      <c r="N253" s="5">
        <v>0</v>
      </c>
      <c r="O253" s="6">
        <v>12791.519999999999</v>
      </c>
      <c r="P253" s="6">
        <v>67208.479999999996</v>
      </c>
      <c r="Q253" s="13" t="s">
        <v>885</v>
      </c>
    </row>
    <row r="254" spans="1:17" x14ac:dyDescent="0.25">
      <c r="A254" t="s">
        <v>182</v>
      </c>
      <c r="B254" t="s">
        <v>312</v>
      </c>
      <c r="C254" t="s">
        <v>320</v>
      </c>
      <c r="D254" s="8" t="s">
        <v>244</v>
      </c>
      <c r="E254" s="24">
        <v>45809</v>
      </c>
      <c r="F254" s="24">
        <v>45991</v>
      </c>
      <c r="G254" s="5">
        <v>48000</v>
      </c>
      <c r="H254" s="5">
        <v>2836.8</v>
      </c>
      <c r="I254" s="5">
        <v>1571.73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4433.5300000000007</v>
      </c>
      <c r="P254" s="6">
        <v>43566.47</v>
      </c>
      <c r="Q254" s="13" t="s">
        <v>886</v>
      </c>
    </row>
    <row r="255" spans="1:17" x14ac:dyDescent="0.25">
      <c r="A255" t="s">
        <v>270</v>
      </c>
      <c r="B255" t="s">
        <v>308</v>
      </c>
      <c r="C255" t="s">
        <v>320</v>
      </c>
      <c r="D255" s="8" t="s">
        <v>244</v>
      </c>
      <c r="E255" s="12">
        <v>45901</v>
      </c>
      <c r="F255" s="12">
        <v>46081</v>
      </c>
      <c r="G255" s="5">
        <v>26000</v>
      </c>
      <c r="H255" s="5">
        <v>1536.6</v>
      </c>
      <c r="I255" s="5">
        <v>0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1561.6</v>
      </c>
      <c r="P255" s="6">
        <v>24438.400000000001</v>
      </c>
      <c r="Q255" s="13" t="s">
        <v>885</v>
      </c>
    </row>
    <row r="256" spans="1:17" x14ac:dyDescent="0.25">
      <c r="A256" t="s">
        <v>271</v>
      </c>
      <c r="B256" t="s">
        <v>308</v>
      </c>
      <c r="C256" t="s">
        <v>320</v>
      </c>
      <c r="D256" s="8" t="s">
        <v>244</v>
      </c>
      <c r="E256" s="12">
        <v>45931</v>
      </c>
      <c r="F256" s="12">
        <v>46112</v>
      </c>
      <c r="G256" s="5">
        <v>26000</v>
      </c>
      <c r="H256" s="5">
        <v>1536.6</v>
      </c>
      <c r="I256" s="5">
        <v>0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1561.6</v>
      </c>
      <c r="P256" s="6">
        <v>24438.400000000001</v>
      </c>
      <c r="Q256" s="13" t="s">
        <v>885</v>
      </c>
    </row>
    <row r="257" spans="1:17" x14ac:dyDescent="0.25">
      <c r="A257" t="s">
        <v>232</v>
      </c>
      <c r="B257" t="s">
        <v>302</v>
      </c>
      <c r="C257" t="s">
        <v>320</v>
      </c>
      <c r="D257" s="8" t="s">
        <v>244</v>
      </c>
      <c r="E257" s="12">
        <v>45931</v>
      </c>
      <c r="F257" s="12">
        <v>46112</v>
      </c>
      <c r="G257" s="5">
        <v>85000</v>
      </c>
      <c r="H257" s="5">
        <v>5023.5</v>
      </c>
      <c r="I257" s="5">
        <v>8576.99</v>
      </c>
      <c r="J257" s="5">
        <v>0</v>
      </c>
      <c r="K257" s="5">
        <v>25</v>
      </c>
      <c r="L257" s="5">
        <v>0</v>
      </c>
      <c r="M257" s="5">
        <v>0</v>
      </c>
      <c r="N257" s="5">
        <v>0</v>
      </c>
      <c r="O257" s="6">
        <v>13625.49</v>
      </c>
      <c r="P257" s="6">
        <v>71374.509999999995</v>
      </c>
      <c r="Q257" s="13" t="s">
        <v>885</v>
      </c>
    </row>
    <row r="258" spans="1:17" x14ac:dyDescent="0.25">
      <c r="A258" t="s">
        <v>194</v>
      </c>
      <c r="B258" t="s">
        <v>299</v>
      </c>
      <c r="C258" t="s">
        <v>320</v>
      </c>
      <c r="D258" s="8" t="s">
        <v>244</v>
      </c>
      <c r="E258" s="12">
        <v>45870</v>
      </c>
      <c r="F258" s="12">
        <v>46053</v>
      </c>
      <c r="G258" s="5">
        <v>200000</v>
      </c>
      <c r="H258" s="5">
        <v>11820</v>
      </c>
      <c r="I258" s="5">
        <v>35627.870000000003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47472.87</v>
      </c>
      <c r="P258" s="6">
        <v>152527.13</v>
      </c>
      <c r="Q258" s="13" t="s">
        <v>885</v>
      </c>
    </row>
    <row r="259" spans="1:17" x14ac:dyDescent="0.25">
      <c r="A259" t="s">
        <v>217</v>
      </c>
      <c r="B259" t="s">
        <v>302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85000</v>
      </c>
      <c r="H259" s="5">
        <v>5023.5</v>
      </c>
      <c r="I259" s="5">
        <v>8576.99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13625.49</v>
      </c>
      <c r="P259" s="6">
        <v>71374.509999999995</v>
      </c>
      <c r="Q259" s="13" t="s">
        <v>886</v>
      </c>
    </row>
    <row r="260" spans="1:17" x14ac:dyDescent="0.25">
      <c r="A260" t="s">
        <v>218</v>
      </c>
      <c r="B260" t="s">
        <v>302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85000</v>
      </c>
      <c r="H260" s="5">
        <v>5023.5</v>
      </c>
      <c r="I260" s="5">
        <v>8576.99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13625.49</v>
      </c>
      <c r="P260" s="6">
        <v>71374.509999999995</v>
      </c>
      <c r="Q260" s="13" t="s">
        <v>885</v>
      </c>
    </row>
    <row r="261" spans="1:17" x14ac:dyDescent="0.25">
      <c r="A261" t="s">
        <v>195</v>
      </c>
      <c r="B261" t="s">
        <v>319</v>
      </c>
      <c r="C261" t="s">
        <v>320</v>
      </c>
      <c r="D261" s="8" t="s">
        <v>244</v>
      </c>
      <c r="E261" s="12">
        <v>45839</v>
      </c>
      <c r="F261" s="12">
        <v>46022</v>
      </c>
      <c r="G261" s="5">
        <v>180000</v>
      </c>
      <c r="H261" s="5">
        <v>10638</v>
      </c>
      <c r="I261" s="5">
        <v>30923.37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41586.369999999995</v>
      </c>
      <c r="P261" s="6">
        <v>138413.63</v>
      </c>
      <c r="Q261" s="13" t="s">
        <v>885</v>
      </c>
    </row>
    <row r="262" spans="1:17" x14ac:dyDescent="0.25">
      <c r="A262" t="s">
        <v>183</v>
      </c>
      <c r="B262" t="s">
        <v>318</v>
      </c>
      <c r="C262" t="s">
        <v>320</v>
      </c>
      <c r="D262" s="8" t="s">
        <v>244</v>
      </c>
      <c r="E262" s="12">
        <v>45839</v>
      </c>
      <c r="F262" s="12">
        <v>46022</v>
      </c>
      <c r="G262" s="5">
        <v>65000</v>
      </c>
      <c r="H262" s="5">
        <v>3841.5</v>
      </c>
      <c r="I262" s="5">
        <v>4427.58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8294.08</v>
      </c>
      <c r="P262" s="6">
        <v>56705.919999999998</v>
      </c>
      <c r="Q262" s="13" t="s">
        <v>885</v>
      </c>
    </row>
    <row r="263" spans="1:17" x14ac:dyDescent="0.25">
      <c r="A263" t="s">
        <v>184</v>
      </c>
      <c r="B263" t="s">
        <v>316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50000</v>
      </c>
      <c r="H263" s="5">
        <v>2955</v>
      </c>
      <c r="I263" s="5">
        <v>1854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4834</v>
      </c>
      <c r="P263" s="6">
        <v>45166</v>
      </c>
      <c r="Q263" s="13" t="s">
        <v>885</v>
      </c>
    </row>
    <row r="264" spans="1:17" x14ac:dyDescent="0.25">
      <c r="D264" s="8"/>
      <c r="E264" s="12"/>
      <c r="F264" s="12"/>
      <c r="G264" s="15">
        <f>SUM(G6:G263)</f>
        <v>18046250</v>
      </c>
      <c r="H264" s="15">
        <f t="shared" ref="H264:P264" si="0">SUM(H6:H263)</f>
        <v>1066533.3799999999</v>
      </c>
      <c r="I264" s="15">
        <f t="shared" si="0"/>
        <v>1881109.870000002</v>
      </c>
      <c r="J264" s="15">
        <f t="shared" si="0"/>
        <v>60801.119999999995</v>
      </c>
      <c r="K264" s="15">
        <f t="shared" si="0"/>
        <v>6450</v>
      </c>
      <c r="L264" s="15">
        <f t="shared" si="0"/>
        <v>0</v>
      </c>
      <c r="M264" s="15">
        <f t="shared" si="0"/>
        <v>0</v>
      </c>
      <c r="N264" s="15">
        <f t="shared" si="0"/>
        <v>4500</v>
      </c>
      <c r="O264" s="15">
        <f t="shared" si="0"/>
        <v>3019394.3700000057</v>
      </c>
      <c r="P264" s="15">
        <f t="shared" si="0"/>
        <v>15026855.630000005</v>
      </c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0" t="s">
        <v>198</v>
      </c>
      <c r="B274" s="30"/>
      <c r="C274" s="16"/>
      <c r="D274" s="18"/>
      <c r="E274" s="19"/>
      <c r="F274" s="19"/>
      <c r="G274" s="18"/>
      <c r="H274" s="18"/>
      <c r="I274" s="18"/>
      <c r="J274" s="20"/>
      <c r="K274" s="31" t="s">
        <v>199</v>
      </c>
      <c r="L274" s="31"/>
      <c r="M274" s="31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</sheetData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1048576">
    <cfRule type="duplicateValues" dxfId="216" priority="2"/>
    <cfRule type="duplicateValues" dxfId="215" priority="260"/>
    <cfRule type="duplicateValues" dxfId="214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13" priority="296"/>
  </conditionalFormatting>
  <conditionalFormatting sqref="A272:A1048576 A1:A267">
    <cfRule type="duplicateValues" dxfId="212" priority="270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4002-F8A9-4C9B-AE3A-3A3E63A01A8A}">
  <dimension ref="A3:M162"/>
  <sheetViews>
    <sheetView topLeftCell="F1" workbookViewId="0">
      <selection activeCell="H15" sqref="H15"/>
    </sheetView>
  </sheetViews>
  <sheetFormatPr baseColWidth="10" defaultColWidth="11.5703125" defaultRowHeight="15" x14ac:dyDescent="0.25"/>
  <cols>
    <col min="1" max="1" width="40.85546875" bestFit="1" customWidth="1"/>
    <col min="2" max="2" width="40.85546875" customWidth="1"/>
    <col min="3" max="3" width="28" bestFit="1" customWidth="1"/>
    <col min="4" max="4" width="28" style="5" customWidth="1"/>
    <col min="5" max="5" width="30.42578125" bestFit="1" customWidth="1"/>
    <col min="6" max="6" width="30.42578125" style="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8"/>
    </row>
    <row r="4" spans="1:13" x14ac:dyDescent="0.25">
      <c r="A4" s="27" t="s">
        <v>383</v>
      </c>
      <c r="B4" s="27"/>
      <c r="C4" t="s">
        <v>912</v>
      </c>
      <c r="D4" s="5" t="s">
        <v>901</v>
      </c>
      <c r="E4" t="s">
        <v>623</v>
      </c>
      <c r="F4" s="5" t="s">
        <v>913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 s="5">
        <v>5614.5</v>
      </c>
      <c r="E5">
        <v>10929.24</v>
      </c>
      <c r="F5" s="5">
        <v>0</v>
      </c>
      <c r="G5">
        <v>25</v>
      </c>
      <c r="I5">
        <v>2888</v>
      </c>
      <c r="K5">
        <v>2726.5</v>
      </c>
    </row>
    <row r="6" spans="1:13" x14ac:dyDescent="0.25">
      <c r="A6" t="s">
        <v>248</v>
      </c>
      <c r="B6" t="s">
        <v>297</v>
      </c>
      <c r="C6">
        <v>25000</v>
      </c>
      <c r="D6" s="5">
        <v>1477.5</v>
      </c>
      <c r="F6" s="5">
        <v>0</v>
      </c>
      <c r="G6">
        <v>25</v>
      </c>
      <c r="I6">
        <v>760</v>
      </c>
      <c r="K6">
        <v>717.5</v>
      </c>
    </row>
    <row r="7" spans="1:13" x14ac:dyDescent="0.25">
      <c r="A7" t="s">
        <v>718</v>
      </c>
      <c r="B7" t="s">
        <v>302</v>
      </c>
      <c r="C7">
        <v>95000</v>
      </c>
      <c r="D7" s="5">
        <v>5614.5</v>
      </c>
      <c r="E7">
        <v>10929.24</v>
      </c>
      <c r="F7" s="5">
        <v>0</v>
      </c>
      <c r="G7">
        <v>25</v>
      </c>
      <c r="I7">
        <v>2888</v>
      </c>
      <c r="K7">
        <v>2726.5</v>
      </c>
    </row>
    <row r="8" spans="1:13" x14ac:dyDescent="0.25">
      <c r="A8" t="s">
        <v>23</v>
      </c>
      <c r="B8" t="s">
        <v>327</v>
      </c>
      <c r="C8">
        <v>95000</v>
      </c>
      <c r="D8" s="5">
        <v>5614.5</v>
      </c>
      <c r="E8">
        <v>10929.24</v>
      </c>
      <c r="F8" s="5">
        <v>0</v>
      </c>
      <c r="G8">
        <v>25</v>
      </c>
      <c r="I8">
        <v>2888</v>
      </c>
      <c r="K8">
        <v>2726.5</v>
      </c>
    </row>
    <row r="9" spans="1:13" x14ac:dyDescent="0.25">
      <c r="A9" t="s">
        <v>25</v>
      </c>
      <c r="B9" t="s">
        <v>327</v>
      </c>
      <c r="C9">
        <v>95000</v>
      </c>
      <c r="D9" s="5">
        <v>5614.5</v>
      </c>
      <c r="E9">
        <v>10449.299999999999</v>
      </c>
      <c r="F9" s="5">
        <v>1919.78</v>
      </c>
      <c r="G9">
        <v>25</v>
      </c>
      <c r="I9">
        <v>2888</v>
      </c>
      <c r="J9">
        <v>1919.78</v>
      </c>
      <c r="K9">
        <v>2726.5</v>
      </c>
    </row>
    <row r="10" spans="1:13" x14ac:dyDescent="0.25">
      <c r="A10" t="s">
        <v>895</v>
      </c>
      <c r="B10" t="s">
        <v>326</v>
      </c>
      <c r="C10">
        <v>25000</v>
      </c>
      <c r="D10" s="5">
        <v>1477.5</v>
      </c>
      <c r="F10" s="5">
        <v>0</v>
      </c>
      <c r="G10">
        <v>25</v>
      </c>
      <c r="I10">
        <v>760</v>
      </c>
      <c r="K10">
        <v>717.5</v>
      </c>
    </row>
    <row r="11" spans="1:13" x14ac:dyDescent="0.25">
      <c r="A11" t="s">
        <v>30</v>
      </c>
      <c r="B11" t="s">
        <v>327</v>
      </c>
      <c r="C11">
        <v>140000</v>
      </c>
      <c r="D11" s="5">
        <v>8274</v>
      </c>
      <c r="E11">
        <v>21514.37</v>
      </c>
      <c r="F11" s="5">
        <v>5734.66</v>
      </c>
      <c r="G11">
        <v>25</v>
      </c>
      <c r="I11">
        <v>4256</v>
      </c>
      <c r="K11">
        <v>4018</v>
      </c>
      <c r="M11">
        <v>5734.66</v>
      </c>
    </row>
    <row r="12" spans="1:13" x14ac:dyDescent="0.25">
      <c r="A12" t="s">
        <v>250</v>
      </c>
      <c r="B12" t="s">
        <v>297</v>
      </c>
      <c r="C12">
        <v>25000</v>
      </c>
      <c r="D12" s="5">
        <v>1477.5</v>
      </c>
      <c r="F12" s="5">
        <v>0</v>
      </c>
      <c r="G12">
        <v>25</v>
      </c>
      <c r="I12">
        <v>760</v>
      </c>
      <c r="K12">
        <v>717.5</v>
      </c>
    </row>
    <row r="13" spans="1:13" x14ac:dyDescent="0.25">
      <c r="A13" t="s">
        <v>233</v>
      </c>
      <c r="B13" t="s">
        <v>328</v>
      </c>
      <c r="C13">
        <v>25000</v>
      </c>
      <c r="D13" s="5">
        <v>1477.5</v>
      </c>
      <c r="F13" s="5">
        <v>0</v>
      </c>
      <c r="G13">
        <v>25</v>
      </c>
      <c r="I13">
        <v>760</v>
      </c>
      <c r="K13">
        <v>717.5</v>
      </c>
    </row>
    <row r="14" spans="1:13" x14ac:dyDescent="0.25">
      <c r="A14" t="s">
        <v>32</v>
      </c>
      <c r="B14" t="s">
        <v>327</v>
      </c>
      <c r="C14">
        <v>95000</v>
      </c>
      <c r="D14" s="5">
        <v>5614.5</v>
      </c>
      <c r="E14">
        <v>10929.24</v>
      </c>
      <c r="F14" s="5">
        <v>0</v>
      </c>
      <c r="G14">
        <v>25</v>
      </c>
      <c r="I14">
        <v>2888</v>
      </c>
      <c r="K14">
        <v>2726.5</v>
      </c>
    </row>
    <row r="15" spans="1:13" x14ac:dyDescent="0.25">
      <c r="A15" t="s">
        <v>33</v>
      </c>
      <c r="B15" t="s">
        <v>327</v>
      </c>
      <c r="C15">
        <v>95000</v>
      </c>
      <c r="D15" s="5">
        <v>5614.5</v>
      </c>
      <c r="E15">
        <v>10929.24</v>
      </c>
      <c r="F15" s="5">
        <v>0</v>
      </c>
      <c r="G15">
        <v>25</v>
      </c>
      <c r="I15">
        <v>2888</v>
      </c>
      <c r="K15">
        <v>2726.5</v>
      </c>
    </row>
    <row r="16" spans="1:13" x14ac:dyDescent="0.25">
      <c r="A16" t="s">
        <v>595</v>
      </c>
      <c r="B16" t="s">
        <v>308</v>
      </c>
      <c r="C16">
        <v>26000</v>
      </c>
      <c r="D16" s="5">
        <v>1536.6</v>
      </c>
      <c r="F16" s="5">
        <v>0</v>
      </c>
      <c r="G16">
        <v>25</v>
      </c>
      <c r="I16">
        <v>790.4</v>
      </c>
      <c r="K16">
        <v>746.2</v>
      </c>
    </row>
    <row r="17" spans="1:12" x14ac:dyDescent="0.25">
      <c r="A17" t="s">
        <v>720</v>
      </c>
      <c r="B17" t="s">
        <v>302</v>
      </c>
      <c r="C17">
        <v>80000</v>
      </c>
      <c r="D17" s="5">
        <v>4728</v>
      </c>
      <c r="E17">
        <v>7400.87</v>
      </c>
      <c r="F17" s="5">
        <v>0</v>
      </c>
      <c r="G17">
        <v>25</v>
      </c>
      <c r="I17">
        <v>2432</v>
      </c>
      <c r="K17">
        <v>2296</v>
      </c>
    </row>
    <row r="18" spans="1:12" x14ac:dyDescent="0.25">
      <c r="A18" t="s">
        <v>34</v>
      </c>
      <c r="B18" t="s">
        <v>304</v>
      </c>
      <c r="C18">
        <v>165000</v>
      </c>
      <c r="D18" s="5">
        <v>9751.5</v>
      </c>
      <c r="E18">
        <v>26435.1</v>
      </c>
      <c r="F18" s="5">
        <v>3839.56</v>
      </c>
      <c r="G18">
        <v>25</v>
      </c>
      <c r="I18">
        <v>5016</v>
      </c>
      <c r="J18">
        <v>3839.56</v>
      </c>
      <c r="K18">
        <v>4735.5</v>
      </c>
    </row>
    <row r="19" spans="1:12" x14ac:dyDescent="0.25">
      <c r="A19" t="s">
        <v>36</v>
      </c>
      <c r="B19" t="s">
        <v>327</v>
      </c>
      <c r="C19">
        <v>95000</v>
      </c>
      <c r="D19" s="5">
        <v>5614.5</v>
      </c>
      <c r="E19">
        <v>10929.24</v>
      </c>
      <c r="F19" s="5">
        <v>0</v>
      </c>
      <c r="G19">
        <v>25</v>
      </c>
      <c r="I19">
        <v>2888</v>
      </c>
      <c r="K19">
        <v>2726.5</v>
      </c>
    </row>
    <row r="20" spans="1:12" x14ac:dyDescent="0.25">
      <c r="A20" t="s">
        <v>37</v>
      </c>
      <c r="B20" t="s">
        <v>327</v>
      </c>
      <c r="C20">
        <v>95000</v>
      </c>
      <c r="D20" s="5">
        <v>5614.5</v>
      </c>
      <c r="E20">
        <v>10449.299999999999</v>
      </c>
      <c r="F20" s="5">
        <v>1919.78</v>
      </c>
      <c r="G20">
        <v>25</v>
      </c>
      <c r="I20">
        <v>2888</v>
      </c>
      <c r="J20">
        <v>1919.78</v>
      </c>
      <c r="K20">
        <v>2726.5</v>
      </c>
    </row>
    <row r="21" spans="1:12" x14ac:dyDescent="0.25">
      <c r="A21" t="s">
        <v>260</v>
      </c>
      <c r="B21" t="s">
        <v>332</v>
      </c>
      <c r="C21">
        <v>150000</v>
      </c>
      <c r="D21" s="5">
        <v>8865</v>
      </c>
      <c r="E21">
        <v>23866.62</v>
      </c>
      <c r="F21" s="5">
        <v>0</v>
      </c>
      <c r="G21">
        <v>25</v>
      </c>
      <c r="I21">
        <v>4560</v>
      </c>
      <c r="K21">
        <v>4305</v>
      </c>
    </row>
    <row r="22" spans="1:12" x14ac:dyDescent="0.25">
      <c r="A22" t="s">
        <v>38</v>
      </c>
      <c r="B22" t="s">
        <v>327</v>
      </c>
      <c r="C22">
        <v>95000</v>
      </c>
      <c r="D22" s="5">
        <v>5614.5</v>
      </c>
      <c r="E22">
        <v>10929.24</v>
      </c>
      <c r="F22" s="5">
        <v>0</v>
      </c>
      <c r="G22">
        <v>25</v>
      </c>
      <c r="I22">
        <v>2888</v>
      </c>
      <c r="K22">
        <v>2726.5</v>
      </c>
    </row>
    <row r="23" spans="1:12" x14ac:dyDescent="0.25">
      <c r="A23" t="s">
        <v>897</v>
      </c>
      <c r="B23" t="s">
        <v>302</v>
      </c>
      <c r="C23">
        <v>70000</v>
      </c>
      <c r="D23" s="5">
        <v>4137</v>
      </c>
      <c r="E23">
        <v>5368.48</v>
      </c>
      <c r="F23" s="5">
        <v>0</v>
      </c>
      <c r="G23">
        <v>25</v>
      </c>
      <c r="I23">
        <v>2128</v>
      </c>
      <c r="K23">
        <v>2009</v>
      </c>
    </row>
    <row r="24" spans="1:12" x14ac:dyDescent="0.25">
      <c r="A24" t="s">
        <v>39</v>
      </c>
      <c r="B24" t="s">
        <v>328</v>
      </c>
      <c r="C24">
        <v>20000</v>
      </c>
      <c r="D24" s="5">
        <v>1182</v>
      </c>
      <c r="F24" s="5">
        <v>0</v>
      </c>
      <c r="G24">
        <v>25</v>
      </c>
      <c r="I24">
        <v>608</v>
      </c>
      <c r="K24">
        <v>574</v>
      </c>
    </row>
    <row r="25" spans="1:12" x14ac:dyDescent="0.25">
      <c r="A25" t="s">
        <v>41</v>
      </c>
      <c r="B25" t="s">
        <v>327</v>
      </c>
      <c r="C25">
        <v>95000</v>
      </c>
      <c r="D25" s="5">
        <v>5614.5</v>
      </c>
      <c r="E25">
        <v>10929.24</v>
      </c>
      <c r="F25" s="5">
        <v>0</v>
      </c>
      <c r="G25">
        <v>25</v>
      </c>
      <c r="I25">
        <v>2888</v>
      </c>
      <c r="K25">
        <v>2726.5</v>
      </c>
    </row>
    <row r="26" spans="1:12" x14ac:dyDescent="0.25">
      <c r="A26" t="s">
        <v>234</v>
      </c>
      <c r="B26" t="s">
        <v>308</v>
      </c>
      <c r="C26">
        <v>25000</v>
      </c>
      <c r="D26" s="5">
        <v>1477.5</v>
      </c>
      <c r="F26" s="5">
        <v>0</v>
      </c>
      <c r="G26">
        <v>25</v>
      </c>
      <c r="I26">
        <v>760</v>
      </c>
      <c r="K26">
        <v>717.5</v>
      </c>
    </row>
    <row r="27" spans="1:12" x14ac:dyDescent="0.25">
      <c r="A27" t="s">
        <v>42</v>
      </c>
      <c r="B27" t="s">
        <v>327</v>
      </c>
      <c r="C27">
        <v>95000</v>
      </c>
      <c r="D27" s="5">
        <v>5614.5</v>
      </c>
      <c r="E27">
        <v>10929.24</v>
      </c>
      <c r="F27" s="5">
        <v>0</v>
      </c>
      <c r="G27">
        <v>25</v>
      </c>
      <c r="I27">
        <v>2888</v>
      </c>
      <c r="K27">
        <v>2726.5</v>
      </c>
    </row>
    <row r="28" spans="1:12" x14ac:dyDescent="0.25">
      <c r="A28" t="s">
        <v>43</v>
      </c>
      <c r="B28" t="s">
        <v>327</v>
      </c>
      <c r="C28">
        <v>95000</v>
      </c>
      <c r="D28" s="5">
        <v>5614.5</v>
      </c>
      <c r="E28">
        <v>10929.24</v>
      </c>
      <c r="F28" s="5">
        <v>749.32</v>
      </c>
      <c r="G28">
        <v>25</v>
      </c>
      <c r="I28">
        <v>2888</v>
      </c>
      <c r="K28">
        <v>2726.5</v>
      </c>
      <c r="L28">
        <v>749.32</v>
      </c>
    </row>
    <row r="29" spans="1:12" x14ac:dyDescent="0.25">
      <c r="A29" t="s">
        <v>44</v>
      </c>
      <c r="B29" t="s">
        <v>327</v>
      </c>
      <c r="C29">
        <v>95000</v>
      </c>
      <c r="D29" s="5">
        <v>5614.5</v>
      </c>
      <c r="E29">
        <v>10929.24</v>
      </c>
      <c r="F29" s="5">
        <v>0</v>
      </c>
      <c r="G29">
        <v>25</v>
      </c>
      <c r="I29">
        <v>2888</v>
      </c>
      <c r="K29">
        <v>2726.5</v>
      </c>
    </row>
    <row r="30" spans="1:12" x14ac:dyDescent="0.25">
      <c r="A30" t="s">
        <v>45</v>
      </c>
      <c r="B30" t="s">
        <v>299</v>
      </c>
      <c r="C30">
        <v>80000</v>
      </c>
      <c r="D30" s="5">
        <v>4728</v>
      </c>
      <c r="E30">
        <v>7400.87</v>
      </c>
      <c r="F30" s="5">
        <v>0</v>
      </c>
      <c r="G30">
        <v>25</v>
      </c>
      <c r="I30">
        <v>2432</v>
      </c>
      <c r="K30">
        <v>2296</v>
      </c>
    </row>
    <row r="31" spans="1:12" x14ac:dyDescent="0.25">
      <c r="A31" t="s">
        <v>361</v>
      </c>
      <c r="B31" t="s">
        <v>308</v>
      </c>
      <c r="C31">
        <v>25000</v>
      </c>
      <c r="D31" s="5">
        <v>1477.5</v>
      </c>
      <c r="F31" s="5">
        <v>0</v>
      </c>
      <c r="G31">
        <v>25</v>
      </c>
      <c r="I31">
        <v>760</v>
      </c>
      <c r="K31">
        <v>717.5</v>
      </c>
    </row>
    <row r="32" spans="1:12" x14ac:dyDescent="0.25">
      <c r="A32" t="s">
        <v>47</v>
      </c>
      <c r="B32" t="s">
        <v>308</v>
      </c>
      <c r="C32">
        <v>25000</v>
      </c>
      <c r="D32" s="5">
        <v>1477.5</v>
      </c>
      <c r="F32" s="5">
        <v>0</v>
      </c>
      <c r="G32">
        <v>25</v>
      </c>
      <c r="I32">
        <v>760</v>
      </c>
      <c r="K32">
        <v>717.5</v>
      </c>
    </row>
    <row r="33" spans="1:12" x14ac:dyDescent="0.25">
      <c r="A33" t="s">
        <v>48</v>
      </c>
      <c r="B33" t="s">
        <v>327</v>
      </c>
      <c r="C33">
        <v>95000</v>
      </c>
      <c r="D33" s="5">
        <v>5614.5</v>
      </c>
      <c r="E33">
        <v>10929.24</v>
      </c>
      <c r="F33" s="5">
        <v>0</v>
      </c>
      <c r="G33">
        <v>25</v>
      </c>
      <c r="I33">
        <v>2888</v>
      </c>
      <c r="K33">
        <v>2726.5</v>
      </c>
    </row>
    <row r="34" spans="1:12" x14ac:dyDescent="0.25">
      <c r="A34" t="s">
        <v>50</v>
      </c>
      <c r="B34" t="s">
        <v>327</v>
      </c>
      <c r="C34">
        <v>95000</v>
      </c>
      <c r="D34" s="5">
        <v>5614.5</v>
      </c>
      <c r="E34">
        <v>10929.24</v>
      </c>
      <c r="F34" s="5">
        <v>100</v>
      </c>
      <c r="G34">
        <v>25</v>
      </c>
      <c r="H34">
        <v>100</v>
      </c>
      <c r="I34">
        <v>2888</v>
      </c>
      <c r="K34">
        <v>2726.5</v>
      </c>
    </row>
    <row r="35" spans="1:12" x14ac:dyDescent="0.25">
      <c r="A35" t="s">
        <v>722</v>
      </c>
      <c r="B35" t="s">
        <v>328</v>
      </c>
      <c r="C35">
        <v>25000</v>
      </c>
      <c r="D35" s="5">
        <v>1477.5</v>
      </c>
      <c r="F35" s="5">
        <v>0</v>
      </c>
      <c r="G35">
        <v>25</v>
      </c>
      <c r="I35">
        <v>760</v>
      </c>
      <c r="K35">
        <v>717.5</v>
      </c>
    </row>
    <row r="36" spans="1:12" x14ac:dyDescent="0.25">
      <c r="A36" t="s">
        <v>52</v>
      </c>
      <c r="B36" t="s">
        <v>327</v>
      </c>
      <c r="C36">
        <v>95000</v>
      </c>
      <c r="D36" s="5">
        <v>5614.5</v>
      </c>
      <c r="E36">
        <v>10929.24</v>
      </c>
      <c r="F36" s="5">
        <v>0</v>
      </c>
      <c r="G36">
        <v>25</v>
      </c>
      <c r="I36">
        <v>2888</v>
      </c>
      <c r="K36">
        <v>2726.5</v>
      </c>
    </row>
    <row r="37" spans="1:12" x14ac:dyDescent="0.25">
      <c r="A37" t="s">
        <v>53</v>
      </c>
      <c r="B37" t="s">
        <v>327</v>
      </c>
      <c r="C37">
        <v>95000</v>
      </c>
      <c r="D37" s="5">
        <v>5614.5</v>
      </c>
      <c r="E37">
        <v>10929.24</v>
      </c>
      <c r="F37" s="5">
        <v>2997.28</v>
      </c>
      <c r="G37">
        <v>25</v>
      </c>
      <c r="I37">
        <v>2888</v>
      </c>
      <c r="K37">
        <v>2726.5</v>
      </c>
      <c r="L37">
        <v>2997.28</v>
      </c>
    </row>
    <row r="38" spans="1:12" x14ac:dyDescent="0.25">
      <c r="A38" t="s">
        <v>253</v>
      </c>
      <c r="B38" t="s">
        <v>326</v>
      </c>
      <c r="C38">
        <v>25000</v>
      </c>
      <c r="D38" s="5">
        <v>1477.5</v>
      </c>
      <c r="F38" s="5">
        <v>0</v>
      </c>
      <c r="G38">
        <v>25</v>
      </c>
      <c r="I38">
        <v>760</v>
      </c>
      <c r="K38">
        <v>717.5</v>
      </c>
    </row>
    <row r="39" spans="1:12" x14ac:dyDescent="0.25">
      <c r="A39" t="s">
        <v>261</v>
      </c>
      <c r="B39" t="s">
        <v>328</v>
      </c>
      <c r="C39">
        <v>25000</v>
      </c>
      <c r="D39" s="5">
        <v>1477.5</v>
      </c>
      <c r="F39" s="5">
        <v>0</v>
      </c>
      <c r="G39">
        <v>25</v>
      </c>
      <c r="I39">
        <v>760</v>
      </c>
      <c r="K39">
        <v>717.5</v>
      </c>
    </row>
    <row r="40" spans="1:12" x14ac:dyDescent="0.25">
      <c r="A40" t="s">
        <v>57</v>
      </c>
      <c r="B40" t="s">
        <v>327</v>
      </c>
      <c r="C40">
        <v>95000</v>
      </c>
      <c r="D40" s="5">
        <v>5614.5</v>
      </c>
      <c r="E40">
        <v>10929.24</v>
      </c>
      <c r="F40" s="5">
        <v>0</v>
      </c>
      <c r="G40">
        <v>25</v>
      </c>
      <c r="I40">
        <v>2888</v>
      </c>
      <c r="K40">
        <v>2726.5</v>
      </c>
    </row>
    <row r="41" spans="1:12" x14ac:dyDescent="0.25">
      <c r="A41" t="s">
        <v>58</v>
      </c>
      <c r="B41" t="s">
        <v>326</v>
      </c>
      <c r="C41">
        <v>25000</v>
      </c>
      <c r="D41" s="5">
        <v>1477.5</v>
      </c>
      <c r="F41" s="5">
        <v>0</v>
      </c>
      <c r="G41">
        <v>25</v>
      </c>
      <c r="I41">
        <v>760</v>
      </c>
      <c r="K41">
        <v>717.5</v>
      </c>
    </row>
    <row r="42" spans="1:12" x14ac:dyDescent="0.25">
      <c r="A42" t="s">
        <v>59</v>
      </c>
      <c r="B42" t="s">
        <v>327</v>
      </c>
      <c r="C42">
        <v>95000</v>
      </c>
      <c r="D42" s="5">
        <v>5614.5</v>
      </c>
      <c r="E42">
        <v>10929.24</v>
      </c>
      <c r="F42" s="5">
        <v>0</v>
      </c>
      <c r="G42">
        <v>25</v>
      </c>
      <c r="I42">
        <v>2888</v>
      </c>
      <c r="K42">
        <v>2726.5</v>
      </c>
    </row>
    <row r="43" spans="1:12" x14ac:dyDescent="0.25">
      <c r="A43" t="s">
        <v>61</v>
      </c>
      <c r="B43" t="s">
        <v>327</v>
      </c>
      <c r="C43">
        <v>95000</v>
      </c>
      <c r="D43" s="5">
        <v>5614.5</v>
      </c>
      <c r="E43">
        <v>10929.24</v>
      </c>
      <c r="F43" s="5">
        <v>0</v>
      </c>
      <c r="G43">
        <v>25</v>
      </c>
      <c r="I43">
        <v>2888</v>
      </c>
      <c r="K43">
        <v>2726.5</v>
      </c>
    </row>
    <row r="44" spans="1:12" x14ac:dyDescent="0.25">
      <c r="A44" t="s">
        <v>219</v>
      </c>
      <c r="B44" t="s">
        <v>328</v>
      </c>
      <c r="C44">
        <v>25000</v>
      </c>
      <c r="D44" s="5">
        <v>1477.5</v>
      </c>
      <c r="F44" s="5">
        <v>0</v>
      </c>
      <c r="G44">
        <v>25</v>
      </c>
      <c r="I44">
        <v>760</v>
      </c>
      <c r="K44">
        <v>717.5</v>
      </c>
    </row>
    <row r="45" spans="1:12" x14ac:dyDescent="0.25">
      <c r="A45" t="s">
        <v>256</v>
      </c>
      <c r="B45" t="s">
        <v>328</v>
      </c>
      <c r="C45">
        <v>25000</v>
      </c>
      <c r="D45" s="5">
        <v>1477.5</v>
      </c>
      <c r="F45" s="5">
        <v>0</v>
      </c>
      <c r="G45">
        <v>25</v>
      </c>
      <c r="I45">
        <v>760</v>
      </c>
      <c r="K45">
        <v>717.5</v>
      </c>
    </row>
    <row r="46" spans="1:12" x14ac:dyDescent="0.25">
      <c r="A46" t="s">
        <v>262</v>
      </c>
      <c r="B46" t="s">
        <v>297</v>
      </c>
      <c r="C46">
        <v>25000</v>
      </c>
      <c r="D46" s="5">
        <v>1477.5</v>
      </c>
      <c r="F46" s="5">
        <v>0</v>
      </c>
      <c r="G46">
        <v>25</v>
      </c>
      <c r="I46">
        <v>760</v>
      </c>
      <c r="K46">
        <v>717.5</v>
      </c>
    </row>
    <row r="47" spans="1:12" x14ac:dyDescent="0.25">
      <c r="A47" t="s">
        <v>62</v>
      </c>
      <c r="B47" t="s">
        <v>327</v>
      </c>
      <c r="C47">
        <v>95000</v>
      </c>
      <c r="D47" s="5">
        <v>5614.5</v>
      </c>
      <c r="E47">
        <v>10929.24</v>
      </c>
      <c r="F47" s="5">
        <v>2247.96</v>
      </c>
      <c r="G47">
        <v>25</v>
      </c>
      <c r="I47">
        <v>2888</v>
      </c>
      <c r="K47">
        <v>2726.5</v>
      </c>
      <c r="L47">
        <v>2247.96</v>
      </c>
    </row>
    <row r="48" spans="1:12" x14ac:dyDescent="0.25">
      <c r="A48" t="s">
        <v>63</v>
      </c>
      <c r="B48" t="s">
        <v>327</v>
      </c>
      <c r="C48">
        <v>95000</v>
      </c>
      <c r="D48" s="5">
        <v>5614.5</v>
      </c>
      <c r="E48">
        <v>10929.24</v>
      </c>
      <c r="F48" s="5">
        <v>749.32</v>
      </c>
      <c r="G48">
        <v>25</v>
      </c>
      <c r="I48">
        <v>2888</v>
      </c>
      <c r="K48">
        <v>2726.5</v>
      </c>
      <c r="L48">
        <v>749.32</v>
      </c>
    </row>
    <row r="49" spans="1:11" x14ac:dyDescent="0.25">
      <c r="A49" t="s">
        <v>64</v>
      </c>
      <c r="B49" t="s">
        <v>308</v>
      </c>
      <c r="C49">
        <v>25000</v>
      </c>
      <c r="D49" s="5">
        <v>1477.5</v>
      </c>
      <c r="F49" s="5">
        <v>0</v>
      </c>
      <c r="G49">
        <v>25</v>
      </c>
      <c r="I49">
        <v>760</v>
      </c>
      <c r="K49">
        <v>717.5</v>
      </c>
    </row>
    <row r="50" spans="1:11" x14ac:dyDescent="0.25">
      <c r="A50" t="s">
        <v>581</v>
      </c>
      <c r="B50" t="s">
        <v>308</v>
      </c>
      <c r="C50">
        <v>26000</v>
      </c>
      <c r="D50" s="5">
        <v>1536.6</v>
      </c>
      <c r="F50" s="5">
        <v>0</v>
      </c>
      <c r="G50">
        <v>25</v>
      </c>
      <c r="I50">
        <v>790.4</v>
      </c>
      <c r="K50">
        <v>746.2</v>
      </c>
    </row>
    <row r="51" spans="1:11" x14ac:dyDescent="0.25">
      <c r="A51" t="s">
        <v>65</v>
      </c>
      <c r="B51" t="s">
        <v>327</v>
      </c>
      <c r="C51">
        <v>95000</v>
      </c>
      <c r="D51" s="5">
        <v>5614.5</v>
      </c>
      <c r="E51">
        <v>10929.24</v>
      </c>
      <c r="F51" s="5">
        <v>0</v>
      </c>
      <c r="G51">
        <v>25</v>
      </c>
      <c r="I51">
        <v>2888</v>
      </c>
      <c r="K51">
        <v>2726.5</v>
      </c>
    </row>
    <row r="52" spans="1:11" x14ac:dyDescent="0.25">
      <c r="A52" t="s">
        <v>66</v>
      </c>
      <c r="B52" t="s">
        <v>308</v>
      </c>
      <c r="C52">
        <v>20000</v>
      </c>
      <c r="D52" s="5">
        <v>1182</v>
      </c>
      <c r="F52" s="5">
        <v>0</v>
      </c>
      <c r="G52">
        <v>25</v>
      </c>
      <c r="I52">
        <v>608</v>
      </c>
      <c r="K52">
        <v>574</v>
      </c>
    </row>
    <row r="53" spans="1:11" x14ac:dyDescent="0.25">
      <c r="A53" t="s">
        <v>246</v>
      </c>
      <c r="B53" t="s">
        <v>297</v>
      </c>
      <c r="C53">
        <v>25000</v>
      </c>
      <c r="D53" s="5">
        <v>1477.5</v>
      </c>
      <c r="F53" s="5">
        <v>0</v>
      </c>
      <c r="G53">
        <v>25</v>
      </c>
      <c r="I53">
        <v>760</v>
      </c>
      <c r="K53">
        <v>717.5</v>
      </c>
    </row>
    <row r="54" spans="1:11" x14ac:dyDescent="0.25">
      <c r="A54" t="s">
        <v>568</v>
      </c>
      <c r="B54" t="s">
        <v>308</v>
      </c>
      <c r="C54">
        <v>26000</v>
      </c>
      <c r="D54" s="5">
        <v>1536.6</v>
      </c>
      <c r="F54" s="5">
        <v>0</v>
      </c>
      <c r="G54">
        <v>25</v>
      </c>
      <c r="I54">
        <v>790.4</v>
      </c>
      <c r="K54">
        <v>746.2</v>
      </c>
    </row>
    <row r="55" spans="1:11" x14ac:dyDescent="0.25">
      <c r="A55" t="s">
        <v>67</v>
      </c>
      <c r="B55" t="s">
        <v>327</v>
      </c>
      <c r="C55">
        <v>95000</v>
      </c>
      <c r="D55" s="5">
        <v>5614.5</v>
      </c>
      <c r="E55">
        <v>10929.24</v>
      </c>
      <c r="F55" s="5">
        <v>0</v>
      </c>
      <c r="G55">
        <v>25</v>
      </c>
      <c r="I55">
        <v>2888</v>
      </c>
      <c r="K55">
        <v>2726.5</v>
      </c>
    </row>
    <row r="56" spans="1:11" x14ac:dyDescent="0.25">
      <c r="A56" t="s">
        <v>68</v>
      </c>
      <c r="B56" t="s">
        <v>327</v>
      </c>
      <c r="C56">
        <v>95000</v>
      </c>
      <c r="D56" s="5">
        <v>5614.5</v>
      </c>
      <c r="E56">
        <v>10449.299999999999</v>
      </c>
      <c r="F56" s="5">
        <v>1919.78</v>
      </c>
      <c r="G56">
        <v>25</v>
      </c>
      <c r="I56">
        <v>2888</v>
      </c>
      <c r="J56">
        <v>1919.78</v>
      </c>
      <c r="K56">
        <v>2726.5</v>
      </c>
    </row>
    <row r="57" spans="1:11" x14ac:dyDescent="0.25">
      <c r="A57" t="s">
        <v>69</v>
      </c>
      <c r="B57" t="s">
        <v>327</v>
      </c>
      <c r="C57">
        <v>95000</v>
      </c>
      <c r="D57" s="5">
        <v>5614.5</v>
      </c>
      <c r="E57">
        <v>10929.24</v>
      </c>
      <c r="F57" s="5">
        <v>0</v>
      </c>
      <c r="G57">
        <v>25</v>
      </c>
      <c r="I57">
        <v>2888</v>
      </c>
      <c r="K57">
        <v>2726.5</v>
      </c>
    </row>
    <row r="58" spans="1:11" x14ac:dyDescent="0.25">
      <c r="A58" t="s">
        <v>70</v>
      </c>
      <c r="B58" t="s">
        <v>304</v>
      </c>
      <c r="C58">
        <v>160000</v>
      </c>
      <c r="D58" s="5">
        <v>9456</v>
      </c>
      <c r="E58">
        <v>26218.87</v>
      </c>
      <c r="F58" s="5">
        <v>0</v>
      </c>
      <c r="G58">
        <v>25</v>
      </c>
      <c r="I58">
        <v>4864</v>
      </c>
      <c r="K58">
        <v>4592</v>
      </c>
    </row>
    <row r="59" spans="1:11" x14ac:dyDescent="0.25">
      <c r="A59" t="s">
        <v>71</v>
      </c>
      <c r="B59" t="s">
        <v>308</v>
      </c>
      <c r="C59">
        <v>20000</v>
      </c>
      <c r="D59" s="5">
        <v>1182</v>
      </c>
      <c r="F59" s="5">
        <v>0</v>
      </c>
      <c r="G59">
        <v>25</v>
      </c>
      <c r="I59">
        <v>608</v>
      </c>
      <c r="K59">
        <v>574</v>
      </c>
    </row>
    <row r="60" spans="1:11" x14ac:dyDescent="0.25">
      <c r="A60" t="s">
        <v>72</v>
      </c>
      <c r="B60" t="s">
        <v>327</v>
      </c>
      <c r="C60">
        <v>95000</v>
      </c>
      <c r="D60" s="5">
        <v>5614.5</v>
      </c>
      <c r="E60">
        <v>10929.24</v>
      </c>
      <c r="F60" s="5">
        <v>0</v>
      </c>
      <c r="G60">
        <v>25</v>
      </c>
      <c r="I60">
        <v>2888</v>
      </c>
      <c r="K60">
        <v>2726.5</v>
      </c>
    </row>
    <row r="61" spans="1:11" x14ac:dyDescent="0.25">
      <c r="A61" t="s">
        <v>617</v>
      </c>
      <c r="B61" t="s">
        <v>302</v>
      </c>
      <c r="C61">
        <v>95000</v>
      </c>
      <c r="D61" s="5">
        <v>5614.5</v>
      </c>
      <c r="E61">
        <v>10449.299999999999</v>
      </c>
      <c r="F61" s="5">
        <v>1919.78</v>
      </c>
      <c r="G61">
        <v>25</v>
      </c>
      <c r="I61">
        <v>2888</v>
      </c>
      <c r="J61">
        <v>1919.78</v>
      </c>
      <c r="K61">
        <v>2726.5</v>
      </c>
    </row>
    <row r="62" spans="1:11" x14ac:dyDescent="0.25">
      <c r="A62" t="s">
        <v>220</v>
      </c>
      <c r="B62" t="s">
        <v>328</v>
      </c>
      <c r="C62">
        <v>20000</v>
      </c>
      <c r="D62" s="5">
        <v>1182</v>
      </c>
      <c r="F62" s="5">
        <v>0</v>
      </c>
      <c r="G62">
        <v>25</v>
      </c>
      <c r="I62">
        <v>608</v>
      </c>
      <c r="K62">
        <v>574</v>
      </c>
    </row>
    <row r="63" spans="1:11" x14ac:dyDescent="0.25">
      <c r="A63" t="s">
        <v>235</v>
      </c>
      <c r="B63" t="s">
        <v>302</v>
      </c>
      <c r="C63">
        <v>100000</v>
      </c>
      <c r="D63" s="5">
        <v>5910</v>
      </c>
      <c r="E63">
        <v>12105.37</v>
      </c>
      <c r="F63" s="5">
        <v>0</v>
      </c>
      <c r="G63">
        <v>25</v>
      </c>
      <c r="I63">
        <v>3040</v>
      </c>
      <c r="K63">
        <v>2870</v>
      </c>
    </row>
    <row r="64" spans="1:11" x14ac:dyDescent="0.25">
      <c r="A64" t="s">
        <v>724</v>
      </c>
      <c r="B64" t="s">
        <v>302</v>
      </c>
      <c r="C64">
        <v>85000</v>
      </c>
      <c r="D64" s="5">
        <v>5023.5</v>
      </c>
      <c r="E64">
        <v>8576.99</v>
      </c>
      <c r="F64" s="5">
        <v>0</v>
      </c>
      <c r="G64">
        <v>25</v>
      </c>
      <c r="I64">
        <v>2584</v>
      </c>
      <c r="K64">
        <v>2439.5</v>
      </c>
    </row>
    <row r="65" spans="1:11" x14ac:dyDescent="0.25">
      <c r="A65" t="s">
        <v>74</v>
      </c>
      <c r="B65" t="s">
        <v>327</v>
      </c>
      <c r="C65">
        <v>95000</v>
      </c>
      <c r="D65" s="5">
        <v>5614.5</v>
      </c>
      <c r="E65">
        <v>10929.24</v>
      </c>
      <c r="F65" s="5">
        <v>0</v>
      </c>
      <c r="G65">
        <v>25</v>
      </c>
      <c r="I65">
        <v>2888</v>
      </c>
      <c r="K65">
        <v>2726.5</v>
      </c>
    </row>
    <row r="66" spans="1:11" x14ac:dyDescent="0.25">
      <c r="A66" t="s">
        <v>257</v>
      </c>
      <c r="B66" t="s">
        <v>297</v>
      </c>
      <c r="C66">
        <v>25000</v>
      </c>
      <c r="D66" s="5">
        <v>1477.5</v>
      </c>
      <c r="F66" s="5">
        <v>0</v>
      </c>
      <c r="G66">
        <v>25</v>
      </c>
      <c r="I66">
        <v>760</v>
      </c>
      <c r="K66">
        <v>717.5</v>
      </c>
    </row>
    <row r="67" spans="1:11" x14ac:dyDescent="0.25">
      <c r="A67" t="s">
        <v>77</v>
      </c>
      <c r="B67" t="s">
        <v>327</v>
      </c>
      <c r="C67">
        <v>95000</v>
      </c>
      <c r="D67" s="5">
        <v>5614.5</v>
      </c>
      <c r="E67">
        <v>10929.24</v>
      </c>
      <c r="F67" s="5">
        <v>0</v>
      </c>
      <c r="G67">
        <v>25</v>
      </c>
      <c r="I67">
        <v>2888</v>
      </c>
      <c r="K67">
        <v>2726.5</v>
      </c>
    </row>
    <row r="68" spans="1:11" x14ac:dyDescent="0.25">
      <c r="A68" t="s">
        <v>78</v>
      </c>
      <c r="B68" t="s">
        <v>327</v>
      </c>
      <c r="C68">
        <v>95000</v>
      </c>
      <c r="D68" s="5">
        <v>5614.5</v>
      </c>
      <c r="E68">
        <v>10929.24</v>
      </c>
      <c r="F68" s="5">
        <v>0</v>
      </c>
      <c r="G68">
        <v>25</v>
      </c>
      <c r="I68">
        <v>2888</v>
      </c>
      <c r="K68">
        <v>2726.5</v>
      </c>
    </row>
    <row r="69" spans="1:11" x14ac:dyDescent="0.25">
      <c r="A69" t="s">
        <v>79</v>
      </c>
      <c r="B69" t="s">
        <v>328</v>
      </c>
      <c r="C69">
        <v>20000</v>
      </c>
      <c r="D69" s="5">
        <v>1182</v>
      </c>
      <c r="F69" s="5">
        <v>0</v>
      </c>
      <c r="G69">
        <v>25</v>
      </c>
      <c r="I69">
        <v>608</v>
      </c>
      <c r="K69">
        <v>574</v>
      </c>
    </row>
    <row r="70" spans="1:11" x14ac:dyDescent="0.25">
      <c r="A70" t="s">
        <v>364</v>
      </c>
      <c r="B70" t="s">
        <v>308</v>
      </c>
      <c r="C70">
        <v>25000</v>
      </c>
      <c r="D70" s="5">
        <v>1477.5</v>
      </c>
      <c r="F70" s="5">
        <v>0</v>
      </c>
      <c r="G70">
        <v>25</v>
      </c>
      <c r="I70">
        <v>760</v>
      </c>
      <c r="K70">
        <v>717.5</v>
      </c>
    </row>
    <row r="71" spans="1:11" x14ac:dyDescent="0.25">
      <c r="A71" t="s">
        <v>80</v>
      </c>
      <c r="B71" t="s">
        <v>327</v>
      </c>
      <c r="C71">
        <v>95000</v>
      </c>
      <c r="D71" s="5">
        <v>5614.5</v>
      </c>
      <c r="E71">
        <v>10929.24</v>
      </c>
      <c r="F71" s="5">
        <v>0</v>
      </c>
      <c r="G71">
        <v>25</v>
      </c>
      <c r="I71">
        <v>2888</v>
      </c>
      <c r="K71">
        <v>2726.5</v>
      </c>
    </row>
    <row r="72" spans="1:11" x14ac:dyDescent="0.25">
      <c r="A72" t="s">
        <v>365</v>
      </c>
      <c r="B72" t="s">
        <v>308</v>
      </c>
      <c r="C72">
        <v>25000</v>
      </c>
      <c r="D72" s="5">
        <v>1477.5</v>
      </c>
      <c r="F72" s="5">
        <v>0</v>
      </c>
      <c r="G72">
        <v>25</v>
      </c>
      <c r="I72">
        <v>760</v>
      </c>
      <c r="K72">
        <v>717.5</v>
      </c>
    </row>
    <row r="73" spans="1:11" x14ac:dyDescent="0.25">
      <c r="A73" t="s">
        <v>81</v>
      </c>
      <c r="B73" t="s">
        <v>327</v>
      </c>
      <c r="C73">
        <v>95000</v>
      </c>
      <c r="D73" s="5">
        <v>5614.5</v>
      </c>
      <c r="E73">
        <v>10929.24</v>
      </c>
      <c r="F73" s="5">
        <v>0</v>
      </c>
      <c r="G73">
        <v>25</v>
      </c>
      <c r="I73">
        <v>2888</v>
      </c>
      <c r="K73">
        <v>2726.5</v>
      </c>
    </row>
    <row r="74" spans="1:11" x14ac:dyDescent="0.25">
      <c r="A74" t="s">
        <v>259</v>
      </c>
      <c r="B74" t="s">
        <v>297</v>
      </c>
      <c r="C74">
        <v>25000</v>
      </c>
      <c r="D74" s="5">
        <v>1477.5</v>
      </c>
      <c r="F74" s="5">
        <v>0</v>
      </c>
      <c r="G74">
        <v>25</v>
      </c>
      <c r="I74">
        <v>760</v>
      </c>
      <c r="K74">
        <v>717.5</v>
      </c>
    </row>
    <row r="75" spans="1:11" x14ac:dyDescent="0.25">
      <c r="A75" t="s">
        <v>366</v>
      </c>
      <c r="B75" t="s">
        <v>308</v>
      </c>
      <c r="C75">
        <v>25000</v>
      </c>
      <c r="D75" s="5">
        <v>1477.5</v>
      </c>
      <c r="F75" s="5">
        <v>0</v>
      </c>
      <c r="G75">
        <v>25</v>
      </c>
      <c r="I75">
        <v>760</v>
      </c>
      <c r="K75">
        <v>717.5</v>
      </c>
    </row>
    <row r="76" spans="1:11" x14ac:dyDescent="0.25">
      <c r="A76" t="s">
        <v>84</v>
      </c>
      <c r="B76" t="s">
        <v>308</v>
      </c>
      <c r="C76">
        <v>26000</v>
      </c>
      <c r="D76" s="5">
        <v>1536.6</v>
      </c>
      <c r="F76" s="5">
        <v>0</v>
      </c>
      <c r="G76">
        <v>25</v>
      </c>
      <c r="I76">
        <v>790.4</v>
      </c>
      <c r="K76">
        <v>746.2</v>
      </c>
    </row>
    <row r="77" spans="1:11" x14ac:dyDescent="0.25">
      <c r="A77" t="s">
        <v>368</v>
      </c>
      <c r="B77" t="s">
        <v>308</v>
      </c>
      <c r="C77">
        <v>25000</v>
      </c>
      <c r="D77" s="5">
        <v>1477.5</v>
      </c>
      <c r="F77" s="5">
        <v>0</v>
      </c>
      <c r="G77">
        <v>25</v>
      </c>
      <c r="I77">
        <v>760</v>
      </c>
      <c r="K77">
        <v>717.5</v>
      </c>
    </row>
    <row r="78" spans="1:11" x14ac:dyDescent="0.25">
      <c r="A78" t="s">
        <v>726</v>
      </c>
      <c r="B78" t="s">
        <v>308</v>
      </c>
      <c r="C78">
        <v>26000</v>
      </c>
      <c r="D78" s="5">
        <v>1536.6</v>
      </c>
      <c r="F78" s="5">
        <v>0</v>
      </c>
      <c r="G78">
        <v>25</v>
      </c>
      <c r="I78">
        <v>790.4</v>
      </c>
      <c r="K78">
        <v>746.2</v>
      </c>
    </row>
    <row r="79" spans="1:11" x14ac:dyDescent="0.25">
      <c r="A79" t="s">
        <v>85</v>
      </c>
      <c r="B79" t="s">
        <v>327</v>
      </c>
      <c r="C79">
        <v>95000</v>
      </c>
      <c r="D79" s="5">
        <v>5614.5</v>
      </c>
      <c r="E79">
        <v>10929.24</v>
      </c>
      <c r="F79" s="5">
        <v>0</v>
      </c>
      <c r="G79">
        <v>25</v>
      </c>
      <c r="I79">
        <v>2888</v>
      </c>
      <c r="K79">
        <v>2726.5</v>
      </c>
    </row>
    <row r="80" spans="1:11" x14ac:dyDescent="0.25">
      <c r="A80" t="s">
        <v>86</v>
      </c>
      <c r="B80" t="s">
        <v>327</v>
      </c>
      <c r="C80">
        <v>95000</v>
      </c>
      <c r="D80" s="5">
        <v>5614.5</v>
      </c>
      <c r="E80">
        <v>10929.24</v>
      </c>
      <c r="F80" s="5">
        <v>0</v>
      </c>
      <c r="G80">
        <v>25</v>
      </c>
      <c r="I80">
        <v>2888</v>
      </c>
      <c r="K80">
        <v>2726.5</v>
      </c>
    </row>
    <row r="81" spans="1:11" x14ac:dyDescent="0.25">
      <c r="A81" t="s">
        <v>728</v>
      </c>
      <c r="B81" t="s">
        <v>328</v>
      </c>
      <c r="C81">
        <v>25000</v>
      </c>
      <c r="D81" s="5">
        <v>1477.5</v>
      </c>
      <c r="F81" s="5">
        <v>0</v>
      </c>
      <c r="G81">
        <v>25</v>
      </c>
      <c r="I81">
        <v>760</v>
      </c>
      <c r="K81">
        <v>717.5</v>
      </c>
    </row>
    <row r="82" spans="1:11" x14ac:dyDescent="0.25">
      <c r="A82" t="s">
        <v>245</v>
      </c>
      <c r="B82" t="s">
        <v>297</v>
      </c>
      <c r="C82">
        <v>25000</v>
      </c>
      <c r="D82" s="5">
        <v>1477.5</v>
      </c>
      <c r="F82" s="5">
        <v>0</v>
      </c>
      <c r="G82">
        <v>25</v>
      </c>
      <c r="I82">
        <v>760</v>
      </c>
      <c r="K82">
        <v>717.5</v>
      </c>
    </row>
    <row r="83" spans="1:11" x14ac:dyDescent="0.25">
      <c r="A83" t="s">
        <v>240</v>
      </c>
      <c r="B83" t="s">
        <v>326</v>
      </c>
      <c r="C83">
        <v>25000</v>
      </c>
      <c r="D83" s="5">
        <v>1477.5</v>
      </c>
      <c r="F83" s="5">
        <v>0</v>
      </c>
      <c r="G83">
        <v>25</v>
      </c>
      <c r="I83">
        <v>760</v>
      </c>
      <c r="K83">
        <v>717.5</v>
      </c>
    </row>
    <row r="84" spans="1:11" x14ac:dyDescent="0.25">
      <c r="A84" t="s">
        <v>89</v>
      </c>
      <c r="B84" t="s">
        <v>327</v>
      </c>
      <c r="C84">
        <v>95000</v>
      </c>
      <c r="D84" s="5">
        <v>5614.5</v>
      </c>
      <c r="E84">
        <v>10449.299999999999</v>
      </c>
      <c r="F84" s="5">
        <v>1919.78</v>
      </c>
      <c r="G84">
        <v>25</v>
      </c>
      <c r="I84">
        <v>2888</v>
      </c>
      <c r="J84">
        <v>1919.78</v>
      </c>
      <c r="K84">
        <v>2726.5</v>
      </c>
    </row>
    <row r="85" spans="1:11" x14ac:dyDescent="0.25">
      <c r="A85" t="s">
        <v>90</v>
      </c>
      <c r="B85" t="s">
        <v>308</v>
      </c>
      <c r="C85">
        <v>25000</v>
      </c>
      <c r="D85" s="5">
        <v>1477.5</v>
      </c>
      <c r="F85" s="5">
        <v>0</v>
      </c>
      <c r="G85">
        <v>25</v>
      </c>
      <c r="I85">
        <v>760</v>
      </c>
      <c r="K85">
        <v>717.5</v>
      </c>
    </row>
    <row r="86" spans="1:11" x14ac:dyDescent="0.25">
      <c r="A86" t="s">
        <v>369</v>
      </c>
      <c r="B86" t="s">
        <v>297</v>
      </c>
      <c r="C86">
        <v>25000</v>
      </c>
      <c r="D86" s="5">
        <v>1477.5</v>
      </c>
      <c r="F86" s="5">
        <v>0</v>
      </c>
      <c r="G86">
        <v>25</v>
      </c>
      <c r="I86">
        <v>760</v>
      </c>
      <c r="K86">
        <v>717.5</v>
      </c>
    </row>
    <row r="87" spans="1:11" x14ac:dyDescent="0.25">
      <c r="A87" t="s">
        <v>91</v>
      </c>
      <c r="B87" t="s">
        <v>327</v>
      </c>
      <c r="C87">
        <v>95000</v>
      </c>
      <c r="D87" s="5">
        <v>5614.5</v>
      </c>
      <c r="E87">
        <v>9969.35</v>
      </c>
      <c r="F87" s="5">
        <v>3839.56</v>
      </c>
      <c r="G87">
        <v>25</v>
      </c>
      <c r="I87">
        <v>2888</v>
      </c>
      <c r="J87">
        <v>3839.56</v>
      </c>
      <c r="K87">
        <v>2726.5</v>
      </c>
    </row>
    <row r="88" spans="1:11" x14ac:dyDescent="0.25">
      <c r="A88" t="s">
        <v>92</v>
      </c>
      <c r="B88" t="s">
        <v>327</v>
      </c>
      <c r="C88">
        <v>95000</v>
      </c>
      <c r="D88" s="5">
        <v>5614.5</v>
      </c>
      <c r="E88">
        <v>10449.299999999999</v>
      </c>
      <c r="F88" s="5">
        <v>1919.78</v>
      </c>
      <c r="G88">
        <v>25</v>
      </c>
      <c r="I88">
        <v>2888</v>
      </c>
      <c r="J88">
        <v>1919.78</v>
      </c>
      <c r="K88">
        <v>2726.5</v>
      </c>
    </row>
    <row r="89" spans="1:11" x14ac:dyDescent="0.25">
      <c r="A89" t="s">
        <v>93</v>
      </c>
      <c r="B89" t="s">
        <v>327</v>
      </c>
      <c r="C89">
        <v>95000</v>
      </c>
      <c r="D89" s="5">
        <v>5614.5</v>
      </c>
      <c r="E89">
        <v>10449.299999999999</v>
      </c>
      <c r="F89" s="5">
        <v>1919.78</v>
      </c>
      <c r="G89">
        <v>25</v>
      </c>
      <c r="I89">
        <v>2888</v>
      </c>
      <c r="J89">
        <v>1919.78</v>
      </c>
      <c r="K89">
        <v>2726.5</v>
      </c>
    </row>
    <row r="90" spans="1:11" x14ac:dyDescent="0.25">
      <c r="A90" t="s">
        <v>94</v>
      </c>
      <c r="B90" t="s">
        <v>327</v>
      </c>
      <c r="C90">
        <v>95000</v>
      </c>
      <c r="D90" s="5">
        <v>5614.5</v>
      </c>
      <c r="E90">
        <v>10929.24</v>
      </c>
      <c r="F90" s="5">
        <v>0</v>
      </c>
      <c r="G90">
        <v>25</v>
      </c>
      <c r="I90">
        <v>2888</v>
      </c>
      <c r="K90">
        <v>2726.5</v>
      </c>
    </row>
    <row r="91" spans="1:11" x14ac:dyDescent="0.25">
      <c r="A91" t="s">
        <v>323</v>
      </c>
      <c r="B91" t="s">
        <v>327</v>
      </c>
      <c r="C91">
        <v>95000</v>
      </c>
      <c r="D91" s="5">
        <v>5614.5</v>
      </c>
      <c r="E91">
        <v>9969.35</v>
      </c>
      <c r="F91" s="5">
        <v>3839.56</v>
      </c>
      <c r="G91">
        <v>25</v>
      </c>
      <c r="I91">
        <v>2888</v>
      </c>
      <c r="J91">
        <v>3839.56</v>
      </c>
      <c r="K91">
        <v>2726.5</v>
      </c>
    </row>
    <row r="92" spans="1:11" x14ac:dyDescent="0.25">
      <c r="A92" t="s">
        <v>97</v>
      </c>
      <c r="B92" t="s">
        <v>327</v>
      </c>
      <c r="C92">
        <v>95000</v>
      </c>
      <c r="D92" s="5">
        <v>5614.5</v>
      </c>
      <c r="E92">
        <v>10929.24</v>
      </c>
      <c r="F92" s="5">
        <v>0</v>
      </c>
      <c r="G92">
        <v>25</v>
      </c>
      <c r="I92">
        <v>2888</v>
      </c>
      <c r="K92">
        <v>2726.5</v>
      </c>
    </row>
    <row r="93" spans="1:11" x14ac:dyDescent="0.25">
      <c r="A93" t="s">
        <v>98</v>
      </c>
      <c r="B93" t="s">
        <v>327</v>
      </c>
      <c r="C93">
        <v>95000</v>
      </c>
      <c r="D93" s="5">
        <v>5614.5</v>
      </c>
      <c r="E93">
        <v>10929.24</v>
      </c>
      <c r="F93" s="5">
        <v>0</v>
      </c>
      <c r="G93">
        <v>25</v>
      </c>
      <c r="I93">
        <v>2888</v>
      </c>
      <c r="K93">
        <v>2726.5</v>
      </c>
    </row>
    <row r="94" spans="1:11" x14ac:dyDescent="0.25">
      <c r="A94" t="s">
        <v>247</v>
      </c>
      <c r="B94" t="s">
        <v>328</v>
      </c>
      <c r="C94">
        <v>25000</v>
      </c>
      <c r="D94" s="5">
        <v>1477.5</v>
      </c>
      <c r="F94" s="5">
        <v>0</v>
      </c>
      <c r="G94">
        <v>25</v>
      </c>
      <c r="I94">
        <v>760</v>
      </c>
      <c r="K94">
        <v>717.5</v>
      </c>
    </row>
    <row r="95" spans="1:11" x14ac:dyDescent="0.25">
      <c r="A95" t="s">
        <v>101</v>
      </c>
      <c r="B95" t="s">
        <v>318</v>
      </c>
      <c r="C95">
        <v>95000</v>
      </c>
      <c r="D95" s="5">
        <v>5614.5</v>
      </c>
      <c r="E95">
        <v>10929.24</v>
      </c>
      <c r="F95" s="5">
        <v>0</v>
      </c>
      <c r="G95">
        <v>25</v>
      </c>
      <c r="I95">
        <v>2888</v>
      </c>
      <c r="K95">
        <v>2726.5</v>
      </c>
    </row>
    <row r="96" spans="1:11" x14ac:dyDescent="0.25">
      <c r="A96" t="s">
        <v>103</v>
      </c>
      <c r="B96" t="s">
        <v>327</v>
      </c>
      <c r="C96">
        <v>95000</v>
      </c>
      <c r="D96" s="5">
        <v>5614.5</v>
      </c>
      <c r="E96">
        <v>10929.24</v>
      </c>
      <c r="F96" s="5">
        <v>0</v>
      </c>
      <c r="G96">
        <v>25</v>
      </c>
      <c r="I96">
        <v>2888</v>
      </c>
      <c r="K96">
        <v>2726.5</v>
      </c>
    </row>
    <row r="97" spans="1:13" x14ac:dyDescent="0.25">
      <c r="A97" t="s">
        <v>371</v>
      </c>
      <c r="B97" t="s">
        <v>308</v>
      </c>
      <c r="C97">
        <v>25000</v>
      </c>
      <c r="D97" s="5">
        <v>1477.5</v>
      </c>
      <c r="F97" s="5">
        <v>0</v>
      </c>
      <c r="G97">
        <v>25</v>
      </c>
      <c r="I97">
        <v>760</v>
      </c>
      <c r="K97">
        <v>717.5</v>
      </c>
    </row>
    <row r="98" spans="1:13" x14ac:dyDescent="0.25">
      <c r="A98" t="s">
        <v>104</v>
      </c>
      <c r="B98" t="s">
        <v>327</v>
      </c>
      <c r="C98">
        <v>95000</v>
      </c>
      <c r="D98" s="5">
        <v>5614.5</v>
      </c>
      <c r="E98">
        <v>10929.24</v>
      </c>
      <c r="F98" s="5">
        <v>0</v>
      </c>
      <c r="G98">
        <v>25</v>
      </c>
      <c r="I98">
        <v>2888</v>
      </c>
      <c r="K98">
        <v>2726.5</v>
      </c>
    </row>
    <row r="99" spans="1:13" x14ac:dyDescent="0.25">
      <c r="A99" t="s">
        <v>105</v>
      </c>
      <c r="B99" t="s">
        <v>327</v>
      </c>
      <c r="C99">
        <v>95000</v>
      </c>
      <c r="D99" s="5">
        <v>5614.5</v>
      </c>
      <c r="E99">
        <v>10929.24</v>
      </c>
      <c r="F99" s="5">
        <v>2410.04</v>
      </c>
      <c r="G99">
        <v>25</v>
      </c>
      <c r="I99">
        <v>2888</v>
      </c>
      <c r="K99">
        <v>2726.5</v>
      </c>
      <c r="M99">
        <v>2410.04</v>
      </c>
    </row>
    <row r="100" spans="1:13" x14ac:dyDescent="0.25">
      <c r="A100" t="s">
        <v>106</v>
      </c>
      <c r="B100" t="s">
        <v>327</v>
      </c>
      <c r="C100">
        <v>95000</v>
      </c>
      <c r="D100" s="5">
        <v>5614.5</v>
      </c>
      <c r="E100">
        <v>10929.24</v>
      </c>
      <c r="F100" s="5">
        <v>0</v>
      </c>
      <c r="G100">
        <v>25</v>
      </c>
      <c r="I100">
        <v>2888</v>
      </c>
      <c r="K100">
        <v>2726.5</v>
      </c>
    </row>
    <row r="101" spans="1:13" x14ac:dyDescent="0.25">
      <c r="A101" t="s">
        <v>107</v>
      </c>
      <c r="B101" t="s">
        <v>327</v>
      </c>
      <c r="C101">
        <v>85000</v>
      </c>
      <c r="D101" s="5">
        <v>5023.5</v>
      </c>
      <c r="E101">
        <v>8576.99</v>
      </c>
      <c r="F101" s="5">
        <v>0</v>
      </c>
      <c r="G101">
        <v>25</v>
      </c>
      <c r="I101">
        <v>2584</v>
      </c>
      <c r="K101">
        <v>2439.5</v>
      </c>
    </row>
    <row r="102" spans="1:13" x14ac:dyDescent="0.25">
      <c r="A102" t="s">
        <v>237</v>
      </c>
      <c r="B102" t="s">
        <v>329</v>
      </c>
      <c r="C102">
        <v>60000</v>
      </c>
      <c r="D102" s="5">
        <v>3546</v>
      </c>
      <c r="E102">
        <v>3486.68</v>
      </c>
      <c r="F102" s="5">
        <v>0</v>
      </c>
      <c r="G102">
        <v>25</v>
      </c>
      <c r="I102">
        <v>1824</v>
      </c>
      <c r="K102">
        <v>1722</v>
      </c>
    </row>
    <row r="103" spans="1:13" x14ac:dyDescent="0.25">
      <c r="A103" t="s">
        <v>225</v>
      </c>
      <c r="B103" t="s">
        <v>297</v>
      </c>
      <c r="C103">
        <v>25000</v>
      </c>
      <c r="D103" s="5">
        <v>1477.5</v>
      </c>
      <c r="F103" s="5">
        <v>0</v>
      </c>
      <c r="G103">
        <v>25</v>
      </c>
      <c r="I103">
        <v>760</v>
      </c>
      <c r="K103">
        <v>717.5</v>
      </c>
    </row>
    <row r="104" spans="1:13" x14ac:dyDescent="0.25">
      <c r="A104" t="s">
        <v>109</v>
      </c>
      <c r="B104" t="s">
        <v>327</v>
      </c>
      <c r="C104">
        <v>95000</v>
      </c>
      <c r="D104" s="5">
        <v>5614.5</v>
      </c>
      <c r="E104">
        <v>10449.299999999999</v>
      </c>
      <c r="F104" s="5">
        <v>2669.1</v>
      </c>
      <c r="G104">
        <v>25</v>
      </c>
      <c r="I104">
        <v>2888</v>
      </c>
      <c r="J104">
        <v>1919.78</v>
      </c>
      <c r="K104">
        <v>2726.5</v>
      </c>
      <c r="L104">
        <v>749.32</v>
      </c>
    </row>
    <row r="105" spans="1:13" x14ac:dyDescent="0.25">
      <c r="A105" t="s">
        <v>730</v>
      </c>
      <c r="B105" t="s">
        <v>326</v>
      </c>
      <c r="C105">
        <v>25000</v>
      </c>
      <c r="D105" s="5">
        <v>1477.5</v>
      </c>
      <c r="F105" s="5">
        <v>0</v>
      </c>
      <c r="G105">
        <v>25</v>
      </c>
      <c r="I105">
        <v>760</v>
      </c>
      <c r="K105">
        <v>717.5</v>
      </c>
    </row>
    <row r="106" spans="1:13" x14ac:dyDescent="0.25">
      <c r="A106" t="s">
        <v>110</v>
      </c>
      <c r="B106" t="s">
        <v>327</v>
      </c>
      <c r="C106">
        <v>95000</v>
      </c>
      <c r="D106" s="5">
        <v>5614.5</v>
      </c>
      <c r="E106">
        <v>10929.24</v>
      </c>
      <c r="F106" s="5">
        <v>0</v>
      </c>
      <c r="G106">
        <v>25</v>
      </c>
      <c r="I106">
        <v>2888</v>
      </c>
      <c r="K106">
        <v>2726.5</v>
      </c>
    </row>
    <row r="107" spans="1:13" x14ac:dyDescent="0.25">
      <c r="A107" t="s">
        <v>111</v>
      </c>
      <c r="B107" t="s">
        <v>327</v>
      </c>
      <c r="C107">
        <v>95000</v>
      </c>
      <c r="D107" s="5">
        <v>5614.5</v>
      </c>
      <c r="E107">
        <v>10929.24</v>
      </c>
      <c r="F107" s="5">
        <v>0</v>
      </c>
      <c r="G107">
        <v>25</v>
      </c>
      <c r="I107">
        <v>2888</v>
      </c>
      <c r="K107">
        <v>2726.5</v>
      </c>
    </row>
    <row r="108" spans="1:13" x14ac:dyDescent="0.25">
      <c r="A108" t="s">
        <v>112</v>
      </c>
      <c r="B108" t="s">
        <v>327</v>
      </c>
      <c r="C108">
        <v>95000</v>
      </c>
      <c r="D108" s="5">
        <v>5614.5</v>
      </c>
      <c r="E108">
        <v>10929.24</v>
      </c>
      <c r="F108" s="5">
        <v>0</v>
      </c>
      <c r="G108">
        <v>25</v>
      </c>
      <c r="I108">
        <v>2888</v>
      </c>
      <c r="K108">
        <v>2726.5</v>
      </c>
    </row>
    <row r="109" spans="1:13" x14ac:dyDescent="0.25">
      <c r="A109" t="s">
        <v>113</v>
      </c>
      <c r="B109" t="s">
        <v>327</v>
      </c>
      <c r="C109">
        <v>95000</v>
      </c>
      <c r="D109" s="5">
        <v>5614.5</v>
      </c>
      <c r="E109">
        <v>10929.24</v>
      </c>
      <c r="F109" s="5">
        <v>0</v>
      </c>
      <c r="G109">
        <v>25</v>
      </c>
      <c r="I109">
        <v>2888</v>
      </c>
      <c r="K109">
        <v>2726.5</v>
      </c>
    </row>
    <row r="110" spans="1:13" x14ac:dyDescent="0.25">
      <c r="A110" t="s">
        <v>265</v>
      </c>
      <c r="B110" t="s">
        <v>297</v>
      </c>
      <c r="C110">
        <v>25000</v>
      </c>
      <c r="D110" s="5">
        <v>1477.5</v>
      </c>
      <c r="F110" s="5">
        <v>0</v>
      </c>
      <c r="G110">
        <v>25</v>
      </c>
      <c r="I110">
        <v>760</v>
      </c>
      <c r="K110">
        <v>717.5</v>
      </c>
    </row>
    <row r="111" spans="1:13" x14ac:dyDescent="0.25">
      <c r="A111" t="s">
        <v>860</v>
      </c>
      <c r="B111" t="s">
        <v>302</v>
      </c>
      <c r="C111">
        <v>95000</v>
      </c>
      <c r="D111" s="5">
        <v>5614.5</v>
      </c>
      <c r="E111">
        <v>10929.24</v>
      </c>
      <c r="F111" s="5">
        <v>0</v>
      </c>
      <c r="G111">
        <v>25</v>
      </c>
      <c r="I111">
        <v>2888</v>
      </c>
      <c r="K111">
        <v>2726.5</v>
      </c>
    </row>
    <row r="112" spans="1:13" x14ac:dyDescent="0.25">
      <c r="A112" t="s">
        <v>115</v>
      </c>
      <c r="B112" t="s">
        <v>327</v>
      </c>
      <c r="C112">
        <v>95000</v>
      </c>
      <c r="D112" s="5">
        <v>5614.5</v>
      </c>
      <c r="E112">
        <v>10929.24</v>
      </c>
      <c r="F112" s="5">
        <v>0</v>
      </c>
      <c r="G112">
        <v>25</v>
      </c>
      <c r="I112">
        <v>2888</v>
      </c>
      <c r="K112">
        <v>2726.5</v>
      </c>
    </row>
    <row r="113" spans="1:12" x14ac:dyDescent="0.25">
      <c r="A113" t="s">
        <v>116</v>
      </c>
      <c r="B113" t="s">
        <v>302</v>
      </c>
      <c r="C113">
        <v>80000</v>
      </c>
      <c r="D113" s="5">
        <v>4728</v>
      </c>
      <c r="E113">
        <v>7400.87</v>
      </c>
      <c r="F113" s="5">
        <v>0</v>
      </c>
      <c r="G113">
        <v>25</v>
      </c>
      <c r="I113">
        <v>2432</v>
      </c>
      <c r="K113">
        <v>2296</v>
      </c>
    </row>
    <row r="114" spans="1:12" x14ac:dyDescent="0.25">
      <c r="A114" t="s">
        <v>118</v>
      </c>
      <c r="B114" t="s">
        <v>327</v>
      </c>
      <c r="C114">
        <v>95000</v>
      </c>
      <c r="D114" s="5">
        <v>5614.5</v>
      </c>
      <c r="E114">
        <v>10929.24</v>
      </c>
      <c r="F114" s="5">
        <v>0</v>
      </c>
      <c r="G114">
        <v>25</v>
      </c>
      <c r="I114">
        <v>2888</v>
      </c>
      <c r="K114">
        <v>2726.5</v>
      </c>
    </row>
    <row r="115" spans="1:12" x14ac:dyDescent="0.25">
      <c r="A115" t="s">
        <v>119</v>
      </c>
      <c r="B115" t="s">
        <v>327</v>
      </c>
      <c r="C115">
        <v>95000</v>
      </c>
      <c r="D115" s="5">
        <v>5614.5</v>
      </c>
      <c r="E115">
        <v>10929.24</v>
      </c>
      <c r="F115" s="5">
        <v>637.65</v>
      </c>
      <c r="G115">
        <v>25</v>
      </c>
      <c r="I115">
        <v>2888</v>
      </c>
      <c r="K115">
        <v>2726.5</v>
      </c>
      <c r="L115">
        <v>637.65</v>
      </c>
    </row>
    <row r="116" spans="1:12" x14ac:dyDescent="0.25">
      <c r="A116" t="s">
        <v>120</v>
      </c>
      <c r="B116" t="s">
        <v>308</v>
      </c>
      <c r="C116">
        <v>26000</v>
      </c>
      <c r="D116" s="5">
        <v>1536.6</v>
      </c>
      <c r="F116" s="5">
        <v>0</v>
      </c>
      <c r="G116">
        <v>25</v>
      </c>
      <c r="I116">
        <v>790.4</v>
      </c>
      <c r="K116">
        <v>746.2</v>
      </c>
    </row>
    <row r="117" spans="1:12" x14ac:dyDescent="0.25">
      <c r="A117" t="s">
        <v>227</v>
      </c>
      <c r="B117" t="s">
        <v>328</v>
      </c>
      <c r="C117">
        <v>25000</v>
      </c>
      <c r="D117" s="5">
        <v>1477.5</v>
      </c>
      <c r="F117" s="5">
        <v>0</v>
      </c>
      <c r="G117">
        <v>25</v>
      </c>
      <c r="I117">
        <v>760</v>
      </c>
      <c r="K117">
        <v>717.5</v>
      </c>
    </row>
    <row r="118" spans="1:12" x14ac:dyDescent="0.25">
      <c r="A118" t="s">
        <v>122</v>
      </c>
      <c r="B118" t="s">
        <v>327</v>
      </c>
      <c r="C118">
        <v>95000</v>
      </c>
      <c r="D118" s="5">
        <v>5614.5</v>
      </c>
      <c r="E118">
        <v>10929.24</v>
      </c>
      <c r="F118" s="5">
        <v>0</v>
      </c>
      <c r="G118">
        <v>25</v>
      </c>
      <c r="I118">
        <v>2888</v>
      </c>
      <c r="K118">
        <v>2726.5</v>
      </c>
    </row>
    <row r="119" spans="1:12" x14ac:dyDescent="0.25">
      <c r="A119" t="s">
        <v>124</v>
      </c>
      <c r="B119" t="s">
        <v>327</v>
      </c>
      <c r="C119">
        <v>95000</v>
      </c>
      <c r="D119" s="5">
        <v>5614.5</v>
      </c>
      <c r="E119">
        <v>10929.24</v>
      </c>
      <c r="F119" s="5">
        <v>0</v>
      </c>
      <c r="G119">
        <v>25</v>
      </c>
      <c r="I119">
        <v>2888</v>
      </c>
      <c r="K119">
        <v>2726.5</v>
      </c>
    </row>
    <row r="120" spans="1:12" x14ac:dyDescent="0.25">
      <c r="A120" t="s">
        <v>125</v>
      </c>
      <c r="B120" t="s">
        <v>327</v>
      </c>
      <c r="C120">
        <v>95000</v>
      </c>
      <c r="D120" s="5">
        <v>5614.5</v>
      </c>
      <c r="E120">
        <v>10929.24</v>
      </c>
      <c r="F120" s="5">
        <v>0</v>
      </c>
      <c r="G120">
        <v>25</v>
      </c>
      <c r="I120">
        <v>2888</v>
      </c>
      <c r="K120">
        <v>2726.5</v>
      </c>
    </row>
    <row r="121" spans="1:12" x14ac:dyDescent="0.25">
      <c r="A121" t="s">
        <v>126</v>
      </c>
      <c r="B121" t="s">
        <v>327</v>
      </c>
      <c r="C121">
        <v>95000</v>
      </c>
      <c r="D121" s="5">
        <v>5614.5</v>
      </c>
      <c r="E121">
        <v>10929.24</v>
      </c>
      <c r="F121" s="5">
        <v>0</v>
      </c>
      <c r="G121">
        <v>25</v>
      </c>
      <c r="I121">
        <v>2888</v>
      </c>
      <c r="K121">
        <v>2726.5</v>
      </c>
    </row>
    <row r="122" spans="1:12" x14ac:dyDescent="0.25">
      <c r="A122" t="s">
        <v>127</v>
      </c>
      <c r="B122" t="s">
        <v>327</v>
      </c>
      <c r="C122">
        <v>95000</v>
      </c>
      <c r="D122" s="5">
        <v>5614.5</v>
      </c>
      <c r="E122">
        <v>10929.24</v>
      </c>
      <c r="F122" s="5">
        <v>0</v>
      </c>
      <c r="G122">
        <v>25</v>
      </c>
      <c r="I122">
        <v>2888</v>
      </c>
      <c r="K122">
        <v>2726.5</v>
      </c>
    </row>
    <row r="123" spans="1:12" x14ac:dyDescent="0.25">
      <c r="A123" t="s">
        <v>899</v>
      </c>
      <c r="B123" t="s">
        <v>329</v>
      </c>
      <c r="C123">
        <v>75000</v>
      </c>
      <c r="D123" s="5">
        <v>4432.5</v>
      </c>
      <c r="E123">
        <v>6309.38</v>
      </c>
      <c r="F123" s="5">
        <v>0</v>
      </c>
      <c r="G123">
        <v>25</v>
      </c>
      <c r="I123">
        <v>2280</v>
      </c>
      <c r="K123">
        <v>2152.5</v>
      </c>
    </row>
    <row r="124" spans="1:12" x14ac:dyDescent="0.25">
      <c r="A124" t="s">
        <v>128</v>
      </c>
      <c r="B124" t="s">
        <v>308</v>
      </c>
      <c r="C124">
        <v>25000</v>
      </c>
      <c r="D124" s="5">
        <v>1477.5</v>
      </c>
      <c r="F124" s="5">
        <v>0</v>
      </c>
      <c r="G124">
        <v>25</v>
      </c>
      <c r="I124">
        <v>760</v>
      </c>
      <c r="K124">
        <v>717.5</v>
      </c>
    </row>
    <row r="125" spans="1:12" x14ac:dyDescent="0.25">
      <c r="A125" t="s">
        <v>130</v>
      </c>
      <c r="B125" t="s">
        <v>327</v>
      </c>
      <c r="C125">
        <v>95000</v>
      </c>
      <c r="D125" s="5">
        <v>5614.5</v>
      </c>
      <c r="E125">
        <v>10929.24</v>
      </c>
      <c r="F125" s="5">
        <v>0</v>
      </c>
      <c r="G125">
        <v>25</v>
      </c>
      <c r="I125">
        <v>2888</v>
      </c>
      <c r="K125">
        <v>2726.5</v>
      </c>
    </row>
    <row r="126" spans="1:12" x14ac:dyDescent="0.25">
      <c r="A126" t="s">
        <v>249</v>
      </c>
      <c r="B126" t="s">
        <v>297</v>
      </c>
      <c r="C126">
        <v>25000</v>
      </c>
      <c r="D126" s="5">
        <v>1477.5</v>
      </c>
      <c r="F126" s="5">
        <v>0</v>
      </c>
      <c r="G126">
        <v>25</v>
      </c>
      <c r="I126">
        <v>760</v>
      </c>
      <c r="K126">
        <v>717.5</v>
      </c>
    </row>
    <row r="127" spans="1:12" x14ac:dyDescent="0.25">
      <c r="A127" t="s">
        <v>372</v>
      </c>
      <c r="B127" t="s">
        <v>308</v>
      </c>
      <c r="C127">
        <v>25000</v>
      </c>
      <c r="D127" s="5">
        <v>1477.5</v>
      </c>
      <c r="F127" s="5">
        <v>0</v>
      </c>
      <c r="G127">
        <v>25</v>
      </c>
      <c r="I127">
        <v>760</v>
      </c>
      <c r="K127">
        <v>717.5</v>
      </c>
    </row>
    <row r="128" spans="1:12" x14ac:dyDescent="0.25">
      <c r="A128" t="s">
        <v>255</v>
      </c>
      <c r="B128" t="s">
        <v>297</v>
      </c>
      <c r="C128">
        <v>25000</v>
      </c>
      <c r="D128" s="5">
        <v>1477.5</v>
      </c>
      <c r="F128" s="5">
        <v>0</v>
      </c>
      <c r="G128">
        <v>25</v>
      </c>
      <c r="I128">
        <v>760</v>
      </c>
      <c r="K128">
        <v>717.5</v>
      </c>
    </row>
    <row r="129" spans="1:12" x14ac:dyDescent="0.25">
      <c r="A129" t="s">
        <v>132</v>
      </c>
      <c r="B129" t="s">
        <v>327</v>
      </c>
      <c r="C129">
        <v>95000</v>
      </c>
      <c r="D129" s="5">
        <v>5614.5</v>
      </c>
      <c r="E129">
        <v>10929.24</v>
      </c>
      <c r="F129" s="5">
        <v>0</v>
      </c>
      <c r="G129">
        <v>25</v>
      </c>
      <c r="I129">
        <v>2888</v>
      </c>
      <c r="K129">
        <v>2726.5</v>
      </c>
    </row>
    <row r="130" spans="1:12" x14ac:dyDescent="0.25">
      <c r="A130" t="s">
        <v>133</v>
      </c>
      <c r="B130" t="s">
        <v>327</v>
      </c>
      <c r="C130">
        <v>95000</v>
      </c>
      <c r="D130" s="5">
        <v>5614.5</v>
      </c>
      <c r="E130">
        <v>10929.24</v>
      </c>
      <c r="F130" s="5">
        <v>2997.28</v>
      </c>
      <c r="G130">
        <v>25</v>
      </c>
      <c r="I130">
        <v>2888</v>
      </c>
      <c r="K130">
        <v>2726.5</v>
      </c>
      <c r="L130">
        <v>2997.28</v>
      </c>
    </row>
    <row r="131" spans="1:12" x14ac:dyDescent="0.25">
      <c r="A131" t="s">
        <v>373</v>
      </c>
      <c r="B131" t="s">
        <v>308</v>
      </c>
      <c r="C131">
        <v>25000</v>
      </c>
      <c r="D131" s="5">
        <v>1477.5</v>
      </c>
      <c r="F131" s="5">
        <v>0</v>
      </c>
      <c r="G131">
        <v>25</v>
      </c>
      <c r="I131">
        <v>760</v>
      </c>
      <c r="K131">
        <v>717.5</v>
      </c>
    </row>
    <row r="132" spans="1:12" x14ac:dyDescent="0.25">
      <c r="A132" t="s">
        <v>134</v>
      </c>
      <c r="B132" t="s">
        <v>327</v>
      </c>
      <c r="C132">
        <v>95000</v>
      </c>
      <c r="D132" s="5">
        <v>5614.5</v>
      </c>
      <c r="E132">
        <v>10929.24</v>
      </c>
      <c r="F132" s="5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574</v>
      </c>
      <c r="B133" t="s">
        <v>308</v>
      </c>
      <c r="C133">
        <v>26000</v>
      </c>
      <c r="D133" s="5">
        <v>1536.6</v>
      </c>
      <c r="F133" s="5">
        <v>0</v>
      </c>
      <c r="G133">
        <v>25</v>
      </c>
      <c r="I133">
        <v>790.4</v>
      </c>
      <c r="K133">
        <v>746.2</v>
      </c>
    </row>
    <row r="134" spans="1:12" x14ac:dyDescent="0.25">
      <c r="A134" t="s">
        <v>229</v>
      </c>
      <c r="B134" t="s">
        <v>326</v>
      </c>
      <c r="C134">
        <v>25000</v>
      </c>
      <c r="D134" s="5">
        <v>1477.5</v>
      </c>
      <c r="F134" s="5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374</v>
      </c>
      <c r="B135" t="s">
        <v>302</v>
      </c>
      <c r="C135">
        <v>95000</v>
      </c>
      <c r="D135" s="5">
        <v>5614.5</v>
      </c>
      <c r="E135">
        <v>10929.24</v>
      </c>
      <c r="F135" s="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135</v>
      </c>
      <c r="B136" t="s">
        <v>327</v>
      </c>
      <c r="C136">
        <v>95000</v>
      </c>
      <c r="D136" s="5">
        <v>5614.5</v>
      </c>
      <c r="E136">
        <v>10929.24</v>
      </c>
      <c r="F136" s="5">
        <v>0</v>
      </c>
      <c r="G136">
        <v>25</v>
      </c>
      <c r="I136">
        <v>2888</v>
      </c>
      <c r="K136">
        <v>2726.5</v>
      </c>
    </row>
    <row r="137" spans="1:12" x14ac:dyDescent="0.25">
      <c r="A137" t="s">
        <v>136</v>
      </c>
      <c r="B137" t="s">
        <v>327</v>
      </c>
      <c r="C137">
        <v>95000</v>
      </c>
      <c r="D137" s="5">
        <v>5614.5</v>
      </c>
      <c r="E137">
        <v>10929.24</v>
      </c>
      <c r="F137" s="5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137</v>
      </c>
      <c r="B138" t="s">
        <v>330</v>
      </c>
      <c r="C138">
        <v>25000</v>
      </c>
      <c r="D138" s="5">
        <v>1477.5</v>
      </c>
      <c r="F138" s="5">
        <v>0</v>
      </c>
      <c r="G138">
        <v>25</v>
      </c>
      <c r="I138">
        <v>760</v>
      </c>
      <c r="K138">
        <v>717.5</v>
      </c>
    </row>
    <row r="139" spans="1:12" x14ac:dyDescent="0.25">
      <c r="A139" t="s">
        <v>230</v>
      </c>
      <c r="B139" t="s">
        <v>328</v>
      </c>
      <c r="C139">
        <v>25000</v>
      </c>
      <c r="D139" s="5">
        <v>1477.5</v>
      </c>
      <c r="F139" s="5">
        <v>0</v>
      </c>
      <c r="G139">
        <v>25</v>
      </c>
      <c r="I139">
        <v>760</v>
      </c>
      <c r="K139">
        <v>717.5</v>
      </c>
    </row>
    <row r="140" spans="1:12" x14ac:dyDescent="0.25">
      <c r="A140" t="s">
        <v>231</v>
      </c>
      <c r="B140" t="s">
        <v>302</v>
      </c>
      <c r="C140">
        <v>70000</v>
      </c>
      <c r="D140" s="5">
        <v>4137</v>
      </c>
      <c r="E140">
        <v>5368.48</v>
      </c>
      <c r="F140" s="5">
        <v>0</v>
      </c>
      <c r="G140">
        <v>25</v>
      </c>
      <c r="I140">
        <v>2128</v>
      </c>
      <c r="K140">
        <v>2009</v>
      </c>
    </row>
    <row r="141" spans="1:12" x14ac:dyDescent="0.25">
      <c r="A141" t="s">
        <v>325</v>
      </c>
      <c r="B141" t="s">
        <v>327</v>
      </c>
      <c r="C141">
        <v>95000</v>
      </c>
      <c r="D141" s="5">
        <v>5614.5</v>
      </c>
      <c r="E141">
        <v>10929.24</v>
      </c>
      <c r="F141" s="5">
        <v>0</v>
      </c>
      <c r="G141">
        <v>25</v>
      </c>
      <c r="I141">
        <v>2888</v>
      </c>
      <c r="K141">
        <v>2726.5</v>
      </c>
    </row>
    <row r="142" spans="1:12" x14ac:dyDescent="0.25">
      <c r="A142" t="s">
        <v>258</v>
      </c>
      <c r="B142" t="s">
        <v>326</v>
      </c>
      <c r="C142">
        <v>25000</v>
      </c>
      <c r="D142" s="5">
        <v>1477.5</v>
      </c>
      <c r="F142" s="5">
        <v>0</v>
      </c>
      <c r="G142">
        <v>25</v>
      </c>
      <c r="I142">
        <v>760</v>
      </c>
      <c r="K142">
        <v>717.5</v>
      </c>
    </row>
    <row r="143" spans="1:12" x14ac:dyDescent="0.25">
      <c r="A143" t="s">
        <v>857</v>
      </c>
      <c r="B143" t="s">
        <v>858</v>
      </c>
      <c r="C143">
        <v>70000</v>
      </c>
      <c r="D143" s="5">
        <v>4137</v>
      </c>
      <c r="E143">
        <v>5368.48</v>
      </c>
      <c r="F143" s="5">
        <v>0</v>
      </c>
      <c r="G143">
        <v>25</v>
      </c>
      <c r="I143">
        <v>2128</v>
      </c>
      <c r="K143">
        <v>2009</v>
      </c>
    </row>
    <row r="144" spans="1:12" x14ac:dyDescent="0.25">
      <c r="A144" t="s">
        <v>140</v>
      </c>
      <c r="B144" t="s">
        <v>327</v>
      </c>
      <c r="C144">
        <v>95000</v>
      </c>
      <c r="D144" s="5">
        <v>5614.5</v>
      </c>
      <c r="E144">
        <v>10929.24</v>
      </c>
      <c r="F144" s="5">
        <v>100</v>
      </c>
      <c r="G144">
        <v>25</v>
      </c>
      <c r="H144">
        <v>100</v>
      </c>
      <c r="I144">
        <v>2888</v>
      </c>
      <c r="K144">
        <v>2726.5</v>
      </c>
    </row>
    <row r="145" spans="1:13" x14ac:dyDescent="0.25">
      <c r="A145" t="s">
        <v>141</v>
      </c>
      <c r="B145" t="s">
        <v>327</v>
      </c>
      <c r="C145">
        <v>95000</v>
      </c>
      <c r="D145" s="5">
        <v>5614.5</v>
      </c>
      <c r="E145">
        <v>10449.299999999999</v>
      </c>
      <c r="F145" s="5">
        <v>6304.03</v>
      </c>
      <c r="G145">
        <v>25</v>
      </c>
      <c r="I145">
        <v>2888</v>
      </c>
      <c r="J145">
        <v>1919.78</v>
      </c>
      <c r="K145">
        <v>2726.5</v>
      </c>
      <c r="L145">
        <v>4384.25</v>
      </c>
    </row>
    <row r="146" spans="1:13" x14ac:dyDescent="0.25">
      <c r="A146" t="s">
        <v>143</v>
      </c>
      <c r="B146" t="s">
        <v>327</v>
      </c>
      <c r="C146">
        <v>95000</v>
      </c>
      <c r="D146" s="5">
        <v>5614.5</v>
      </c>
      <c r="E146">
        <v>10929.24</v>
      </c>
      <c r="F146" s="5">
        <v>0</v>
      </c>
      <c r="G146">
        <v>25</v>
      </c>
      <c r="I146">
        <v>2888</v>
      </c>
      <c r="K146">
        <v>2726.5</v>
      </c>
    </row>
    <row r="147" spans="1:13" x14ac:dyDescent="0.25">
      <c r="A147" t="s">
        <v>145</v>
      </c>
      <c r="B147" t="s">
        <v>327</v>
      </c>
      <c r="C147">
        <v>95000</v>
      </c>
      <c r="D147" s="5">
        <v>5614.5</v>
      </c>
      <c r="E147">
        <v>10929.24</v>
      </c>
      <c r="F147" s="5">
        <v>0</v>
      </c>
      <c r="G147">
        <v>25</v>
      </c>
      <c r="I147">
        <v>2888</v>
      </c>
      <c r="K147">
        <v>2726.5</v>
      </c>
    </row>
    <row r="148" spans="1:13" x14ac:dyDescent="0.25">
      <c r="A148" t="s">
        <v>147</v>
      </c>
      <c r="B148" t="s">
        <v>327</v>
      </c>
      <c r="C148">
        <v>95000</v>
      </c>
      <c r="D148" s="5">
        <v>5614.5</v>
      </c>
      <c r="E148">
        <v>10929.24</v>
      </c>
      <c r="F148" s="5">
        <v>0</v>
      </c>
      <c r="G148">
        <v>25</v>
      </c>
      <c r="I148">
        <v>2888</v>
      </c>
      <c r="K148">
        <v>2726.5</v>
      </c>
    </row>
    <row r="149" spans="1:13" x14ac:dyDescent="0.25">
      <c r="A149" t="s">
        <v>148</v>
      </c>
      <c r="B149" t="s">
        <v>327</v>
      </c>
      <c r="C149">
        <v>95000</v>
      </c>
      <c r="D149" s="5">
        <v>5614.5</v>
      </c>
      <c r="E149">
        <v>10929.24</v>
      </c>
      <c r="F149" s="5">
        <v>100</v>
      </c>
      <c r="G149">
        <v>25</v>
      </c>
      <c r="H149">
        <v>100</v>
      </c>
      <c r="I149">
        <v>2888</v>
      </c>
      <c r="K149">
        <v>2726.5</v>
      </c>
    </row>
    <row r="150" spans="1:13" x14ac:dyDescent="0.25">
      <c r="A150" t="s">
        <v>251</v>
      </c>
      <c r="B150" t="s">
        <v>328</v>
      </c>
      <c r="C150">
        <v>25000</v>
      </c>
      <c r="D150" s="5">
        <v>1477.5</v>
      </c>
      <c r="F150" s="5">
        <v>0</v>
      </c>
      <c r="G150">
        <v>25</v>
      </c>
      <c r="I150">
        <v>760</v>
      </c>
      <c r="K150">
        <v>717.5</v>
      </c>
    </row>
    <row r="151" spans="1:13" x14ac:dyDescent="0.25">
      <c r="A151" t="s">
        <v>239</v>
      </c>
      <c r="B151" t="s">
        <v>297</v>
      </c>
      <c r="C151">
        <v>25000</v>
      </c>
      <c r="D151" s="5">
        <v>1477.5</v>
      </c>
      <c r="F151" s="5">
        <v>0</v>
      </c>
      <c r="G151">
        <v>25</v>
      </c>
      <c r="I151">
        <v>760</v>
      </c>
      <c r="K151">
        <v>717.5</v>
      </c>
    </row>
    <row r="152" spans="1:13" x14ac:dyDescent="0.25">
      <c r="A152" t="s">
        <v>252</v>
      </c>
      <c r="B152" t="s">
        <v>297</v>
      </c>
      <c r="C152">
        <v>25000</v>
      </c>
      <c r="D152" s="5">
        <v>1477.5</v>
      </c>
      <c r="F152" s="5">
        <v>0</v>
      </c>
      <c r="G152">
        <v>25</v>
      </c>
      <c r="I152">
        <v>760</v>
      </c>
      <c r="K152">
        <v>717.5</v>
      </c>
    </row>
    <row r="153" spans="1:13" x14ac:dyDescent="0.25">
      <c r="A153" t="s">
        <v>149</v>
      </c>
      <c r="B153" t="s">
        <v>327</v>
      </c>
      <c r="C153">
        <v>95000</v>
      </c>
      <c r="D153" s="5">
        <v>5614.5</v>
      </c>
      <c r="E153">
        <v>10929.24</v>
      </c>
      <c r="F153" s="5">
        <v>0</v>
      </c>
      <c r="G153">
        <v>25</v>
      </c>
      <c r="I153">
        <v>2888</v>
      </c>
      <c r="K153">
        <v>2726.5</v>
      </c>
    </row>
    <row r="154" spans="1:13" x14ac:dyDescent="0.25">
      <c r="A154" t="s">
        <v>150</v>
      </c>
      <c r="B154" t="s">
        <v>327</v>
      </c>
      <c r="C154">
        <v>95000</v>
      </c>
      <c r="D154" s="5">
        <v>5614.5</v>
      </c>
      <c r="E154">
        <v>10929.24</v>
      </c>
      <c r="F154" s="5">
        <v>1498.64</v>
      </c>
      <c r="G154">
        <v>25</v>
      </c>
      <c r="I154">
        <v>2888</v>
      </c>
      <c r="K154">
        <v>2726.5</v>
      </c>
      <c r="L154">
        <v>1498.64</v>
      </c>
    </row>
    <row r="155" spans="1:13" x14ac:dyDescent="0.25">
      <c r="A155" t="s">
        <v>151</v>
      </c>
      <c r="B155" t="s">
        <v>327</v>
      </c>
      <c r="C155">
        <v>95000</v>
      </c>
      <c r="D155" s="5">
        <v>5614.5</v>
      </c>
      <c r="E155">
        <v>10929.24</v>
      </c>
      <c r="F155" s="5">
        <v>0</v>
      </c>
      <c r="G155">
        <v>25</v>
      </c>
      <c r="I155">
        <v>2888</v>
      </c>
      <c r="K155">
        <v>2726.5</v>
      </c>
    </row>
    <row r="156" spans="1:13" x14ac:dyDescent="0.25">
      <c r="A156" t="s">
        <v>266</v>
      </c>
      <c r="B156" t="s">
        <v>297</v>
      </c>
      <c r="C156">
        <v>25000</v>
      </c>
      <c r="D156" s="5">
        <v>1477.5</v>
      </c>
      <c r="F156" s="5">
        <v>0</v>
      </c>
      <c r="G156">
        <v>25</v>
      </c>
      <c r="I156">
        <v>760</v>
      </c>
      <c r="K156">
        <v>717.5</v>
      </c>
    </row>
    <row r="157" spans="1:13" x14ac:dyDescent="0.25">
      <c r="A157" t="s">
        <v>153</v>
      </c>
      <c r="B157" t="s">
        <v>327</v>
      </c>
      <c r="C157">
        <v>95000</v>
      </c>
      <c r="D157" s="5">
        <v>5614.5</v>
      </c>
      <c r="E157">
        <v>10929.24</v>
      </c>
      <c r="F157" s="5">
        <v>0</v>
      </c>
      <c r="G157">
        <v>25</v>
      </c>
      <c r="I157">
        <v>2888</v>
      </c>
      <c r="K157">
        <v>2726.5</v>
      </c>
    </row>
    <row r="158" spans="1:13" x14ac:dyDescent="0.25">
      <c r="A158" t="s">
        <v>154</v>
      </c>
      <c r="B158" t="s">
        <v>308</v>
      </c>
      <c r="C158">
        <v>25000</v>
      </c>
      <c r="D158" s="5">
        <v>1477.5</v>
      </c>
      <c r="F158" s="5">
        <v>0</v>
      </c>
      <c r="G158">
        <v>25</v>
      </c>
      <c r="I158">
        <v>760</v>
      </c>
      <c r="K158">
        <v>717.5</v>
      </c>
    </row>
    <row r="159" spans="1:13" x14ac:dyDescent="0.25">
      <c r="A159" t="s">
        <v>155</v>
      </c>
      <c r="B159" t="s">
        <v>327</v>
      </c>
      <c r="C159">
        <v>95000</v>
      </c>
      <c r="D159" s="5">
        <v>5614.5</v>
      </c>
      <c r="E159">
        <v>10929.24</v>
      </c>
      <c r="F159" s="5">
        <v>3615.06</v>
      </c>
      <c r="G159">
        <v>25</v>
      </c>
      <c r="I159">
        <v>2888</v>
      </c>
      <c r="K159">
        <v>2726.5</v>
      </c>
      <c r="M159">
        <v>3615.06</v>
      </c>
    </row>
    <row r="160" spans="1:13" x14ac:dyDescent="0.25">
      <c r="A160" t="s">
        <v>156</v>
      </c>
      <c r="B160" t="s">
        <v>327</v>
      </c>
      <c r="C160">
        <v>95000</v>
      </c>
      <c r="D160" s="5">
        <v>5614.5</v>
      </c>
      <c r="E160">
        <v>10929.24</v>
      </c>
      <c r="F160" s="5">
        <v>749.32</v>
      </c>
      <c r="G160">
        <v>25</v>
      </c>
      <c r="I160">
        <v>2888</v>
      </c>
      <c r="K160">
        <v>2726.5</v>
      </c>
      <c r="L160">
        <v>749.32</v>
      </c>
    </row>
    <row r="161" spans="1:13" x14ac:dyDescent="0.25">
      <c r="A161" t="s">
        <v>157</v>
      </c>
      <c r="B161" t="s">
        <v>308</v>
      </c>
      <c r="C161">
        <v>25000</v>
      </c>
      <c r="D161" s="5">
        <v>1477.5</v>
      </c>
      <c r="F161" s="5">
        <v>0</v>
      </c>
      <c r="G161">
        <v>25</v>
      </c>
      <c r="I161">
        <v>760</v>
      </c>
      <c r="K161">
        <v>717.5</v>
      </c>
    </row>
    <row r="162" spans="1:13" x14ac:dyDescent="0.25">
      <c r="A162" t="s">
        <v>630</v>
      </c>
      <c r="C162">
        <v>10742000</v>
      </c>
      <c r="D162" s="5">
        <v>634852.19999999995</v>
      </c>
      <c r="E162">
        <v>1065356.8599999996</v>
      </c>
      <c r="F162" s="5">
        <v>58616.799999999996</v>
      </c>
      <c r="G162">
        <v>3925</v>
      </c>
      <c r="H162">
        <v>300</v>
      </c>
      <c r="I162">
        <v>326556.79999999999</v>
      </c>
      <c r="J162">
        <v>28796.699999999997</v>
      </c>
      <c r="K162">
        <v>308295.40000000002</v>
      </c>
      <c r="L162">
        <v>17760.34</v>
      </c>
      <c r="M162">
        <v>11759.76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A84B-5A20-4AC5-813F-C3B4984F37D3}">
  <dimension ref="A1:AG158"/>
  <sheetViews>
    <sheetView topLeftCell="A125" workbookViewId="0">
      <selection activeCell="B2" sqref="B2:B15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1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912</v>
      </c>
      <c r="D2" t="s">
        <v>592</v>
      </c>
      <c r="E2" t="s">
        <v>911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912</v>
      </c>
      <c r="D3" t="s">
        <v>453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73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912</v>
      </c>
      <c r="D4" t="s">
        <v>719</v>
      </c>
      <c r="E4" t="s">
        <v>911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106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912</v>
      </c>
      <c r="D5" t="s">
        <v>520</v>
      </c>
      <c r="E5" t="s">
        <v>911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104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912</v>
      </c>
      <c r="D6" t="s">
        <v>432</v>
      </c>
      <c r="E6" t="s">
        <v>911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28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912</v>
      </c>
      <c r="D7" t="s">
        <v>896</v>
      </c>
      <c r="E7" t="s">
        <v>911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121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30</v>
      </c>
      <c r="B8" t="s">
        <v>327</v>
      </c>
      <c r="C8" t="s">
        <v>912</v>
      </c>
      <c r="D8" t="s">
        <v>535</v>
      </c>
      <c r="E8" t="s">
        <v>911</v>
      </c>
      <c r="F8">
        <v>140000</v>
      </c>
      <c r="G8">
        <v>0</v>
      </c>
      <c r="H8">
        <v>0</v>
      </c>
      <c r="I8">
        <v>140000</v>
      </c>
      <c r="J8">
        <v>35548.03</v>
      </c>
      <c r="K8">
        <v>0</v>
      </c>
      <c r="L8">
        <v>104451.97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9603371681</v>
      </c>
      <c r="S8">
        <v>1</v>
      </c>
      <c r="T8">
        <v>9940</v>
      </c>
      <c r="U8">
        <v>1207.5999999999999</v>
      </c>
      <c r="V8">
        <v>9926</v>
      </c>
      <c r="W8">
        <v>0</v>
      </c>
      <c r="X8" t="s">
        <v>418</v>
      </c>
      <c r="Y8">
        <v>1</v>
      </c>
      <c r="Z8">
        <v>1</v>
      </c>
      <c r="AA8">
        <v>71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250</v>
      </c>
      <c r="B9" t="s">
        <v>297</v>
      </c>
      <c r="C9" t="s">
        <v>912</v>
      </c>
      <c r="D9" t="s">
        <v>449</v>
      </c>
      <c r="E9" t="s">
        <v>911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298</v>
      </c>
      <c r="P9" t="s">
        <v>427</v>
      </c>
      <c r="Q9" t="s">
        <v>428</v>
      </c>
      <c r="R9">
        <v>9605443256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67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233</v>
      </c>
      <c r="B10" t="s">
        <v>328</v>
      </c>
      <c r="C10" t="s">
        <v>912</v>
      </c>
      <c r="D10" t="s">
        <v>495</v>
      </c>
      <c r="E10" t="s">
        <v>911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297</v>
      </c>
      <c r="P10" t="s">
        <v>427</v>
      </c>
      <c r="Q10" t="s">
        <v>428</v>
      </c>
      <c r="R10">
        <v>9607861488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32</v>
      </c>
      <c r="B11" t="s">
        <v>327</v>
      </c>
      <c r="C11" t="s">
        <v>912</v>
      </c>
      <c r="D11" t="s">
        <v>501</v>
      </c>
      <c r="E11" t="s">
        <v>911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>
        <v>176</v>
      </c>
      <c r="N11" t="s">
        <v>426</v>
      </c>
      <c r="O11">
        <v>306</v>
      </c>
      <c r="P11" t="s">
        <v>427</v>
      </c>
      <c r="Q11" t="s">
        <v>428</v>
      </c>
      <c r="R11">
        <v>9603444218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 t="s">
        <v>418</v>
      </c>
      <c r="Y11">
        <v>1</v>
      </c>
      <c r="Z11">
        <v>1</v>
      </c>
      <c r="AA11">
        <v>35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33</v>
      </c>
      <c r="B12" t="s">
        <v>327</v>
      </c>
      <c r="C12" t="s">
        <v>912</v>
      </c>
      <c r="D12" t="s">
        <v>566</v>
      </c>
      <c r="E12" t="s">
        <v>911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9605382270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111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595</v>
      </c>
      <c r="B13" t="s">
        <v>308</v>
      </c>
      <c r="C13" t="s">
        <v>912</v>
      </c>
      <c r="D13" t="s">
        <v>596</v>
      </c>
      <c r="E13" t="s">
        <v>911</v>
      </c>
      <c r="F13">
        <v>26000</v>
      </c>
      <c r="G13">
        <v>0</v>
      </c>
      <c r="H13">
        <v>0</v>
      </c>
      <c r="I13">
        <v>26000</v>
      </c>
      <c r="J13">
        <v>1561.6</v>
      </c>
      <c r="K13">
        <v>0</v>
      </c>
      <c r="L13">
        <v>24438.400000000001</v>
      </c>
      <c r="M13">
        <v>176</v>
      </c>
      <c r="N13" t="s">
        <v>426</v>
      </c>
      <c r="O13">
        <v>3</v>
      </c>
      <c r="P13" t="s">
        <v>427</v>
      </c>
      <c r="Q13" t="s">
        <v>428</v>
      </c>
      <c r="R13">
        <v>9608061724</v>
      </c>
      <c r="S13">
        <v>1</v>
      </c>
      <c r="T13">
        <v>1846</v>
      </c>
      <c r="U13">
        <v>338</v>
      </c>
      <c r="V13">
        <v>1843.4</v>
      </c>
      <c r="W13">
        <v>0</v>
      </c>
      <c r="X13" t="s">
        <v>418</v>
      </c>
      <c r="Y13">
        <v>1</v>
      </c>
      <c r="Z13">
        <v>1</v>
      </c>
      <c r="AA13">
        <v>160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912</v>
      </c>
      <c r="D14" t="s">
        <v>721</v>
      </c>
      <c r="E14" t="s">
        <v>911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124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912</v>
      </c>
      <c r="D15" t="s">
        <v>477</v>
      </c>
      <c r="E15" t="s">
        <v>911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47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912</v>
      </c>
      <c r="D16" t="s">
        <v>442</v>
      </c>
      <c r="E16" t="s">
        <v>911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912</v>
      </c>
      <c r="D17" t="s">
        <v>512</v>
      </c>
      <c r="E17" t="s">
        <v>911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912</v>
      </c>
      <c r="D18" t="s">
        <v>587</v>
      </c>
      <c r="E18" t="s">
        <v>911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133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912</v>
      </c>
      <c r="D19" t="s">
        <v>480</v>
      </c>
      <c r="E19" t="s">
        <v>911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912</v>
      </c>
      <c r="D20" t="s">
        <v>898</v>
      </c>
      <c r="E20" t="s">
        <v>911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138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912</v>
      </c>
      <c r="D21" t="s">
        <v>577</v>
      </c>
      <c r="E21" t="s">
        <v>911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125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912</v>
      </c>
      <c r="D22" t="s">
        <v>518</v>
      </c>
      <c r="E22" t="s">
        <v>911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129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912</v>
      </c>
      <c r="D23" t="s">
        <v>433</v>
      </c>
      <c r="E23" t="s">
        <v>911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95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912</v>
      </c>
      <c r="D24" t="s">
        <v>550</v>
      </c>
      <c r="E24" t="s">
        <v>911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82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912</v>
      </c>
      <c r="D25" t="s">
        <v>497</v>
      </c>
      <c r="E25" t="s">
        <v>911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48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912</v>
      </c>
      <c r="D26" t="s">
        <v>454</v>
      </c>
      <c r="E26" t="s">
        <v>911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63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912</v>
      </c>
      <c r="D27" t="s">
        <v>560</v>
      </c>
      <c r="E27" t="s">
        <v>911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6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912</v>
      </c>
      <c r="D28" t="s">
        <v>579</v>
      </c>
      <c r="E28" t="s">
        <v>911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52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912</v>
      </c>
      <c r="D29" t="s">
        <v>469</v>
      </c>
      <c r="E29" t="s">
        <v>911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912</v>
      </c>
      <c r="D30" t="s">
        <v>552</v>
      </c>
      <c r="E30" t="s">
        <v>911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27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912</v>
      </c>
      <c r="D31" t="s">
        <v>526</v>
      </c>
      <c r="E31" t="s">
        <v>911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123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912</v>
      </c>
      <c r="D32" t="s">
        <v>723</v>
      </c>
      <c r="E32" t="s">
        <v>911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112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912</v>
      </c>
      <c r="D33" t="s">
        <v>557</v>
      </c>
      <c r="E33" t="s">
        <v>911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912</v>
      </c>
      <c r="D34" t="s">
        <v>525</v>
      </c>
      <c r="E34" t="s">
        <v>911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143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253</v>
      </c>
      <c r="B35" t="s">
        <v>326</v>
      </c>
      <c r="C35" t="s">
        <v>912</v>
      </c>
      <c r="D35" t="s">
        <v>443</v>
      </c>
      <c r="E35" t="s">
        <v>911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13</v>
      </c>
      <c r="P35" t="s">
        <v>427</v>
      </c>
      <c r="Q35" t="s">
        <v>428</v>
      </c>
      <c r="R35">
        <v>9607623703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58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261</v>
      </c>
      <c r="B36" t="s">
        <v>328</v>
      </c>
      <c r="C36" t="s">
        <v>912</v>
      </c>
      <c r="D36" t="s">
        <v>483</v>
      </c>
      <c r="E36" t="s">
        <v>911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297</v>
      </c>
      <c r="P36" t="s">
        <v>427</v>
      </c>
      <c r="Q36" t="s">
        <v>428</v>
      </c>
      <c r="R36">
        <v>9606693699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26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57</v>
      </c>
      <c r="B37" t="s">
        <v>327</v>
      </c>
      <c r="C37" t="s">
        <v>912</v>
      </c>
      <c r="D37" t="s">
        <v>458</v>
      </c>
      <c r="E37" t="s">
        <v>911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9603371616</v>
      </c>
      <c r="S37">
        <v>1</v>
      </c>
      <c r="T37">
        <v>6745</v>
      </c>
      <c r="U37">
        <v>1207.5999999999999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69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58</v>
      </c>
      <c r="B38" t="s">
        <v>326</v>
      </c>
      <c r="C38" t="s">
        <v>912</v>
      </c>
      <c r="D38" t="s">
        <v>461</v>
      </c>
      <c r="E38" t="s">
        <v>911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13</v>
      </c>
      <c r="P38" t="s">
        <v>427</v>
      </c>
      <c r="Q38" t="s">
        <v>428</v>
      </c>
      <c r="R38">
        <v>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151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59</v>
      </c>
      <c r="B39" t="s">
        <v>327</v>
      </c>
      <c r="C39" t="s">
        <v>912</v>
      </c>
      <c r="D39" t="s">
        <v>486</v>
      </c>
      <c r="E39" t="s">
        <v>911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61</v>
      </c>
      <c r="B40" t="s">
        <v>327</v>
      </c>
      <c r="C40" t="s">
        <v>912</v>
      </c>
      <c r="D40" t="s">
        <v>516</v>
      </c>
      <c r="E40" t="s">
        <v>911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920346939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126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219</v>
      </c>
      <c r="B41" t="s">
        <v>328</v>
      </c>
      <c r="C41" t="s">
        <v>912</v>
      </c>
      <c r="D41" t="s">
        <v>547</v>
      </c>
      <c r="E41" t="s">
        <v>911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86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256</v>
      </c>
      <c r="B42" t="s">
        <v>328</v>
      </c>
      <c r="C42" t="s">
        <v>912</v>
      </c>
      <c r="D42" t="s">
        <v>439</v>
      </c>
      <c r="E42" t="s">
        <v>911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297</v>
      </c>
      <c r="P42" t="s">
        <v>427</v>
      </c>
      <c r="Q42" t="s">
        <v>428</v>
      </c>
      <c r="R42">
        <v>9606615314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79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262</v>
      </c>
      <c r="B43" t="s">
        <v>297</v>
      </c>
      <c r="C43" t="s">
        <v>912</v>
      </c>
      <c r="D43" t="s">
        <v>478</v>
      </c>
      <c r="E43" t="s">
        <v>911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298</v>
      </c>
      <c r="P43" t="s">
        <v>427</v>
      </c>
      <c r="Q43" t="s">
        <v>428</v>
      </c>
      <c r="R43">
        <v>9608188509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62</v>
      </c>
      <c r="B44" t="s">
        <v>327</v>
      </c>
      <c r="C44" t="s">
        <v>912</v>
      </c>
      <c r="D44" t="s">
        <v>515</v>
      </c>
      <c r="E44" t="s">
        <v>911</v>
      </c>
      <c r="F44">
        <v>95000</v>
      </c>
      <c r="G44">
        <v>0</v>
      </c>
      <c r="H44">
        <v>0</v>
      </c>
      <c r="I44">
        <v>95000</v>
      </c>
      <c r="J44">
        <v>18816.7</v>
      </c>
      <c r="K44">
        <v>0</v>
      </c>
      <c r="L44">
        <v>76183.3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1900970211</v>
      </c>
      <c r="S44">
        <v>1</v>
      </c>
      <c r="T44">
        <v>6745</v>
      </c>
      <c r="U44">
        <v>1207.5999999999999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152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63</v>
      </c>
      <c r="B45" t="s">
        <v>327</v>
      </c>
      <c r="C45" t="s">
        <v>912</v>
      </c>
      <c r="D45" t="s">
        <v>488</v>
      </c>
      <c r="E45" t="s">
        <v>911</v>
      </c>
      <c r="F45">
        <v>95000</v>
      </c>
      <c r="G45">
        <v>0</v>
      </c>
      <c r="H45">
        <v>0</v>
      </c>
      <c r="I45">
        <v>95000</v>
      </c>
      <c r="J45">
        <v>17318.060000000001</v>
      </c>
      <c r="K45">
        <v>0</v>
      </c>
      <c r="L45">
        <v>77681.94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9604231718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64</v>
      </c>
      <c r="B46" t="s">
        <v>308</v>
      </c>
      <c r="C46" t="s">
        <v>912</v>
      </c>
      <c r="D46" t="s">
        <v>474</v>
      </c>
      <c r="E46" t="s">
        <v>911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42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581</v>
      </c>
      <c r="B47" t="s">
        <v>308</v>
      </c>
      <c r="C47" t="s">
        <v>912</v>
      </c>
      <c r="D47" t="s">
        <v>582</v>
      </c>
      <c r="E47" t="s">
        <v>911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176</v>
      </c>
      <c r="N47" t="s">
        <v>426</v>
      </c>
      <c r="O47">
        <v>3</v>
      </c>
      <c r="P47" t="s">
        <v>427</v>
      </c>
      <c r="Q47" t="s">
        <v>428</v>
      </c>
      <c r="R47">
        <v>9606129513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418</v>
      </c>
      <c r="Y47">
        <v>1</v>
      </c>
      <c r="Z47">
        <v>1</v>
      </c>
      <c r="AA47">
        <v>159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65</v>
      </c>
      <c r="B48" t="s">
        <v>327</v>
      </c>
      <c r="C48" t="s">
        <v>912</v>
      </c>
      <c r="D48" t="s">
        <v>527</v>
      </c>
      <c r="E48" t="s">
        <v>911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1650004336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137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66</v>
      </c>
      <c r="B49" t="s">
        <v>308</v>
      </c>
      <c r="C49" t="s">
        <v>912</v>
      </c>
      <c r="D49" t="s">
        <v>467</v>
      </c>
      <c r="E49" t="s">
        <v>911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1</v>
      </c>
      <c r="AA49">
        <v>34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246</v>
      </c>
      <c r="B50" t="s">
        <v>297</v>
      </c>
      <c r="C50" t="s">
        <v>912</v>
      </c>
      <c r="D50" t="s">
        <v>457</v>
      </c>
      <c r="E50" t="s">
        <v>911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9605841339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78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568</v>
      </c>
      <c r="B51" t="s">
        <v>308</v>
      </c>
      <c r="C51" t="s">
        <v>912</v>
      </c>
      <c r="D51" t="s">
        <v>569</v>
      </c>
      <c r="E51" t="s">
        <v>911</v>
      </c>
      <c r="F51">
        <v>26000</v>
      </c>
      <c r="G51">
        <v>0</v>
      </c>
      <c r="H51">
        <v>0</v>
      </c>
      <c r="I51">
        <v>26000</v>
      </c>
      <c r="J51">
        <v>1561.6</v>
      </c>
      <c r="K51">
        <v>0</v>
      </c>
      <c r="L51">
        <v>24438.400000000001</v>
      </c>
      <c r="M51">
        <v>176</v>
      </c>
      <c r="N51" t="s">
        <v>426</v>
      </c>
      <c r="O51">
        <v>3</v>
      </c>
      <c r="P51" t="s">
        <v>427</v>
      </c>
      <c r="Q51" t="s">
        <v>428</v>
      </c>
      <c r="R51">
        <v>9608706955</v>
      </c>
      <c r="S51">
        <v>1</v>
      </c>
      <c r="T51">
        <v>1846</v>
      </c>
      <c r="U51">
        <v>338</v>
      </c>
      <c r="V51">
        <v>1843.4</v>
      </c>
      <c r="W51">
        <v>0</v>
      </c>
      <c r="X51" t="s">
        <v>418</v>
      </c>
      <c r="Y51">
        <v>1</v>
      </c>
      <c r="Z51">
        <v>1</v>
      </c>
      <c r="AA51">
        <v>153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67</v>
      </c>
      <c r="B52" t="s">
        <v>327</v>
      </c>
      <c r="C52" t="s">
        <v>912</v>
      </c>
      <c r="D52" t="s">
        <v>456</v>
      </c>
      <c r="E52" t="s">
        <v>911</v>
      </c>
      <c r="F52">
        <v>95000</v>
      </c>
      <c r="G52">
        <v>0</v>
      </c>
      <c r="H52">
        <v>0</v>
      </c>
      <c r="I52">
        <v>95000</v>
      </c>
      <c r="J52">
        <v>16568.740000000002</v>
      </c>
      <c r="K52">
        <v>0</v>
      </c>
      <c r="L52">
        <v>78431.259999999995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1500461584</v>
      </c>
      <c r="S52">
        <v>1</v>
      </c>
      <c r="T52">
        <v>6745</v>
      </c>
      <c r="U52">
        <v>1207.5999999999999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66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68</v>
      </c>
      <c r="B53" t="s">
        <v>327</v>
      </c>
      <c r="C53" t="s">
        <v>912</v>
      </c>
      <c r="D53" t="s">
        <v>529</v>
      </c>
      <c r="E53" t="s">
        <v>911</v>
      </c>
      <c r="F53">
        <v>95000</v>
      </c>
      <c r="G53">
        <v>0</v>
      </c>
      <c r="H53">
        <v>0</v>
      </c>
      <c r="I53">
        <v>95000</v>
      </c>
      <c r="J53">
        <v>18008.580000000002</v>
      </c>
      <c r="K53">
        <v>0</v>
      </c>
      <c r="L53">
        <v>76991.42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9603870401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69</v>
      </c>
      <c r="B54" t="s">
        <v>327</v>
      </c>
      <c r="C54" t="s">
        <v>912</v>
      </c>
      <c r="D54" t="s">
        <v>470</v>
      </c>
      <c r="E54" t="s">
        <v>911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9603195424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70</v>
      </c>
      <c r="B55" t="s">
        <v>304</v>
      </c>
      <c r="C55" t="s">
        <v>912</v>
      </c>
      <c r="D55" t="s">
        <v>558</v>
      </c>
      <c r="E55" t="s">
        <v>911</v>
      </c>
      <c r="F55">
        <v>160000</v>
      </c>
      <c r="G55">
        <v>0</v>
      </c>
      <c r="H55">
        <v>0</v>
      </c>
      <c r="I55">
        <v>160000</v>
      </c>
      <c r="J55">
        <v>35699.870000000003</v>
      </c>
      <c r="K55">
        <v>0</v>
      </c>
      <c r="L55">
        <v>124300.13</v>
      </c>
      <c r="M55">
        <v>176</v>
      </c>
      <c r="N55" t="s">
        <v>426</v>
      </c>
      <c r="O55">
        <v>304</v>
      </c>
      <c r="P55" t="s">
        <v>427</v>
      </c>
      <c r="Q55" t="s">
        <v>428</v>
      </c>
      <c r="R55">
        <v>9607641640</v>
      </c>
      <c r="S55">
        <v>1</v>
      </c>
      <c r="T55">
        <v>11360</v>
      </c>
      <c r="U55">
        <v>1207.5999999999999</v>
      </c>
      <c r="V55">
        <v>11344</v>
      </c>
      <c r="W55">
        <v>0</v>
      </c>
      <c r="X55" t="s">
        <v>418</v>
      </c>
      <c r="Y55">
        <v>1</v>
      </c>
      <c r="Z55">
        <v>1</v>
      </c>
      <c r="AA55">
        <v>14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71</v>
      </c>
      <c r="B56" t="s">
        <v>308</v>
      </c>
      <c r="C56" t="s">
        <v>912</v>
      </c>
      <c r="D56" t="s">
        <v>476</v>
      </c>
      <c r="E56" t="s">
        <v>911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9606377991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44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72</v>
      </c>
      <c r="B57" t="s">
        <v>327</v>
      </c>
      <c r="C57" t="s">
        <v>912</v>
      </c>
      <c r="D57" t="s">
        <v>460</v>
      </c>
      <c r="E57" t="s">
        <v>911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9601321391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617</v>
      </c>
      <c r="B58" t="s">
        <v>302</v>
      </c>
      <c r="C58" t="s">
        <v>912</v>
      </c>
      <c r="D58" t="s">
        <v>618</v>
      </c>
      <c r="E58" t="s">
        <v>911</v>
      </c>
      <c r="F58">
        <v>95000</v>
      </c>
      <c r="G58">
        <v>0</v>
      </c>
      <c r="H58">
        <v>0</v>
      </c>
      <c r="I58">
        <v>95000</v>
      </c>
      <c r="J58">
        <v>18008.580000000002</v>
      </c>
      <c r="K58">
        <v>0</v>
      </c>
      <c r="L58">
        <v>76991.42</v>
      </c>
      <c r="M58">
        <v>176</v>
      </c>
      <c r="N58" t="s">
        <v>426</v>
      </c>
      <c r="O58">
        <v>317</v>
      </c>
      <c r="P58" t="s">
        <v>427</v>
      </c>
      <c r="Q58" t="s">
        <v>428</v>
      </c>
      <c r="R58">
        <v>9603278150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150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220</v>
      </c>
      <c r="B59" t="s">
        <v>328</v>
      </c>
      <c r="C59" t="s">
        <v>912</v>
      </c>
      <c r="D59" t="s">
        <v>543</v>
      </c>
      <c r="E59" t="s">
        <v>911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297</v>
      </c>
      <c r="P59" t="s">
        <v>427</v>
      </c>
      <c r="Q59" t="s">
        <v>428</v>
      </c>
      <c r="R59">
        <v>9607201656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96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235</v>
      </c>
      <c r="B60" t="s">
        <v>302</v>
      </c>
      <c r="C60" t="s">
        <v>912</v>
      </c>
      <c r="D60" t="s">
        <v>532</v>
      </c>
      <c r="E60" t="s">
        <v>911</v>
      </c>
      <c r="F60">
        <v>100000</v>
      </c>
      <c r="G60">
        <v>0</v>
      </c>
      <c r="H60">
        <v>0</v>
      </c>
      <c r="I60">
        <v>100000</v>
      </c>
      <c r="J60">
        <v>18040.37</v>
      </c>
      <c r="K60">
        <v>0</v>
      </c>
      <c r="L60">
        <v>81959.63</v>
      </c>
      <c r="M60">
        <v>176</v>
      </c>
      <c r="N60" t="s">
        <v>426</v>
      </c>
      <c r="O60">
        <v>317</v>
      </c>
      <c r="P60" t="s">
        <v>427</v>
      </c>
      <c r="Q60" t="s">
        <v>428</v>
      </c>
      <c r="R60">
        <v>9607999870</v>
      </c>
      <c r="S60">
        <v>1</v>
      </c>
      <c r="T60">
        <v>7100</v>
      </c>
      <c r="U60">
        <v>1207.5999999999999</v>
      </c>
      <c r="V60">
        <v>7090</v>
      </c>
      <c r="W60">
        <v>0</v>
      </c>
      <c r="X60" t="s">
        <v>418</v>
      </c>
      <c r="Y60">
        <v>1</v>
      </c>
      <c r="Z60">
        <v>1</v>
      </c>
      <c r="AA60">
        <v>62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724</v>
      </c>
      <c r="B61" t="s">
        <v>302</v>
      </c>
      <c r="C61" t="s">
        <v>912</v>
      </c>
      <c r="D61" t="s">
        <v>725</v>
      </c>
      <c r="E61" t="s">
        <v>911</v>
      </c>
      <c r="F61">
        <v>85000</v>
      </c>
      <c r="G61">
        <v>0</v>
      </c>
      <c r="H61">
        <v>0</v>
      </c>
      <c r="I61">
        <v>85000</v>
      </c>
      <c r="J61">
        <v>13625.49</v>
      </c>
      <c r="K61">
        <v>0</v>
      </c>
      <c r="L61">
        <v>71374.509999999995</v>
      </c>
      <c r="M61">
        <v>176</v>
      </c>
      <c r="N61" t="s">
        <v>426</v>
      </c>
      <c r="O61">
        <v>317</v>
      </c>
      <c r="P61" t="s">
        <v>427</v>
      </c>
      <c r="Q61" t="s">
        <v>428</v>
      </c>
      <c r="R61">
        <v>9601605306</v>
      </c>
      <c r="S61">
        <v>1</v>
      </c>
      <c r="T61">
        <v>6035</v>
      </c>
      <c r="U61">
        <v>1105</v>
      </c>
      <c r="V61">
        <v>6026.5</v>
      </c>
      <c r="W61">
        <v>0</v>
      </c>
      <c r="X61" t="s">
        <v>418</v>
      </c>
      <c r="Y61">
        <v>1</v>
      </c>
      <c r="Z61">
        <v>1</v>
      </c>
      <c r="AA61">
        <v>128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74</v>
      </c>
      <c r="B62" t="s">
        <v>327</v>
      </c>
      <c r="C62" t="s">
        <v>912</v>
      </c>
      <c r="D62" t="s">
        <v>450</v>
      </c>
      <c r="E62" t="s">
        <v>911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9604859070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57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257</v>
      </c>
      <c r="B63" t="s">
        <v>297</v>
      </c>
      <c r="C63" t="s">
        <v>912</v>
      </c>
      <c r="D63" t="s">
        <v>437</v>
      </c>
      <c r="E63" t="s">
        <v>911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298</v>
      </c>
      <c r="P63" t="s">
        <v>427</v>
      </c>
      <c r="Q63" t="s">
        <v>428</v>
      </c>
      <c r="R63">
        <v>9606693701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101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77</v>
      </c>
      <c r="B64" t="s">
        <v>327</v>
      </c>
      <c r="C64" t="s">
        <v>912</v>
      </c>
      <c r="D64" t="s">
        <v>538</v>
      </c>
      <c r="E64" t="s">
        <v>911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9601775369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65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78</v>
      </c>
      <c r="B65" t="s">
        <v>327</v>
      </c>
      <c r="C65" t="s">
        <v>912</v>
      </c>
      <c r="D65" t="s">
        <v>597</v>
      </c>
      <c r="E65" t="s">
        <v>911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9603371648</v>
      </c>
      <c r="S65">
        <v>1</v>
      </c>
      <c r="T65">
        <v>6745</v>
      </c>
      <c r="U65">
        <v>1207.5999999999999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145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79</v>
      </c>
      <c r="B66" t="s">
        <v>328</v>
      </c>
      <c r="C66" t="s">
        <v>912</v>
      </c>
      <c r="D66" t="s">
        <v>591</v>
      </c>
      <c r="E66" t="s">
        <v>911</v>
      </c>
      <c r="F66">
        <v>20000</v>
      </c>
      <c r="G66">
        <v>0</v>
      </c>
      <c r="H66">
        <v>0</v>
      </c>
      <c r="I66">
        <v>20000</v>
      </c>
      <c r="J66">
        <v>1207</v>
      </c>
      <c r="K66">
        <v>0</v>
      </c>
      <c r="L66">
        <v>18793</v>
      </c>
      <c r="M66">
        <v>176</v>
      </c>
      <c r="N66" t="s">
        <v>426</v>
      </c>
      <c r="O66">
        <v>297</v>
      </c>
      <c r="P66" t="s">
        <v>427</v>
      </c>
      <c r="Q66" t="s">
        <v>428</v>
      </c>
      <c r="R66">
        <v>9607143706</v>
      </c>
      <c r="S66">
        <v>1</v>
      </c>
      <c r="T66">
        <v>1420</v>
      </c>
      <c r="U66">
        <v>260</v>
      </c>
      <c r="V66">
        <v>1418</v>
      </c>
      <c r="W66">
        <v>0</v>
      </c>
      <c r="X66" t="s">
        <v>418</v>
      </c>
      <c r="Y66">
        <v>1</v>
      </c>
      <c r="Z66">
        <v>1</v>
      </c>
      <c r="AA66">
        <v>122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364</v>
      </c>
      <c r="B67" t="s">
        <v>308</v>
      </c>
      <c r="C67" t="s">
        <v>912</v>
      </c>
      <c r="D67" t="s">
        <v>606</v>
      </c>
      <c r="E67" t="s">
        <v>911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9608565863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31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80</v>
      </c>
      <c r="B68" t="s">
        <v>327</v>
      </c>
      <c r="C68" t="s">
        <v>912</v>
      </c>
      <c r="D68" t="s">
        <v>514</v>
      </c>
      <c r="E68" t="s">
        <v>911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9603371640</v>
      </c>
      <c r="S68">
        <v>1</v>
      </c>
      <c r="T68">
        <v>6745</v>
      </c>
      <c r="U68">
        <v>1207.5999999999999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365</v>
      </c>
      <c r="B69" t="s">
        <v>308</v>
      </c>
      <c r="C69" t="s">
        <v>912</v>
      </c>
      <c r="D69" t="s">
        <v>609</v>
      </c>
      <c r="E69" t="s">
        <v>911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176</v>
      </c>
      <c r="N69" t="s">
        <v>426</v>
      </c>
      <c r="O69">
        <v>3</v>
      </c>
      <c r="P69" t="s">
        <v>427</v>
      </c>
      <c r="Q69" t="s">
        <v>428</v>
      </c>
      <c r="R69">
        <v>9607681983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418</v>
      </c>
      <c r="Y69">
        <v>1</v>
      </c>
      <c r="Z69">
        <v>1</v>
      </c>
      <c r="AA69">
        <v>11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81</v>
      </c>
      <c r="B70" t="s">
        <v>327</v>
      </c>
      <c r="C70" t="s">
        <v>912</v>
      </c>
      <c r="D70" t="s">
        <v>524</v>
      </c>
      <c r="E70" t="s">
        <v>911</v>
      </c>
      <c r="F70">
        <v>95000</v>
      </c>
      <c r="G70">
        <v>0</v>
      </c>
      <c r="H70">
        <v>0</v>
      </c>
      <c r="I70">
        <v>95000</v>
      </c>
      <c r="J70">
        <v>16568.740000000002</v>
      </c>
      <c r="K70">
        <v>0</v>
      </c>
      <c r="L70">
        <v>78431.259999999995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9603371669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1</v>
      </c>
      <c r="AA70">
        <v>116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259</v>
      </c>
      <c r="B71" t="s">
        <v>297</v>
      </c>
      <c r="C71" t="s">
        <v>912</v>
      </c>
      <c r="D71" t="s">
        <v>489</v>
      </c>
      <c r="E71" t="s">
        <v>911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9606047168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54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366</v>
      </c>
      <c r="B72" t="s">
        <v>308</v>
      </c>
      <c r="C72" t="s">
        <v>912</v>
      </c>
      <c r="D72" t="s">
        <v>615</v>
      </c>
      <c r="E72" t="s">
        <v>911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3</v>
      </c>
      <c r="P72" t="s">
        <v>427</v>
      </c>
      <c r="Q72" t="s">
        <v>463</v>
      </c>
      <c r="R72">
        <v>9606693696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46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84</v>
      </c>
      <c r="B73" t="s">
        <v>308</v>
      </c>
      <c r="C73" t="s">
        <v>912</v>
      </c>
      <c r="D73" t="s">
        <v>464</v>
      </c>
      <c r="E73" t="s">
        <v>911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9606945966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418</v>
      </c>
      <c r="Y73">
        <v>1</v>
      </c>
      <c r="Z73">
        <v>1</v>
      </c>
      <c r="AA73">
        <v>157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368</v>
      </c>
      <c r="B74" t="s">
        <v>308</v>
      </c>
      <c r="C74" t="s">
        <v>912</v>
      </c>
      <c r="D74" t="s">
        <v>611</v>
      </c>
      <c r="E74" t="s">
        <v>911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176</v>
      </c>
      <c r="N74" t="s">
        <v>426</v>
      </c>
      <c r="O74">
        <v>3</v>
      </c>
      <c r="P74" t="s">
        <v>427</v>
      </c>
      <c r="Q74" t="s">
        <v>463</v>
      </c>
      <c r="R74">
        <v>9607623702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418</v>
      </c>
      <c r="Y74">
        <v>1</v>
      </c>
      <c r="Z74">
        <v>1</v>
      </c>
      <c r="AA74">
        <v>49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726</v>
      </c>
      <c r="B75" t="s">
        <v>308</v>
      </c>
      <c r="C75" t="s">
        <v>912</v>
      </c>
      <c r="D75" t="s">
        <v>727</v>
      </c>
      <c r="E75" t="s">
        <v>911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176</v>
      </c>
      <c r="N75" t="s">
        <v>426</v>
      </c>
      <c r="O75">
        <v>3</v>
      </c>
      <c r="P75" t="s">
        <v>427</v>
      </c>
      <c r="Q75" t="s">
        <v>463</v>
      </c>
      <c r="R75">
        <v>9608466014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418</v>
      </c>
      <c r="Y75">
        <v>1</v>
      </c>
      <c r="Z75">
        <v>1</v>
      </c>
      <c r="AA75">
        <v>115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85</v>
      </c>
      <c r="B76" t="s">
        <v>327</v>
      </c>
      <c r="C76" t="s">
        <v>912</v>
      </c>
      <c r="D76" t="s">
        <v>522</v>
      </c>
      <c r="E76" t="s">
        <v>911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9603371674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110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86</v>
      </c>
      <c r="B77" t="s">
        <v>327</v>
      </c>
      <c r="C77" t="s">
        <v>912</v>
      </c>
      <c r="D77" t="s">
        <v>561</v>
      </c>
      <c r="E77" t="s">
        <v>911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9600643657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53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728</v>
      </c>
      <c r="B78" t="s">
        <v>328</v>
      </c>
      <c r="C78" t="s">
        <v>912</v>
      </c>
      <c r="D78" t="s">
        <v>729</v>
      </c>
      <c r="E78" t="s">
        <v>911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297</v>
      </c>
      <c r="P78" t="s">
        <v>427</v>
      </c>
      <c r="Q78" t="s">
        <v>428</v>
      </c>
      <c r="R78">
        <v>9608665217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109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245</v>
      </c>
      <c r="B79" t="s">
        <v>297</v>
      </c>
      <c r="C79" t="s">
        <v>912</v>
      </c>
      <c r="D79" t="s">
        <v>493</v>
      </c>
      <c r="E79" t="s">
        <v>911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298</v>
      </c>
      <c r="P79" t="s">
        <v>427</v>
      </c>
      <c r="Q79" t="s">
        <v>428</v>
      </c>
      <c r="R79">
        <v>9605781413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85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240</v>
      </c>
      <c r="B80" t="s">
        <v>326</v>
      </c>
      <c r="C80" t="s">
        <v>912</v>
      </c>
      <c r="D80" t="s">
        <v>430</v>
      </c>
      <c r="E80" t="s">
        <v>911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13</v>
      </c>
      <c r="P80" t="s">
        <v>427</v>
      </c>
      <c r="Q80" t="s">
        <v>428</v>
      </c>
      <c r="R80">
        <v>9607201660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89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89</v>
      </c>
      <c r="B81" t="s">
        <v>327</v>
      </c>
      <c r="C81" t="s">
        <v>912</v>
      </c>
      <c r="D81" t="s">
        <v>507</v>
      </c>
      <c r="E81" t="s">
        <v>911</v>
      </c>
      <c r="F81">
        <v>95000</v>
      </c>
      <c r="G81">
        <v>0</v>
      </c>
      <c r="H81">
        <v>0</v>
      </c>
      <c r="I81">
        <v>95000</v>
      </c>
      <c r="J81">
        <v>18008.580000000002</v>
      </c>
      <c r="K81">
        <v>0</v>
      </c>
      <c r="L81">
        <v>76991.42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9600218006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148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90</v>
      </c>
      <c r="B82" t="s">
        <v>308</v>
      </c>
      <c r="C82" t="s">
        <v>912</v>
      </c>
      <c r="D82" t="s">
        <v>466</v>
      </c>
      <c r="E82" t="s">
        <v>911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9605833822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32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369</v>
      </c>
      <c r="B83" t="s">
        <v>297</v>
      </c>
      <c r="C83" t="s">
        <v>912</v>
      </c>
      <c r="D83" t="s">
        <v>588</v>
      </c>
      <c r="E83" t="s">
        <v>911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298</v>
      </c>
      <c r="P83" t="s">
        <v>427</v>
      </c>
      <c r="Q83" t="s">
        <v>463</v>
      </c>
      <c r="R83">
        <v>9608565870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39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91</v>
      </c>
      <c r="B84" t="s">
        <v>327</v>
      </c>
      <c r="C84" t="s">
        <v>912</v>
      </c>
      <c r="D84" t="s">
        <v>610</v>
      </c>
      <c r="E84" t="s">
        <v>911</v>
      </c>
      <c r="F84">
        <v>95000</v>
      </c>
      <c r="G84">
        <v>0</v>
      </c>
      <c r="H84">
        <v>0</v>
      </c>
      <c r="I84">
        <v>95000</v>
      </c>
      <c r="J84">
        <v>19448.41</v>
      </c>
      <c r="K84">
        <v>0</v>
      </c>
      <c r="L84">
        <v>75551.59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9603407525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142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92</v>
      </c>
      <c r="B85" t="s">
        <v>327</v>
      </c>
      <c r="C85" t="s">
        <v>912</v>
      </c>
      <c r="D85" t="s">
        <v>570</v>
      </c>
      <c r="E85" t="s">
        <v>911</v>
      </c>
      <c r="F85">
        <v>95000</v>
      </c>
      <c r="G85">
        <v>0</v>
      </c>
      <c r="H85">
        <v>0</v>
      </c>
      <c r="I85">
        <v>95000</v>
      </c>
      <c r="J85">
        <v>18008.580000000002</v>
      </c>
      <c r="K85">
        <v>0</v>
      </c>
      <c r="L85">
        <v>76991.42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9603407524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139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93</v>
      </c>
      <c r="B86" t="s">
        <v>327</v>
      </c>
      <c r="C86" t="s">
        <v>912</v>
      </c>
      <c r="D86" t="s">
        <v>546</v>
      </c>
      <c r="E86" t="s">
        <v>911</v>
      </c>
      <c r="F86">
        <v>95000</v>
      </c>
      <c r="G86">
        <v>0</v>
      </c>
      <c r="H86">
        <v>0</v>
      </c>
      <c r="I86">
        <v>95000</v>
      </c>
      <c r="J86">
        <v>18008.580000000002</v>
      </c>
      <c r="K86">
        <v>0</v>
      </c>
      <c r="L86">
        <v>76991.42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130544278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93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94</v>
      </c>
      <c r="B87" t="s">
        <v>327</v>
      </c>
      <c r="C87" t="s">
        <v>912</v>
      </c>
      <c r="D87" t="s">
        <v>559</v>
      </c>
      <c r="E87" t="s">
        <v>911</v>
      </c>
      <c r="F87">
        <v>95000</v>
      </c>
      <c r="G87">
        <v>0</v>
      </c>
      <c r="H87">
        <v>0</v>
      </c>
      <c r="I87">
        <v>95000</v>
      </c>
      <c r="J87">
        <v>16568.740000000002</v>
      </c>
      <c r="K87">
        <v>0</v>
      </c>
      <c r="L87">
        <v>78431.259999999995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9603371659</v>
      </c>
      <c r="S87">
        <v>1</v>
      </c>
      <c r="T87">
        <v>6745</v>
      </c>
      <c r="U87">
        <v>1207.5999999999999</v>
      </c>
      <c r="V87">
        <v>6735.5</v>
      </c>
      <c r="W87">
        <v>0</v>
      </c>
      <c r="X87" t="s">
        <v>418</v>
      </c>
      <c r="Y87">
        <v>1</v>
      </c>
      <c r="Z87">
        <v>1</v>
      </c>
      <c r="AA87">
        <v>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323</v>
      </c>
      <c r="B88" t="s">
        <v>327</v>
      </c>
      <c r="C88" t="s">
        <v>912</v>
      </c>
      <c r="D88" t="s">
        <v>509</v>
      </c>
      <c r="E88" t="s">
        <v>911</v>
      </c>
      <c r="F88">
        <v>95000</v>
      </c>
      <c r="G88">
        <v>0</v>
      </c>
      <c r="H88">
        <v>0</v>
      </c>
      <c r="I88">
        <v>95000</v>
      </c>
      <c r="J88">
        <v>19448.41</v>
      </c>
      <c r="K88">
        <v>0</v>
      </c>
      <c r="L88">
        <v>75551.59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9603371657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146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97</v>
      </c>
      <c r="B89" t="s">
        <v>327</v>
      </c>
      <c r="C89" t="s">
        <v>912</v>
      </c>
      <c r="D89" t="s">
        <v>542</v>
      </c>
      <c r="E89" t="s">
        <v>911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410152482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55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98</v>
      </c>
      <c r="B90" t="s">
        <v>327</v>
      </c>
      <c r="C90" t="s">
        <v>912</v>
      </c>
      <c r="D90" t="s">
        <v>508</v>
      </c>
      <c r="E90" t="s">
        <v>911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330883007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33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247</v>
      </c>
      <c r="B91" t="s">
        <v>328</v>
      </c>
      <c r="C91" t="s">
        <v>912</v>
      </c>
      <c r="D91" t="s">
        <v>455</v>
      </c>
      <c r="E91" t="s">
        <v>911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9605199476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76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101</v>
      </c>
      <c r="B92" t="s">
        <v>318</v>
      </c>
      <c r="C92" t="s">
        <v>912</v>
      </c>
      <c r="D92" t="s">
        <v>502</v>
      </c>
      <c r="E92" t="s">
        <v>911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130</v>
      </c>
      <c r="P92" t="s">
        <v>427</v>
      </c>
      <c r="Q92" t="s">
        <v>428</v>
      </c>
      <c r="R92">
        <v>9607266932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50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103</v>
      </c>
      <c r="B93" t="s">
        <v>327</v>
      </c>
      <c r="C93" t="s">
        <v>912</v>
      </c>
      <c r="D93" t="s">
        <v>517</v>
      </c>
      <c r="E93" t="s">
        <v>911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9603407521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155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371</v>
      </c>
      <c r="B94" t="s">
        <v>308</v>
      </c>
      <c r="C94" t="s">
        <v>912</v>
      </c>
      <c r="D94" t="s">
        <v>594</v>
      </c>
      <c r="E94" t="s">
        <v>911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9608565864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5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104</v>
      </c>
      <c r="B95" t="s">
        <v>327</v>
      </c>
      <c r="C95" t="s">
        <v>912</v>
      </c>
      <c r="D95" t="s">
        <v>523</v>
      </c>
      <c r="E95" t="s">
        <v>911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401432033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144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105</v>
      </c>
      <c r="B96" t="s">
        <v>327</v>
      </c>
      <c r="C96" t="s">
        <v>912</v>
      </c>
      <c r="D96" t="s">
        <v>567</v>
      </c>
      <c r="E96" t="s">
        <v>911</v>
      </c>
      <c r="F96">
        <v>95000</v>
      </c>
      <c r="G96">
        <v>0</v>
      </c>
      <c r="H96">
        <v>0</v>
      </c>
      <c r="I96">
        <v>95000</v>
      </c>
      <c r="J96">
        <v>18978.78</v>
      </c>
      <c r="K96">
        <v>0</v>
      </c>
      <c r="L96">
        <v>76021.22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9605382255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161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106</v>
      </c>
      <c r="B97" t="s">
        <v>327</v>
      </c>
      <c r="C97" t="s">
        <v>912</v>
      </c>
      <c r="D97" t="s">
        <v>580</v>
      </c>
      <c r="E97" t="s">
        <v>911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9605382238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107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107</v>
      </c>
      <c r="B98" t="s">
        <v>327</v>
      </c>
      <c r="C98" t="s">
        <v>912</v>
      </c>
      <c r="D98" t="s">
        <v>482</v>
      </c>
      <c r="E98" t="s">
        <v>911</v>
      </c>
      <c r="F98">
        <v>85000</v>
      </c>
      <c r="G98">
        <v>0</v>
      </c>
      <c r="H98">
        <v>0</v>
      </c>
      <c r="I98">
        <v>85000</v>
      </c>
      <c r="J98">
        <v>13625.49</v>
      </c>
      <c r="K98">
        <v>0</v>
      </c>
      <c r="L98">
        <v>71374.509999999995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510411932</v>
      </c>
      <c r="S98">
        <v>1</v>
      </c>
      <c r="T98">
        <v>6035</v>
      </c>
      <c r="U98">
        <v>1105</v>
      </c>
      <c r="V98">
        <v>6026.5</v>
      </c>
      <c r="W98">
        <v>0</v>
      </c>
      <c r="X98" t="s">
        <v>418</v>
      </c>
      <c r="Y98">
        <v>1</v>
      </c>
      <c r="Z98">
        <v>1</v>
      </c>
      <c r="AA98">
        <v>29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237</v>
      </c>
      <c r="B99" t="s">
        <v>329</v>
      </c>
      <c r="C99" t="s">
        <v>912</v>
      </c>
      <c r="D99" t="s">
        <v>530</v>
      </c>
      <c r="E99" t="s">
        <v>911</v>
      </c>
      <c r="F99">
        <v>60000</v>
      </c>
      <c r="G99">
        <v>0</v>
      </c>
      <c r="H99">
        <v>0</v>
      </c>
      <c r="I99">
        <v>60000</v>
      </c>
      <c r="J99">
        <v>7057.68</v>
      </c>
      <c r="K99">
        <v>0</v>
      </c>
      <c r="L99">
        <v>52942.32</v>
      </c>
      <c r="M99">
        <v>176</v>
      </c>
      <c r="N99" t="s">
        <v>426</v>
      </c>
      <c r="O99">
        <v>315</v>
      </c>
      <c r="P99" t="s">
        <v>427</v>
      </c>
      <c r="Q99" t="s">
        <v>428</v>
      </c>
      <c r="R99">
        <v>9607999873</v>
      </c>
      <c r="S99">
        <v>1</v>
      </c>
      <c r="T99">
        <v>4260</v>
      </c>
      <c r="U99">
        <v>780</v>
      </c>
      <c r="V99">
        <v>4254</v>
      </c>
      <c r="W99">
        <v>0</v>
      </c>
      <c r="X99" t="s">
        <v>418</v>
      </c>
      <c r="Y99">
        <v>1</v>
      </c>
      <c r="Z99">
        <v>1</v>
      </c>
      <c r="AA99">
        <v>68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225</v>
      </c>
      <c r="B100" t="s">
        <v>297</v>
      </c>
      <c r="C100" t="s">
        <v>912</v>
      </c>
      <c r="D100" t="s">
        <v>541</v>
      </c>
      <c r="E100" t="s">
        <v>911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9607861498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102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109</v>
      </c>
      <c r="B101" t="s">
        <v>327</v>
      </c>
      <c r="C101" t="s">
        <v>912</v>
      </c>
      <c r="D101" t="s">
        <v>533</v>
      </c>
      <c r="E101" t="s">
        <v>911</v>
      </c>
      <c r="F101">
        <v>95000</v>
      </c>
      <c r="G101">
        <v>0</v>
      </c>
      <c r="H101">
        <v>0</v>
      </c>
      <c r="I101">
        <v>95000</v>
      </c>
      <c r="J101">
        <v>18757.900000000001</v>
      </c>
      <c r="K101">
        <v>0</v>
      </c>
      <c r="L101">
        <v>76242.100000000006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9601918257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77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730</v>
      </c>
      <c r="B102" t="s">
        <v>326</v>
      </c>
      <c r="C102" t="s">
        <v>912</v>
      </c>
      <c r="D102" t="s">
        <v>731</v>
      </c>
      <c r="E102" t="s">
        <v>911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13</v>
      </c>
      <c r="P102" t="s">
        <v>427</v>
      </c>
      <c r="Q102" t="s">
        <v>463</v>
      </c>
      <c r="R102">
        <v>9608806522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118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110</v>
      </c>
      <c r="B103" t="s">
        <v>327</v>
      </c>
      <c r="C103" t="s">
        <v>912</v>
      </c>
      <c r="D103" t="s">
        <v>440</v>
      </c>
      <c r="E103" t="s">
        <v>911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9600141204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91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111</v>
      </c>
      <c r="B104" t="s">
        <v>327</v>
      </c>
      <c r="C104" t="s">
        <v>912</v>
      </c>
      <c r="D104" t="s">
        <v>452</v>
      </c>
      <c r="E104" t="s">
        <v>911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9605067680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60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112</v>
      </c>
      <c r="B105" t="s">
        <v>327</v>
      </c>
      <c r="C105" t="s">
        <v>912</v>
      </c>
      <c r="D105" t="s">
        <v>484</v>
      </c>
      <c r="E105" t="s">
        <v>911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9603371668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7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113</v>
      </c>
      <c r="B106" t="s">
        <v>327</v>
      </c>
      <c r="C106" t="s">
        <v>912</v>
      </c>
      <c r="D106" t="s">
        <v>506</v>
      </c>
      <c r="E106" t="s">
        <v>911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9603371630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38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265</v>
      </c>
      <c r="B107" t="s">
        <v>297</v>
      </c>
      <c r="C107" t="s">
        <v>912</v>
      </c>
      <c r="D107" t="s">
        <v>481</v>
      </c>
      <c r="E107" t="s">
        <v>911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9606377993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418</v>
      </c>
      <c r="Y107">
        <v>1</v>
      </c>
      <c r="Z107">
        <v>1</v>
      </c>
      <c r="AA107">
        <v>23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860</v>
      </c>
      <c r="B108" t="s">
        <v>302</v>
      </c>
      <c r="C108" t="s">
        <v>912</v>
      </c>
      <c r="D108" t="s">
        <v>861</v>
      </c>
      <c r="E108" t="s">
        <v>911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317</v>
      </c>
      <c r="P108" t="s">
        <v>427</v>
      </c>
      <c r="Q108" t="s">
        <v>428</v>
      </c>
      <c r="R108">
        <v>231648199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115</v>
      </c>
      <c r="B109" t="s">
        <v>327</v>
      </c>
      <c r="C109" t="s">
        <v>912</v>
      </c>
      <c r="D109" t="s">
        <v>556</v>
      </c>
      <c r="E109" t="s">
        <v>911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1301058488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116</v>
      </c>
      <c r="B110" t="s">
        <v>302</v>
      </c>
      <c r="C110" t="s">
        <v>912</v>
      </c>
      <c r="D110" t="s">
        <v>553</v>
      </c>
      <c r="E110" t="s">
        <v>911</v>
      </c>
      <c r="F110">
        <v>80000</v>
      </c>
      <c r="G110">
        <v>0</v>
      </c>
      <c r="H110">
        <v>0</v>
      </c>
      <c r="I110">
        <v>80000</v>
      </c>
      <c r="J110">
        <v>12153.87</v>
      </c>
      <c r="K110">
        <v>0</v>
      </c>
      <c r="L110">
        <v>67846.13</v>
      </c>
      <c r="M110">
        <v>176</v>
      </c>
      <c r="N110" t="s">
        <v>426</v>
      </c>
      <c r="O110">
        <v>317</v>
      </c>
      <c r="P110" t="s">
        <v>427</v>
      </c>
      <c r="Q110" t="s">
        <v>428</v>
      </c>
      <c r="R110">
        <v>2404082309</v>
      </c>
      <c r="S110">
        <v>1</v>
      </c>
      <c r="T110">
        <v>5680</v>
      </c>
      <c r="U110">
        <v>1040</v>
      </c>
      <c r="V110">
        <v>5672</v>
      </c>
      <c r="W110">
        <v>0</v>
      </c>
      <c r="X110" t="s">
        <v>418</v>
      </c>
      <c r="Y110">
        <v>1</v>
      </c>
      <c r="Z110">
        <v>1</v>
      </c>
      <c r="AA110">
        <v>25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118</v>
      </c>
      <c r="B111" t="s">
        <v>327</v>
      </c>
      <c r="C111" t="s">
        <v>912</v>
      </c>
      <c r="D111" t="s">
        <v>604</v>
      </c>
      <c r="E111" t="s">
        <v>911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9605394744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114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119</v>
      </c>
      <c r="B112" t="s">
        <v>327</v>
      </c>
      <c r="C112" t="s">
        <v>912</v>
      </c>
      <c r="D112" t="s">
        <v>438</v>
      </c>
      <c r="E112" t="s">
        <v>911</v>
      </c>
      <c r="F112">
        <v>95000</v>
      </c>
      <c r="G112">
        <v>0</v>
      </c>
      <c r="H112">
        <v>0</v>
      </c>
      <c r="I112">
        <v>95000</v>
      </c>
      <c r="J112">
        <v>17206.39</v>
      </c>
      <c r="K112">
        <v>0</v>
      </c>
      <c r="L112">
        <v>77793.61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1500754767</v>
      </c>
      <c r="S112">
        <v>1</v>
      </c>
      <c r="T112">
        <v>6745</v>
      </c>
      <c r="U112">
        <v>1207.5999999999999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87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120</v>
      </c>
      <c r="B113" t="s">
        <v>308</v>
      </c>
      <c r="C113" t="s">
        <v>912</v>
      </c>
      <c r="D113" t="s">
        <v>613</v>
      </c>
      <c r="E113" t="s">
        <v>911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9601695795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130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227</v>
      </c>
      <c r="B114" t="s">
        <v>328</v>
      </c>
      <c r="C114" t="s">
        <v>912</v>
      </c>
      <c r="D114" t="s">
        <v>551</v>
      </c>
      <c r="E114" t="s">
        <v>911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176</v>
      </c>
      <c r="N114" t="s">
        <v>426</v>
      </c>
      <c r="O114">
        <v>297</v>
      </c>
      <c r="P114" t="s">
        <v>427</v>
      </c>
      <c r="Q114" t="s">
        <v>428</v>
      </c>
      <c r="R114">
        <v>9607861502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418</v>
      </c>
      <c r="Y114">
        <v>1</v>
      </c>
      <c r="Z114">
        <v>1</v>
      </c>
      <c r="AA114">
        <v>80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122</v>
      </c>
      <c r="B115" t="s">
        <v>327</v>
      </c>
      <c r="C115" t="s">
        <v>912</v>
      </c>
      <c r="D115" t="s">
        <v>585</v>
      </c>
      <c r="E115" t="s">
        <v>911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9605394743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120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124</v>
      </c>
      <c r="B116" t="s">
        <v>327</v>
      </c>
      <c r="C116" t="s">
        <v>912</v>
      </c>
      <c r="D116" t="s">
        <v>511</v>
      </c>
      <c r="E116" t="s">
        <v>911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9603227870</v>
      </c>
      <c r="S116">
        <v>1</v>
      </c>
      <c r="T116">
        <v>6745</v>
      </c>
      <c r="U116">
        <v>1207.5999999999999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108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125</v>
      </c>
      <c r="B117" t="s">
        <v>327</v>
      </c>
      <c r="C117" t="s">
        <v>912</v>
      </c>
      <c r="D117" t="s">
        <v>499</v>
      </c>
      <c r="E117" t="s">
        <v>911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610322348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41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126</v>
      </c>
      <c r="B118" t="s">
        <v>327</v>
      </c>
      <c r="C118" t="s">
        <v>912</v>
      </c>
      <c r="D118" t="s">
        <v>444</v>
      </c>
      <c r="E118" t="s">
        <v>911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9604801044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97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127</v>
      </c>
      <c r="B119" t="s">
        <v>327</v>
      </c>
      <c r="C119" t="s">
        <v>912</v>
      </c>
      <c r="D119" t="s">
        <v>619</v>
      </c>
      <c r="E119" t="s">
        <v>911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1520099613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117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899</v>
      </c>
      <c r="B120" t="s">
        <v>329</v>
      </c>
      <c r="C120" t="s">
        <v>912</v>
      </c>
      <c r="D120" t="s">
        <v>900</v>
      </c>
      <c r="E120" t="s">
        <v>911</v>
      </c>
      <c r="F120">
        <v>75000</v>
      </c>
      <c r="G120">
        <v>0</v>
      </c>
      <c r="H120">
        <v>0</v>
      </c>
      <c r="I120">
        <v>75000</v>
      </c>
      <c r="J120">
        <v>10766.88</v>
      </c>
      <c r="K120">
        <v>0</v>
      </c>
      <c r="L120">
        <v>64233.120000000003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9600499751</v>
      </c>
      <c r="S120">
        <v>1</v>
      </c>
      <c r="T120">
        <v>5325</v>
      </c>
      <c r="U120">
        <v>975</v>
      </c>
      <c r="V120">
        <v>5317.5</v>
      </c>
      <c r="W120">
        <v>0</v>
      </c>
      <c r="X120" t="s">
        <v>418</v>
      </c>
      <c r="Y120">
        <v>1</v>
      </c>
      <c r="Z120">
        <v>1</v>
      </c>
      <c r="AA120">
        <v>141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128</v>
      </c>
      <c r="B121" t="s">
        <v>308</v>
      </c>
      <c r="C121" t="s">
        <v>912</v>
      </c>
      <c r="D121" t="s">
        <v>504</v>
      </c>
      <c r="E121" t="s">
        <v>911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3</v>
      </c>
      <c r="P121" t="s">
        <v>427</v>
      </c>
      <c r="Q121" t="s">
        <v>428</v>
      </c>
      <c r="R121">
        <v>9606409839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45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130</v>
      </c>
      <c r="B122" t="s">
        <v>327</v>
      </c>
      <c r="C122" t="s">
        <v>912</v>
      </c>
      <c r="D122" t="s">
        <v>589</v>
      </c>
      <c r="E122" t="s">
        <v>911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9603223644</v>
      </c>
      <c r="S122">
        <v>1</v>
      </c>
      <c r="T122">
        <v>6745</v>
      </c>
      <c r="U122">
        <v>1207.5999999999999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136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249</v>
      </c>
      <c r="B123" t="s">
        <v>297</v>
      </c>
      <c r="C123" t="s">
        <v>912</v>
      </c>
      <c r="D123" t="s">
        <v>451</v>
      </c>
      <c r="E123" t="s">
        <v>911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298</v>
      </c>
      <c r="P123" t="s">
        <v>427</v>
      </c>
      <c r="Q123" t="s">
        <v>428</v>
      </c>
      <c r="R123">
        <v>9606708755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1</v>
      </c>
      <c r="AA123">
        <v>70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372</v>
      </c>
      <c r="B124" t="s">
        <v>308</v>
      </c>
      <c r="C124" t="s">
        <v>912</v>
      </c>
      <c r="D124" t="s">
        <v>583</v>
      </c>
      <c r="E124" t="s">
        <v>911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3</v>
      </c>
      <c r="P124" t="s">
        <v>427</v>
      </c>
      <c r="Q124" t="s">
        <v>463</v>
      </c>
      <c r="R124">
        <v>9606615306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255</v>
      </c>
      <c r="B125" t="s">
        <v>297</v>
      </c>
      <c r="C125" t="s">
        <v>912</v>
      </c>
      <c r="D125" t="s">
        <v>491</v>
      </c>
      <c r="E125" t="s">
        <v>911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176</v>
      </c>
      <c r="N125" t="s">
        <v>426</v>
      </c>
      <c r="O125">
        <v>298</v>
      </c>
      <c r="P125" t="s">
        <v>427</v>
      </c>
      <c r="Q125" t="s">
        <v>428</v>
      </c>
      <c r="R125">
        <v>9605479077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132</v>
      </c>
      <c r="B126" t="s">
        <v>327</v>
      </c>
      <c r="C126" t="s">
        <v>912</v>
      </c>
      <c r="D126" t="s">
        <v>503</v>
      </c>
      <c r="E126" t="s">
        <v>911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6400082769</v>
      </c>
      <c r="S126">
        <v>1</v>
      </c>
      <c r="T126">
        <v>6745</v>
      </c>
      <c r="U126">
        <v>1207.5999999999999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30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133</v>
      </c>
      <c r="B127" t="s">
        <v>327</v>
      </c>
      <c r="C127" t="s">
        <v>912</v>
      </c>
      <c r="D127" t="s">
        <v>528</v>
      </c>
      <c r="E127" t="s">
        <v>911</v>
      </c>
      <c r="F127">
        <v>95000</v>
      </c>
      <c r="G127">
        <v>0</v>
      </c>
      <c r="H127">
        <v>0</v>
      </c>
      <c r="I127">
        <v>95000</v>
      </c>
      <c r="J127">
        <v>19566.02</v>
      </c>
      <c r="K127">
        <v>0</v>
      </c>
      <c r="L127">
        <v>75433.98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9604137340</v>
      </c>
      <c r="S127">
        <v>1</v>
      </c>
      <c r="T127">
        <v>6745</v>
      </c>
      <c r="U127">
        <v>1207.5999999999999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131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373</v>
      </c>
      <c r="B128" t="s">
        <v>308</v>
      </c>
      <c r="C128" t="s">
        <v>912</v>
      </c>
      <c r="D128" t="s">
        <v>600</v>
      </c>
      <c r="E128" t="s">
        <v>911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3</v>
      </c>
      <c r="P128" t="s">
        <v>427</v>
      </c>
      <c r="Q128" t="s">
        <v>428</v>
      </c>
      <c r="R128">
        <v>9608565867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43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134</v>
      </c>
      <c r="B129" t="s">
        <v>327</v>
      </c>
      <c r="C129" t="s">
        <v>912</v>
      </c>
      <c r="D129" t="s">
        <v>540</v>
      </c>
      <c r="E129" t="s">
        <v>911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9600705566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59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574</v>
      </c>
      <c r="B130" t="s">
        <v>308</v>
      </c>
      <c r="C130" t="s">
        <v>912</v>
      </c>
      <c r="D130" t="s">
        <v>575</v>
      </c>
      <c r="E130" t="s">
        <v>911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9603259873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156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229</v>
      </c>
      <c r="B131" t="s">
        <v>326</v>
      </c>
      <c r="C131" t="s">
        <v>912</v>
      </c>
      <c r="D131" t="s">
        <v>431</v>
      </c>
      <c r="E131" t="s">
        <v>911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13</v>
      </c>
      <c r="P131" t="s">
        <v>427</v>
      </c>
      <c r="Q131" t="s">
        <v>428</v>
      </c>
      <c r="R131">
        <v>9607201657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92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374</v>
      </c>
      <c r="B132" t="s">
        <v>302</v>
      </c>
      <c r="C132" t="s">
        <v>912</v>
      </c>
      <c r="D132" t="s">
        <v>576</v>
      </c>
      <c r="E132" t="s">
        <v>911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9608565866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135</v>
      </c>
      <c r="B133" t="s">
        <v>327</v>
      </c>
      <c r="C133" t="s">
        <v>912</v>
      </c>
      <c r="D133" t="s">
        <v>505</v>
      </c>
      <c r="E133" t="s">
        <v>911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2000584380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149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136</v>
      </c>
      <c r="B134" t="s">
        <v>327</v>
      </c>
      <c r="C134" t="s">
        <v>912</v>
      </c>
      <c r="D134" t="s">
        <v>448</v>
      </c>
      <c r="E134" t="s">
        <v>911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310725233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103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137</v>
      </c>
      <c r="B135" t="s">
        <v>330</v>
      </c>
      <c r="C135" t="s">
        <v>912</v>
      </c>
      <c r="D135" t="s">
        <v>601</v>
      </c>
      <c r="E135" t="s">
        <v>911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8</v>
      </c>
      <c r="P135" t="s">
        <v>427</v>
      </c>
      <c r="Q135" t="s">
        <v>428</v>
      </c>
      <c r="R135">
        <v>9606945970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147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230</v>
      </c>
      <c r="B136" t="s">
        <v>328</v>
      </c>
      <c r="C136" t="s">
        <v>912</v>
      </c>
      <c r="D136" t="s">
        <v>545</v>
      </c>
      <c r="E136" t="s">
        <v>911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297</v>
      </c>
      <c r="P136" t="s">
        <v>427</v>
      </c>
      <c r="Q136" t="s">
        <v>428</v>
      </c>
      <c r="R136">
        <v>9607861499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1</v>
      </c>
      <c r="AA136">
        <v>90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231</v>
      </c>
      <c r="B137" t="s">
        <v>302</v>
      </c>
      <c r="C137" t="s">
        <v>912</v>
      </c>
      <c r="D137" t="s">
        <v>555</v>
      </c>
      <c r="E137" t="s">
        <v>911</v>
      </c>
      <c r="F137">
        <v>70000</v>
      </c>
      <c r="G137">
        <v>0</v>
      </c>
      <c r="H137">
        <v>0</v>
      </c>
      <c r="I137">
        <v>70000</v>
      </c>
      <c r="J137">
        <v>9530.48</v>
      </c>
      <c r="K137">
        <v>0</v>
      </c>
      <c r="L137">
        <v>60469.52</v>
      </c>
      <c r="M137">
        <v>176</v>
      </c>
      <c r="N137" t="s">
        <v>426</v>
      </c>
      <c r="O137">
        <v>317</v>
      </c>
      <c r="P137" t="s">
        <v>427</v>
      </c>
      <c r="Q137" t="s">
        <v>428</v>
      </c>
      <c r="R137">
        <v>9607808425</v>
      </c>
      <c r="S137">
        <v>1</v>
      </c>
      <c r="T137">
        <v>4970</v>
      </c>
      <c r="U137">
        <v>910</v>
      </c>
      <c r="V137">
        <v>4963</v>
      </c>
      <c r="W137">
        <v>0</v>
      </c>
      <c r="X137" t="s">
        <v>418</v>
      </c>
      <c r="Y137">
        <v>2</v>
      </c>
      <c r="Z137">
        <v>1</v>
      </c>
      <c r="AA137">
        <v>19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325</v>
      </c>
      <c r="B138" t="s">
        <v>327</v>
      </c>
      <c r="C138" t="s">
        <v>912</v>
      </c>
      <c r="D138" t="s">
        <v>554</v>
      </c>
      <c r="E138" t="s">
        <v>911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9603371665</v>
      </c>
      <c r="S138">
        <v>1</v>
      </c>
      <c r="T138">
        <v>6745</v>
      </c>
      <c r="U138">
        <v>1207.5999999999999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22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258</v>
      </c>
      <c r="B139" t="s">
        <v>326</v>
      </c>
      <c r="C139" t="s">
        <v>912</v>
      </c>
      <c r="D139" t="s">
        <v>435</v>
      </c>
      <c r="E139" t="s">
        <v>911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13</v>
      </c>
      <c r="P139" t="s">
        <v>427</v>
      </c>
      <c r="Q139" t="s">
        <v>428</v>
      </c>
      <c r="R139">
        <v>9606194261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98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857</v>
      </c>
      <c r="B140" t="s">
        <v>858</v>
      </c>
      <c r="C140" t="s">
        <v>912</v>
      </c>
      <c r="D140" t="s">
        <v>859</v>
      </c>
      <c r="E140" t="s">
        <v>911</v>
      </c>
      <c r="F140">
        <v>70000</v>
      </c>
      <c r="G140">
        <v>0</v>
      </c>
      <c r="H140">
        <v>0</v>
      </c>
      <c r="I140">
        <v>70000</v>
      </c>
      <c r="J140">
        <v>9530.48</v>
      </c>
      <c r="K140">
        <v>0</v>
      </c>
      <c r="L140">
        <v>60469.52</v>
      </c>
      <c r="M140">
        <v>176</v>
      </c>
      <c r="N140" t="s">
        <v>426</v>
      </c>
      <c r="O140">
        <v>349</v>
      </c>
      <c r="P140" t="s">
        <v>427</v>
      </c>
      <c r="Q140" t="s">
        <v>428</v>
      </c>
      <c r="R140">
        <v>9603319936</v>
      </c>
      <c r="S140">
        <v>1</v>
      </c>
      <c r="T140">
        <v>4970</v>
      </c>
      <c r="U140">
        <v>910</v>
      </c>
      <c r="V140">
        <v>4963</v>
      </c>
      <c r="W140">
        <v>0</v>
      </c>
      <c r="X140" t="s">
        <v>418</v>
      </c>
      <c r="Y140">
        <v>1</v>
      </c>
      <c r="Z140">
        <v>1</v>
      </c>
      <c r="AA140">
        <v>132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140</v>
      </c>
      <c r="B141" t="s">
        <v>327</v>
      </c>
      <c r="C141" t="s">
        <v>912</v>
      </c>
      <c r="D141" t="s">
        <v>519</v>
      </c>
      <c r="E141" t="s">
        <v>911</v>
      </c>
      <c r="F141">
        <v>95000</v>
      </c>
      <c r="G141">
        <v>0</v>
      </c>
      <c r="H141">
        <v>0</v>
      </c>
      <c r="I141">
        <v>95000</v>
      </c>
      <c r="J141">
        <v>16668.740000000002</v>
      </c>
      <c r="K141">
        <v>0</v>
      </c>
      <c r="L141">
        <v>78331.259999999995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9604051750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134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141</v>
      </c>
      <c r="B142" t="s">
        <v>327</v>
      </c>
      <c r="C142" t="s">
        <v>912</v>
      </c>
      <c r="D142" t="s">
        <v>492</v>
      </c>
      <c r="E142" t="s">
        <v>911</v>
      </c>
      <c r="F142">
        <v>95000</v>
      </c>
      <c r="G142">
        <v>0</v>
      </c>
      <c r="H142">
        <v>0</v>
      </c>
      <c r="I142">
        <v>95000</v>
      </c>
      <c r="J142">
        <v>22392.83</v>
      </c>
      <c r="K142">
        <v>0</v>
      </c>
      <c r="L142">
        <v>72607.17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9604231746</v>
      </c>
      <c r="S142">
        <v>1</v>
      </c>
      <c r="T142">
        <v>6745</v>
      </c>
      <c r="U142">
        <v>1207.5999999999999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16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143</v>
      </c>
      <c r="B143" t="s">
        <v>327</v>
      </c>
      <c r="C143" t="s">
        <v>912</v>
      </c>
      <c r="D143" t="s">
        <v>544</v>
      </c>
      <c r="E143" t="s">
        <v>911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9603371629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99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145</v>
      </c>
      <c r="B144" t="s">
        <v>327</v>
      </c>
      <c r="C144" t="s">
        <v>912</v>
      </c>
      <c r="D144" t="s">
        <v>434</v>
      </c>
      <c r="E144" t="s">
        <v>911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9603371637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81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147</v>
      </c>
      <c r="B145" t="s">
        <v>327</v>
      </c>
      <c r="C145" t="s">
        <v>912</v>
      </c>
      <c r="D145" t="s">
        <v>494</v>
      </c>
      <c r="E145" t="s">
        <v>911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9603371635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21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148</v>
      </c>
      <c r="B146" t="s">
        <v>327</v>
      </c>
      <c r="C146" t="s">
        <v>912</v>
      </c>
      <c r="D146" t="s">
        <v>429</v>
      </c>
      <c r="E146" t="s">
        <v>911</v>
      </c>
      <c r="F146">
        <v>95000</v>
      </c>
      <c r="G146">
        <v>0</v>
      </c>
      <c r="H146">
        <v>0</v>
      </c>
      <c r="I146">
        <v>95000</v>
      </c>
      <c r="J146">
        <v>16668.740000000002</v>
      </c>
      <c r="K146">
        <v>0</v>
      </c>
      <c r="L146">
        <v>78331.259999999995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1000916819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24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251</v>
      </c>
      <c r="B147" t="s">
        <v>328</v>
      </c>
      <c r="C147" t="s">
        <v>912</v>
      </c>
      <c r="D147" t="s">
        <v>447</v>
      </c>
      <c r="E147" t="s">
        <v>911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297</v>
      </c>
      <c r="P147" t="s">
        <v>427</v>
      </c>
      <c r="Q147" t="s">
        <v>428</v>
      </c>
      <c r="R147">
        <v>9606194259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64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239</v>
      </c>
      <c r="B148" t="s">
        <v>297</v>
      </c>
      <c r="C148" t="s">
        <v>912</v>
      </c>
      <c r="D148" t="s">
        <v>536</v>
      </c>
      <c r="E148" t="s">
        <v>911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9607999869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252</v>
      </c>
      <c r="B149" t="s">
        <v>297</v>
      </c>
      <c r="C149" t="s">
        <v>912</v>
      </c>
      <c r="D149" t="s">
        <v>445</v>
      </c>
      <c r="E149" t="s">
        <v>911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9605539215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61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149</v>
      </c>
      <c r="B150" t="s">
        <v>327</v>
      </c>
      <c r="C150" t="s">
        <v>912</v>
      </c>
      <c r="D150" t="s">
        <v>446</v>
      </c>
      <c r="E150" t="s">
        <v>911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420047869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100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150</v>
      </c>
      <c r="B151" t="s">
        <v>327</v>
      </c>
      <c r="C151" t="s">
        <v>912</v>
      </c>
      <c r="D151" t="s">
        <v>521</v>
      </c>
      <c r="E151" t="s">
        <v>911</v>
      </c>
      <c r="F151">
        <v>95000</v>
      </c>
      <c r="G151">
        <v>0</v>
      </c>
      <c r="H151">
        <v>0</v>
      </c>
      <c r="I151">
        <v>95000</v>
      </c>
      <c r="J151">
        <v>18067.38</v>
      </c>
      <c r="K151">
        <v>0</v>
      </c>
      <c r="L151">
        <v>76932.62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9604051747</v>
      </c>
      <c r="S151">
        <v>1</v>
      </c>
      <c r="T151">
        <v>6745</v>
      </c>
      <c r="U151">
        <v>1207.5999999999999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140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151</v>
      </c>
      <c r="B152" t="s">
        <v>327</v>
      </c>
      <c r="C152" t="s">
        <v>912</v>
      </c>
      <c r="D152" t="s">
        <v>436</v>
      </c>
      <c r="E152" t="s">
        <v>911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9604481695</v>
      </c>
      <c r="S152">
        <v>1</v>
      </c>
      <c r="T152">
        <v>6745</v>
      </c>
      <c r="U152">
        <v>1207.5999999999999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84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266</v>
      </c>
      <c r="B153" t="s">
        <v>297</v>
      </c>
      <c r="C153" t="s">
        <v>912</v>
      </c>
      <c r="D153" t="s">
        <v>479</v>
      </c>
      <c r="E153" t="s">
        <v>911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298</v>
      </c>
      <c r="P153" t="s">
        <v>427</v>
      </c>
      <c r="Q153" t="s">
        <v>428</v>
      </c>
      <c r="R153">
        <v>9608174082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20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153</v>
      </c>
      <c r="B154" t="s">
        <v>327</v>
      </c>
      <c r="C154" t="s">
        <v>912</v>
      </c>
      <c r="D154" t="s">
        <v>565</v>
      </c>
      <c r="E154" t="s">
        <v>911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2430158761</v>
      </c>
      <c r="S154">
        <v>1</v>
      </c>
      <c r="T154">
        <v>6745</v>
      </c>
      <c r="U154">
        <v>1207.5999999999999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127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154</v>
      </c>
      <c r="B155" t="s">
        <v>308</v>
      </c>
      <c r="C155" t="s">
        <v>912</v>
      </c>
      <c r="D155" t="s">
        <v>472</v>
      </c>
      <c r="E155" t="s">
        <v>911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9606378011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40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155</v>
      </c>
      <c r="B156" t="s">
        <v>327</v>
      </c>
      <c r="C156" t="s">
        <v>912</v>
      </c>
      <c r="D156" t="s">
        <v>578</v>
      </c>
      <c r="E156" t="s">
        <v>911</v>
      </c>
      <c r="F156">
        <v>95000</v>
      </c>
      <c r="G156">
        <v>0</v>
      </c>
      <c r="H156">
        <v>0</v>
      </c>
      <c r="I156">
        <v>95000</v>
      </c>
      <c r="J156">
        <v>20183.8</v>
      </c>
      <c r="K156">
        <v>0</v>
      </c>
      <c r="L156">
        <v>74816.2</v>
      </c>
      <c r="M156">
        <v>176</v>
      </c>
      <c r="N156" t="s">
        <v>426</v>
      </c>
      <c r="O156">
        <v>306</v>
      </c>
      <c r="P156" t="s">
        <v>427</v>
      </c>
      <c r="Q156" t="s">
        <v>428</v>
      </c>
      <c r="R156">
        <v>7600008248</v>
      </c>
      <c r="S156">
        <v>1</v>
      </c>
      <c r="T156">
        <v>6745</v>
      </c>
      <c r="U156">
        <v>1207.5999999999999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154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156</v>
      </c>
      <c r="B157" t="s">
        <v>327</v>
      </c>
      <c r="C157" t="s">
        <v>912</v>
      </c>
      <c r="D157" t="s">
        <v>548</v>
      </c>
      <c r="E157" t="s">
        <v>911</v>
      </c>
      <c r="F157">
        <v>95000</v>
      </c>
      <c r="G157">
        <v>0</v>
      </c>
      <c r="H157">
        <v>0</v>
      </c>
      <c r="I157">
        <v>95000</v>
      </c>
      <c r="J157">
        <v>17318.060000000001</v>
      </c>
      <c r="K157">
        <v>0</v>
      </c>
      <c r="L157">
        <v>77681.94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9603371634</v>
      </c>
      <c r="S157">
        <v>1</v>
      </c>
      <c r="T157">
        <v>6745</v>
      </c>
      <c r="U157">
        <v>1207.5999999999999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157</v>
      </c>
      <c r="B158" t="s">
        <v>308</v>
      </c>
      <c r="C158" t="s">
        <v>912</v>
      </c>
      <c r="D158" t="s">
        <v>616</v>
      </c>
      <c r="E158" t="s">
        <v>911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3</v>
      </c>
      <c r="P158" t="s">
        <v>427</v>
      </c>
      <c r="Q158" t="s">
        <v>428</v>
      </c>
      <c r="R158">
        <v>9606945967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158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</sheetData>
  <autoFilter ref="A1:AG1" xr:uid="{8534A84B-5A20-4AC5-813F-C3B4984F37D3}">
    <sortState xmlns:xlrd2="http://schemas.microsoft.com/office/spreadsheetml/2017/richdata2" ref="A2:AG158">
      <sortCondition ref="A1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78A5-E687-4348-B3CD-266118C361A3}">
  <sheetPr>
    <pageSetUpPr fitToPage="1"/>
  </sheetPr>
  <dimension ref="A1:Q589"/>
  <sheetViews>
    <sheetView topLeftCell="C153" zoomScaleNormal="100" workbookViewId="0">
      <selection activeCell="A6" sqref="A6:Q186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/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/>
      <c r="F7" s="12"/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/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/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/>
      <c r="F10" s="12"/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/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/>
      <c r="F11" s="12"/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/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/>
      <c r="F12" s="12"/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/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/>
      <c r="F13" s="12"/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/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/>
      <c r="F14" s="12"/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/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/>
      <c r="F15" s="12"/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/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/>
      <c r="F16" s="12"/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/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/>
      <c r="F17" s="12"/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/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/>
      <c r="F18" s="12"/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/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/>
      <c r="F19" s="12"/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/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12"/>
      <c r="F20" s="12"/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/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/>
      <c r="F21" s="12"/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/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24"/>
      <c r="F22" s="24"/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/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24"/>
      <c r="F23" s="24"/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/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/>
      <c r="F24" s="12"/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/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/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/>
      <c r="F26" s="12"/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/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/>
      <c r="F27" s="12"/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/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/>
      <c r="F28" s="12"/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/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/>
      <c r="F29" s="12"/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/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/>
      <c r="F30" s="12"/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/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/>
      <c r="F31" s="12"/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/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24"/>
      <c r="F32" s="24"/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/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/>
      <c r="F33" s="12"/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/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/>
      <c r="F34" s="12"/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/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/>
      <c r="F35" s="12"/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/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/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/>
      <c r="F37" s="12"/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/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/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/>
      <c r="F39" s="12"/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/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/>
      <c r="F40" s="12"/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/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/>
      <c r="F41" s="12"/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/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/>
      <c r="F42" s="12"/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/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/>
      <c r="F43" s="12"/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/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/>
      <c r="F44" s="12"/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/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/>
      <c r="F45" s="12"/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/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/>
      <c r="F46" s="12"/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/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/>
      <c r="F47" s="12"/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/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/>
      <c r="F48" s="12"/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/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/>
      <c r="F49" s="12"/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/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/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/>
      <c r="F51" s="12"/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/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/>
      <c r="F52" s="12"/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/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/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/>
      <c r="F54" s="12"/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/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/>
      <c r="F55" s="12"/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/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/>
      <c r="F56" s="12"/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/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/>
      <c r="F57" s="12"/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/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/>
      <c r="F58" s="12"/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/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/>
      <c r="F59" s="12"/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/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/>
      <c r="F60" s="12"/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/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/>
      <c r="F61" s="12"/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/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/>
      <c r="F62" s="12"/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/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/>
      <c r="F63" s="12"/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/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/>
      <c r="F64" s="12"/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/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/>
      <c r="F65" s="12"/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/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/>
      <c r="F66" s="12"/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/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/>
      <c r="F67" s="12"/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/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/>
      <c r="F68" s="12"/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/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/>
      <c r="F69" s="12"/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/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/>
      <c r="F70" s="12"/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/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/>
      <c r="F71" s="12"/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/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/>
      <c r="F72" s="12"/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/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/>
      <c r="F73" s="12"/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/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/>
      <c r="F74" s="12"/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/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/>
      <c r="F75" s="12"/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/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/>
      <c r="F76" s="12"/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/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/>
      <c r="F77" s="12"/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/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/>
      <c r="F78" s="12"/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/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/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/>
      <c r="F80" s="12"/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/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/>
      <c r="F81" s="12"/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/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/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24"/>
      <c r="F83" s="24"/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/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/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/>
      <c r="F85" s="12"/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/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/>
      <c r="F86" s="12"/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/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/>
      <c r="F87" s="12"/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/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/>
      <c r="F88" s="12"/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/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/>
      <c r="F89" s="12"/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/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/>
      <c r="F90" s="12"/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/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/>
      <c r="F91" s="12"/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/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/>
      <c r="F92" s="12"/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/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/>
      <c r="F93" s="12"/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/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/>
      <c r="F94" s="12"/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/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/>
      <c r="F95" s="12"/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/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/>
      <c r="F96" s="12"/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/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/>
      <c r="F97" s="12"/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/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/>
      <c r="F98" s="12"/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/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/>
      <c r="F99" s="12"/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/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/>
      <c r="F100" s="12"/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/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/>
      <c r="F101" s="12"/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/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/>
      <c r="F102" s="12"/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/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/>
      <c r="F103" s="12"/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/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/>
      <c r="F104" s="12"/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/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/>
      <c r="F105" s="12"/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/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/>
      <c r="F106" s="12"/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/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/>
      <c r="F107" s="12"/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/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/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/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/>
      <c r="F110" s="12"/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/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/>
      <c r="F111" s="12"/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/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/>
      <c r="F112" s="12"/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/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/>
      <c r="F113" s="12"/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/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/>
      <c r="F114" s="12"/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/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/>
      <c r="F115" s="12"/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/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/>
      <c r="F116" s="12"/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/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/>
      <c r="F117" s="12"/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/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/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/>
      <c r="F119" s="12"/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/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/>
      <c r="F120" s="12"/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/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/>
      <c r="F121" s="12"/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/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/>
      <c r="F122" s="12"/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/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24"/>
      <c r="F123" s="24"/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/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/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/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/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/>
      <c r="F127" s="12"/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/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/>
      <c r="F128" s="12"/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/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12"/>
      <c r="F129" s="12"/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/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/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/>
      <c r="F131" s="12"/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/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/>
      <c r="F132" s="12"/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/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/>
      <c r="F133" s="12"/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/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24"/>
      <c r="F134" s="24"/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/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/>
      <c r="F135" s="12"/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/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24"/>
      <c r="F136" s="24"/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/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24"/>
      <c r="F137" s="24"/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/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/>
      <c r="F138" s="12"/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/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/>
      <c r="F139" s="12"/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/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/>
      <c r="F140" s="12"/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/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/>
      <c r="F141" s="12"/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/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24"/>
      <c r="F142" s="24"/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/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/>
      <c r="F143" s="12"/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/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/>
      <c r="F144" s="12"/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/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/>
      <c r="F145" s="12"/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/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/>
      <c r="F146" s="12"/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/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/>
      <c r="F147" s="12"/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/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/>
      <c r="F148" s="12"/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/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/>
      <c r="F149" s="12"/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/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/>
      <c r="F150" s="12"/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/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/>
      <c r="F151" s="12"/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/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/>
      <c r="F152" s="12"/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/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/>
      <c r="F153" s="12"/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/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/>
      <c r="F154" s="12"/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/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/>
      <c r="F155" s="12"/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/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/>
      <c r="F156" s="12"/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/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/>
      <c r="F157" s="12"/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/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/>
      <c r="F158" s="12"/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/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/>
      <c r="F159" s="12"/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/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/>
      <c r="F160" s="12"/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/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/>
      <c r="F161" s="12"/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/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/>
      <c r="F162" s="12"/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/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12"/>
      <c r="F163" s="12"/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/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/>
      <c r="F164" s="12"/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/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24"/>
      <c r="F165" s="24"/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/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/>
      <c r="F166" s="12"/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/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/>
      <c r="F167" s="12"/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/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24"/>
      <c r="F168" s="24"/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/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/>
      <c r="F169" s="12"/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/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/>
      <c r="F170" s="12"/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/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/>
      <c r="F171" s="12"/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/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/>
      <c r="F172" s="12"/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/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/>
      <c r="F173" s="12"/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/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/>
      <c r="F174" s="12"/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/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/>
      <c r="F175" s="12"/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/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/>
      <c r="F176" s="12"/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/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/>
      <c r="F177" s="12"/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/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/>
      <c r="F178" s="12"/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/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/>
      <c r="F179" s="12"/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/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/>
      <c r="F180" s="12"/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/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/>
      <c r="F181" s="12"/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/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/>
      <c r="F182" s="12"/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/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/>
      <c r="F183" s="12"/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/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/>
      <c r="F184" s="12"/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/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/>
      <c r="F185" s="12"/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/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/>
      <c r="F186" s="12"/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/>
    </row>
    <row r="187" spans="1:17" x14ac:dyDescent="0.25">
      <c r="D187" s="8"/>
      <c r="E187" s="12"/>
      <c r="F187" s="12"/>
      <c r="O187" s="6"/>
      <c r="P187" s="6"/>
      <c r="Q187" s="13"/>
    </row>
    <row r="188" spans="1:17" x14ac:dyDescent="0.25">
      <c r="D188" s="8"/>
      <c r="E188" s="12"/>
      <c r="F188" s="12"/>
      <c r="O188" s="6"/>
      <c r="P188" s="6"/>
      <c r="Q188" s="13"/>
    </row>
    <row r="189" spans="1:17" x14ac:dyDescent="0.25">
      <c r="D189" s="8"/>
      <c r="E189" s="12"/>
      <c r="F189" s="12"/>
      <c r="O189" s="6"/>
      <c r="P189" s="6"/>
      <c r="Q189" s="13"/>
    </row>
    <row r="190" spans="1:17" x14ac:dyDescent="0.25">
      <c r="D190" s="8"/>
      <c r="E190" s="12"/>
      <c r="F190" s="12"/>
      <c r="O190" s="6"/>
      <c r="P190" s="6"/>
      <c r="Q190" s="13"/>
    </row>
    <row r="191" spans="1:17" x14ac:dyDescent="0.25">
      <c r="D191" s="8"/>
      <c r="E191" s="12"/>
      <c r="F191" s="12"/>
      <c r="O191" s="6"/>
      <c r="P191" s="6"/>
      <c r="Q191" s="13"/>
    </row>
    <row r="192" spans="1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12"/>
      <c r="F196" s="12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12"/>
      <c r="F211" s="12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12"/>
      <c r="F213" s="12"/>
      <c r="O213" s="6"/>
      <c r="P213" s="6"/>
      <c r="Q213" s="13"/>
    </row>
    <row r="214" spans="4:17" x14ac:dyDescent="0.25">
      <c r="D214" s="8"/>
      <c r="E214" s="12"/>
      <c r="F214" s="12"/>
      <c r="O214" s="6"/>
      <c r="P214" s="6"/>
      <c r="Q214" s="13"/>
    </row>
    <row r="215" spans="4:17" x14ac:dyDescent="0.25">
      <c r="D215" s="8"/>
      <c r="E215" s="12"/>
      <c r="F215" s="12"/>
      <c r="O215" s="6"/>
      <c r="P215" s="6"/>
      <c r="Q215" s="13"/>
    </row>
    <row r="216" spans="4:17" x14ac:dyDescent="0.25">
      <c r="D216" s="8"/>
      <c r="E216" s="12"/>
      <c r="F216" s="12"/>
      <c r="O216" s="6"/>
      <c r="P216" s="6"/>
      <c r="Q216" s="13"/>
    </row>
    <row r="217" spans="4:17" x14ac:dyDescent="0.25">
      <c r="D217" s="8"/>
      <c r="E217" s="12"/>
      <c r="F217" s="12"/>
      <c r="O217" s="6"/>
      <c r="P217" s="6"/>
      <c r="Q217" s="13"/>
    </row>
    <row r="218" spans="4:17" x14ac:dyDescent="0.25">
      <c r="D218" s="8"/>
      <c r="E218" s="12"/>
      <c r="F218" s="12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2"/>
      <c r="F227" s="12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2"/>
      <c r="F229" s="12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24"/>
      <c r="F234" s="24"/>
      <c r="O234" s="6"/>
      <c r="P234" s="6"/>
      <c r="Q234" s="13"/>
    </row>
    <row r="235" spans="4:17" x14ac:dyDescent="0.25">
      <c r="D235" s="8"/>
      <c r="E235" s="24"/>
      <c r="F235" s="24"/>
      <c r="O235" s="6"/>
      <c r="P235" s="6"/>
      <c r="Q235" s="13"/>
    </row>
    <row r="236" spans="4:17" x14ac:dyDescent="0.25">
      <c r="D236" s="8"/>
      <c r="E236" s="24"/>
      <c r="F236" s="24"/>
      <c r="O236" s="6"/>
      <c r="P236" s="6"/>
      <c r="Q236" s="13"/>
    </row>
    <row r="237" spans="4:17" x14ac:dyDescent="0.25">
      <c r="D237" s="8"/>
      <c r="E237" s="24"/>
      <c r="F237" s="24"/>
      <c r="O237" s="6"/>
      <c r="P237" s="6"/>
      <c r="Q237" s="13"/>
    </row>
    <row r="238" spans="4:17" x14ac:dyDescent="0.25">
      <c r="D238" s="8"/>
      <c r="E238" s="24"/>
      <c r="F238" s="24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24"/>
      <c r="F240" s="24"/>
      <c r="O240" s="6"/>
      <c r="P240" s="6"/>
      <c r="Q240" s="13"/>
    </row>
    <row r="241" spans="4:17" x14ac:dyDescent="0.25">
      <c r="D241" s="8"/>
      <c r="E241" s="24"/>
      <c r="F241" s="24"/>
      <c r="O241" s="6"/>
      <c r="P241" s="6"/>
      <c r="Q241" s="13"/>
    </row>
    <row r="242" spans="4:17" x14ac:dyDescent="0.25">
      <c r="D242" s="8"/>
      <c r="E242" s="24"/>
      <c r="F242" s="24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0"/>
      <c r="F250" s="24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10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12"/>
      <c r="F254" s="12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4:17" x14ac:dyDescent="0.25">
      <c r="D257" s="8"/>
      <c r="E257" s="12"/>
      <c r="F257" s="12"/>
      <c r="O257" s="6"/>
      <c r="P257" s="6"/>
      <c r="Q257" s="13"/>
    </row>
    <row r="258" spans="4:17" x14ac:dyDescent="0.25">
      <c r="D258" s="8"/>
      <c r="E258" s="12"/>
      <c r="F258" s="12"/>
      <c r="O258" s="6"/>
      <c r="P258" s="6"/>
      <c r="Q258" s="13"/>
    </row>
    <row r="259" spans="4:17" x14ac:dyDescent="0.25">
      <c r="D259" s="8"/>
      <c r="E259" s="12"/>
      <c r="F259" s="12"/>
      <c r="O259" s="6"/>
      <c r="P259" s="6"/>
      <c r="Q259" s="13"/>
    </row>
    <row r="260" spans="4:17" x14ac:dyDescent="0.25">
      <c r="D260" s="8"/>
      <c r="E260" s="12"/>
      <c r="F260" s="12"/>
      <c r="O260" s="6"/>
      <c r="P260" s="6"/>
      <c r="Q260" s="13"/>
    </row>
    <row r="261" spans="4:17" x14ac:dyDescent="0.25">
      <c r="D261" s="8"/>
      <c r="E261" s="12"/>
      <c r="F261" s="12"/>
      <c r="O261" s="6"/>
      <c r="P261" s="6"/>
      <c r="Q261" s="13"/>
    </row>
    <row r="262" spans="4:17" x14ac:dyDescent="0.25">
      <c r="D262" s="8"/>
      <c r="E262" s="24"/>
      <c r="F262" s="24"/>
      <c r="O262" s="6"/>
      <c r="P262" s="6"/>
      <c r="Q262" s="13"/>
    </row>
    <row r="263" spans="4:17" x14ac:dyDescent="0.25">
      <c r="D263" s="8"/>
      <c r="E263" s="12"/>
      <c r="F263" s="12"/>
      <c r="O263" s="6"/>
      <c r="P263" s="6"/>
      <c r="Q263" s="13"/>
    </row>
    <row r="264" spans="4:17" x14ac:dyDescent="0.25">
      <c r="D264" s="8"/>
      <c r="E264" s="12"/>
      <c r="F264" s="12"/>
      <c r="O264" s="6"/>
      <c r="P264" s="6"/>
      <c r="Q264" s="13"/>
    </row>
    <row r="265" spans="4:17" x14ac:dyDescent="0.25">
      <c r="D265" s="8"/>
      <c r="E265" s="12"/>
      <c r="F265" s="12"/>
      <c r="O265" s="6"/>
      <c r="P265" s="6"/>
      <c r="Q265" s="13"/>
    </row>
    <row r="266" spans="4:17" x14ac:dyDescent="0.25">
      <c r="D266" s="8"/>
      <c r="E266" s="12"/>
      <c r="F266" s="12"/>
      <c r="O266" s="6"/>
      <c r="P266" s="6"/>
      <c r="Q266" s="13"/>
    </row>
    <row r="267" spans="4:17" x14ac:dyDescent="0.25">
      <c r="D267" s="8"/>
      <c r="E267" s="12"/>
      <c r="F267" s="12"/>
      <c r="O267" s="6"/>
      <c r="P267" s="6"/>
      <c r="Q267" s="13"/>
    </row>
    <row r="268" spans="4:17" x14ac:dyDescent="0.25">
      <c r="D268" s="8"/>
      <c r="E268" s="12"/>
      <c r="F268" s="12"/>
      <c r="O268" s="6"/>
      <c r="P268" s="6"/>
      <c r="Q268" s="13"/>
    </row>
    <row r="269" spans="4:17" x14ac:dyDescent="0.25">
      <c r="D269" s="8"/>
      <c r="E269" s="12"/>
      <c r="F269" s="12"/>
      <c r="O269" s="6"/>
      <c r="P269" s="6"/>
      <c r="Q269" s="13"/>
    </row>
    <row r="270" spans="4:17" x14ac:dyDescent="0.25">
      <c r="D270" s="8"/>
      <c r="E270" s="12"/>
      <c r="F270" s="12"/>
      <c r="O270" s="6"/>
      <c r="P270" s="6"/>
      <c r="Q270" s="13"/>
    </row>
    <row r="271" spans="4:17" x14ac:dyDescent="0.25">
      <c r="D271" s="8"/>
      <c r="E271" s="12"/>
      <c r="F271" s="12"/>
      <c r="O271" s="6"/>
      <c r="P271" s="6"/>
      <c r="Q271" s="13"/>
    </row>
    <row r="272" spans="4:17" x14ac:dyDescent="0.25">
      <c r="D272" s="8"/>
      <c r="E272" s="12"/>
      <c r="F272" s="12"/>
      <c r="O272" s="6"/>
      <c r="P272" s="6"/>
      <c r="Q272" s="13"/>
    </row>
    <row r="273" spans="4:17" x14ac:dyDescent="0.25">
      <c r="D273" s="8"/>
      <c r="E273" s="12"/>
      <c r="F273" s="12"/>
      <c r="O273" s="6"/>
      <c r="P273" s="6"/>
      <c r="Q273" s="13"/>
    </row>
    <row r="274" spans="4:17" x14ac:dyDescent="0.25">
      <c r="D274" s="8"/>
      <c r="E274" s="12"/>
      <c r="F274" s="12"/>
      <c r="O274" s="6"/>
      <c r="P274" s="6"/>
      <c r="Q274" s="13"/>
    </row>
    <row r="275" spans="4:17" x14ac:dyDescent="0.25">
      <c r="D275" s="8"/>
      <c r="E275" s="24"/>
      <c r="F275" s="24"/>
      <c r="O275" s="6"/>
      <c r="P275" s="6"/>
      <c r="Q275" s="13"/>
    </row>
    <row r="276" spans="4:17" x14ac:dyDescent="0.25">
      <c r="D276" s="8"/>
      <c r="E276" s="12"/>
      <c r="F276" s="12"/>
      <c r="O276" s="6"/>
      <c r="P276" s="6"/>
      <c r="Q276" s="13"/>
    </row>
    <row r="277" spans="4:17" x14ac:dyDescent="0.25">
      <c r="D277" s="8"/>
      <c r="E277" s="24"/>
      <c r="F277" s="24"/>
      <c r="O277" s="6"/>
      <c r="P277" s="6"/>
      <c r="Q277" s="13"/>
    </row>
    <row r="278" spans="4:17" x14ac:dyDescent="0.25">
      <c r="D278" s="8"/>
      <c r="E278" s="12"/>
      <c r="F278" s="12"/>
      <c r="O278" s="6"/>
      <c r="P278" s="6"/>
      <c r="Q278" s="13"/>
    </row>
    <row r="279" spans="4:17" x14ac:dyDescent="0.25">
      <c r="D279" s="8"/>
      <c r="E279" s="12"/>
      <c r="F279" s="12"/>
      <c r="O279" s="6"/>
      <c r="P279" s="6"/>
      <c r="Q279" s="13"/>
    </row>
    <row r="280" spans="4:17" x14ac:dyDescent="0.25">
      <c r="D280" s="8"/>
      <c r="E280" s="12"/>
      <c r="F280" s="12"/>
      <c r="O280" s="6"/>
      <c r="P280" s="6"/>
      <c r="Q280" s="13"/>
    </row>
    <row r="281" spans="4:17" x14ac:dyDescent="0.25">
      <c r="D281" s="8"/>
      <c r="E281" s="12"/>
      <c r="F281" s="12"/>
      <c r="O281" s="6"/>
      <c r="P281" s="6"/>
      <c r="Q281" s="13"/>
    </row>
    <row r="282" spans="4:17" x14ac:dyDescent="0.25">
      <c r="D282" s="8"/>
      <c r="E282" s="12"/>
      <c r="F282" s="12"/>
      <c r="O282" s="6"/>
      <c r="P282" s="6"/>
      <c r="Q282" s="13"/>
    </row>
    <row r="283" spans="4:17" x14ac:dyDescent="0.25">
      <c r="D283" s="8"/>
      <c r="E283" s="12"/>
      <c r="F283" s="12"/>
      <c r="O283" s="6"/>
      <c r="P283" s="6"/>
      <c r="Q283" s="13"/>
    </row>
    <row r="284" spans="4:17" x14ac:dyDescent="0.25">
      <c r="D284" s="8"/>
      <c r="E284" s="12"/>
      <c r="F284" s="12"/>
      <c r="O284" s="6"/>
      <c r="P284" s="6"/>
      <c r="Q284" s="13"/>
    </row>
    <row r="285" spans="4:17" x14ac:dyDescent="0.25">
      <c r="D285" s="8"/>
      <c r="E285" s="12"/>
      <c r="F285" s="12"/>
      <c r="O285" s="6"/>
      <c r="P285" s="6"/>
      <c r="Q285" s="13"/>
    </row>
    <row r="286" spans="4:17" x14ac:dyDescent="0.25">
      <c r="D286" s="8"/>
      <c r="E286" s="12"/>
      <c r="F286" s="12"/>
      <c r="O286" s="6"/>
      <c r="P286" s="6"/>
      <c r="Q286" s="13"/>
    </row>
    <row r="287" spans="4:17" x14ac:dyDescent="0.25">
      <c r="D287" s="8"/>
      <c r="E287" s="12"/>
      <c r="F287" s="12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3"/>
    </row>
    <row r="288" spans="4:17" x14ac:dyDescent="0.25">
      <c r="D288" s="8"/>
      <c r="E288" s="12"/>
      <c r="F288" s="12"/>
      <c r="O288" s="6"/>
      <c r="P288" s="6"/>
      <c r="Q288" s="13"/>
    </row>
    <row r="289" spans="1:17" x14ac:dyDescent="0.25">
      <c r="D289" s="8"/>
      <c r="E289" s="12"/>
      <c r="F289" s="12"/>
      <c r="O289" s="6"/>
      <c r="P289" s="6"/>
      <c r="Q289" s="13"/>
    </row>
    <row r="290" spans="1:17" s="14" customFormat="1" x14ac:dyDescent="0.25">
      <c r="D290" s="23"/>
      <c r="E290" s="22"/>
      <c r="F290" s="22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7"/>
    </row>
    <row r="291" spans="1:17" x14ac:dyDescent="0.25">
      <c r="D291" s="8"/>
      <c r="E291" s="24"/>
      <c r="F291" s="24"/>
      <c r="O291" s="6"/>
      <c r="P291" s="6"/>
      <c r="Q291" s="13"/>
    </row>
    <row r="292" spans="1:17" x14ac:dyDescent="0.25">
      <c r="D292" s="8"/>
      <c r="E292" s="12"/>
      <c r="F292" s="12"/>
      <c r="M292" s="6"/>
      <c r="O292" s="6"/>
      <c r="P292" s="6"/>
      <c r="Q292" s="13"/>
    </row>
    <row r="293" spans="1:17" s="14" customFormat="1" x14ac:dyDescent="0.25">
      <c r="D293" s="23"/>
      <c r="E293" s="4"/>
      <c r="F293" s="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7"/>
    </row>
    <row r="294" spans="1:17" x14ac:dyDescent="0.25">
      <c r="D294" s="8"/>
      <c r="E294" s="22"/>
      <c r="F294" s="22"/>
      <c r="L294" s="6"/>
      <c r="M294" s="6"/>
      <c r="O294" s="6"/>
      <c r="P294" s="6"/>
      <c r="Q294" s="13"/>
    </row>
    <row r="295" spans="1:17" x14ac:dyDescent="0.25">
      <c r="A295" s="5"/>
      <c r="B295" s="5"/>
      <c r="C295" s="5"/>
      <c r="D295" s="5"/>
      <c r="E295" s="12"/>
      <c r="F295" s="12"/>
      <c r="P295" s="18"/>
      <c r="Q295" s="18"/>
    </row>
    <row r="296" spans="1:17" x14ac:dyDescent="0.25">
      <c r="A296" s="34" t="s">
        <v>196</v>
      </c>
      <c r="B296" s="34"/>
      <c r="C296" s="17"/>
      <c r="D296" s="18"/>
      <c r="E296" s="5"/>
      <c r="F296" s="5"/>
      <c r="G296" s="18"/>
      <c r="H296" s="18"/>
      <c r="I296" s="18"/>
      <c r="J296" s="35" t="s">
        <v>197</v>
      </c>
      <c r="K296" s="35"/>
      <c r="L296" s="35"/>
      <c r="M296" s="35"/>
      <c r="N296" s="35"/>
      <c r="O296" s="18"/>
      <c r="P296" s="18"/>
      <c r="Q296" s="18"/>
    </row>
    <row r="297" spans="1:17" ht="30" customHeight="1" x14ac:dyDescent="0.25">
      <c r="A297" s="30" t="s">
        <v>198</v>
      </c>
      <c r="B297" s="30"/>
      <c r="C297" s="16"/>
      <c r="D297" s="18"/>
      <c r="E297" s="19"/>
      <c r="F297" s="19"/>
      <c r="G297" s="18"/>
      <c r="H297" s="18"/>
      <c r="I297" s="18"/>
      <c r="J297" s="20"/>
      <c r="K297" s="31" t="s">
        <v>199</v>
      </c>
      <c r="L297" s="31"/>
      <c r="M297" s="31"/>
      <c r="N297" s="18"/>
      <c r="O297" s="18"/>
      <c r="P297" s="18"/>
      <c r="Q297" s="18"/>
    </row>
    <row r="298" spans="1:17" x14ac:dyDescent="0.25">
      <c r="A298" s="20"/>
      <c r="B298" s="20"/>
      <c r="C298" s="20"/>
      <c r="D298" s="20"/>
      <c r="E298" s="19"/>
      <c r="F298" s="19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1:17" x14ac:dyDescent="0.25">
      <c r="E299" s="21"/>
      <c r="F299" s="21"/>
    </row>
    <row r="332" spans="1:17" x14ac:dyDescent="0.25">
      <c r="A332" t="s">
        <v>17</v>
      </c>
      <c r="B332" t="s">
        <v>327</v>
      </c>
      <c r="C332" t="s">
        <v>280</v>
      </c>
      <c r="D332" s="8" t="s">
        <v>244</v>
      </c>
      <c r="E332" s="12">
        <v>45839</v>
      </c>
      <c r="F332" s="12">
        <v>46022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16568.739999999998</v>
      </c>
      <c r="P332" s="6">
        <v>78431.260000000009</v>
      </c>
      <c r="Q332" s="13" t="s">
        <v>885</v>
      </c>
    </row>
    <row r="333" spans="1:17" x14ac:dyDescent="0.25">
      <c r="A333" t="s">
        <v>21</v>
      </c>
      <c r="B333" t="s">
        <v>326</v>
      </c>
      <c r="C333" t="s">
        <v>280</v>
      </c>
      <c r="D333" s="8" t="s">
        <v>244</v>
      </c>
      <c r="E333" s="12">
        <v>45901</v>
      </c>
      <c r="F333" s="12">
        <v>46081</v>
      </c>
      <c r="G333" s="5">
        <v>26000</v>
      </c>
      <c r="H333" s="5">
        <v>1536.6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1561.6</v>
      </c>
      <c r="P333" s="6">
        <v>24438.400000000001</v>
      </c>
      <c r="Q333" s="13" t="s">
        <v>885</v>
      </c>
    </row>
    <row r="334" spans="1:17" x14ac:dyDescent="0.25">
      <c r="A334" t="s">
        <v>276</v>
      </c>
      <c r="B334" t="s">
        <v>302</v>
      </c>
      <c r="C334" t="s">
        <v>280</v>
      </c>
      <c r="D334" s="8" t="s">
        <v>244</v>
      </c>
      <c r="E334" s="24">
        <v>45962</v>
      </c>
      <c r="F334" s="24">
        <v>46142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248</v>
      </c>
      <c r="B335" t="s">
        <v>297</v>
      </c>
      <c r="C335" t="s">
        <v>280</v>
      </c>
      <c r="D335" s="8" t="s">
        <v>244</v>
      </c>
      <c r="E335" s="12">
        <v>45901</v>
      </c>
      <c r="F335" s="12">
        <v>46081</v>
      </c>
      <c r="G335" s="5">
        <v>25000</v>
      </c>
      <c r="H335" s="5">
        <v>1477.5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1502.5</v>
      </c>
      <c r="P335" s="6">
        <v>23497.5</v>
      </c>
      <c r="Q335" s="13" t="s">
        <v>885</v>
      </c>
    </row>
    <row r="336" spans="1:17" x14ac:dyDescent="0.25">
      <c r="A336" t="s">
        <v>718</v>
      </c>
      <c r="B336" t="s">
        <v>302</v>
      </c>
      <c r="C336" t="s">
        <v>280</v>
      </c>
      <c r="D336" s="8" t="s">
        <v>244</v>
      </c>
      <c r="E336" s="12">
        <v>45931</v>
      </c>
      <c r="F336" s="12">
        <v>46112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</v>
      </c>
      <c r="B337" t="s">
        <v>327</v>
      </c>
      <c r="C337" t="s">
        <v>280</v>
      </c>
      <c r="D337" s="8" t="s">
        <v>244</v>
      </c>
      <c r="E337" s="12">
        <v>45839</v>
      </c>
      <c r="F337" s="12">
        <v>46022</v>
      </c>
      <c r="G337" s="5">
        <v>95000</v>
      </c>
      <c r="H337" s="5">
        <v>5614.5</v>
      </c>
      <c r="I337" s="5">
        <v>10929.24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16568.739999999998</v>
      </c>
      <c r="P337" s="6">
        <v>78431.260000000009</v>
      </c>
      <c r="Q337" s="13" t="s">
        <v>886</v>
      </c>
    </row>
    <row r="338" spans="1:17" x14ac:dyDescent="0.25">
      <c r="A338" t="s">
        <v>25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10449.299999999999</v>
      </c>
      <c r="J338" s="5">
        <v>1919.78</v>
      </c>
      <c r="K338" s="5">
        <v>25</v>
      </c>
      <c r="L338" s="5">
        <v>0</v>
      </c>
      <c r="M338" s="5">
        <v>0</v>
      </c>
      <c r="N338" s="5">
        <v>0</v>
      </c>
      <c r="O338" s="6">
        <v>18008.579999999998</v>
      </c>
      <c r="P338" s="6">
        <v>76991.42</v>
      </c>
      <c r="Q338" s="13" t="s">
        <v>886</v>
      </c>
    </row>
    <row r="339" spans="1:17" x14ac:dyDescent="0.25">
      <c r="A339" t="s">
        <v>357</v>
      </c>
      <c r="B339" t="s">
        <v>329</v>
      </c>
      <c r="C339" t="s">
        <v>280</v>
      </c>
      <c r="D339" s="8" t="s">
        <v>244</v>
      </c>
      <c r="E339" s="12">
        <v>45870</v>
      </c>
      <c r="F339" s="12">
        <v>46053</v>
      </c>
      <c r="G339" s="5">
        <v>60000</v>
      </c>
      <c r="H339" s="5">
        <v>3546</v>
      </c>
      <c r="I339" s="5">
        <v>3486.68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7057.68</v>
      </c>
      <c r="P339" s="6">
        <v>52942.32</v>
      </c>
      <c r="Q339" s="13" t="s">
        <v>886</v>
      </c>
    </row>
    <row r="340" spans="1:17" x14ac:dyDescent="0.25">
      <c r="A340" t="s">
        <v>358</v>
      </c>
      <c r="B340" t="s">
        <v>308</v>
      </c>
      <c r="C340" t="s">
        <v>280</v>
      </c>
      <c r="D340" s="8" t="s">
        <v>244</v>
      </c>
      <c r="E340" s="12">
        <v>45870</v>
      </c>
      <c r="F340" s="12">
        <v>46053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13" t="s">
        <v>885</v>
      </c>
    </row>
    <row r="341" spans="1:17" x14ac:dyDescent="0.25">
      <c r="A341" t="s">
        <v>26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26000</v>
      </c>
      <c r="H341" s="5">
        <v>1536.6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1561.6</v>
      </c>
      <c r="P341" s="6">
        <v>24438.400000000001</v>
      </c>
      <c r="Q341" s="13" t="s">
        <v>885</v>
      </c>
    </row>
    <row r="342" spans="1:17" x14ac:dyDescent="0.25">
      <c r="A342" t="s">
        <v>28</v>
      </c>
      <c r="B342" t="s">
        <v>326</v>
      </c>
      <c r="C342" t="s">
        <v>280</v>
      </c>
      <c r="D342" s="8" t="s">
        <v>244</v>
      </c>
      <c r="E342" s="12">
        <v>45901</v>
      </c>
      <c r="F342" s="12">
        <v>46081</v>
      </c>
      <c r="G342" s="5">
        <v>26000</v>
      </c>
      <c r="H342" s="5">
        <v>1536.6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1561.6</v>
      </c>
      <c r="P342" s="6">
        <v>24438.400000000001</v>
      </c>
      <c r="Q342" s="13" t="s">
        <v>885</v>
      </c>
    </row>
    <row r="343" spans="1:17" x14ac:dyDescent="0.25">
      <c r="A343" t="s">
        <v>29</v>
      </c>
      <c r="B343" t="s">
        <v>327</v>
      </c>
      <c r="C343" t="s">
        <v>280</v>
      </c>
      <c r="D343" s="8" t="s">
        <v>244</v>
      </c>
      <c r="E343" s="12">
        <v>45839</v>
      </c>
      <c r="F343" s="12">
        <v>46022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16568.739999999998</v>
      </c>
      <c r="P343" s="6">
        <v>78431.260000000009</v>
      </c>
      <c r="Q343" s="13" t="s">
        <v>885</v>
      </c>
    </row>
    <row r="344" spans="1:17" x14ac:dyDescent="0.25">
      <c r="A344" t="s">
        <v>30</v>
      </c>
      <c r="B344" t="s">
        <v>327</v>
      </c>
      <c r="C344" t="s">
        <v>280</v>
      </c>
      <c r="D344" s="8" t="s">
        <v>244</v>
      </c>
      <c r="E344" s="12">
        <v>45839</v>
      </c>
      <c r="F344" s="12">
        <v>46022</v>
      </c>
      <c r="G344" s="5">
        <v>140000</v>
      </c>
      <c r="H344" s="5">
        <v>8274</v>
      </c>
      <c r="I344" s="5">
        <v>21514.37</v>
      </c>
      <c r="J344" s="5">
        <v>5734.66</v>
      </c>
      <c r="K344" s="5">
        <v>25</v>
      </c>
      <c r="L344" s="5">
        <v>0</v>
      </c>
      <c r="M344" s="5">
        <v>0</v>
      </c>
      <c r="N344" s="5">
        <v>0</v>
      </c>
      <c r="O344" s="6">
        <v>35548.03</v>
      </c>
      <c r="P344" s="6">
        <v>104451.97</v>
      </c>
      <c r="Q344" s="13" t="s">
        <v>885</v>
      </c>
    </row>
    <row r="345" spans="1:17" x14ac:dyDescent="0.25">
      <c r="A345" t="s">
        <v>250</v>
      </c>
      <c r="B345" t="s">
        <v>297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233</v>
      </c>
      <c r="B346" t="s">
        <v>328</v>
      </c>
      <c r="C346" t="s">
        <v>280</v>
      </c>
      <c r="D346" s="8" t="s">
        <v>244</v>
      </c>
      <c r="E346" s="12">
        <v>45870</v>
      </c>
      <c r="F346" s="12">
        <v>46053</v>
      </c>
      <c r="G346" s="5">
        <v>25000</v>
      </c>
      <c r="H346" s="5">
        <v>1477.5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1502.5</v>
      </c>
      <c r="P346" s="6">
        <v>23497.5</v>
      </c>
      <c r="Q346" s="13" t="s">
        <v>885</v>
      </c>
    </row>
    <row r="347" spans="1:17" x14ac:dyDescent="0.25">
      <c r="A347" t="s">
        <v>32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16568.739999999998</v>
      </c>
      <c r="P347" s="6">
        <v>78431.260000000009</v>
      </c>
      <c r="Q347" s="13" t="s">
        <v>885</v>
      </c>
    </row>
    <row r="348" spans="1:17" x14ac:dyDescent="0.25">
      <c r="A348" t="s">
        <v>278</v>
      </c>
      <c r="B348" t="s">
        <v>326</v>
      </c>
      <c r="C348" t="s">
        <v>280</v>
      </c>
      <c r="D348" s="8" t="s">
        <v>244</v>
      </c>
      <c r="E348" s="24">
        <v>45962</v>
      </c>
      <c r="F348" s="24">
        <v>46142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13" t="s">
        <v>885</v>
      </c>
    </row>
    <row r="349" spans="1:17" x14ac:dyDescent="0.25">
      <c r="A349" t="s">
        <v>33</v>
      </c>
      <c r="B349" t="s">
        <v>327</v>
      </c>
      <c r="C349" t="s">
        <v>280</v>
      </c>
      <c r="D349" s="8" t="s">
        <v>244</v>
      </c>
      <c r="E349" s="24">
        <v>45809</v>
      </c>
      <c r="F349" s="24">
        <v>45991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16568.739999999998</v>
      </c>
      <c r="P349" s="6">
        <v>78431.260000000009</v>
      </c>
      <c r="Q349" s="13" t="s">
        <v>885</v>
      </c>
    </row>
    <row r="350" spans="1:17" x14ac:dyDescent="0.25">
      <c r="A350" t="s">
        <v>595</v>
      </c>
      <c r="B350" t="s">
        <v>308</v>
      </c>
      <c r="C350" t="s">
        <v>280</v>
      </c>
      <c r="D350" s="8" t="s">
        <v>244</v>
      </c>
      <c r="E350" s="12">
        <v>45901</v>
      </c>
      <c r="F350" s="12">
        <v>46081</v>
      </c>
      <c r="G350" s="5">
        <v>26000</v>
      </c>
      <c r="H350" s="5">
        <v>1536.6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1561.6</v>
      </c>
      <c r="P350" s="6">
        <v>24438.400000000001</v>
      </c>
      <c r="Q350" s="13" t="s">
        <v>885</v>
      </c>
    </row>
    <row r="351" spans="1:17" x14ac:dyDescent="0.25">
      <c r="A351" t="s">
        <v>720</v>
      </c>
      <c r="B351" t="s">
        <v>302</v>
      </c>
      <c r="C351" t="s">
        <v>280</v>
      </c>
      <c r="D351" s="8" t="s">
        <v>244</v>
      </c>
      <c r="E351" s="12">
        <v>45931</v>
      </c>
      <c r="F351" s="12">
        <v>46112</v>
      </c>
      <c r="G351" s="5">
        <v>80000</v>
      </c>
      <c r="H351" s="5">
        <v>4728</v>
      </c>
      <c r="I351" s="5">
        <v>7400.87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12153.869999999999</v>
      </c>
      <c r="P351" s="6">
        <v>67846.13</v>
      </c>
      <c r="Q351" s="13" t="s">
        <v>885</v>
      </c>
    </row>
    <row r="352" spans="1:17" x14ac:dyDescent="0.25">
      <c r="A352" t="s">
        <v>34</v>
      </c>
      <c r="B352" t="s">
        <v>304</v>
      </c>
      <c r="C352" t="s">
        <v>280</v>
      </c>
      <c r="D352" s="8" t="s">
        <v>244</v>
      </c>
      <c r="E352" s="12">
        <v>45870</v>
      </c>
      <c r="F352" s="12">
        <v>46053</v>
      </c>
      <c r="G352" s="5">
        <v>165000</v>
      </c>
      <c r="H352" s="5">
        <v>9751.5</v>
      </c>
      <c r="I352" s="5">
        <v>26435.1</v>
      </c>
      <c r="J352" s="5">
        <v>3839.56</v>
      </c>
      <c r="K352" s="5">
        <v>25</v>
      </c>
      <c r="L352" s="5">
        <v>0</v>
      </c>
      <c r="M352" s="5">
        <v>0</v>
      </c>
      <c r="N352" s="5">
        <v>0</v>
      </c>
      <c r="O352" s="6">
        <v>40051.159999999996</v>
      </c>
      <c r="P352" s="6">
        <v>124948.84</v>
      </c>
      <c r="Q352" s="13" t="s">
        <v>885</v>
      </c>
    </row>
    <row r="353" spans="1:17" x14ac:dyDescent="0.25">
      <c r="A353" t="s">
        <v>36</v>
      </c>
      <c r="B353" t="s">
        <v>327</v>
      </c>
      <c r="C353" t="s">
        <v>280</v>
      </c>
      <c r="D353" s="8" t="s">
        <v>244</v>
      </c>
      <c r="E353" s="12">
        <v>45839</v>
      </c>
      <c r="F353" s="12">
        <v>46022</v>
      </c>
      <c r="G353" s="5">
        <v>95000</v>
      </c>
      <c r="H353" s="5">
        <v>5614.5</v>
      </c>
      <c r="I353" s="5">
        <v>10929.24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16568.739999999998</v>
      </c>
      <c r="P353" s="6">
        <v>78431.260000000009</v>
      </c>
      <c r="Q353" s="13" t="s">
        <v>885</v>
      </c>
    </row>
    <row r="354" spans="1:17" x14ac:dyDescent="0.25">
      <c r="A354" t="s">
        <v>37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10449.299999999999</v>
      </c>
      <c r="J354" s="5">
        <v>1919.78</v>
      </c>
      <c r="K354" s="5">
        <v>25</v>
      </c>
      <c r="L354" s="5">
        <v>0</v>
      </c>
      <c r="M354" s="5">
        <v>0</v>
      </c>
      <c r="N354" s="5">
        <v>0</v>
      </c>
      <c r="O354" s="6">
        <v>18008.579999999998</v>
      </c>
      <c r="P354" s="6">
        <v>76991.42</v>
      </c>
      <c r="Q354" s="13" t="s">
        <v>885</v>
      </c>
    </row>
    <row r="355" spans="1:17" x14ac:dyDescent="0.25">
      <c r="A355" t="s">
        <v>260</v>
      </c>
      <c r="B355" t="s">
        <v>332</v>
      </c>
      <c r="C355" t="s">
        <v>280</v>
      </c>
      <c r="D355" s="8" t="s">
        <v>244</v>
      </c>
      <c r="E355" s="12">
        <v>45931</v>
      </c>
      <c r="F355" s="12">
        <v>46112</v>
      </c>
      <c r="G355" s="5">
        <v>150000</v>
      </c>
      <c r="H355" s="5">
        <v>8865</v>
      </c>
      <c r="I355" s="5">
        <v>23866.62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32756.62</v>
      </c>
      <c r="P355" s="6">
        <v>117243.38</v>
      </c>
      <c r="Q355" s="13" t="s">
        <v>885</v>
      </c>
    </row>
    <row r="356" spans="1:17" x14ac:dyDescent="0.25">
      <c r="A356" t="s">
        <v>359</v>
      </c>
      <c r="B356" t="s">
        <v>308</v>
      </c>
      <c r="C356" t="s">
        <v>280</v>
      </c>
      <c r="D356" s="8" t="s">
        <v>244</v>
      </c>
      <c r="E356" s="12">
        <v>45870</v>
      </c>
      <c r="F356" s="12">
        <v>46053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13" t="s">
        <v>885</v>
      </c>
    </row>
    <row r="357" spans="1:17" x14ac:dyDescent="0.25">
      <c r="A357" t="s">
        <v>38</v>
      </c>
      <c r="B357" t="s">
        <v>327</v>
      </c>
      <c r="C357" t="s">
        <v>280</v>
      </c>
      <c r="D357" s="8" t="s">
        <v>244</v>
      </c>
      <c r="E357" s="12">
        <v>45931</v>
      </c>
      <c r="F357" s="12">
        <v>46112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39</v>
      </c>
      <c r="B358" t="s">
        <v>328</v>
      </c>
      <c r="C358" t="s">
        <v>280</v>
      </c>
      <c r="D358" s="8" t="s">
        <v>244</v>
      </c>
      <c r="E358" s="24">
        <v>45809</v>
      </c>
      <c r="F358" s="24">
        <v>45991</v>
      </c>
      <c r="G358" s="5">
        <v>20000</v>
      </c>
      <c r="H358" s="5">
        <v>1182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1207</v>
      </c>
      <c r="P358" s="6">
        <v>18793</v>
      </c>
      <c r="Q358" s="13" t="s">
        <v>885</v>
      </c>
    </row>
    <row r="359" spans="1:17" x14ac:dyDescent="0.25">
      <c r="A359" t="s">
        <v>41</v>
      </c>
      <c r="B359" t="s">
        <v>327</v>
      </c>
      <c r="C359" t="s">
        <v>280</v>
      </c>
      <c r="D359" s="8" t="s">
        <v>244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234</v>
      </c>
      <c r="B360" t="s">
        <v>308</v>
      </c>
      <c r="C360" t="s">
        <v>280</v>
      </c>
      <c r="D360" s="8" t="s">
        <v>244</v>
      </c>
      <c r="E360" s="12">
        <v>45870</v>
      </c>
      <c r="F360" s="12">
        <v>46053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42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10929.24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16568.739999999998</v>
      </c>
      <c r="P361" s="6">
        <v>78431.260000000009</v>
      </c>
      <c r="Q361" s="13" t="s">
        <v>885</v>
      </c>
    </row>
    <row r="362" spans="1:17" x14ac:dyDescent="0.25">
      <c r="A362" t="s">
        <v>43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44</v>
      </c>
      <c r="B363" t="s">
        <v>327</v>
      </c>
      <c r="C363" t="s">
        <v>280</v>
      </c>
      <c r="D363" s="8" t="s">
        <v>244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886</v>
      </c>
    </row>
    <row r="364" spans="1:17" x14ac:dyDescent="0.25">
      <c r="A364" t="s">
        <v>360</v>
      </c>
      <c r="B364" t="s">
        <v>308</v>
      </c>
      <c r="C364" t="s">
        <v>280</v>
      </c>
      <c r="D364" s="8" t="s">
        <v>244</v>
      </c>
      <c r="E364" s="12">
        <v>45870</v>
      </c>
      <c r="F364" s="12">
        <v>46053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13" t="s">
        <v>885</v>
      </c>
    </row>
    <row r="365" spans="1:17" x14ac:dyDescent="0.25">
      <c r="A365" t="s">
        <v>45</v>
      </c>
      <c r="B365" t="s">
        <v>299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80000</v>
      </c>
      <c r="H365" s="5">
        <v>4728</v>
      </c>
      <c r="I365" s="5">
        <v>7400.87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12153.869999999999</v>
      </c>
      <c r="P365" s="6">
        <v>67846.13</v>
      </c>
      <c r="Q365" s="13" t="s">
        <v>885</v>
      </c>
    </row>
    <row r="366" spans="1:17" x14ac:dyDescent="0.25">
      <c r="A366" t="s">
        <v>361</v>
      </c>
      <c r="B366" t="s">
        <v>308</v>
      </c>
      <c r="C366" t="s">
        <v>280</v>
      </c>
      <c r="D366" s="8" t="s">
        <v>244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13" t="s">
        <v>885</v>
      </c>
    </row>
    <row r="367" spans="1:17" x14ac:dyDescent="0.25">
      <c r="A367" t="s">
        <v>362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25000</v>
      </c>
      <c r="H367" s="5">
        <v>1477.5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1502.5</v>
      </c>
      <c r="P367" s="6">
        <v>23497.5</v>
      </c>
      <c r="Q367" s="13" t="s">
        <v>885</v>
      </c>
    </row>
    <row r="368" spans="1:17" x14ac:dyDescent="0.25">
      <c r="A368" t="s">
        <v>47</v>
      </c>
      <c r="B368" t="s">
        <v>308</v>
      </c>
      <c r="C368" t="s">
        <v>280</v>
      </c>
      <c r="D368" s="8" t="s">
        <v>244</v>
      </c>
      <c r="E368" s="12">
        <v>45901</v>
      </c>
      <c r="F368" s="12">
        <v>46081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48</v>
      </c>
      <c r="B369" t="s">
        <v>327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50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100</v>
      </c>
      <c r="K370" s="5">
        <v>25</v>
      </c>
      <c r="L370" s="5">
        <v>0</v>
      </c>
      <c r="M370" s="5">
        <v>0</v>
      </c>
      <c r="N370" s="5">
        <v>0</v>
      </c>
      <c r="O370" s="6">
        <v>16668.739999999998</v>
      </c>
      <c r="P370" s="6">
        <v>78331.260000000009</v>
      </c>
      <c r="Q370" s="13" t="s">
        <v>885</v>
      </c>
    </row>
    <row r="371" spans="1:17" x14ac:dyDescent="0.25">
      <c r="A371" t="s">
        <v>722</v>
      </c>
      <c r="B371" t="s">
        <v>328</v>
      </c>
      <c r="C371" t="s">
        <v>280</v>
      </c>
      <c r="D371" s="8" t="s">
        <v>244</v>
      </c>
      <c r="E371" s="12">
        <v>45931</v>
      </c>
      <c r="F371" s="12">
        <v>46112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13" t="s">
        <v>885</v>
      </c>
    </row>
    <row r="372" spans="1:17" x14ac:dyDescent="0.25">
      <c r="A372" t="s">
        <v>51</v>
      </c>
      <c r="B372" t="s">
        <v>308</v>
      </c>
      <c r="C372" t="s">
        <v>280</v>
      </c>
      <c r="D372" s="8" t="s">
        <v>244</v>
      </c>
      <c r="E372" s="12">
        <v>45901</v>
      </c>
      <c r="F372" s="12">
        <v>46081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13" t="s">
        <v>885</v>
      </c>
    </row>
    <row r="373" spans="1:17" x14ac:dyDescent="0.25">
      <c r="A373" t="s">
        <v>52</v>
      </c>
      <c r="B373" t="s">
        <v>327</v>
      </c>
      <c r="C373" t="s">
        <v>280</v>
      </c>
      <c r="D373" s="8" t="s">
        <v>244</v>
      </c>
      <c r="E373" s="12">
        <v>45839</v>
      </c>
      <c r="F373" s="12">
        <v>46022</v>
      </c>
      <c r="G373" s="5">
        <v>95000</v>
      </c>
      <c r="H373" s="5">
        <v>5614.5</v>
      </c>
      <c r="I373" s="5">
        <v>10929.24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16568.739999999998</v>
      </c>
      <c r="P373" s="6">
        <v>78431.260000000009</v>
      </c>
      <c r="Q373" s="13" t="s">
        <v>886</v>
      </c>
    </row>
    <row r="374" spans="1:17" x14ac:dyDescent="0.25">
      <c r="A374" t="s">
        <v>53</v>
      </c>
      <c r="B374" t="s">
        <v>327</v>
      </c>
      <c r="C374" t="s">
        <v>280</v>
      </c>
      <c r="D374" s="8" t="s">
        <v>244</v>
      </c>
      <c r="E374" s="12">
        <v>45839</v>
      </c>
      <c r="F374" s="12">
        <v>46022</v>
      </c>
      <c r="G374" s="5">
        <v>95000</v>
      </c>
      <c r="H374" s="5">
        <v>5614.5</v>
      </c>
      <c r="I374" s="5">
        <v>10929.24</v>
      </c>
      <c r="J374" s="5">
        <v>2997.28</v>
      </c>
      <c r="K374" s="5">
        <v>25</v>
      </c>
      <c r="L374" s="5">
        <v>0</v>
      </c>
      <c r="M374" s="5">
        <v>0</v>
      </c>
      <c r="N374" s="5">
        <v>0</v>
      </c>
      <c r="O374" s="6">
        <v>19566.019999999997</v>
      </c>
      <c r="P374" s="6">
        <v>75433.98000000001</v>
      </c>
      <c r="Q374" s="13" t="s">
        <v>885</v>
      </c>
    </row>
    <row r="375" spans="1:17" x14ac:dyDescent="0.25">
      <c r="A375" t="s">
        <v>253</v>
      </c>
      <c r="B375" t="s">
        <v>326</v>
      </c>
      <c r="C375" t="s">
        <v>280</v>
      </c>
      <c r="D375" s="8" t="s">
        <v>244</v>
      </c>
      <c r="E375" s="12">
        <v>45901</v>
      </c>
      <c r="F375" s="12">
        <v>46081</v>
      </c>
      <c r="G375" s="5">
        <v>25000</v>
      </c>
      <c r="H375" s="5">
        <v>1477.5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1502.5</v>
      </c>
      <c r="P375" s="6">
        <v>23497.5</v>
      </c>
      <c r="Q375" s="13" t="s">
        <v>885</v>
      </c>
    </row>
    <row r="376" spans="1:17" x14ac:dyDescent="0.25">
      <c r="A376" t="s">
        <v>261</v>
      </c>
      <c r="B376" t="s">
        <v>328</v>
      </c>
      <c r="C376" t="s">
        <v>280</v>
      </c>
      <c r="D376" s="8" t="s">
        <v>244</v>
      </c>
      <c r="E376" s="12">
        <v>45931</v>
      </c>
      <c r="F376" s="12">
        <v>46112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13" t="s">
        <v>885</v>
      </c>
    </row>
    <row r="377" spans="1:17" x14ac:dyDescent="0.25">
      <c r="A377" t="s">
        <v>57</v>
      </c>
      <c r="B377" t="s">
        <v>327</v>
      </c>
      <c r="C377" t="s">
        <v>280</v>
      </c>
      <c r="D377" s="8" t="s">
        <v>244</v>
      </c>
      <c r="E377" s="12">
        <v>45839</v>
      </c>
      <c r="F377" s="12">
        <v>46022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16568.739999999998</v>
      </c>
      <c r="P377" s="6">
        <v>78431.260000000009</v>
      </c>
      <c r="Q377" s="13" t="s">
        <v>885</v>
      </c>
    </row>
    <row r="378" spans="1:17" x14ac:dyDescent="0.25">
      <c r="A378" t="s">
        <v>58</v>
      </c>
      <c r="B378" t="s">
        <v>326</v>
      </c>
      <c r="C378" t="s">
        <v>280</v>
      </c>
      <c r="D378" s="8" t="s">
        <v>244</v>
      </c>
      <c r="E378" s="12">
        <v>45901</v>
      </c>
      <c r="F378" s="12">
        <v>46081</v>
      </c>
      <c r="G378" s="5">
        <v>25000</v>
      </c>
      <c r="H378" s="5">
        <v>1477.5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1502.5</v>
      </c>
      <c r="P378" s="6">
        <v>23497.5</v>
      </c>
      <c r="Q378" s="13" t="s">
        <v>885</v>
      </c>
    </row>
    <row r="379" spans="1:17" x14ac:dyDescent="0.25">
      <c r="A379" t="s">
        <v>59</v>
      </c>
      <c r="B379" t="s">
        <v>327</v>
      </c>
      <c r="C379" t="s">
        <v>280</v>
      </c>
      <c r="D379" s="8" t="s">
        <v>244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61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219</v>
      </c>
      <c r="B381" t="s">
        <v>328</v>
      </c>
      <c r="C381" t="s">
        <v>280</v>
      </c>
      <c r="D381" s="8" t="s">
        <v>244</v>
      </c>
      <c r="E381" s="12">
        <v>45839</v>
      </c>
      <c r="F381" s="12">
        <v>46022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13" t="s">
        <v>885</v>
      </c>
    </row>
    <row r="382" spans="1:17" x14ac:dyDescent="0.25">
      <c r="A382" t="s">
        <v>256</v>
      </c>
      <c r="B382" t="s">
        <v>328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262</v>
      </c>
      <c r="B383" t="s">
        <v>297</v>
      </c>
      <c r="C383" t="s">
        <v>280</v>
      </c>
      <c r="D383" s="8" t="s">
        <v>244</v>
      </c>
      <c r="E383" s="12">
        <v>45931</v>
      </c>
      <c r="F383" s="12">
        <v>46112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13" t="s">
        <v>885</v>
      </c>
    </row>
    <row r="384" spans="1:17" x14ac:dyDescent="0.25">
      <c r="A384" t="s">
        <v>62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10449.299999999999</v>
      </c>
      <c r="J384" s="5">
        <v>4167.74</v>
      </c>
      <c r="K384" s="5">
        <v>25</v>
      </c>
      <c r="L384" s="5">
        <v>0</v>
      </c>
      <c r="M384" s="5">
        <v>0</v>
      </c>
      <c r="N384" s="5">
        <v>0</v>
      </c>
      <c r="O384" s="6">
        <v>20256.54</v>
      </c>
      <c r="P384" s="6">
        <v>74743.459999999992</v>
      </c>
      <c r="Q384" s="13" t="s">
        <v>885</v>
      </c>
    </row>
    <row r="385" spans="1:17" x14ac:dyDescent="0.25">
      <c r="A385" t="s">
        <v>63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749.32</v>
      </c>
      <c r="K385" s="5">
        <v>25</v>
      </c>
      <c r="L385" s="5">
        <v>0</v>
      </c>
      <c r="M385" s="5">
        <v>0</v>
      </c>
      <c r="N385" s="5">
        <v>0</v>
      </c>
      <c r="O385" s="6">
        <v>17318.059999999998</v>
      </c>
      <c r="P385" s="6">
        <v>77681.94</v>
      </c>
      <c r="Q385" s="13" t="s">
        <v>886</v>
      </c>
    </row>
    <row r="386" spans="1:17" x14ac:dyDescent="0.25">
      <c r="A386" t="s">
        <v>64</v>
      </c>
      <c r="B386" t="s">
        <v>308</v>
      </c>
      <c r="C386" t="s">
        <v>280</v>
      </c>
      <c r="D386" s="8" t="s">
        <v>244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13" t="s">
        <v>885</v>
      </c>
    </row>
    <row r="387" spans="1:17" x14ac:dyDescent="0.25">
      <c r="A387" t="s">
        <v>581</v>
      </c>
      <c r="B387" t="s">
        <v>308</v>
      </c>
      <c r="C387" t="s">
        <v>280</v>
      </c>
      <c r="D387" s="8" t="s">
        <v>244</v>
      </c>
      <c r="E387" s="12">
        <v>45901</v>
      </c>
      <c r="F387" s="12">
        <v>46081</v>
      </c>
      <c r="G387" s="5">
        <v>26000</v>
      </c>
      <c r="H387" s="5">
        <v>1536.6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1561.6</v>
      </c>
      <c r="P387" s="6">
        <v>24438.400000000001</v>
      </c>
      <c r="Q387" s="13" t="s">
        <v>885</v>
      </c>
    </row>
    <row r="388" spans="1:17" x14ac:dyDescent="0.25">
      <c r="A388" t="s">
        <v>65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66</v>
      </c>
      <c r="B389" t="s">
        <v>308</v>
      </c>
      <c r="C389" t="s">
        <v>280</v>
      </c>
      <c r="D389" s="8" t="s">
        <v>244</v>
      </c>
      <c r="E389" s="12">
        <v>45901</v>
      </c>
      <c r="F389" s="12">
        <v>46081</v>
      </c>
      <c r="G389" s="5">
        <v>20000</v>
      </c>
      <c r="H389" s="5">
        <v>1182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1207</v>
      </c>
      <c r="P389" s="6">
        <v>18793</v>
      </c>
      <c r="Q389" s="13" t="s">
        <v>885</v>
      </c>
    </row>
    <row r="390" spans="1:17" x14ac:dyDescent="0.25">
      <c r="A390" t="s">
        <v>363</v>
      </c>
      <c r="B390" t="s">
        <v>308</v>
      </c>
      <c r="C390" t="s">
        <v>280</v>
      </c>
      <c r="D390" s="8" t="s">
        <v>244</v>
      </c>
      <c r="E390" s="12">
        <v>45870</v>
      </c>
      <c r="F390" s="12">
        <v>46053</v>
      </c>
      <c r="G390" s="5">
        <v>26000</v>
      </c>
      <c r="H390" s="5">
        <v>1536.6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1561.6</v>
      </c>
      <c r="P390" s="6">
        <v>24438.400000000001</v>
      </c>
      <c r="Q390" s="13" t="s">
        <v>885</v>
      </c>
    </row>
    <row r="391" spans="1:17" x14ac:dyDescent="0.25">
      <c r="A391" t="s">
        <v>246</v>
      </c>
      <c r="B391" t="s">
        <v>297</v>
      </c>
      <c r="C391" t="s">
        <v>280</v>
      </c>
      <c r="D391" s="8" t="s">
        <v>244</v>
      </c>
      <c r="E391" s="12">
        <v>45931</v>
      </c>
      <c r="F391" s="12">
        <v>46112</v>
      </c>
      <c r="G391" s="5">
        <v>25000</v>
      </c>
      <c r="H391" s="5">
        <v>1477.5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1502.5</v>
      </c>
      <c r="P391" s="6">
        <v>23497.5</v>
      </c>
      <c r="Q391" s="13" t="s">
        <v>885</v>
      </c>
    </row>
    <row r="392" spans="1:17" x14ac:dyDescent="0.25">
      <c r="A392" t="s">
        <v>568</v>
      </c>
      <c r="B392" t="s">
        <v>308</v>
      </c>
      <c r="C392" t="s">
        <v>280</v>
      </c>
      <c r="D392" s="8" t="s">
        <v>244</v>
      </c>
      <c r="E392" s="12">
        <v>45839</v>
      </c>
      <c r="F392" s="12">
        <v>46022</v>
      </c>
      <c r="G392" s="5">
        <v>26000</v>
      </c>
      <c r="H392" s="5">
        <v>1536.6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1561.6</v>
      </c>
      <c r="P392" s="6">
        <v>24438.400000000001</v>
      </c>
      <c r="Q392" s="13" t="s">
        <v>885</v>
      </c>
    </row>
    <row r="393" spans="1:17" x14ac:dyDescent="0.25">
      <c r="A393" t="s">
        <v>67</v>
      </c>
      <c r="B393" t="s">
        <v>327</v>
      </c>
      <c r="C393" t="s">
        <v>280</v>
      </c>
      <c r="D393" s="8" t="s">
        <v>244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10929.24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16568.739999999998</v>
      </c>
      <c r="P393" s="6">
        <v>78431.260000000009</v>
      </c>
      <c r="Q393" s="13" t="s">
        <v>886</v>
      </c>
    </row>
    <row r="394" spans="1:17" x14ac:dyDescent="0.25">
      <c r="A394" t="s">
        <v>68</v>
      </c>
      <c r="B394" t="s">
        <v>327</v>
      </c>
      <c r="C394" t="s">
        <v>280</v>
      </c>
      <c r="D394" s="8" t="s">
        <v>244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10449.299999999999</v>
      </c>
      <c r="J394" s="5">
        <v>1919.78</v>
      </c>
      <c r="K394" s="5">
        <v>25</v>
      </c>
      <c r="L394" s="5">
        <v>0</v>
      </c>
      <c r="M394" s="5">
        <v>0</v>
      </c>
      <c r="N394" s="5">
        <v>0</v>
      </c>
      <c r="O394" s="6">
        <v>18008.579999999998</v>
      </c>
      <c r="P394" s="6">
        <v>76991.42</v>
      </c>
      <c r="Q394" s="13" t="s">
        <v>886</v>
      </c>
    </row>
    <row r="395" spans="1:17" x14ac:dyDescent="0.25">
      <c r="A395" t="s">
        <v>69</v>
      </c>
      <c r="B395" t="s">
        <v>327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16568.739999999998</v>
      </c>
      <c r="P395" s="6">
        <v>78431.260000000009</v>
      </c>
      <c r="Q395" s="13" t="s">
        <v>886</v>
      </c>
    </row>
    <row r="396" spans="1:17" x14ac:dyDescent="0.25">
      <c r="A396" t="s">
        <v>70</v>
      </c>
      <c r="B396" t="s">
        <v>304</v>
      </c>
      <c r="C396" t="s">
        <v>280</v>
      </c>
      <c r="D396" s="8" t="s">
        <v>244</v>
      </c>
      <c r="E396" s="12">
        <v>45870</v>
      </c>
      <c r="F396" s="12">
        <v>46053</v>
      </c>
      <c r="G396" s="5">
        <v>160000</v>
      </c>
      <c r="H396" s="5">
        <v>9456</v>
      </c>
      <c r="I396" s="5">
        <v>26218.87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35699.869999999995</v>
      </c>
      <c r="P396" s="6">
        <v>124300.13</v>
      </c>
      <c r="Q396" s="13" t="s">
        <v>885</v>
      </c>
    </row>
    <row r="397" spans="1:17" x14ac:dyDescent="0.25">
      <c r="A397" t="s">
        <v>71</v>
      </c>
      <c r="B397" t="s">
        <v>308</v>
      </c>
      <c r="C397" t="s">
        <v>280</v>
      </c>
      <c r="D397" s="8" t="s">
        <v>244</v>
      </c>
      <c r="E397" s="12">
        <v>45901</v>
      </c>
      <c r="F397" s="12">
        <v>46081</v>
      </c>
      <c r="G397" s="5">
        <v>20000</v>
      </c>
      <c r="H397" s="5">
        <v>1182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1207</v>
      </c>
      <c r="P397" s="6">
        <v>18793</v>
      </c>
      <c r="Q397" s="13" t="s">
        <v>885</v>
      </c>
    </row>
    <row r="398" spans="1:17" x14ac:dyDescent="0.25">
      <c r="A398" t="s">
        <v>72</v>
      </c>
      <c r="B398" t="s">
        <v>327</v>
      </c>
      <c r="C398" t="s">
        <v>280</v>
      </c>
      <c r="D398" s="8" t="s">
        <v>244</v>
      </c>
      <c r="E398" s="12">
        <v>45839</v>
      </c>
      <c r="F398" s="12">
        <v>46022</v>
      </c>
      <c r="G398" s="5">
        <v>95000</v>
      </c>
      <c r="H398" s="5">
        <v>5614.5</v>
      </c>
      <c r="I398" s="5">
        <v>10929.24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16568.739999999998</v>
      </c>
      <c r="P398" s="6">
        <v>78431.260000000009</v>
      </c>
      <c r="Q398" s="13" t="s">
        <v>885</v>
      </c>
    </row>
    <row r="399" spans="1:17" x14ac:dyDescent="0.25">
      <c r="A399" t="s">
        <v>617</v>
      </c>
      <c r="B399" t="s">
        <v>302</v>
      </c>
      <c r="C399" t="s">
        <v>280</v>
      </c>
      <c r="D399" s="8" t="s">
        <v>244</v>
      </c>
      <c r="E399" s="12">
        <v>45901</v>
      </c>
      <c r="F399" s="12">
        <v>46081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220</v>
      </c>
      <c r="B400" t="s">
        <v>328</v>
      </c>
      <c r="C400" t="s">
        <v>280</v>
      </c>
      <c r="D400" s="8" t="s">
        <v>244</v>
      </c>
      <c r="E400" s="12">
        <v>45901</v>
      </c>
      <c r="F400" s="12">
        <v>46081</v>
      </c>
      <c r="G400" s="5">
        <v>20000</v>
      </c>
      <c r="H400" s="5">
        <v>1182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1207</v>
      </c>
      <c r="P400" s="6">
        <v>18793</v>
      </c>
      <c r="Q400" s="13" t="s">
        <v>885</v>
      </c>
    </row>
    <row r="401" spans="1:17" x14ac:dyDescent="0.25">
      <c r="A401" t="s">
        <v>235</v>
      </c>
      <c r="B401" t="s">
        <v>302</v>
      </c>
      <c r="C401" t="s">
        <v>280</v>
      </c>
      <c r="D401" s="8" t="s">
        <v>244</v>
      </c>
      <c r="E401" s="12">
        <v>45870</v>
      </c>
      <c r="F401" s="12">
        <v>46053</v>
      </c>
      <c r="G401" s="5">
        <v>100000</v>
      </c>
      <c r="H401" s="5">
        <v>5910</v>
      </c>
      <c r="I401" s="5">
        <v>12105.37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18040.370000000003</v>
      </c>
      <c r="P401" s="6">
        <v>81959.63</v>
      </c>
      <c r="Q401" s="13" t="s">
        <v>885</v>
      </c>
    </row>
    <row r="402" spans="1:17" x14ac:dyDescent="0.25">
      <c r="A402" t="s">
        <v>724</v>
      </c>
      <c r="B402" t="s">
        <v>302</v>
      </c>
      <c r="C402" t="s">
        <v>280</v>
      </c>
      <c r="D402" s="8" t="s">
        <v>244</v>
      </c>
      <c r="E402" s="12">
        <v>45931</v>
      </c>
      <c r="F402" s="12">
        <v>46112</v>
      </c>
      <c r="G402" s="5">
        <v>85000</v>
      </c>
      <c r="H402" s="5">
        <v>5023.5</v>
      </c>
      <c r="I402" s="5">
        <v>8576.99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13625.49</v>
      </c>
      <c r="P402" s="6">
        <v>71374.509999999995</v>
      </c>
      <c r="Q402" s="13" t="s">
        <v>885</v>
      </c>
    </row>
    <row r="403" spans="1:17" x14ac:dyDescent="0.25">
      <c r="A403" t="s">
        <v>74</v>
      </c>
      <c r="B403" t="s">
        <v>327</v>
      </c>
      <c r="C403" t="s">
        <v>280</v>
      </c>
      <c r="D403" s="8" t="s">
        <v>244</v>
      </c>
      <c r="E403" s="12">
        <v>45839</v>
      </c>
      <c r="F403" s="12">
        <v>46022</v>
      </c>
      <c r="G403" s="5">
        <v>95000</v>
      </c>
      <c r="H403" s="5">
        <v>5614.5</v>
      </c>
      <c r="I403" s="5">
        <v>10929.24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16568.739999999998</v>
      </c>
      <c r="P403" s="6">
        <v>78431.260000000009</v>
      </c>
      <c r="Q403" s="13" t="s">
        <v>885</v>
      </c>
    </row>
    <row r="404" spans="1:17" x14ac:dyDescent="0.25">
      <c r="A404" t="s">
        <v>75</v>
      </c>
      <c r="B404" t="s">
        <v>308</v>
      </c>
      <c r="C404" t="s">
        <v>280</v>
      </c>
      <c r="D404" s="8" t="s">
        <v>244</v>
      </c>
      <c r="E404" s="12">
        <v>45901</v>
      </c>
      <c r="F404" s="12">
        <v>46081</v>
      </c>
      <c r="G404" s="5">
        <v>20000</v>
      </c>
      <c r="H404" s="5">
        <v>1182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1207</v>
      </c>
      <c r="P404" s="6">
        <v>18793</v>
      </c>
      <c r="Q404" s="13" t="s">
        <v>885</v>
      </c>
    </row>
    <row r="405" spans="1:17" x14ac:dyDescent="0.25">
      <c r="A405" t="s">
        <v>257</v>
      </c>
      <c r="B405" t="s">
        <v>297</v>
      </c>
      <c r="C405" t="s">
        <v>280</v>
      </c>
      <c r="D405" s="8" t="s">
        <v>244</v>
      </c>
      <c r="E405" s="12">
        <v>45901</v>
      </c>
      <c r="F405" s="12">
        <v>46081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76</v>
      </c>
      <c r="B406" t="s">
        <v>308</v>
      </c>
      <c r="C406" t="s">
        <v>280</v>
      </c>
      <c r="D406" s="8" t="s">
        <v>244</v>
      </c>
      <c r="E406" s="12">
        <v>45901</v>
      </c>
      <c r="F406" s="12">
        <v>46081</v>
      </c>
      <c r="G406" s="5">
        <v>26000</v>
      </c>
      <c r="H406" s="5">
        <v>1536.6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1561.6</v>
      </c>
      <c r="P406" s="6">
        <v>24438.400000000001</v>
      </c>
      <c r="Q406" s="13" t="s">
        <v>885</v>
      </c>
    </row>
    <row r="407" spans="1:17" x14ac:dyDescent="0.25">
      <c r="A407" t="s">
        <v>77</v>
      </c>
      <c r="B407" t="s">
        <v>327</v>
      </c>
      <c r="C407" t="s">
        <v>280</v>
      </c>
      <c r="D407" s="8" t="s">
        <v>244</v>
      </c>
      <c r="E407" s="12">
        <v>45839</v>
      </c>
      <c r="F407" s="12">
        <v>46022</v>
      </c>
      <c r="G407" s="5">
        <v>95000</v>
      </c>
      <c r="H407" s="5">
        <v>5614.5</v>
      </c>
      <c r="I407" s="5">
        <v>10929.24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16568.739999999998</v>
      </c>
      <c r="P407" s="6">
        <v>78431.260000000009</v>
      </c>
      <c r="Q407" s="13" t="s">
        <v>885</v>
      </c>
    </row>
    <row r="408" spans="1:17" x14ac:dyDescent="0.25">
      <c r="A408" t="s">
        <v>78</v>
      </c>
      <c r="B408" t="s">
        <v>327</v>
      </c>
      <c r="C408" t="s">
        <v>280</v>
      </c>
      <c r="D408" s="8" t="s">
        <v>244</v>
      </c>
      <c r="E408" s="12">
        <v>45839</v>
      </c>
      <c r="F408" s="12">
        <v>46022</v>
      </c>
      <c r="G408" s="5">
        <v>95000</v>
      </c>
      <c r="H408" s="5">
        <v>5614.5</v>
      </c>
      <c r="I408" s="5">
        <v>10929.24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16568.739999999998</v>
      </c>
      <c r="P408" s="6">
        <v>78431.260000000009</v>
      </c>
      <c r="Q408" s="13" t="s">
        <v>885</v>
      </c>
    </row>
    <row r="409" spans="1:17" x14ac:dyDescent="0.25">
      <c r="A409" t="s">
        <v>79</v>
      </c>
      <c r="B409" t="s">
        <v>328</v>
      </c>
      <c r="C409" t="s">
        <v>280</v>
      </c>
      <c r="D409" s="8" t="s">
        <v>244</v>
      </c>
      <c r="E409" s="24">
        <v>45809</v>
      </c>
      <c r="F409" s="24">
        <v>45991</v>
      </c>
      <c r="G409" s="5">
        <v>20000</v>
      </c>
      <c r="H409" s="5">
        <v>1182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1207</v>
      </c>
      <c r="P409" s="6">
        <v>18793</v>
      </c>
      <c r="Q409" s="13" t="s">
        <v>885</v>
      </c>
    </row>
    <row r="410" spans="1:17" x14ac:dyDescent="0.25">
      <c r="A410" t="s">
        <v>364</v>
      </c>
      <c r="B410" t="s">
        <v>308</v>
      </c>
      <c r="C410" t="s">
        <v>280</v>
      </c>
      <c r="D410" s="8" t="s">
        <v>244</v>
      </c>
      <c r="E410" s="12">
        <v>45870</v>
      </c>
      <c r="F410" s="12">
        <v>46053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13" t="s">
        <v>885</v>
      </c>
    </row>
    <row r="411" spans="1:17" x14ac:dyDescent="0.25">
      <c r="A411" t="s">
        <v>80</v>
      </c>
      <c r="B411" t="s">
        <v>327</v>
      </c>
      <c r="C411" t="s">
        <v>280</v>
      </c>
      <c r="D411" s="8" t="s">
        <v>244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16568.739999999998</v>
      </c>
      <c r="P411" s="6">
        <v>78431.260000000009</v>
      </c>
      <c r="Q411" s="13" t="s">
        <v>885</v>
      </c>
    </row>
    <row r="412" spans="1:17" x14ac:dyDescent="0.25">
      <c r="A412" t="s">
        <v>365</v>
      </c>
      <c r="B412" t="s">
        <v>308</v>
      </c>
      <c r="C412" t="s">
        <v>280</v>
      </c>
      <c r="D412" s="8" t="s">
        <v>244</v>
      </c>
      <c r="E412" s="12">
        <v>45870</v>
      </c>
      <c r="F412" s="12">
        <v>46053</v>
      </c>
      <c r="G412" s="5">
        <v>25000</v>
      </c>
      <c r="H412" s="5">
        <v>1477.5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1502.5</v>
      </c>
      <c r="P412" s="6">
        <v>23497.5</v>
      </c>
      <c r="Q412" s="13" t="s">
        <v>885</v>
      </c>
    </row>
    <row r="413" spans="1:17" x14ac:dyDescent="0.25">
      <c r="A413" t="s">
        <v>81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885</v>
      </c>
    </row>
    <row r="414" spans="1:17" x14ac:dyDescent="0.25">
      <c r="A414" t="s">
        <v>82</v>
      </c>
      <c r="B414" t="s">
        <v>308</v>
      </c>
      <c r="C414" t="s">
        <v>280</v>
      </c>
      <c r="D414" s="8" t="s">
        <v>244</v>
      </c>
      <c r="E414" s="12">
        <v>45870</v>
      </c>
      <c r="F414" s="12">
        <v>46053</v>
      </c>
      <c r="G414" s="5">
        <v>26000</v>
      </c>
      <c r="H414" s="5">
        <v>1536.6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1561.6</v>
      </c>
      <c r="P414" s="6">
        <v>24438.400000000001</v>
      </c>
      <c r="Q414" s="13" t="s">
        <v>885</v>
      </c>
    </row>
    <row r="415" spans="1:17" x14ac:dyDescent="0.25">
      <c r="A415" t="s">
        <v>259</v>
      </c>
      <c r="B415" t="s">
        <v>297</v>
      </c>
      <c r="C415" t="s">
        <v>280</v>
      </c>
      <c r="D415" s="8" t="s">
        <v>244</v>
      </c>
      <c r="E415" s="12">
        <v>45901</v>
      </c>
      <c r="F415" s="12">
        <v>46081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13" t="s">
        <v>885</v>
      </c>
    </row>
    <row r="416" spans="1:17" x14ac:dyDescent="0.25">
      <c r="A416" t="s">
        <v>83</v>
      </c>
      <c r="B416" t="s">
        <v>308</v>
      </c>
      <c r="C416" t="s">
        <v>280</v>
      </c>
      <c r="D416" s="8" t="s">
        <v>244</v>
      </c>
      <c r="E416" s="12">
        <v>45870</v>
      </c>
      <c r="F416" s="12">
        <v>46053</v>
      </c>
      <c r="G416" s="5">
        <v>26000</v>
      </c>
      <c r="H416" s="5">
        <v>1536.6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1561.6</v>
      </c>
      <c r="P416" s="6">
        <v>24438.400000000001</v>
      </c>
      <c r="Q416" s="13" t="s">
        <v>885</v>
      </c>
    </row>
    <row r="417" spans="1:17" x14ac:dyDescent="0.25">
      <c r="A417" t="s">
        <v>366</v>
      </c>
      <c r="B417" t="s">
        <v>308</v>
      </c>
      <c r="C417" t="s">
        <v>280</v>
      </c>
      <c r="D417" s="8" t="s">
        <v>244</v>
      </c>
      <c r="E417" s="12">
        <v>45870</v>
      </c>
      <c r="F417" s="12">
        <v>46053</v>
      </c>
      <c r="G417" s="5">
        <v>25000</v>
      </c>
      <c r="H417" s="5">
        <v>1477.5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1502.5</v>
      </c>
      <c r="P417" s="6">
        <v>23497.5</v>
      </c>
      <c r="Q417" s="13" t="s">
        <v>885</v>
      </c>
    </row>
    <row r="418" spans="1:17" x14ac:dyDescent="0.25">
      <c r="A418" t="s">
        <v>367</v>
      </c>
      <c r="B418" t="s">
        <v>308</v>
      </c>
      <c r="C418" t="s">
        <v>280</v>
      </c>
      <c r="D418" s="8" t="s">
        <v>244</v>
      </c>
      <c r="E418" s="12">
        <v>45870</v>
      </c>
      <c r="F418" s="12">
        <v>46053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84</v>
      </c>
      <c r="B419" t="s">
        <v>308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368</v>
      </c>
      <c r="B420" t="s">
        <v>308</v>
      </c>
      <c r="C420" t="s">
        <v>280</v>
      </c>
      <c r="D420" s="8" t="s">
        <v>244</v>
      </c>
      <c r="E420" s="12">
        <v>45870</v>
      </c>
      <c r="F420" s="12">
        <v>46053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13" t="s">
        <v>885</v>
      </c>
    </row>
    <row r="421" spans="1:17" x14ac:dyDescent="0.25">
      <c r="A421" t="s">
        <v>726</v>
      </c>
      <c r="B421" t="s">
        <v>308</v>
      </c>
      <c r="C421" t="s">
        <v>280</v>
      </c>
      <c r="D421" s="8" t="s">
        <v>244</v>
      </c>
      <c r="E421" s="12">
        <v>45931</v>
      </c>
      <c r="F421" s="12">
        <v>46112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13" t="s">
        <v>885</v>
      </c>
    </row>
    <row r="422" spans="1:17" x14ac:dyDescent="0.25">
      <c r="A422" t="s">
        <v>85</v>
      </c>
      <c r="B422" t="s">
        <v>327</v>
      </c>
      <c r="C422" t="s">
        <v>280</v>
      </c>
      <c r="D422" s="8" t="s">
        <v>244</v>
      </c>
      <c r="E422" s="12">
        <v>45839</v>
      </c>
      <c r="F422" s="12">
        <v>46022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16568.739999999998</v>
      </c>
      <c r="P422" s="6">
        <v>78431.260000000009</v>
      </c>
      <c r="Q422" s="13" t="s">
        <v>885</v>
      </c>
    </row>
    <row r="423" spans="1:17" x14ac:dyDescent="0.25">
      <c r="A423" t="s">
        <v>86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728</v>
      </c>
      <c r="B424" t="s">
        <v>328</v>
      </c>
      <c r="C424" t="s">
        <v>280</v>
      </c>
      <c r="D424" s="8" t="s">
        <v>244</v>
      </c>
      <c r="E424" s="12">
        <v>45931</v>
      </c>
      <c r="F424" s="12">
        <v>46112</v>
      </c>
      <c r="G424" s="5">
        <v>25000</v>
      </c>
      <c r="H424" s="5">
        <v>1477.5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1502.5</v>
      </c>
      <c r="P424" s="6">
        <v>23497.5</v>
      </c>
      <c r="Q424" s="13" t="s">
        <v>885</v>
      </c>
    </row>
    <row r="425" spans="1:17" x14ac:dyDescent="0.25">
      <c r="A425" t="s">
        <v>245</v>
      </c>
      <c r="B425" t="s">
        <v>297</v>
      </c>
      <c r="C425" t="s">
        <v>280</v>
      </c>
      <c r="D425" s="8" t="s">
        <v>244</v>
      </c>
      <c r="E425" s="12">
        <v>45901</v>
      </c>
      <c r="F425" s="12">
        <v>46081</v>
      </c>
      <c r="G425" s="5">
        <v>25000</v>
      </c>
      <c r="H425" s="5">
        <v>1477.5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1502.5</v>
      </c>
      <c r="P425" s="6">
        <v>23497.5</v>
      </c>
      <c r="Q425" s="13" t="s">
        <v>885</v>
      </c>
    </row>
    <row r="426" spans="1:17" x14ac:dyDescent="0.25">
      <c r="A426" t="s">
        <v>240</v>
      </c>
      <c r="B426" t="s">
        <v>326</v>
      </c>
      <c r="C426" t="s">
        <v>280</v>
      </c>
      <c r="D426" s="8" t="s">
        <v>244</v>
      </c>
      <c r="E426" s="12">
        <v>45870</v>
      </c>
      <c r="F426" s="12">
        <v>46053</v>
      </c>
      <c r="G426" s="5">
        <v>25000</v>
      </c>
      <c r="H426" s="5">
        <v>1477.5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1502.5</v>
      </c>
      <c r="P426" s="6">
        <v>23497.5</v>
      </c>
      <c r="Q426" s="13" t="s">
        <v>885</v>
      </c>
    </row>
    <row r="427" spans="1:17" x14ac:dyDescent="0.25">
      <c r="A427" t="s">
        <v>236</v>
      </c>
      <c r="B427" t="s">
        <v>308</v>
      </c>
      <c r="C427" t="s">
        <v>280</v>
      </c>
      <c r="D427" s="8" t="s">
        <v>244</v>
      </c>
      <c r="E427" s="12">
        <v>45870</v>
      </c>
      <c r="F427" s="12">
        <v>46053</v>
      </c>
      <c r="G427" s="5">
        <v>25000</v>
      </c>
      <c r="H427" s="5">
        <v>1477.5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1502.5</v>
      </c>
      <c r="P427" s="6">
        <v>23497.5</v>
      </c>
      <c r="Q427" s="13" t="s">
        <v>885</v>
      </c>
    </row>
    <row r="428" spans="1:17" x14ac:dyDescent="0.25">
      <c r="A428" t="s">
        <v>224</v>
      </c>
      <c r="B428" t="s">
        <v>328</v>
      </c>
      <c r="C428" t="s">
        <v>280</v>
      </c>
      <c r="D428" s="8" t="s">
        <v>244</v>
      </c>
      <c r="E428" s="12">
        <v>45839</v>
      </c>
      <c r="F428" s="12">
        <v>46022</v>
      </c>
      <c r="G428" s="5">
        <v>25000</v>
      </c>
      <c r="H428" s="5">
        <v>1477.5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1502.5</v>
      </c>
      <c r="P428" s="6">
        <v>23497.5</v>
      </c>
      <c r="Q428" s="13" t="s">
        <v>885</v>
      </c>
    </row>
    <row r="429" spans="1:17" x14ac:dyDescent="0.25">
      <c r="A429" t="s">
        <v>89</v>
      </c>
      <c r="B429" t="s">
        <v>327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10449.299999999999</v>
      </c>
      <c r="J429" s="5">
        <v>1919.78</v>
      </c>
      <c r="K429" s="5">
        <v>25</v>
      </c>
      <c r="L429" s="5">
        <v>0</v>
      </c>
      <c r="M429" s="5">
        <v>0</v>
      </c>
      <c r="N429" s="5">
        <v>0</v>
      </c>
      <c r="O429" s="6">
        <v>18008.579999999998</v>
      </c>
      <c r="P429" s="6">
        <v>76991.42</v>
      </c>
      <c r="Q429" s="13" t="s">
        <v>885</v>
      </c>
    </row>
    <row r="430" spans="1:17" x14ac:dyDescent="0.25">
      <c r="A430" t="s">
        <v>90</v>
      </c>
      <c r="B430" t="s">
        <v>308</v>
      </c>
      <c r="C430" t="s">
        <v>280</v>
      </c>
      <c r="D430" s="8" t="s">
        <v>244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13" t="s">
        <v>885</v>
      </c>
    </row>
    <row r="431" spans="1:17" x14ac:dyDescent="0.25">
      <c r="A431" t="s">
        <v>369</v>
      </c>
      <c r="B431" t="s">
        <v>297</v>
      </c>
      <c r="C431" t="s">
        <v>280</v>
      </c>
      <c r="D431" s="8" t="s">
        <v>244</v>
      </c>
      <c r="E431" s="12">
        <v>45870</v>
      </c>
      <c r="F431" s="12">
        <v>46053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91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9969.35</v>
      </c>
      <c r="J432" s="5">
        <v>3839.56</v>
      </c>
      <c r="K432" s="5">
        <v>25</v>
      </c>
      <c r="L432" s="5">
        <v>0</v>
      </c>
      <c r="M432" s="5">
        <v>0</v>
      </c>
      <c r="N432" s="5">
        <v>0</v>
      </c>
      <c r="O432" s="6">
        <v>19448.41</v>
      </c>
      <c r="P432" s="6">
        <v>75551.59</v>
      </c>
      <c r="Q432" s="13" t="s">
        <v>885</v>
      </c>
    </row>
    <row r="433" spans="1:17" x14ac:dyDescent="0.25">
      <c r="A433" t="s">
        <v>92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10449.299999999999</v>
      </c>
      <c r="J433" s="5">
        <v>1919.78</v>
      </c>
      <c r="K433" s="5">
        <v>25</v>
      </c>
      <c r="L433" s="5">
        <v>0</v>
      </c>
      <c r="M433" s="5">
        <v>0</v>
      </c>
      <c r="N433" s="5">
        <v>0</v>
      </c>
      <c r="O433" s="6">
        <v>18008.579999999998</v>
      </c>
      <c r="P433" s="6">
        <v>76991.42</v>
      </c>
      <c r="Q433" s="13" t="s">
        <v>885</v>
      </c>
    </row>
    <row r="434" spans="1:17" x14ac:dyDescent="0.25">
      <c r="A434" t="s">
        <v>370</v>
      </c>
      <c r="B434" t="s">
        <v>308</v>
      </c>
      <c r="C434" t="s">
        <v>280</v>
      </c>
      <c r="D434" s="8" t="s">
        <v>244</v>
      </c>
      <c r="E434" s="12">
        <v>45870</v>
      </c>
      <c r="F434" s="12">
        <v>46053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13" t="s">
        <v>885</v>
      </c>
    </row>
    <row r="435" spans="1:17" x14ac:dyDescent="0.25">
      <c r="A435" t="s">
        <v>93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10449.299999999999</v>
      </c>
      <c r="J435" s="5">
        <v>1919.78</v>
      </c>
      <c r="K435" s="5">
        <v>25</v>
      </c>
      <c r="L435" s="5">
        <v>0</v>
      </c>
      <c r="M435" s="5">
        <v>0</v>
      </c>
      <c r="N435" s="5">
        <v>0</v>
      </c>
      <c r="O435" s="6">
        <v>18008.579999999998</v>
      </c>
      <c r="P435" s="6">
        <v>76991.42</v>
      </c>
      <c r="Q435" s="13" t="s">
        <v>886</v>
      </c>
    </row>
    <row r="436" spans="1:17" x14ac:dyDescent="0.25">
      <c r="A436" t="s">
        <v>94</v>
      </c>
      <c r="B436" t="s">
        <v>327</v>
      </c>
      <c r="C436" t="s">
        <v>280</v>
      </c>
      <c r="D436" s="8" t="s">
        <v>244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16568.739999999998</v>
      </c>
      <c r="P436" s="6">
        <v>78431.260000000009</v>
      </c>
      <c r="Q436" s="13" t="s">
        <v>886</v>
      </c>
    </row>
    <row r="437" spans="1:17" x14ac:dyDescent="0.25">
      <c r="A437" t="s">
        <v>323</v>
      </c>
      <c r="B437" t="s">
        <v>327</v>
      </c>
      <c r="C437" t="s">
        <v>280</v>
      </c>
      <c r="D437" s="8" t="s">
        <v>244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9969.35</v>
      </c>
      <c r="J437" s="5">
        <v>3839.56</v>
      </c>
      <c r="K437" s="5">
        <v>25</v>
      </c>
      <c r="L437" s="5">
        <v>0</v>
      </c>
      <c r="M437" s="5">
        <v>0</v>
      </c>
      <c r="N437" s="5">
        <v>0</v>
      </c>
      <c r="O437" s="6">
        <v>19448.41</v>
      </c>
      <c r="P437" s="6">
        <v>75551.59</v>
      </c>
      <c r="Q437" s="13" t="s">
        <v>885</v>
      </c>
    </row>
    <row r="438" spans="1:17" x14ac:dyDescent="0.25">
      <c r="A438" t="s">
        <v>96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885</v>
      </c>
    </row>
    <row r="439" spans="1:17" x14ac:dyDescent="0.25">
      <c r="A439" t="s">
        <v>97</v>
      </c>
      <c r="B439" t="s">
        <v>327</v>
      </c>
      <c r="C439" t="s">
        <v>280</v>
      </c>
      <c r="D439" s="8" t="s">
        <v>244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16568.739999999998</v>
      </c>
      <c r="P439" s="6">
        <v>78431.260000000009</v>
      </c>
      <c r="Q439" s="13" t="s">
        <v>885</v>
      </c>
    </row>
    <row r="440" spans="1:17" x14ac:dyDescent="0.25">
      <c r="A440" t="s">
        <v>98</v>
      </c>
      <c r="B440" t="s">
        <v>327</v>
      </c>
      <c r="C440" t="s">
        <v>280</v>
      </c>
      <c r="D440" s="8" t="s">
        <v>244</v>
      </c>
      <c r="E440" s="12">
        <v>45839</v>
      </c>
      <c r="F440" s="12">
        <v>46022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885</v>
      </c>
    </row>
    <row r="441" spans="1:17" x14ac:dyDescent="0.25">
      <c r="A441" t="s">
        <v>247</v>
      </c>
      <c r="B441" t="s">
        <v>328</v>
      </c>
      <c r="C441" t="s">
        <v>280</v>
      </c>
      <c r="D441" s="8" t="s">
        <v>244</v>
      </c>
      <c r="E441" s="12">
        <v>45901</v>
      </c>
      <c r="F441" s="12">
        <v>46081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13" t="s">
        <v>885</v>
      </c>
    </row>
    <row r="442" spans="1:17" x14ac:dyDescent="0.25">
      <c r="A442" t="s">
        <v>99</v>
      </c>
      <c r="B442" t="s">
        <v>297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101</v>
      </c>
      <c r="B443" t="s">
        <v>318</v>
      </c>
      <c r="C443" t="s">
        <v>280</v>
      </c>
      <c r="D443" s="8" t="s">
        <v>244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16568.739999999998</v>
      </c>
      <c r="P443" s="6">
        <v>78431.260000000009</v>
      </c>
      <c r="Q443" s="13" t="s">
        <v>885</v>
      </c>
    </row>
    <row r="444" spans="1:17" x14ac:dyDescent="0.25">
      <c r="A444" t="s">
        <v>103</v>
      </c>
      <c r="B444" t="s">
        <v>327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16568.739999999998</v>
      </c>
      <c r="P444" s="6">
        <v>78431.260000000009</v>
      </c>
      <c r="Q444" s="13" t="s">
        <v>886</v>
      </c>
    </row>
    <row r="445" spans="1:17" x14ac:dyDescent="0.25">
      <c r="A445" t="s">
        <v>371</v>
      </c>
      <c r="B445" t="s">
        <v>308</v>
      </c>
      <c r="C445" t="s">
        <v>280</v>
      </c>
      <c r="D445" s="8" t="s">
        <v>244</v>
      </c>
      <c r="E445" s="12">
        <v>45870</v>
      </c>
      <c r="F445" s="12">
        <v>46053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13" t="s">
        <v>885</v>
      </c>
    </row>
    <row r="446" spans="1:17" x14ac:dyDescent="0.25">
      <c r="A446" t="s">
        <v>104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324</v>
      </c>
      <c r="B447" t="s">
        <v>308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26000</v>
      </c>
      <c r="H447" s="5">
        <v>1536.6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1561.6</v>
      </c>
      <c r="P447" s="6">
        <v>24438.400000000001</v>
      </c>
      <c r="Q447" s="13" t="s">
        <v>885</v>
      </c>
    </row>
    <row r="448" spans="1:17" x14ac:dyDescent="0.25">
      <c r="A448" t="s">
        <v>105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2410.04</v>
      </c>
      <c r="K448" s="5">
        <v>25</v>
      </c>
      <c r="L448" s="5">
        <v>0</v>
      </c>
      <c r="M448" s="5">
        <v>0</v>
      </c>
      <c r="N448" s="5">
        <v>0</v>
      </c>
      <c r="O448" s="6">
        <v>18978.78</v>
      </c>
      <c r="P448" s="6">
        <v>76021.22</v>
      </c>
      <c r="Q448" s="13" t="s">
        <v>885</v>
      </c>
    </row>
    <row r="449" spans="1:17" x14ac:dyDescent="0.25">
      <c r="A449" t="s">
        <v>106</v>
      </c>
      <c r="B449" t="s">
        <v>327</v>
      </c>
      <c r="C449" t="s">
        <v>280</v>
      </c>
      <c r="D449" s="8" t="s">
        <v>244</v>
      </c>
      <c r="E449" s="24">
        <v>45809</v>
      </c>
      <c r="F449" s="24">
        <v>45991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107</v>
      </c>
      <c r="B450" t="s">
        <v>327</v>
      </c>
      <c r="C450" t="s">
        <v>280</v>
      </c>
      <c r="D450" s="8" t="s">
        <v>244</v>
      </c>
      <c r="E450" s="12">
        <v>45901</v>
      </c>
      <c r="F450" s="12">
        <v>46081</v>
      </c>
      <c r="G450" s="5">
        <v>85000</v>
      </c>
      <c r="H450" s="5">
        <v>5023.5</v>
      </c>
      <c r="I450" s="5">
        <v>8576.99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13625.49</v>
      </c>
      <c r="P450" s="6">
        <v>71374.509999999995</v>
      </c>
      <c r="Q450" s="13" t="s">
        <v>885</v>
      </c>
    </row>
    <row r="451" spans="1:17" x14ac:dyDescent="0.25">
      <c r="A451" t="s">
        <v>237</v>
      </c>
      <c r="B451" t="s">
        <v>329</v>
      </c>
      <c r="C451" t="s">
        <v>280</v>
      </c>
      <c r="D451" s="8" t="s">
        <v>244</v>
      </c>
      <c r="E451" s="12">
        <v>45870</v>
      </c>
      <c r="F451" s="12">
        <v>46053</v>
      </c>
      <c r="G451" s="5">
        <v>60000</v>
      </c>
      <c r="H451" s="5">
        <v>3546</v>
      </c>
      <c r="I451" s="5">
        <v>3486.68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7057.68</v>
      </c>
      <c r="P451" s="6">
        <v>52942.32</v>
      </c>
      <c r="Q451" s="13" t="s">
        <v>886</v>
      </c>
    </row>
    <row r="452" spans="1:17" x14ac:dyDescent="0.25">
      <c r="A452" t="s">
        <v>225</v>
      </c>
      <c r="B452" t="s">
        <v>297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25000</v>
      </c>
      <c r="H452" s="5">
        <v>1477.5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1502.5</v>
      </c>
      <c r="P452" s="6">
        <v>23497.5</v>
      </c>
      <c r="Q452" s="13" t="s">
        <v>885</v>
      </c>
    </row>
    <row r="453" spans="1:17" x14ac:dyDescent="0.25">
      <c r="A453" t="s">
        <v>109</v>
      </c>
      <c r="B453" t="s">
        <v>327</v>
      </c>
      <c r="C453" t="s">
        <v>280</v>
      </c>
      <c r="D453" s="8" t="s">
        <v>244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2669.1</v>
      </c>
      <c r="K453" s="5">
        <v>25</v>
      </c>
      <c r="L453" s="5">
        <v>0</v>
      </c>
      <c r="M453" s="5">
        <v>0</v>
      </c>
      <c r="N453" s="5">
        <v>0</v>
      </c>
      <c r="O453" s="6">
        <v>18757.899999999998</v>
      </c>
      <c r="P453" s="6">
        <v>76242.100000000006</v>
      </c>
      <c r="Q453" s="13" t="s">
        <v>886</v>
      </c>
    </row>
    <row r="454" spans="1:17" x14ac:dyDescent="0.25">
      <c r="A454" t="s">
        <v>730</v>
      </c>
      <c r="B454" t="s">
        <v>326</v>
      </c>
      <c r="C454" t="s">
        <v>280</v>
      </c>
      <c r="D454" s="8" t="s">
        <v>244</v>
      </c>
      <c r="E454" s="12">
        <v>45931</v>
      </c>
      <c r="F454" s="12">
        <v>46112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110</v>
      </c>
      <c r="B455" t="s">
        <v>327</v>
      </c>
      <c r="C455" t="s">
        <v>280</v>
      </c>
      <c r="D455" s="8" t="s">
        <v>244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16568.739999999998</v>
      </c>
      <c r="P455" s="6">
        <v>78431.260000000009</v>
      </c>
      <c r="Q455" s="13" t="s">
        <v>886</v>
      </c>
    </row>
    <row r="456" spans="1:17" x14ac:dyDescent="0.25">
      <c r="A456" t="s">
        <v>111</v>
      </c>
      <c r="B456" t="s">
        <v>327</v>
      </c>
      <c r="C456" t="s">
        <v>280</v>
      </c>
      <c r="D456" s="8" t="s">
        <v>244</v>
      </c>
      <c r="E456" s="12">
        <v>45839</v>
      </c>
      <c r="F456" s="12">
        <v>46022</v>
      </c>
      <c r="G456" s="5">
        <v>95000</v>
      </c>
      <c r="H456" s="5">
        <v>5614.5</v>
      </c>
      <c r="I456" s="5">
        <v>10929.24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16568.739999999998</v>
      </c>
      <c r="P456" s="6">
        <v>78431.260000000009</v>
      </c>
      <c r="Q456" s="13" t="s">
        <v>886</v>
      </c>
    </row>
    <row r="457" spans="1:17" x14ac:dyDescent="0.25">
      <c r="A457" t="s">
        <v>112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113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0</v>
      </c>
      <c r="K458" s="5">
        <v>25</v>
      </c>
      <c r="L458" s="5">
        <v>0</v>
      </c>
      <c r="M458" s="5">
        <v>0</v>
      </c>
      <c r="N458" s="5">
        <v>0</v>
      </c>
      <c r="O458" s="6">
        <v>16568.739999999998</v>
      </c>
      <c r="P458" s="6">
        <v>78431.260000000009</v>
      </c>
      <c r="Q458" s="13" t="s">
        <v>885</v>
      </c>
    </row>
    <row r="459" spans="1:17" x14ac:dyDescent="0.25">
      <c r="A459" t="s">
        <v>265</v>
      </c>
      <c r="B459" t="s">
        <v>297</v>
      </c>
      <c r="C459" t="s">
        <v>280</v>
      </c>
      <c r="D459" s="8" t="s">
        <v>244</v>
      </c>
      <c r="E459" s="12">
        <v>45931</v>
      </c>
      <c r="F459" s="12">
        <v>46112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860</v>
      </c>
      <c r="B460" t="s">
        <v>302</v>
      </c>
      <c r="C460" t="s">
        <v>280</v>
      </c>
      <c r="D460" s="8" t="s">
        <v>244</v>
      </c>
      <c r="E460" s="24">
        <v>45962</v>
      </c>
      <c r="F460" s="24">
        <v>46142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19</v>
      </c>
    </row>
    <row r="461" spans="1:17" x14ac:dyDescent="0.25">
      <c r="A461" t="s">
        <v>115</v>
      </c>
      <c r="B461" t="s">
        <v>327</v>
      </c>
      <c r="C461" t="s">
        <v>280</v>
      </c>
      <c r="D461" s="8" t="s">
        <v>244</v>
      </c>
      <c r="E461" s="12">
        <v>45839</v>
      </c>
      <c r="F461" s="12">
        <v>46022</v>
      </c>
      <c r="G461" s="5">
        <v>95000</v>
      </c>
      <c r="H461" s="5">
        <v>5614.5</v>
      </c>
      <c r="I461" s="5">
        <v>10929.24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16568.739999999998</v>
      </c>
      <c r="P461" s="6">
        <v>78431.260000000009</v>
      </c>
      <c r="Q461" s="13" t="s">
        <v>886</v>
      </c>
    </row>
    <row r="462" spans="1:17" x14ac:dyDescent="0.25">
      <c r="A462" t="s">
        <v>116</v>
      </c>
      <c r="B462" t="s">
        <v>302</v>
      </c>
      <c r="C462" t="s">
        <v>280</v>
      </c>
      <c r="D462" s="8" t="s">
        <v>244</v>
      </c>
      <c r="E462" s="24">
        <v>45809</v>
      </c>
      <c r="F462" s="24">
        <v>45991</v>
      </c>
      <c r="G462" s="5">
        <v>80000</v>
      </c>
      <c r="H462" s="5">
        <v>4728</v>
      </c>
      <c r="I462" s="5">
        <v>7400.87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12153.869999999999</v>
      </c>
      <c r="P462" s="6">
        <v>67846.13</v>
      </c>
      <c r="Q462" s="13" t="s">
        <v>886</v>
      </c>
    </row>
    <row r="463" spans="1:17" x14ac:dyDescent="0.25">
      <c r="A463" t="s">
        <v>118</v>
      </c>
      <c r="B463" t="s">
        <v>327</v>
      </c>
      <c r="C463" t="s">
        <v>280</v>
      </c>
      <c r="D463" s="8" t="s">
        <v>244</v>
      </c>
      <c r="E463" s="24">
        <v>45809</v>
      </c>
      <c r="F463" s="24">
        <v>45991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886</v>
      </c>
    </row>
    <row r="464" spans="1:17" x14ac:dyDescent="0.25">
      <c r="A464" t="s">
        <v>119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637.65</v>
      </c>
      <c r="K464" s="5">
        <v>25</v>
      </c>
      <c r="L464" s="5">
        <v>0</v>
      </c>
      <c r="M464" s="5">
        <v>0</v>
      </c>
      <c r="N464" s="5">
        <v>0</v>
      </c>
      <c r="O464" s="6">
        <v>17206.39</v>
      </c>
      <c r="P464" s="6">
        <v>77793.61</v>
      </c>
      <c r="Q464" s="13" t="s">
        <v>885</v>
      </c>
    </row>
    <row r="465" spans="1:17" x14ac:dyDescent="0.25">
      <c r="A465" t="s">
        <v>120</v>
      </c>
      <c r="B465" t="s">
        <v>308</v>
      </c>
      <c r="C465" t="s">
        <v>280</v>
      </c>
      <c r="D465" s="8" t="s">
        <v>244</v>
      </c>
      <c r="E465" s="12">
        <v>45901</v>
      </c>
      <c r="F465" s="12">
        <v>46081</v>
      </c>
      <c r="G465" s="5">
        <v>26000</v>
      </c>
      <c r="H465" s="5">
        <v>1536.6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1561.6</v>
      </c>
      <c r="P465" s="6">
        <v>24438.400000000001</v>
      </c>
      <c r="Q465" s="13" t="s">
        <v>885</v>
      </c>
    </row>
    <row r="466" spans="1:17" x14ac:dyDescent="0.25">
      <c r="A466" t="s">
        <v>121</v>
      </c>
      <c r="B466" t="s">
        <v>308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26000</v>
      </c>
      <c r="H466" s="5">
        <v>1536.6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1561.6</v>
      </c>
      <c r="P466" s="6">
        <v>24438.400000000001</v>
      </c>
      <c r="Q466" s="13" t="s">
        <v>885</v>
      </c>
    </row>
    <row r="467" spans="1:17" x14ac:dyDescent="0.25">
      <c r="A467" t="s">
        <v>227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122</v>
      </c>
      <c r="B468" t="s">
        <v>327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95000</v>
      </c>
      <c r="H468" s="5">
        <v>5614.5</v>
      </c>
      <c r="I468" s="5">
        <v>10929.24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16568.739999999998</v>
      </c>
      <c r="P468" s="6">
        <v>78431.260000000009</v>
      </c>
      <c r="Q468" s="13" t="s">
        <v>885</v>
      </c>
    </row>
    <row r="469" spans="1:17" x14ac:dyDescent="0.25">
      <c r="A469" t="s">
        <v>123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124</v>
      </c>
      <c r="B470" t="s">
        <v>327</v>
      </c>
      <c r="C470" t="s">
        <v>280</v>
      </c>
      <c r="D470" s="8" t="s">
        <v>244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16568.739999999998</v>
      </c>
      <c r="P470" s="6">
        <v>78431.260000000009</v>
      </c>
      <c r="Q470" s="13" t="s">
        <v>885</v>
      </c>
    </row>
    <row r="471" spans="1:17" x14ac:dyDescent="0.25">
      <c r="A471" t="s">
        <v>125</v>
      </c>
      <c r="B471" t="s">
        <v>327</v>
      </c>
      <c r="C471" t="s">
        <v>280</v>
      </c>
      <c r="D471" s="8" t="s">
        <v>244</v>
      </c>
      <c r="E471" s="12">
        <v>45839</v>
      </c>
      <c r="F471" s="12">
        <v>46022</v>
      </c>
      <c r="G471" s="5">
        <v>95000</v>
      </c>
      <c r="H471" s="5">
        <v>5614.5</v>
      </c>
      <c r="I471" s="5">
        <v>10929.24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16568.739999999998</v>
      </c>
      <c r="P471" s="6">
        <v>78431.260000000009</v>
      </c>
      <c r="Q471" s="13" t="s">
        <v>886</v>
      </c>
    </row>
    <row r="472" spans="1:17" x14ac:dyDescent="0.25">
      <c r="A472" t="s">
        <v>126</v>
      </c>
      <c r="B472" t="s">
        <v>327</v>
      </c>
      <c r="C472" t="s">
        <v>280</v>
      </c>
      <c r="D472" s="8" t="s">
        <v>244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16568.739999999998</v>
      </c>
      <c r="P472" s="6">
        <v>78431.260000000009</v>
      </c>
      <c r="Q472" s="13" t="s">
        <v>885</v>
      </c>
    </row>
    <row r="473" spans="1:17" x14ac:dyDescent="0.25">
      <c r="A473" t="s">
        <v>127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0</v>
      </c>
      <c r="K473" s="5">
        <v>25</v>
      </c>
      <c r="L473" s="5">
        <v>0</v>
      </c>
      <c r="M473" s="5">
        <v>0</v>
      </c>
      <c r="N473" s="5">
        <v>0</v>
      </c>
      <c r="O473" s="6">
        <v>16568.739999999998</v>
      </c>
      <c r="P473" s="6">
        <v>78431.260000000009</v>
      </c>
      <c r="Q473" s="13" t="s">
        <v>885</v>
      </c>
    </row>
    <row r="474" spans="1:17" x14ac:dyDescent="0.25">
      <c r="A474" t="s">
        <v>128</v>
      </c>
      <c r="B474" t="s">
        <v>308</v>
      </c>
      <c r="C474" t="s">
        <v>280</v>
      </c>
      <c r="D474" s="8" t="s">
        <v>244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13" t="s">
        <v>885</v>
      </c>
    </row>
    <row r="475" spans="1:17" x14ac:dyDescent="0.25">
      <c r="A475" t="s">
        <v>130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249</v>
      </c>
      <c r="B476" t="s">
        <v>297</v>
      </c>
      <c r="C476" t="s">
        <v>280</v>
      </c>
      <c r="D476" s="8" t="s">
        <v>244</v>
      </c>
      <c r="E476" s="12">
        <v>45901</v>
      </c>
      <c r="F476" s="12">
        <v>46081</v>
      </c>
      <c r="G476" s="5">
        <v>25000</v>
      </c>
      <c r="H476" s="5">
        <v>1477.5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1502.5</v>
      </c>
      <c r="P476" s="6">
        <v>23497.5</v>
      </c>
      <c r="Q476" s="13" t="s">
        <v>885</v>
      </c>
    </row>
    <row r="477" spans="1:17" x14ac:dyDescent="0.25">
      <c r="A477" t="s">
        <v>372</v>
      </c>
      <c r="B477" t="s">
        <v>308</v>
      </c>
      <c r="C477" t="s">
        <v>280</v>
      </c>
      <c r="D477" s="8" t="s">
        <v>244</v>
      </c>
      <c r="E477" s="12">
        <v>45870</v>
      </c>
      <c r="F477" s="12">
        <v>46053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13" t="s">
        <v>885</v>
      </c>
    </row>
    <row r="478" spans="1:17" x14ac:dyDescent="0.25">
      <c r="A478" t="s">
        <v>255</v>
      </c>
      <c r="B478" t="s">
        <v>297</v>
      </c>
      <c r="C478" t="s">
        <v>280</v>
      </c>
      <c r="D478" s="8" t="s">
        <v>244</v>
      </c>
      <c r="E478" s="12">
        <v>45901</v>
      </c>
      <c r="F478" s="12">
        <v>46081</v>
      </c>
      <c r="G478" s="5">
        <v>25000</v>
      </c>
      <c r="H478" s="5">
        <v>1477.5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1502.5</v>
      </c>
      <c r="P478" s="6">
        <v>23497.5</v>
      </c>
      <c r="Q478" s="13" t="s">
        <v>885</v>
      </c>
    </row>
    <row r="479" spans="1:17" x14ac:dyDescent="0.25">
      <c r="A479" t="s">
        <v>131</v>
      </c>
      <c r="B479" t="s">
        <v>297</v>
      </c>
      <c r="C479" t="s">
        <v>280</v>
      </c>
      <c r="D479" s="8" t="s">
        <v>244</v>
      </c>
      <c r="E479" s="12">
        <v>45901</v>
      </c>
      <c r="F479" s="12">
        <v>46081</v>
      </c>
      <c r="G479" s="5">
        <v>26000</v>
      </c>
      <c r="H479" s="5">
        <v>1536.6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1561.6</v>
      </c>
      <c r="P479" s="6">
        <v>24438.400000000001</v>
      </c>
      <c r="Q479" s="13" t="s">
        <v>885</v>
      </c>
    </row>
    <row r="480" spans="1:17" x14ac:dyDescent="0.25">
      <c r="A480" t="s">
        <v>132</v>
      </c>
      <c r="B480" t="s">
        <v>327</v>
      </c>
      <c r="C480" t="s">
        <v>280</v>
      </c>
      <c r="D480" s="8" t="s">
        <v>244</v>
      </c>
      <c r="E480" s="12">
        <v>45839</v>
      </c>
      <c r="F480" s="12">
        <v>46022</v>
      </c>
      <c r="G480" s="5">
        <v>95000</v>
      </c>
      <c r="H480" s="5">
        <v>5614.5</v>
      </c>
      <c r="I480" s="5">
        <v>10929.24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16568.739999999998</v>
      </c>
      <c r="P480" s="6">
        <v>78431.260000000009</v>
      </c>
      <c r="Q480" s="13" t="s">
        <v>885</v>
      </c>
    </row>
    <row r="481" spans="1:17" x14ac:dyDescent="0.25">
      <c r="A481" t="s">
        <v>133</v>
      </c>
      <c r="B481" t="s">
        <v>327</v>
      </c>
      <c r="C481" t="s">
        <v>280</v>
      </c>
      <c r="D481" s="8" t="s">
        <v>244</v>
      </c>
      <c r="E481" s="12">
        <v>45839</v>
      </c>
      <c r="F481" s="12">
        <v>46022</v>
      </c>
      <c r="G481" s="5">
        <v>95000</v>
      </c>
      <c r="H481" s="5">
        <v>5614.5</v>
      </c>
      <c r="I481" s="5">
        <v>10929.24</v>
      </c>
      <c r="J481" s="5">
        <v>2997.28</v>
      </c>
      <c r="K481" s="5">
        <v>25</v>
      </c>
      <c r="L481" s="5">
        <v>0</v>
      </c>
      <c r="M481" s="5">
        <v>0</v>
      </c>
      <c r="N481" s="5">
        <v>0</v>
      </c>
      <c r="O481" s="6">
        <v>19566.019999999997</v>
      </c>
      <c r="P481" s="6">
        <v>75433.98000000001</v>
      </c>
      <c r="Q481" s="13" t="s">
        <v>885</v>
      </c>
    </row>
    <row r="482" spans="1:17" x14ac:dyDescent="0.25">
      <c r="A482" t="s">
        <v>373</v>
      </c>
      <c r="B482" t="s">
        <v>308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134</v>
      </c>
      <c r="B483" t="s">
        <v>327</v>
      </c>
      <c r="C483" t="s">
        <v>280</v>
      </c>
      <c r="D483" s="8" t="s">
        <v>244</v>
      </c>
      <c r="E483" s="12">
        <v>45839</v>
      </c>
      <c r="F483" s="12">
        <v>46022</v>
      </c>
      <c r="G483" s="5">
        <v>95000</v>
      </c>
      <c r="H483" s="5">
        <v>5614.5</v>
      </c>
      <c r="I483" s="5">
        <v>10929.24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16568.739999999998</v>
      </c>
      <c r="P483" s="6">
        <v>78431.260000000009</v>
      </c>
      <c r="Q483" s="13" t="s">
        <v>885</v>
      </c>
    </row>
    <row r="484" spans="1:17" x14ac:dyDescent="0.25">
      <c r="A484" t="s">
        <v>574</v>
      </c>
      <c r="B484" t="s">
        <v>308</v>
      </c>
      <c r="C484" t="s">
        <v>280</v>
      </c>
      <c r="D484" s="8" t="s">
        <v>244</v>
      </c>
      <c r="E484" s="12">
        <v>45901</v>
      </c>
      <c r="F484" s="12">
        <v>46081</v>
      </c>
      <c r="G484" s="5">
        <v>26000</v>
      </c>
      <c r="H484" s="5">
        <v>1536.6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1561.6</v>
      </c>
      <c r="P484" s="6">
        <v>24438.400000000001</v>
      </c>
      <c r="Q484" s="13" t="s">
        <v>885</v>
      </c>
    </row>
    <row r="485" spans="1:17" x14ac:dyDescent="0.25">
      <c r="A485" t="s">
        <v>229</v>
      </c>
      <c r="B485" t="s">
        <v>326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25000</v>
      </c>
      <c r="H485" s="5">
        <v>1477.5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1502.5</v>
      </c>
      <c r="P485" s="6">
        <v>23497.5</v>
      </c>
      <c r="Q485" s="13" t="s">
        <v>885</v>
      </c>
    </row>
    <row r="486" spans="1:17" x14ac:dyDescent="0.25">
      <c r="A486" t="s">
        <v>374</v>
      </c>
      <c r="B486" t="s">
        <v>302</v>
      </c>
      <c r="C486" t="s">
        <v>280</v>
      </c>
      <c r="D486" s="8" t="s">
        <v>244</v>
      </c>
      <c r="E486" s="12">
        <v>45870</v>
      </c>
      <c r="F486" s="12">
        <v>46053</v>
      </c>
      <c r="G486" s="5">
        <v>95000</v>
      </c>
      <c r="H486" s="5">
        <v>5614.5</v>
      </c>
      <c r="I486" s="5">
        <v>10929.24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16568.739999999998</v>
      </c>
      <c r="P486" s="6">
        <v>78431.260000000009</v>
      </c>
      <c r="Q486" s="13" t="s">
        <v>885</v>
      </c>
    </row>
    <row r="487" spans="1:17" x14ac:dyDescent="0.25">
      <c r="A487" t="s">
        <v>135</v>
      </c>
      <c r="B487" t="s">
        <v>327</v>
      </c>
      <c r="C487" t="s">
        <v>280</v>
      </c>
      <c r="D487" s="8" t="s">
        <v>244</v>
      </c>
      <c r="E487" s="12">
        <v>45839</v>
      </c>
      <c r="F487" s="12">
        <v>46022</v>
      </c>
      <c r="G487" s="5">
        <v>95000</v>
      </c>
      <c r="H487" s="5">
        <v>5614.5</v>
      </c>
      <c r="I487" s="5">
        <v>10929.24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16568.739999999998</v>
      </c>
      <c r="P487" s="6">
        <v>78431.260000000009</v>
      </c>
      <c r="Q487" s="13" t="s">
        <v>885</v>
      </c>
    </row>
    <row r="488" spans="1:17" x14ac:dyDescent="0.25">
      <c r="A488" t="s">
        <v>136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137</v>
      </c>
      <c r="B489" t="s">
        <v>330</v>
      </c>
      <c r="C489" t="s">
        <v>280</v>
      </c>
      <c r="D489" s="8" t="s">
        <v>244</v>
      </c>
      <c r="E489" s="12">
        <v>45901</v>
      </c>
      <c r="F489" s="12">
        <v>46081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230</v>
      </c>
      <c r="B490" t="s">
        <v>328</v>
      </c>
      <c r="C490" t="s">
        <v>280</v>
      </c>
      <c r="D490" s="8" t="s">
        <v>244</v>
      </c>
      <c r="E490" s="12">
        <v>45839</v>
      </c>
      <c r="F490" s="12">
        <v>46022</v>
      </c>
      <c r="G490" s="5">
        <v>25000</v>
      </c>
      <c r="H490" s="5">
        <v>1477.5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1502.5</v>
      </c>
      <c r="P490" s="6">
        <v>23497.5</v>
      </c>
      <c r="Q490" s="13" t="s">
        <v>885</v>
      </c>
    </row>
    <row r="491" spans="1:17" x14ac:dyDescent="0.25">
      <c r="A491" t="s">
        <v>231</v>
      </c>
      <c r="B491" t="s">
        <v>302</v>
      </c>
      <c r="C491" t="s">
        <v>280</v>
      </c>
      <c r="D491" s="8" t="s">
        <v>244</v>
      </c>
      <c r="E491" s="24">
        <v>45809</v>
      </c>
      <c r="F491" s="24">
        <v>45991</v>
      </c>
      <c r="G491" s="5">
        <v>70000</v>
      </c>
      <c r="H491" s="5">
        <v>4137</v>
      </c>
      <c r="I491" s="5">
        <v>5368.48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9530.48</v>
      </c>
      <c r="P491" s="6">
        <v>60469.520000000004</v>
      </c>
      <c r="Q491" s="13" t="s">
        <v>886</v>
      </c>
    </row>
    <row r="492" spans="1:17" x14ac:dyDescent="0.25">
      <c r="A492" t="s">
        <v>325</v>
      </c>
      <c r="B492" t="s">
        <v>327</v>
      </c>
      <c r="C492" t="s">
        <v>280</v>
      </c>
      <c r="D492" s="8" t="s">
        <v>244</v>
      </c>
      <c r="E492" s="12">
        <v>45839</v>
      </c>
      <c r="F492" s="12">
        <v>46022</v>
      </c>
      <c r="G492" s="5">
        <v>95000</v>
      </c>
      <c r="H492" s="5">
        <v>5614.5</v>
      </c>
      <c r="I492" s="5">
        <v>10929.24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16568.739999999998</v>
      </c>
      <c r="P492" s="6">
        <v>78431.260000000009</v>
      </c>
      <c r="Q492" s="13" t="s">
        <v>885</v>
      </c>
    </row>
    <row r="493" spans="1:17" x14ac:dyDescent="0.25">
      <c r="A493" t="s">
        <v>258</v>
      </c>
      <c r="B493" t="s">
        <v>326</v>
      </c>
      <c r="C493" t="s">
        <v>280</v>
      </c>
      <c r="D493" s="8" t="s">
        <v>244</v>
      </c>
      <c r="E493" s="12">
        <v>45901</v>
      </c>
      <c r="F493" s="12">
        <v>46081</v>
      </c>
      <c r="G493" s="5">
        <v>25000</v>
      </c>
      <c r="H493" s="5">
        <v>1477.5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1502.5</v>
      </c>
      <c r="P493" s="6">
        <v>23497.5</v>
      </c>
      <c r="Q493" s="13" t="s">
        <v>885</v>
      </c>
    </row>
    <row r="494" spans="1:17" x14ac:dyDescent="0.25">
      <c r="A494" t="s">
        <v>857</v>
      </c>
      <c r="B494" t="s">
        <v>858</v>
      </c>
      <c r="C494" t="s">
        <v>280</v>
      </c>
      <c r="D494" s="8" t="s">
        <v>244</v>
      </c>
      <c r="E494" s="24">
        <v>45962</v>
      </c>
      <c r="F494" s="24">
        <v>46142</v>
      </c>
      <c r="G494" s="5">
        <v>70000</v>
      </c>
      <c r="H494" s="5">
        <v>4137</v>
      </c>
      <c r="I494" s="5">
        <v>5368.48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9530.48</v>
      </c>
      <c r="P494" s="6">
        <v>60469.520000000004</v>
      </c>
      <c r="Q494" s="13" t="s">
        <v>20</v>
      </c>
    </row>
    <row r="495" spans="1:17" x14ac:dyDescent="0.25">
      <c r="A495" t="s">
        <v>375</v>
      </c>
      <c r="B495" t="s">
        <v>308</v>
      </c>
      <c r="C495" t="s">
        <v>280</v>
      </c>
      <c r="D495" s="8" t="s">
        <v>244</v>
      </c>
      <c r="E495" s="12">
        <v>45870</v>
      </c>
      <c r="F495" s="12">
        <v>46053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140</v>
      </c>
      <c r="B496" t="s">
        <v>327</v>
      </c>
      <c r="C496" t="s">
        <v>280</v>
      </c>
      <c r="D496" s="8" t="s">
        <v>244</v>
      </c>
      <c r="E496" s="12">
        <v>45839</v>
      </c>
      <c r="F496" s="12">
        <v>46022</v>
      </c>
      <c r="G496" s="5">
        <v>95000</v>
      </c>
      <c r="H496" s="5">
        <v>5614.5</v>
      </c>
      <c r="I496" s="5">
        <v>10929.24</v>
      </c>
      <c r="J496" s="5">
        <v>100</v>
      </c>
      <c r="K496" s="5">
        <v>25</v>
      </c>
      <c r="L496" s="5">
        <v>0</v>
      </c>
      <c r="M496" s="5">
        <v>0</v>
      </c>
      <c r="N496" s="5">
        <v>0</v>
      </c>
      <c r="O496" s="6">
        <v>16668.739999999998</v>
      </c>
      <c r="P496" s="6">
        <v>78331.260000000009</v>
      </c>
      <c r="Q496" s="13" t="s">
        <v>885</v>
      </c>
    </row>
    <row r="497" spans="1:17" x14ac:dyDescent="0.25">
      <c r="A497" t="s">
        <v>141</v>
      </c>
      <c r="B497" t="s">
        <v>327</v>
      </c>
      <c r="C497" t="s">
        <v>280</v>
      </c>
      <c r="D497" s="8" t="s">
        <v>244</v>
      </c>
      <c r="E497" s="12">
        <v>45839</v>
      </c>
      <c r="F497" s="12">
        <v>46022</v>
      </c>
      <c r="G497" s="5">
        <v>95000</v>
      </c>
      <c r="H497" s="5">
        <v>5614.5</v>
      </c>
      <c r="I497" s="5">
        <v>10449.299999999999</v>
      </c>
      <c r="J497" s="5">
        <v>6304.03</v>
      </c>
      <c r="K497" s="5">
        <v>25</v>
      </c>
      <c r="L497" s="5">
        <v>0</v>
      </c>
      <c r="M497" s="5">
        <v>0</v>
      </c>
      <c r="N497" s="5">
        <v>0</v>
      </c>
      <c r="O497" s="6">
        <v>22392.829999999998</v>
      </c>
      <c r="P497" s="6">
        <v>72607.17</v>
      </c>
      <c r="Q497" s="13" t="s">
        <v>885</v>
      </c>
    </row>
    <row r="498" spans="1:17" x14ac:dyDescent="0.25">
      <c r="A498" t="s">
        <v>143</v>
      </c>
      <c r="B498" t="s">
        <v>327</v>
      </c>
      <c r="C498" t="s">
        <v>280</v>
      </c>
      <c r="D498" s="8" t="s">
        <v>244</v>
      </c>
      <c r="E498" s="12">
        <v>45839</v>
      </c>
      <c r="F498" s="12">
        <v>46022</v>
      </c>
      <c r="G498" s="5">
        <v>95000</v>
      </c>
      <c r="H498" s="5">
        <v>5614.5</v>
      </c>
      <c r="I498" s="5">
        <v>10929.24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16568.739999999998</v>
      </c>
      <c r="P498" s="6">
        <v>78431.260000000009</v>
      </c>
      <c r="Q498" s="13" t="s">
        <v>885</v>
      </c>
    </row>
    <row r="499" spans="1:17" x14ac:dyDescent="0.25">
      <c r="A499" t="s">
        <v>145</v>
      </c>
      <c r="B499" t="s">
        <v>327</v>
      </c>
      <c r="C499" t="s">
        <v>280</v>
      </c>
      <c r="D499" s="8" t="s">
        <v>244</v>
      </c>
      <c r="E499" s="12">
        <v>45839</v>
      </c>
      <c r="F499" s="12">
        <v>46022</v>
      </c>
      <c r="G499" s="5">
        <v>95000</v>
      </c>
      <c r="H499" s="5">
        <v>5614.5</v>
      </c>
      <c r="I499" s="5">
        <v>10929.24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16568.739999999998</v>
      </c>
      <c r="P499" s="6">
        <v>78431.260000000009</v>
      </c>
      <c r="Q499" s="13" t="s">
        <v>885</v>
      </c>
    </row>
    <row r="500" spans="1:17" x14ac:dyDescent="0.25">
      <c r="A500" t="s">
        <v>146</v>
      </c>
      <c r="B500" t="s">
        <v>308</v>
      </c>
      <c r="C500" t="s">
        <v>280</v>
      </c>
      <c r="D500" s="8" t="s">
        <v>244</v>
      </c>
      <c r="E500" s="12">
        <v>45901</v>
      </c>
      <c r="F500" s="12">
        <v>46081</v>
      </c>
      <c r="G500" s="5">
        <v>26000</v>
      </c>
      <c r="H500" s="5">
        <v>1536.6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1561.6</v>
      </c>
      <c r="P500" s="6">
        <v>24438.400000000001</v>
      </c>
      <c r="Q500" s="13" t="s">
        <v>885</v>
      </c>
    </row>
    <row r="501" spans="1:17" x14ac:dyDescent="0.25">
      <c r="A501" t="s">
        <v>147</v>
      </c>
      <c r="B501" t="s">
        <v>327</v>
      </c>
      <c r="C501" t="s">
        <v>280</v>
      </c>
      <c r="D501" s="8" t="s">
        <v>244</v>
      </c>
      <c r="E501" s="12">
        <v>45839</v>
      </c>
      <c r="F501" s="12">
        <v>46022</v>
      </c>
      <c r="G501" s="5">
        <v>95000</v>
      </c>
      <c r="H501" s="5">
        <v>5614.5</v>
      </c>
      <c r="I501" s="5">
        <v>10929.24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16568.739999999998</v>
      </c>
      <c r="P501" s="6">
        <v>78431.260000000009</v>
      </c>
      <c r="Q501" s="13" t="s">
        <v>885</v>
      </c>
    </row>
    <row r="502" spans="1:17" x14ac:dyDescent="0.25">
      <c r="A502" t="s">
        <v>148</v>
      </c>
      <c r="B502" t="s">
        <v>327</v>
      </c>
      <c r="C502" t="s">
        <v>280</v>
      </c>
      <c r="D502" s="8" t="s">
        <v>244</v>
      </c>
      <c r="E502" s="12">
        <v>45839</v>
      </c>
      <c r="F502" s="12">
        <v>46022</v>
      </c>
      <c r="G502" s="5">
        <v>95000</v>
      </c>
      <c r="H502" s="5">
        <v>5614.5</v>
      </c>
      <c r="I502" s="5">
        <v>10929.24</v>
      </c>
      <c r="J502" s="5">
        <v>100</v>
      </c>
      <c r="K502" s="5">
        <v>25</v>
      </c>
      <c r="L502" s="5">
        <v>0</v>
      </c>
      <c r="M502" s="5">
        <v>0</v>
      </c>
      <c r="N502" s="5">
        <v>0</v>
      </c>
      <c r="O502" s="6">
        <v>16668.739999999998</v>
      </c>
      <c r="P502" s="6">
        <v>78331.260000000009</v>
      </c>
      <c r="Q502" s="13" t="s">
        <v>885</v>
      </c>
    </row>
    <row r="503" spans="1:17" x14ac:dyDescent="0.25">
      <c r="A503" t="s">
        <v>251</v>
      </c>
      <c r="B503" t="s">
        <v>328</v>
      </c>
      <c r="C503" t="s">
        <v>280</v>
      </c>
      <c r="D503" s="8" t="s">
        <v>244</v>
      </c>
      <c r="E503" s="12">
        <v>45901</v>
      </c>
      <c r="F503" s="12">
        <v>46081</v>
      </c>
      <c r="G503" s="5">
        <v>25000</v>
      </c>
      <c r="H503" s="5">
        <v>1477.5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1502.5</v>
      </c>
      <c r="P503" s="6">
        <v>23497.5</v>
      </c>
      <c r="Q503" s="13" t="s">
        <v>885</v>
      </c>
    </row>
    <row r="504" spans="1:17" x14ac:dyDescent="0.25">
      <c r="A504" t="s">
        <v>376</v>
      </c>
      <c r="B504" t="s">
        <v>297</v>
      </c>
      <c r="C504" t="s">
        <v>280</v>
      </c>
      <c r="D504" s="8" t="s">
        <v>244</v>
      </c>
      <c r="E504" s="12">
        <v>45870</v>
      </c>
      <c r="F504" s="12">
        <v>46053</v>
      </c>
      <c r="G504" s="5">
        <v>25000</v>
      </c>
      <c r="H504" s="5">
        <v>1477.5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1502.5</v>
      </c>
      <c r="P504" s="6">
        <v>23497.5</v>
      </c>
      <c r="Q504" s="13" t="s">
        <v>885</v>
      </c>
    </row>
    <row r="505" spans="1:17" x14ac:dyDescent="0.25">
      <c r="A505" t="s">
        <v>239</v>
      </c>
      <c r="B505" t="s">
        <v>297</v>
      </c>
      <c r="C505" t="s">
        <v>280</v>
      </c>
      <c r="D505" s="8" t="s">
        <v>244</v>
      </c>
      <c r="E505" s="12">
        <v>45870</v>
      </c>
      <c r="F505" s="12">
        <v>46053</v>
      </c>
      <c r="G505" s="5">
        <v>25000</v>
      </c>
      <c r="H505" s="5">
        <v>1477.5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1502.5</v>
      </c>
      <c r="P505" s="6">
        <v>23497.5</v>
      </c>
      <c r="Q505" s="13" t="s">
        <v>885</v>
      </c>
    </row>
    <row r="506" spans="1:17" x14ac:dyDescent="0.25">
      <c r="A506" t="s">
        <v>252</v>
      </c>
      <c r="B506" t="s">
        <v>297</v>
      </c>
      <c r="C506" t="s">
        <v>280</v>
      </c>
      <c r="D506" s="8" t="s">
        <v>244</v>
      </c>
      <c r="E506" s="12">
        <v>45901</v>
      </c>
      <c r="F506" s="12">
        <v>46081</v>
      </c>
      <c r="G506" s="5">
        <v>25000</v>
      </c>
      <c r="H506" s="5">
        <v>1477.5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1502.5</v>
      </c>
      <c r="P506" s="6">
        <v>23497.5</v>
      </c>
      <c r="Q506" s="13" t="s">
        <v>885</v>
      </c>
    </row>
    <row r="507" spans="1:17" x14ac:dyDescent="0.25">
      <c r="A507" t="s">
        <v>377</v>
      </c>
      <c r="B507" t="s">
        <v>308</v>
      </c>
      <c r="C507" t="s">
        <v>280</v>
      </c>
      <c r="D507" s="8" t="s">
        <v>244</v>
      </c>
      <c r="E507" s="12">
        <v>45870</v>
      </c>
      <c r="F507" s="12">
        <v>46053</v>
      </c>
      <c r="G507" s="5">
        <v>25000</v>
      </c>
      <c r="H507" s="5">
        <v>1477.5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1502.5</v>
      </c>
      <c r="P507" s="6">
        <v>23497.5</v>
      </c>
      <c r="Q507" s="13" t="s">
        <v>885</v>
      </c>
    </row>
    <row r="508" spans="1:17" x14ac:dyDescent="0.25">
      <c r="A508" t="s">
        <v>149</v>
      </c>
      <c r="B508" t="s">
        <v>327</v>
      </c>
      <c r="C508" t="s">
        <v>280</v>
      </c>
      <c r="D508" s="8" t="s">
        <v>244</v>
      </c>
      <c r="E508" s="12">
        <v>45839</v>
      </c>
      <c r="F508" s="12">
        <v>46022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16568.739999999998</v>
      </c>
      <c r="P508" s="6">
        <v>78431.260000000009</v>
      </c>
      <c r="Q508" s="13" t="s">
        <v>886</v>
      </c>
    </row>
    <row r="509" spans="1:17" x14ac:dyDescent="0.25">
      <c r="A509" t="s">
        <v>150</v>
      </c>
      <c r="B509" t="s">
        <v>327</v>
      </c>
      <c r="C509" t="s">
        <v>280</v>
      </c>
      <c r="D509" s="8" t="s">
        <v>244</v>
      </c>
      <c r="E509" s="12">
        <v>45839</v>
      </c>
      <c r="F509" s="12">
        <v>46022</v>
      </c>
      <c r="G509" s="5">
        <v>95000</v>
      </c>
      <c r="H509" s="5">
        <v>5614.5</v>
      </c>
      <c r="I509" s="5">
        <v>10929.24</v>
      </c>
      <c r="J509" s="5">
        <v>1498.64</v>
      </c>
      <c r="K509" s="5">
        <v>25</v>
      </c>
      <c r="L509" s="5">
        <v>0</v>
      </c>
      <c r="M509" s="5">
        <v>0</v>
      </c>
      <c r="N509" s="5">
        <v>0</v>
      </c>
      <c r="O509" s="6">
        <v>18067.379999999997</v>
      </c>
      <c r="P509" s="6">
        <v>76932.62</v>
      </c>
      <c r="Q509" s="13" t="s">
        <v>886</v>
      </c>
    </row>
    <row r="510" spans="1:17" x14ac:dyDescent="0.25">
      <c r="A510" t="s">
        <v>378</v>
      </c>
      <c r="B510" t="s">
        <v>297</v>
      </c>
      <c r="C510" t="s">
        <v>280</v>
      </c>
      <c r="D510" s="8" t="s">
        <v>244</v>
      </c>
      <c r="E510" s="12">
        <v>45870</v>
      </c>
      <c r="F510" s="12">
        <v>46053</v>
      </c>
      <c r="G510" s="5">
        <v>25000</v>
      </c>
      <c r="H510" s="5">
        <v>1477.5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1502.5</v>
      </c>
      <c r="P510" s="6">
        <v>23497.5</v>
      </c>
      <c r="Q510" s="13" t="s">
        <v>886</v>
      </c>
    </row>
    <row r="511" spans="1:17" x14ac:dyDescent="0.25">
      <c r="A511" t="s">
        <v>151</v>
      </c>
      <c r="B511" t="s">
        <v>327</v>
      </c>
      <c r="C511" t="s">
        <v>280</v>
      </c>
      <c r="D511" s="8" t="s">
        <v>244</v>
      </c>
      <c r="E511" s="12">
        <v>45839</v>
      </c>
      <c r="F511" s="12">
        <v>46022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16568.739999999998</v>
      </c>
      <c r="P511" s="6">
        <v>78431.260000000009</v>
      </c>
      <c r="Q511" s="13" t="s">
        <v>885</v>
      </c>
    </row>
    <row r="512" spans="1:17" x14ac:dyDescent="0.25">
      <c r="A512" t="s">
        <v>266</v>
      </c>
      <c r="B512" t="s">
        <v>297</v>
      </c>
      <c r="C512" t="s">
        <v>280</v>
      </c>
      <c r="D512" s="8" t="s">
        <v>244</v>
      </c>
      <c r="E512" s="12">
        <v>45931</v>
      </c>
      <c r="F512" s="12">
        <v>46112</v>
      </c>
      <c r="G512" s="5">
        <v>25000</v>
      </c>
      <c r="H512" s="5">
        <v>1477.5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1502.5</v>
      </c>
      <c r="P512" s="6">
        <v>23497.5</v>
      </c>
      <c r="Q512" s="13" t="s">
        <v>885</v>
      </c>
    </row>
    <row r="513" spans="1:17" x14ac:dyDescent="0.25">
      <c r="A513" t="s">
        <v>152</v>
      </c>
      <c r="B513" t="s">
        <v>297</v>
      </c>
      <c r="C513" t="s">
        <v>280</v>
      </c>
      <c r="D513" s="8" t="s">
        <v>244</v>
      </c>
      <c r="E513" s="12">
        <v>45901</v>
      </c>
      <c r="F513" s="12">
        <v>46081</v>
      </c>
      <c r="G513" s="5">
        <v>26000</v>
      </c>
      <c r="H513" s="5">
        <v>1536.6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1561.6</v>
      </c>
      <c r="P513" s="6">
        <v>24438.400000000001</v>
      </c>
      <c r="Q513" s="13" t="s">
        <v>885</v>
      </c>
    </row>
    <row r="514" spans="1:17" x14ac:dyDescent="0.25">
      <c r="A514" t="s">
        <v>153</v>
      </c>
      <c r="B514" t="s">
        <v>327</v>
      </c>
      <c r="C514" t="s">
        <v>280</v>
      </c>
      <c r="D514" s="8" t="s">
        <v>244</v>
      </c>
      <c r="E514" s="12">
        <v>45839</v>
      </c>
      <c r="F514" s="12">
        <v>46022</v>
      </c>
      <c r="G514" s="5">
        <v>95000</v>
      </c>
      <c r="H514" s="5">
        <v>5614.5</v>
      </c>
      <c r="I514" s="5">
        <v>10929.24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16568.739999999998</v>
      </c>
      <c r="P514" s="6">
        <v>78431.260000000009</v>
      </c>
      <c r="Q514" s="13" t="s">
        <v>885</v>
      </c>
    </row>
    <row r="515" spans="1:17" x14ac:dyDescent="0.25">
      <c r="A515" t="s">
        <v>154</v>
      </c>
      <c r="B515" t="s">
        <v>308</v>
      </c>
      <c r="C515" t="s">
        <v>280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155</v>
      </c>
      <c r="B516" t="s">
        <v>327</v>
      </c>
      <c r="C516" t="s">
        <v>280</v>
      </c>
      <c r="D516" s="8" t="s">
        <v>244</v>
      </c>
      <c r="E516" s="12">
        <v>45839</v>
      </c>
      <c r="F516" s="12">
        <v>46022</v>
      </c>
      <c r="G516" s="5">
        <v>95000</v>
      </c>
      <c r="H516" s="5">
        <v>5614.5</v>
      </c>
      <c r="I516" s="5">
        <v>10929.24</v>
      </c>
      <c r="J516" s="5">
        <v>3615.06</v>
      </c>
      <c r="K516" s="5">
        <v>25</v>
      </c>
      <c r="L516" s="5">
        <v>0</v>
      </c>
      <c r="M516" s="5">
        <v>0</v>
      </c>
      <c r="N516" s="5">
        <v>0</v>
      </c>
      <c r="O516" s="6">
        <v>20183.8</v>
      </c>
      <c r="P516" s="6">
        <v>74816.2</v>
      </c>
      <c r="Q516" s="13" t="s">
        <v>886</v>
      </c>
    </row>
    <row r="517" spans="1:17" x14ac:dyDescent="0.25">
      <c r="A517" t="s">
        <v>156</v>
      </c>
      <c r="B517" t="s">
        <v>327</v>
      </c>
      <c r="C517" t="s">
        <v>280</v>
      </c>
      <c r="D517" s="8" t="s">
        <v>244</v>
      </c>
      <c r="E517" s="12">
        <v>45839</v>
      </c>
      <c r="F517" s="12">
        <v>46022</v>
      </c>
      <c r="G517" s="5">
        <v>95000</v>
      </c>
      <c r="H517" s="5">
        <v>5614.5</v>
      </c>
      <c r="I517" s="5">
        <v>10929.24</v>
      </c>
      <c r="J517" s="5">
        <v>749.32</v>
      </c>
      <c r="K517" s="5">
        <v>25</v>
      </c>
      <c r="L517" s="5">
        <v>0</v>
      </c>
      <c r="M517" s="5">
        <v>0</v>
      </c>
      <c r="N517" s="5">
        <v>0</v>
      </c>
      <c r="O517" s="6">
        <v>17318.059999999998</v>
      </c>
      <c r="P517" s="6">
        <v>77681.94</v>
      </c>
      <c r="Q517" s="13" t="s">
        <v>885</v>
      </c>
    </row>
    <row r="518" spans="1:17" x14ac:dyDescent="0.25">
      <c r="A518" t="s">
        <v>157</v>
      </c>
      <c r="B518" t="s">
        <v>308</v>
      </c>
      <c r="C518" t="s">
        <v>280</v>
      </c>
      <c r="D518" s="8" t="s">
        <v>244</v>
      </c>
      <c r="E518" s="12">
        <v>45901</v>
      </c>
      <c r="F518" s="12">
        <v>46081</v>
      </c>
      <c r="G518" s="5">
        <v>25000</v>
      </c>
      <c r="H518" s="5">
        <v>1477.5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185</v>
      </c>
      <c r="B519" t="s">
        <v>350</v>
      </c>
      <c r="C519" t="s">
        <v>283</v>
      </c>
      <c r="D519" s="8" t="s">
        <v>244</v>
      </c>
      <c r="E519" s="12">
        <v>45839</v>
      </c>
      <c r="F519" s="12">
        <v>46022</v>
      </c>
      <c r="G519" s="5">
        <v>200000</v>
      </c>
      <c r="H519" s="5">
        <v>11820</v>
      </c>
      <c r="I519" s="5">
        <v>35627.870000000003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47472.87</v>
      </c>
      <c r="P519" s="6">
        <v>152527.13</v>
      </c>
      <c r="Q519" s="13" t="s">
        <v>885</v>
      </c>
    </row>
    <row r="520" spans="1:17" x14ac:dyDescent="0.25">
      <c r="A520" t="s">
        <v>158</v>
      </c>
      <c r="B520" t="s">
        <v>329</v>
      </c>
      <c r="C520" t="s">
        <v>283</v>
      </c>
      <c r="D520" s="8" t="s">
        <v>244</v>
      </c>
      <c r="E520" s="12">
        <v>45931</v>
      </c>
      <c r="F520" s="12">
        <v>46112</v>
      </c>
      <c r="G520" s="5">
        <v>70000</v>
      </c>
      <c r="H520" s="5">
        <v>4137</v>
      </c>
      <c r="I520" s="5">
        <v>5368.48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9530.48</v>
      </c>
      <c r="P520" s="6">
        <v>60469.520000000004</v>
      </c>
      <c r="Q520" s="13" t="s">
        <v>885</v>
      </c>
    </row>
    <row r="521" spans="1:17" x14ac:dyDescent="0.25">
      <c r="A521" t="s">
        <v>734</v>
      </c>
      <c r="B521" t="s">
        <v>330</v>
      </c>
      <c r="C521" t="s">
        <v>283</v>
      </c>
      <c r="D521" s="8" t="s">
        <v>244</v>
      </c>
      <c r="E521" s="12">
        <v>45931</v>
      </c>
      <c r="F521" s="12">
        <v>46112</v>
      </c>
      <c r="G521" s="5">
        <v>25000</v>
      </c>
      <c r="H521" s="5">
        <v>1477.5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1502.5</v>
      </c>
      <c r="P521" s="6">
        <v>23497.5</v>
      </c>
      <c r="Q521" s="13" t="s">
        <v>885</v>
      </c>
    </row>
    <row r="522" spans="1:17" x14ac:dyDescent="0.25">
      <c r="A522" t="s">
        <v>281</v>
      </c>
      <c r="B522" t="s">
        <v>300</v>
      </c>
      <c r="C522" t="s">
        <v>283</v>
      </c>
      <c r="D522" s="8" t="s">
        <v>244</v>
      </c>
      <c r="E522" s="24">
        <v>45809</v>
      </c>
      <c r="F522" s="24">
        <v>45991</v>
      </c>
      <c r="G522" s="5">
        <v>150000</v>
      </c>
      <c r="H522" s="5">
        <v>8865</v>
      </c>
      <c r="I522" s="5">
        <v>23866.62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32756.62</v>
      </c>
      <c r="P522" s="6">
        <v>117243.38</v>
      </c>
      <c r="Q522" s="13" t="s">
        <v>885</v>
      </c>
    </row>
    <row r="523" spans="1:17" x14ac:dyDescent="0.25">
      <c r="A523" t="s">
        <v>190</v>
      </c>
      <c r="B523" t="s">
        <v>347</v>
      </c>
      <c r="C523" t="s">
        <v>283</v>
      </c>
      <c r="D523" s="8" t="s">
        <v>244</v>
      </c>
      <c r="E523" s="12">
        <v>45839</v>
      </c>
      <c r="F523" s="12">
        <v>46022</v>
      </c>
      <c r="G523" s="5">
        <v>200000</v>
      </c>
      <c r="H523" s="5">
        <v>11820</v>
      </c>
      <c r="I523" s="5">
        <v>35627.870000000003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47472.87</v>
      </c>
      <c r="P523" s="6">
        <v>152527.13</v>
      </c>
      <c r="Q523" s="13" t="s">
        <v>885</v>
      </c>
    </row>
    <row r="524" spans="1:17" x14ac:dyDescent="0.25">
      <c r="A524" t="s">
        <v>160</v>
      </c>
      <c r="B524" t="s">
        <v>299</v>
      </c>
      <c r="C524" t="s">
        <v>283</v>
      </c>
      <c r="D524" s="8" t="s">
        <v>244</v>
      </c>
      <c r="E524" s="12">
        <v>45931</v>
      </c>
      <c r="F524" s="12">
        <v>46112</v>
      </c>
      <c r="G524" s="5">
        <v>100000</v>
      </c>
      <c r="H524" s="5">
        <v>5910</v>
      </c>
      <c r="I524" s="5">
        <v>12105.37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18040.370000000003</v>
      </c>
      <c r="P524" s="6">
        <v>81959.63</v>
      </c>
      <c r="Q524" s="13" t="s">
        <v>885</v>
      </c>
    </row>
    <row r="525" spans="1:17" x14ac:dyDescent="0.25">
      <c r="A525" t="s">
        <v>162</v>
      </c>
      <c r="B525" t="s">
        <v>346</v>
      </c>
      <c r="C525" t="s">
        <v>283</v>
      </c>
      <c r="D525" s="8" t="s">
        <v>244</v>
      </c>
      <c r="E525" s="12">
        <v>45931</v>
      </c>
      <c r="F525" s="12">
        <v>46112</v>
      </c>
      <c r="G525" s="5">
        <v>200000</v>
      </c>
      <c r="H525" s="5">
        <v>11820</v>
      </c>
      <c r="I525" s="5">
        <v>35627.870000000003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47472.87</v>
      </c>
      <c r="P525" s="6">
        <v>152527.13</v>
      </c>
      <c r="Q525" s="13" t="s">
        <v>885</v>
      </c>
    </row>
    <row r="526" spans="1:17" x14ac:dyDescent="0.25">
      <c r="A526" t="s">
        <v>191</v>
      </c>
      <c r="B526" t="s">
        <v>348</v>
      </c>
      <c r="C526" t="s">
        <v>283</v>
      </c>
      <c r="D526" s="8" t="s">
        <v>244</v>
      </c>
      <c r="E526" s="12">
        <v>45839</v>
      </c>
      <c r="F526" s="12">
        <v>46022</v>
      </c>
      <c r="G526" s="5">
        <v>200000</v>
      </c>
      <c r="H526" s="5">
        <v>11820</v>
      </c>
      <c r="I526" s="5">
        <v>35627.870000000003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47472.87</v>
      </c>
      <c r="P526" s="6">
        <v>152527.13</v>
      </c>
      <c r="Q526" s="13" t="s">
        <v>885</v>
      </c>
    </row>
    <row r="527" spans="1:17" x14ac:dyDescent="0.25">
      <c r="A527" t="s">
        <v>164</v>
      </c>
      <c r="B527" t="s">
        <v>329</v>
      </c>
      <c r="C527" t="s">
        <v>283</v>
      </c>
      <c r="D527" s="8" t="s">
        <v>244</v>
      </c>
      <c r="E527" s="12">
        <v>45931</v>
      </c>
      <c r="F527" s="12">
        <v>46112</v>
      </c>
      <c r="G527" s="5">
        <v>90000</v>
      </c>
      <c r="H527" s="5">
        <v>5319</v>
      </c>
      <c r="I527" s="5">
        <v>9753.1200000000008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15097.12</v>
      </c>
      <c r="P527" s="6">
        <v>74902.880000000005</v>
      </c>
      <c r="Q527" s="13" t="s">
        <v>885</v>
      </c>
    </row>
    <row r="528" spans="1:17" x14ac:dyDescent="0.25">
      <c r="A528" t="s">
        <v>165</v>
      </c>
      <c r="B528" t="s">
        <v>329</v>
      </c>
      <c r="C528" t="s">
        <v>283</v>
      </c>
      <c r="D528" s="8" t="s">
        <v>244</v>
      </c>
      <c r="E528" s="12">
        <v>45931</v>
      </c>
      <c r="F528" s="12">
        <v>46112</v>
      </c>
      <c r="G528" s="5">
        <v>70000</v>
      </c>
      <c r="H528" s="5">
        <v>4137</v>
      </c>
      <c r="I528" s="5">
        <v>5368.48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9530.48</v>
      </c>
      <c r="P528" s="6">
        <v>60469.520000000004</v>
      </c>
      <c r="Q528" s="13" t="s">
        <v>886</v>
      </c>
    </row>
    <row r="529" spans="1:17" x14ac:dyDescent="0.25">
      <c r="A529" t="s">
        <v>698</v>
      </c>
      <c r="B529" t="s">
        <v>699</v>
      </c>
      <c r="C529" t="s">
        <v>283</v>
      </c>
      <c r="D529" s="8" t="s">
        <v>244</v>
      </c>
      <c r="E529" s="12">
        <v>45931</v>
      </c>
      <c r="F529" s="12">
        <v>46112</v>
      </c>
      <c r="G529" s="5">
        <v>120000</v>
      </c>
      <c r="H529" s="5">
        <v>7092</v>
      </c>
      <c r="I529" s="5">
        <v>16809.87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23926.87</v>
      </c>
      <c r="P529" s="6">
        <v>96073.13</v>
      </c>
      <c r="Q529" s="13" t="s">
        <v>886</v>
      </c>
    </row>
    <row r="530" spans="1:17" x14ac:dyDescent="0.25">
      <c r="A530" t="s">
        <v>166</v>
      </c>
      <c r="B530" t="s">
        <v>318</v>
      </c>
      <c r="C530" t="s">
        <v>283</v>
      </c>
      <c r="D530" s="8" t="s">
        <v>244</v>
      </c>
      <c r="E530" s="12">
        <v>45931</v>
      </c>
      <c r="F530" s="12">
        <v>46112</v>
      </c>
      <c r="G530" s="5">
        <v>70000</v>
      </c>
      <c r="H530" s="5">
        <v>4137</v>
      </c>
      <c r="I530" s="5">
        <v>5368.48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9530.48</v>
      </c>
      <c r="P530" s="6">
        <v>60469.520000000004</v>
      </c>
      <c r="Q530" s="13" t="s">
        <v>885</v>
      </c>
    </row>
    <row r="531" spans="1:17" x14ac:dyDescent="0.25">
      <c r="A531" t="s">
        <v>736</v>
      </c>
      <c r="B531" t="s">
        <v>300</v>
      </c>
      <c r="C531" t="s">
        <v>283</v>
      </c>
      <c r="D531" s="8" t="s">
        <v>244</v>
      </c>
      <c r="E531" s="12">
        <v>45931</v>
      </c>
      <c r="F531" s="12">
        <v>46112</v>
      </c>
      <c r="G531" s="5">
        <v>135000</v>
      </c>
      <c r="H531" s="5">
        <v>7978.5</v>
      </c>
      <c r="I531" s="5">
        <v>20338.240000000002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28341.74</v>
      </c>
      <c r="P531" s="6">
        <v>106658.26</v>
      </c>
      <c r="Q531" s="13" t="s">
        <v>885</v>
      </c>
    </row>
    <row r="532" spans="1:17" x14ac:dyDescent="0.25">
      <c r="A532" t="s">
        <v>193</v>
      </c>
      <c r="B532" t="s">
        <v>349</v>
      </c>
      <c r="C532" t="s">
        <v>283</v>
      </c>
      <c r="D532" s="8" t="s">
        <v>244</v>
      </c>
      <c r="E532" s="12">
        <v>45839</v>
      </c>
      <c r="F532" s="12">
        <v>46022</v>
      </c>
      <c r="G532" s="5">
        <v>200000</v>
      </c>
      <c r="H532" s="5">
        <v>11820</v>
      </c>
      <c r="I532" s="5">
        <v>35627.870000000003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47472.87</v>
      </c>
      <c r="P532" s="6">
        <v>152527.13</v>
      </c>
      <c r="Q532" s="13" t="s">
        <v>886</v>
      </c>
    </row>
    <row r="533" spans="1:17" x14ac:dyDescent="0.25">
      <c r="A533" t="s">
        <v>167</v>
      </c>
      <c r="B533" t="s">
        <v>351</v>
      </c>
      <c r="C533" t="s">
        <v>283</v>
      </c>
      <c r="D533" s="8" t="s">
        <v>244</v>
      </c>
      <c r="E533" s="12">
        <v>45901</v>
      </c>
      <c r="F533" s="12">
        <v>46081</v>
      </c>
      <c r="G533" s="5">
        <v>130000</v>
      </c>
      <c r="H533" s="5">
        <v>7683</v>
      </c>
      <c r="I533" s="5">
        <v>19162.12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26870.12</v>
      </c>
      <c r="P533" s="6">
        <v>103129.88</v>
      </c>
      <c r="Q533" s="13" t="s">
        <v>885</v>
      </c>
    </row>
    <row r="534" spans="1:17" x14ac:dyDescent="0.25">
      <c r="A534" t="s">
        <v>345</v>
      </c>
      <c r="B534" t="s">
        <v>329</v>
      </c>
      <c r="C534" t="s">
        <v>283</v>
      </c>
      <c r="D534" s="8" t="s">
        <v>244</v>
      </c>
      <c r="E534" s="12">
        <v>45839</v>
      </c>
      <c r="F534" s="12">
        <v>46022</v>
      </c>
      <c r="G534" s="5">
        <v>80000</v>
      </c>
      <c r="H534" s="5">
        <v>4728</v>
      </c>
      <c r="I534" s="5">
        <v>7400.87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12153.869999999999</v>
      </c>
      <c r="P534" s="6">
        <v>67846.13</v>
      </c>
      <c r="Q534" s="13" t="s">
        <v>886</v>
      </c>
    </row>
    <row r="535" spans="1:17" x14ac:dyDescent="0.25">
      <c r="A535" t="s">
        <v>274</v>
      </c>
      <c r="B535" t="s">
        <v>352</v>
      </c>
      <c r="C535" t="s">
        <v>283</v>
      </c>
      <c r="D535" s="8" t="s">
        <v>244</v>
      </c>
      <c r="E535" s="12">
        <v>45931</v>
      </c>
      <c r="F535" s="12">
        <v>46112</v>
      </c>
      <c r="G535" s="5">
        <v>80000</v>
      </c>
      <c r="H535" s="5">
        <v>4728</v>
      </c>
      <c r="I535" s="5">
        <v>7400.87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12153.869999999999</v>
      </c>
      <c r="P535" s="6">
        <v>67846.13</v>
      </c>
      <c r="Q535" s="13" t="s">
        <v>885</v>
      </c>
    </row>
    <row r="536" spans="1:17" x14ac:dyDescent="0.25">
      <c r="A536" t="s">
        <v>286</v>
      </c>
      <c r="B536" t="s">
        <v>354</v>
      </c>
      <c r="C536" t="s">
        <v>296</v>
      </c>
      <c r="D536" s="8" t="s">
        <v>244</v>
      </c>
      <c r="E536" s="12">
        <v>45931</v>
      </c>
      <c r="F536" s="12">
        <v>46112</v>
      </c>
      <c r="G536" s="5">
        <v>25000</v>
      </c>
      <c r="H536" s="5">
        <v>1477.5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1502.5</v>
      </c>
      <c r="P536" s="6">
        <v>23497.5</v>
      </c>
      <c r="Q536" s="13" t="s">
        <v>885</v>
      </c>
    </row>
    <row r="537" spans="1:17" x14ac:dyDescent="0.25">
      <c r="A537" t="s">
        <v>295</v>
      </c>
      <c r="B537" t="s">
        <v>353</v>
      </c>
      <c r="C537" t="s">
        <v>296</v>
      </c>
      <c r="D537" s="8" t="s">
        <v>244</v>
      </c>
      <c r="E537" s="24">
        <v>45809</v>
      </c>
      <c r="F537" s="24">
        <v>45991</v>
      </c>
      <c r="G537" s="5">
        <v>30000</v>
      </c>
      <c r="H537" s="5">
        <v>1773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1798</v>
      </c>
      <c r="P537" s="6">
        <v>28202</v>
      </c>
      <c r="Q537" s="13" t="s">
        <v>886</v>
      </c>
    </row>
    <row r="538" spans="1:17" x14ac:dyDescent="0.25">
      <c r="A538" t="s">
        <v>291</v>
      </c>
      <c r="B538" t="s">
        <v>354</v>
      </c>
      <c r="C538" t="s">
        <v>296</v>
      </c>
      <c r="D538" s="8" t="s">
        <v>244</v>
      </c>
      <c r="E538" s="24">
        <v>45809</v>
      </c>
      <c r="F538" s="24">
        <v>45991</v>
      </c>
      <c r="G538" s="5">
        <v>25000</v>
      </c>
      <c r="H538" s="5">
        <v>1477.5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1502.5</v>
      </c>
      <c r="P538" s="6">
        <v>23497.5</v>
      </c>
      <c r="Q538" s="13" t="s">
        <v>886</v>
      </c>
    </row>
    <row r="539" spans="1:17" x14ac:dyDescent="0.25">
      <c r="A539" t="s">
        <v>292</v>
      </c>
      <c r="B539" t="s">
        <v>328</v>
      </c>
      <c r="C539" t="s">
        <v>296</v>
      </c>
      <c r="D539" s="8" t="s">
        <v>244</v>
      </c>
      <c r="E539" s="24">
        <v>45809</v>
      </c>
      <c r="F539" s="24">
        <v>45991</v>
      </c>
      <c r="G539" s="5">
        <v>35000</v>
      </c>
      <c r="H539" s="5">
        <v>2068.5</v>
      </c>
      <c r="I539" s="5">
        <v>0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2093.5</v>
      </c>
      <c r="P539" s="6">
        <v>32906.5</v>
      </c>
      <c r="Q539" s="13" t="s">
        <v>885</v>
      </c>
    </row>
    <row r="540" spans="1:17" x14ac:dyDescent="0.25">
      <c r="A540" t="s">
        <v>288</v>
      </c>
      <c r="B540" t="s">
        <v>354</v>
      </c>
      <c r="C540" t="s">
        <v>296</v>
      </c>
      <c r="D540" s="8" t="s">
        <v>244</v>
      </c>
      <c r="E540" s="24">
        <v>45809</v>
      </c>
      <c r="F540" s="24">
        <v>45991</v>
      </c>
      <c r="G540" s="5">
        <v>25000</v>
      </c>
      <c r="H540" s="5">
        <v>1477.5</v>
      </c>
      <c r="I540" s="5">
        <v>0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1502.5</v>
      </c>
      <c r="P540" s="6">
        <v>23497.5</v>
      </c>
      <c r="Q540" s="13" t="s">
        <v>885</v>
      </c>
    </row>
    <row r="541" spans="1:17" x14ac:dyDescent="0.25">
      <c r="A541" t="s">
        <v>294</v>
      </c>
      <c r="B541" t="s">
        <v>354</v>
      </c>
      <c r="C541" t="s">
        <v>296</v>
      </c>
      <c r="D541" s="8" t="s">
        <v>244</v>
      </c>
      <c r="E541" s="24">
        <v>45809</v>
      </c>
      <c r="F541" s="24">
        <v>45991</v>
      </c>
      <c r="G541" s="5">
        <v>25000</v>
      </c>
      <c r="H541" s="5">
        <v>1477.5</v>
      </c>
      <c r="I541" s="5">
        <v>0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1502.5</v>
      </c>
      <c r="P541" s="6">
        <v>23497.5</v>
      </c>
      <c r="Q541" s="13" t="s">
        <v>885</v>
      </c>
    </row>
    <row r="542" spans="1:17" x14ac:dyDescent="0.25">
      <c r="A542" t="s">
        <v>289</v>
      </c>
      <c r="B542" t="s">
        <v>353</v>
      </c>
      <c r="C542" t="s">
        <v>296</v>
      </c>
      <c r="D542" s="8" t="s">
        <v>244</v>
      </c>
      <c r="E542" s="24">
        <v>45809</v>
      </c>
      <c r="F542" s="24">
        <v>45991</v>
      </c>
      <c r="G542" s="5">
        <v>39000</v>
      </c>
      <c r="H542" s="5">
        <v>2304.8999999999996</v>
      </c>
      <c r="I542" s="5">
        <v>301.51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2631.41</v>
      </c>
      <c r="P542" s="6">
        <v>36368.589999999997</v>
      </c>
      <c r="Q542" s="13" t="s">
        <v>886</v>
      </c>
    </row>
    <row r="543" spans="1:17" x14ac:dyDescent="0.25">
      <c r="A543" t="s">
        <v>284</v>
      </c>
      <c r="B543" t="s">
        <v>328</v>
      </c>
      <c r="C543" t="s">
        <v>296</v>
      </c>
      <c r="D543" s="8" t="s">
        <v>244</v>
      </c>
      <c r="E543" s="24">
        <v>45809</v>
      </c>
      <c r="F543" s="24">
        <v>45991</v>
      </c>
      <c r="G543" s="5">
        <v>35000</v>
      </c>
      <c r="H543" s="5">
        <v>2068.5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2093.5</v>
      </c>
      <c r="P543" s="6">
        <v>32906.5</v>
      </c>
      <c r="Q543" s="13" t="s">
        <v>886</v>
      </c>
    </row>
    <row r="544" spans="1:17" x14ac:dyDescent="0.25">
      <c r="A544" t="s">
        <v>293</v>
      </c>
      <c r="B544" t="s">
        <v>328</v>
      </c>
      <c r="C544" t="s">
        <v>296</v>
      </c>
      <c r="D544" s="8" t="s">
        <v>244</v>
      </c>
      <c r="E544" s="24">
        <v>45809</v>
      </c>
      <c r="F544" s="24">
        <v>45991</v>
      </c>
      <c r="G544" s="5">
        <v>30000</v>
      </c>
      <c r="H544" s="5">
        <v>1773</v>
      </c>
      <c r="I544" s="5">
        <v>0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1798</v>
      </c>
      <c r="P544" s="6">
        <v>28202</v>
      </c>
      <c r="Q544" s="13" t="s">
        <v>885</v>
      </c>
    </row>
    <row r="545" spans="1:17" x14ac:dyDescent="0.25">
      <c r="A545" t="s">
        <v>169</v>
      </c>
      <c r="B545" t="s">
        <v>297</v>
      </c>
      <c r="C545" t="s">
        <v>320</v>
      </c>
      <c r="D545" s="8" t="s">
        <v>244</v>
      </c>
      <c r="E545" s="24">
        <v>45809</v>
      </c>
      <c r="F545" s="24">
        <v>45991</v>
      </c>
      <c r="G545" s="5">
        <v>20000</v>
      </c>
      <c r="H545" s="5">
        <v>1182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1207</v>
      </c>
      <c r="P545" s="6">
        <v>18793</v>
      </c>
      <c r="Q545" s="13" t="s">
        <v>885</v>
      </c>
    </row>
    <row r="546" spans="1:17" x14ac:dyDescent="0.25">
      <c r="A546" t="s">
        <v>242</v>
      </c>
      <c r="B546" t="s">
        <v>298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48000</v>
      </c>
      <c r="H546" s="5">
        <v>2836.8</v>
      </c>
      <c r="I546" s="5">
        <v>1571.73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4433.5300000000007</v>
      </c>
      <c r="P546" s="6">
        <v>43566.47</v>
      </c>
      <c r="Q546" s="13" t="s">
        <v>885</v>
      </c>
    </row>
    <row r="547" spans="1:17" x14ac:dyDescent="0.25">
      <c r="A547" t="s">
        <v>170</v>
      </c>
      <c r="B547" t="s">
        <v>299</v>
      </c>
      <c r="C547" t="s">
        <v>320</v>
      </c>
      <c r="D547" s="8" t="s">
        <v>244</v>
      </c>
      <c r="E547" s="12">
        <v>45901</v>
      </c>
      <c r="F547" s="12">
        <v>46081</v>
      </c>
      <c r="G547" s="5">
        <v>150000</v>
      </c>
      <c r="H547" s="5">
        <v>8865</v>
      </c>
      <c r="I547" s="5">
        <v>23866.62</v>
      </c>
      <c r="J547" s="5">
        <v>0</v>
      </c>
      <c r="K547" s="5">
        <v>25</v>
      </c>
      <c r="L547" s="5">
        <v>0</v>
      </c>
      <c r="M547" s="5">
        <v>0</v>
      </c>
      <c r="N547" s="5">
        <v>4500</v>
      </c>
      <c r="O547" s="6">
        <v>37256.619999999995</v>
      </c>
      <c r="P547" s="6">
        <v>112743.38</v>
      </c>
      <c r="Q547" s="13" t="s">
        <v>885</v>
      </c>
    </row>
    <row r="548" spans="1:17" x14ac:dyDescent="0.25">
      <c r="A548" t="s">
        <v>207</v>
      </c>
      <c r="B548" t="s">
        <v>300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110000</v>
      </c>
      <c r="H548" s="5">
        <v>6501</v>
      </c>
      <c r="I548" s="5">
        <v>14457.62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20983.620000000003</v>
      </c>
      <c r="P548" s="6">
        <v>89016.38</v>
      </c>
      <c r="Q548" s="13" t="s">
        <v>885</v>
      </c>
    </row>
    <row r="549" spans="1:17" x14ac:dyDescent="0.25">
      <c r="A549" t="s">
        <v>208</v>
      </c>
      <c r="B549" t="s">
        <v>301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150000</v>
      </c>
      <c r="H549" s="5">
        <v>8865</v>
      </c>
      <c r="I549" s="5">
        <v>23866.62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32756.62</v>
      </c>
      <c r="P549" s="6">
        <v>117243.38</v>
      </c>
      <c r="Q549" s="13" t="s">
        <v>885</v>
      </c>
    </row>
    <row r="550" spans="1:17" x14ac:dyDescent="0.25">
      <c r="A550" t="s">
        <v>209</v>
      </c>
      <c r="B550" t="s">
        <v>302</v>
      </c>
      <c r="C550" t="s">
        <v>320</v>
      </c>
      <c r="D550" s="8" t="s">
        <v>244</v>
      </c>
      <c r="E550" s="12">
        <v>45839</v>
      </c>
      <c r="F550" s="12">
        <v>46022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886</v>
      </c>
    </row>
    <row r="551" spans="1:17" x14ac:dyDescent="0.25">
      <c r="A551" t="s">
        <v>171</v>
      </c>
      <c r="B551" t="s">
        <v>303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75000</v>
      </c>
      <c r="H551" s="5">
        <v>4432.5</v>
      </c>
      <c r="I551" s="5">
        <v>6309.38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10766.880000000001</v>
      </c>
      <c r="P551" s="6">
        <v>64233.119999999995</v>
      </c>
      <c r="Q551" s="13" t="s">
        <v>886</v>
      </c>
    </row>
    <row r="552" spans="1:17" x14ac:dyDescent="0.25">
      <c r="A552" t="s">
        <v>273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95000</v>
      </c>
      <c r="H552" s="5">
        <v>5614.5</v>
      </c>
      <c r="I552" s="5">
        <v>10929.24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16568.739999999998</v>
      </c>
      <c r="P552" s="6">
        <v>78431.260000000009</v>
      </c>
      <c r="Q552" s="13" t="s">
        <v>885</v>
      </c>
    </row>
    <row r="553" spans="1:17" x14ac:dyDescent="0.25">
      <c r="A553" t="s">
        <v>381</v>
      </c>
      <c r="B553" t="s">
        <v>382</v>
      </c>
      <c r="C553" t="s">
        <v>320</v>
      </c>
      <c r="D553" s="8" t="s">
        <v>244</v>
      </c>
      <c r="E553" s="10">
        <v>45870</v>
      </c>
      <c r="F553" s="24">
        <v>46053</v>
      </c>
      <c r="G553" s="5">
        <v>100000</v>
      </c>
      <c r="H553" s="5">
        <v>5910</v>
      </c>
      <c r="I553" s="5">
        <v>12105.37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18040.370000000003</v>
      </c>
      <c r="P553" s="6">
        <v>81959.63</v>
      </c>
      <c r="Q553" s="13" t="s">
        <v>886</v>
      </c>
    </row>
    <row r="554" spans="1:17" x14ac:dyDescent="0.25">
      <c r="A554" t="s">
        <v>186</v>
      </c>
      <c r="B554" t="s">
        <v>304</v>
      </c>
      <c r="C554" t="s">
        <v>320</v>
      </c>
      <c r="D554" s="8" t="s">
        <v>244</v>
      </c>
      <c r="E554" s="12">
        <v>45931</v>
      </c>
      <c r="F554" s="12">
        <v>46112</v>
      </c>
      <c r="G554" s="5">
        <v>200000</v>
      </c>
      <c r="H554" s="5">
        <v>11820</v>
      </c>
      <c r="I554" s="5">
        <v>35627.870000000003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47472.87</v>
      </c>
      <c r="P554" s="6">
        <v>152527.13</v>
      </c>
      <c r="Q554" s="13" t="s">
        <v>885</v>
      </c>
    </row>
    <row r="555" spans="1:17" x14ac:dyDescent="0.25">
      <c r="A555" t="s">
        <v>380</v>
      </c>
      <c r="B555" t="s">
        <v>302</v>
      </c>
      <c r="C555" t="s">
        <v>320</v>
      </c>
      <c r="D555" s="8" t="s">
        <v>244</v>
      </c>
      <c r="E555" s="10">
        <v>45870</v>
      </c>
      <c r="F555" s="24">
        <v>46053</v>
      </c>
      <c r="G555" s="5">
        <v>95000</v>
      </c>
      <c r="H555" s="5">
        <v>5614.5</v>
      </c>
      <c r="I555" s="5">
        <v>10929.24</v>
      </c>
      <c r="J555" s="5">
        <v>0</v>
      </c>
      <c r="K555" s="5">
        <v>25</v>
      </c>
      <c r="L555" s="5">
        <v>0</v>
      </c>
      <c r="M555" s="5">
        <v>0</v>
      </c>
      <c r="N555" s="5">
        <v>0</v>
      </c>
      <c r="O555" s="6">
        <v>16568.739999999998</v>
      </c>
      <c r="P555" s="6">
        <v>78431.260000000009</v>
      </c>
      <c r="Q555" s="13" t="s">
        <v>885</v>
      </c>
    </row>
    <row r="556" spans="1:17" x14ac:dyDescent="0.25">
      <c r="A556" t="s">
        <v>210</v>
      </c>
      <c r="B556" t="s">
        <v>302</v>
      </c>
      <c r="C556" t="s">
        <v>320</v>
      </c>
      <c r="D556" s="8" t="s">
        <v>244</v>
      </c>
      <c r="E556" s="12">
        <v>45901</v>
      </c>
      <c r="F556" s="12">
        <v>46081</v>
      </c>
      <c r="G556" s="5">
        <v>85000</v>
      </c>
      <c r="H556" s="5">
        <v>5023.5</v>
      </c>
      <c r="I556" s="5">
        <v>8576.99</v>
      </c>
      <c r="J556" s="5">
        <v>0</v>
      </c>
      <c r="K556" s="5">
        <v>25</v>
      </c>
      <c r="L556" s="5">
        <v>0</v>
      </c>
      <c r="M556" s="5">
        <v>0</v>
      </c>
      <c r="N556" s="5">
        <v>0</v>
      </c>
      <c r="O556" s="6">
        <v>13625.49</v>
      </c>
      <c r="P556" s="6">
        <v>71374.509999999995</v>
      </c>
      <c r="Q556" s="13" t="s">
        <v>886</v>
      </c>
    </row>
    <row r="557" spans="1:17" x14ac:dyDescent="0.25">
      <c r="A557" t="s">
        <v>187</v>
      </c>
      <c r="B557" t="s">
        <v>306</v>
      </c>
      <c r="C557" t="s">
        <v>320</v>
      </c>
      <c r="D557" s="8" t="s">
        <v>244</v>
      </c>
      <c r="E557" s="12">
        <v>45839</v>
      </c>
      <c r="F557" s="12">
        <v>46022</v>
      </c>
      <c r="G557" s="5">
        <v>200000</v>
      </c>
      <c r="H557" s="5">
        <v>11820</v>
      </c>
      <c r="I557" s="5">
        <v>35627.870000000003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47472.87</v>
      </c>
      <c r="P557" s="6">
        <v>152527.13</v>
      </c>
      <c r="Q557" s="13" t="s">
        <v>885</v>
      </c>
    </row>
    <row r="558" spans="1:17" x14ac:dyDescent="0.25">
      <c r="A558" t="s">
        <v>173</v>
      </c>
      <c r="B558" t="s">
        <v>307</v>
      </c>
      <c r="C558" t="s">
        <v>320</v>
      </c>
      <c r="D558" s="8" t="s">
        <v>244</v>
      </c>
      <c r="E558" s="12">
        <v>45839</v>
      </c>
      <c r="F558" s="12">
        <v>46022</v>
      </c>
      <c r="G558" s="5">
        <v>162500</v>
      </c>
      <c r="H558" s="5">
        <v>9603.75</v>
      </c>
      <c r="I558" s="5">
        <v>26806.93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36435.68</v>
      </c>
      <c r="P558" s="6">
        <v>126064.32000000001</v>
      </c>
      <c r="Q558" s="13" t="s">
        <v>885</v>
      </c>
    </row>
    <row r="559" spans="1:17" x14ac:dyDescent="0.25">
      <c r="A559" t="s">
        <v>272</v>
      </c>
      <c r="B559" t="s">
        <v>308</v>
      </c>
      <c r="C559" t="s">
        <v>320</v>
      </c>
      <c r="D559" s="8" t="s">
        <v>244</v>
      </c>
      <c r="E559" s="12">
        <v>45901</v>
      </c>
      <c r="F559" s="12">
        <v>46081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174</v>
      </c>
      <c r="B560" t="s">
        <v>309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75000</v>
      </c>
      <c r="H560" s="5">
        <v>4432.5</v>
      </c>
      <c r="I560" s="5">
        <v>6309.38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10766.880000000001</v>
      </c>
      <c r="P560" s="6">
        <v>64233.119999999995</v>
      </c>
      <c r="Q560" s="13" t="s">
        <v>885</v>
      </c>
    </row>
    <row r="561" spans="1:17" x14ac:dyDescent="0.25">
      <c r="A561" t="s">
        <v>211</v>
      </c>
      <c r="B561" t="s">
        <v>302</v>
      </c>
      <c r="C561" t="s">
        <v>320</v>
      </c>
      <c r="D561" s="8" t="s">
        <v>244</v>
      </c>
      <c r="E561" s="12">
        <v>45901</v>
      </c>
      <c r="F561" s="12">
        <v>46081</v>
      </c>
      <c r="G561" s="5">
        <v>85000</v>
      </c>
      <c r="H561" s="5">
        <v>5023.5</v>
      </c>
      <c r="I561" s="5">
        <v>8576.99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13625.49</v>
      </c>
      <c r="P561" s="6">
        <v>71374.509999999995</v>
      </c>
      <c r="Q561" s="13" t="s">
        <v>885</v>
      </c>
    </row>
    <row r="562" spans="1:17" x14ac:dyDescent="0.25">
      <c r="A562" t="s">
        <v>212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885</v>
      </c>
    </row>
    <row r="563" spans="1:17" x14ac:dyDescent="0.25">
      <c r="A563" t="s">
        <v>310</v>
      </c>
      <c r="B563" t="s">
        <v>311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160000</v>
      </c>
      <c r="H563" s="5">
        <v>9456</v>
      </c>
      <c r="I563" s="5">
        <v>26218.87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35699.869999999995</v>
      </c>
      <c r="P563" s="6">
        <v>124300.13</v>
      </c>
      <c r="Q563" s="13" t="s">
        <v>885</v>
      </c>
    </row>
    <row r="564" spans="1:17" x14ac:dyDescent="0.25">
      <c r="A564" t="s">
        <v>279</v>
      </c>
      <c r="B564" t="s">
        <v>302</v>
      </c>
      <c r="C564" t="s">
        <v>320</v>
      </c>
      <c r="D564" s="8" t="s">
        <v>244</v>
      </c>
      <c r="E564" s="12">
        <v>45901</v>
      </c>
      <c r="F564" s="12">
        <v>46081</v>
      </c>
      <c r="G564" s="5">
        <v>65000</v>
      </c>
      <c r="H564" s="5">
        <v>3841.5</v>
      </c>
      <c r="I564" s="5">
        <v>4427.58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8294.08</v>
      </c>
      <c r="P564" s="6">
        <v>56705.919999999998</v>
      </c>
      <c r="Q564" s="13" t="s">
        <v>886</v>
      </c>
    </row>
    <row r="565" spans="1:17" x14ac:dyDescent="0.25">
      <c r="A565" t="s">
        <v>175</v>
      </c>
      <c r="B565" t="s">
        <v>312</v>
      </c>
      <c r="C565" t="s">
        <v>320</v>
      </c>
      <c r="D565" s="8" t="s">
        <v>244</v>
      </c>
      <c r="E565" s="24">
        <v>45962</v>
      </c>
      <c r="F565" s="24">
        <v>46142</v>
      </c>
      <c r="G565" s="5">
        <v>48000</v>
      </c>
      <c r="H565" s="5">
        <v>2836.8</v>
      </c>
      <c r="I565" s="5">
        <v>1571.73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4433.5300000000007</v>
      </c>
      <c r="P565" s="6">
        <v>43566.47</v>
      </c>
      <c r="Q565" s="13" t="s">
        <v>885</v>
      </c>
    </row>
    <row r="566" spans="1:17" x14ac:dyDescent="0.25">
      <c r="A566" t="s">
        <v>269</v>
      </c>
      <c r="B566" t="s">
        <v>308</v>
      </c>
      <c r="C566" t="s">
        <v>320</v>
      </c>
      <c r="D566" s="8" t="s">
        <v>244</v>
      </c>
      <c r="E566" s="12">
        <v>45901</v>
      </c>
      <c r="F566" s="12">
        <v>46081</v>
      </c>
      <c r="G566" s="5">
        <v>26000</v>
      </c>
      <c r="H566" s="5">
        <v>1536.6</v>
      </c>
      <c r="I566" s="5">
        <v>0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1561.6</v>
      </c>
      <c r="P566" s="6">
        <v>24438.400000000001</v>
      </c>
      <c r="Q566" s="13" t="s">
        <v>885</v>
      </c>
    </row>
    <row r="567" spans="1:17" x14ac:dyDescent="0.25">
      <c r="A567" t="s">
        <v>176</v>
      </c>
      <c r="B567" t="s">
        <v>313</v>
      </c>
      <c r="C567" t="s">
        <v>320</v>
      </c>
      <c r="D567" s="8" t="s">
        <v>244</v>
      </c>
      <c r="E567" s="12">
        <v>45931</v>
      </c>
      <c r="F567" s="12">
        <v>46112</v>
      </c>
      <c r="G567" s="5">
        <v>90000</v>
      </c>
      <c r="H567" s="5">
        <v>5319</v>
      </c>
      <c r="I567" s="5">
        <v>9753.1200000000008</v>
      </c>
      <c r="J567" s="5">
        <v>0</v>
      </c>
      <c r="K567" s="5">
        <v>25</v>
      </c>
      <c r="L567" s="5">
        <v>0</v>
      </c>
      <c r="M567" s="5">
        <v>0</v>
      </c>
      <c r="N567" s="5">
        <v>0</v>
      </c>
      <c r="O567" s="6">
        <v>15097.12</v>
      </c>
      <c r="P567" s="6">
        <v>74902.880000000005</v>
      </c>
      <c r="Q567" s="13" t="s">
        <v>885</v>
      </c>
    </row>
    <row r="568" spans="1:17" x14ac:dyDescent="0.25">
      <c r="A568" t="s">
        <v>177</v>
      </c>
      <c r="B568" t="s">
        <v>314</v>
      </c>
      <c r="C568" t="s">
        <v>320</v>
      </c>
      <c r="D568" s="8" t="s">
        <v>244</v>
      </c>
      <c r="E568" s="12">
        <v>45839</v>
      </c>
      <c r="F568" s="12">
        <v>46022</v>
      </c>
      <c r="G568" s="5">
        <v>25000</v>
      </c>
      <c r="H568" s="5">
        <v>1477.5</v>
      </c>
      <c r="I568" s="5">
        <v>0</v>
      </c>
      <c r="J568" s="5">
        <v>0</v>
      </c>
      <c r="K568" s="5">
        <v>25</v>
      </c>
      <c r="L568" s="5">
        <v>0</v>
      </c>
      <c r="M568" s="5">
        <v>0</v>
      </c>
      <c r="N568" s="5">
        <v>0</v>
      </c>
      <c r="O568" s="6">
        <v>1502.5</v>
      </c>
      <c r="P568" s="6">
        <v>23497.5</v>
      </c>
      <c r="Q568" s="13" t="s">
        <v>885</v>
      </c>
    </row>
    <row r="569" spans="1:17" x14ac:dyDescent="0.25">
      <c r="A569" t="s">
        <v>188</v>
      </c>
      <c r="B569" t="s">
        <v>300</v>
      </c>
      <c r="C569" t="s">
        <v>320</v>
      </c>
      <c r="D569" s="8" t="s">
        <v>244</v>
      </c>
      <c r="E569" s="12">
        <v>45870</v>
      </c>
      <c r="F569" s="12">
        <v>46053</v>
      </c>
      <c r="G569" s="5">
        <v>150000</v>
      </c>
      <c r="H569" s="5">
        <v>8865</v>
      </c>
      <c r="I569" s="5">
        <v>23866.62</v>
      </c>
      <c r="J569" s="5">
        <v>0</v>
      </c>
      <c r="K569" s="5">
        <v>25</v>
      </c>
      <c r="L569" s="5">
        <v>0</v>
      </c>
      <c r="M569" s="5">
        <v>0</v>
      </c>
      <c r="N569" s="5">
        <v>0</v>
      </c>
      <c r="O569" s="6">
        <v>32756.62</v>
      </c>
      <c r="P569" s="6">
        <v>117243.38</v>
      </c>
      <c r="Q569" s="13" t="s">
        <v>885</v>
      </c>
    </row>
    <row r="570" spans="1:17" x14ac:dyDescent="0.25">
      <c r="A570" t="s">
        <v>213</v>
      </c>
      <c r="B570" t="s">
        <v>300</v>
      </c>
      <c r="C570" t="s">
        <v>320</v>
      </c>
      <c r="D570" s="8" t="s">
        <v>244</v>
      </c>
      <c r="E570" s="12">
        <v>45839</v>
      </c>
      <c r="F570" s="12">
        <v>46022</v>
      </c>
      <c r="G570" s="5">
        <v>95000</v>
      </c>
      <c r="H570" s="5">
        <v>5614.5</v>
      </c>
      <c r="I570" s="5">
        <v>10929.24</v>
      </c>
      <c r="J570" s="5">
        <v>0</v>
      </c>
      <c r="K570" s="5">
        <v>25</v>
      </c>
      <c r="L570" s="5">
        <v>0</v>
      </c>
      <c r="M570" s="5">
        <v>0</v>
      </c>
      <c r="N570" s="5">
        <v>0</v>
      </c>
      <c r="O570" s="6">
        <v>16568.739999999998</v>
      </c>
      <c r="P570" s="6">
        <v>78431.260000000009</v>
      </c>
      <c r="Q570" s="13" t="s">
        <v>885</v>
      </c>
    </row>
    <row r="571" spans="1:17" x14ac:dyDescent="0.25">
      <c r="A571" t="s">
        <v>830</v>
      </c>
      <c r="B571" t="s">
        <v>302</v>
      </c>
      <c r="C571" t="s">
        <v>320</v>
      </c>
      <c r="D571" s="8" t="s">
        <v>244</v>
      </c>
      <c r="E571" s="12">
        <v>45931</v>
      </c>
      <c r="F571" s="12">
        <v>46112</v>
      </c>
      <c r="G571" s="5">
        <v>95000</v>
      </c>
      <c r="H571" s="5">
        <v>5614.5</v>
      </c>
      <c r="I571" s="5">
        <v>10929.24</v>
      </c>
      <c r="J571" s="5">
        <v>0</v>
      </c>
      <c r="K571" s="5">
        <v>25</v>
      </c>
      <c r="L571" s="5">
        <v>0</v>
      </c>
      <c r="M571" s="5">
        <v>0</v>
      </c>
      <c r="N571" s="5">
        <v>0</v>
      </c>
      <c r="O571" s="6">
        <v>16568.739999999998</v>
      </c>
      <c r="P571" s="6">
        <v>78431.260000000009</v>
      </c>
      <c r="Q571" s="13" t="s">
        <v>885</v>
      </c>
    </row>
    <row r="572" spans="1:17" x14ac:dyDescent="0.25">
      <c r="A572" t="s">
        <v>268</v>
      </c>
      <c r="B572" t="s">
        <v>308</v>
      </c>
      <c r="C572" t="s">
        <v>320</v>
      </c>
      <c r="D572" s="8" t="s">
        <v>244</v>
      </c>
      <c r="E572" s="12">
        <v>45839</v>
      </c>
      <c r="F572" s="12">
        <v>46022</v>
      </c>
      <c r="G572" s="5">
        <v>26000</v>
      </c>
      <c r="H572" s="5">
        <v>1536.6</v>
      </c>
      <c r="I572" s="5">
        <v>0</v>
      </c>
      <c r="J572" s="5">
        <v>0</v>
      </c>
      <c r="K572" s="5">
        <v>25</v>
      </c>
      <c r="L572" s="5">
        <v>0</v>
      </c>
      <c r="M572" s="5">
        <v>0</v>
      </c>
      <c r="N572" s="5">
        <v>0</v>
      </c>
      <c r="O572" s="6">
        <v>1561.6</v>
      </c>
      <c r="P572" s="6">
        <v>24438.400000000001</v>
      </c>
      <c r="Q572" s="13" t="s">
        <v>885</v>
      </c>
    </row>
    <row r="573" spans="1:17" x14ac:dyDescent="0.25">
      <c r="A573" t="s">
        <v>214</v>
      </c>
      <c r="B573" t="s">
        <v>302</v>
      </c>
      <c r="C573" t="s">
        <v>320</v>
      </c>
      <c r="D573" s="8" t="s">
        <v>244</v>
      </c>
      <c r="E573" s="12">
        <v>45931</v>
      </c>
      <c r="F573" s="12">
        <v>46112</v>
      </c>
      <c r="G573" s="5">
        <v>85000</v>
      </c>
      <c r="H573" s="5">
        <v>5023.5</v>
      </c>
      <c r="I573" s="5">
        <v>8576.99</v>
      </c>
      <c r="J573" s="5">
        <v>0</v>
      </c>
      <c r="K573" s="5">
        <v>25</v>
      </c>
      <c r="L573" s="5">
        <v>0</v>
      </c>
      <c r="M573" s="5">
        <v>0</v>
      </c>
      <c r="N573" s="5">
        <v>0</v>
      </c>
      <c r="O573" s="6">
        <v>13625.49</v>
      </c>
      <c r="P573" s="6">
        <v>71374.509999999995</v>
      </c>
      <c r="Q573" s="13" t="s">
        <v>885</v>
      </c>
    </row>
    <row r="574" spans="1:17" x14ac:dyDescent="0.25">
      <c r="A574" t="s">
        <v>178</v>
      </c>
      <c r="B574" t="s">
        <v>315</v>
      </c>
      <c r="C574" t="s">
        <v>320</v>
      </c>
      <c r="D574" s="8" t="s">
        <v>244</v>
      </c>
      <c r="E574" s="12">
        <v>45839</v>
      </c>
      <c r="F574" s="12">
        <v>46022</v>
      </c>
      <c r="G574" s="5">
        <v>60000</v>
      </c>
      <c r="H574" s="5">
        <v>3546</v>
      </c>
      <c r="I574" s="5">
        <v>3486.68</v>
      </c>
      <c r="J574" s="5">
        <v>0</v>
      </c>
      <c r="K574" s="5">
        <v>25</v>
      </c>
      <c r="L574" s="5">
        <v>0</v>
      </c>
      <c r="M574" s="5">
        <v>0</v>
      </c>
      <c r="N574" s="5">
        <v>0</v>
      </c>
      <c r="O574" s="6">
        <v>7057.68</v>
      </c>
      <c r="P574" s="6">
        <v>52942.32</v>
      </c>
      <c r="Q574" s="13" t="s">
        <v>886</v>
      </c>
    </row>
    <row r="575" spans="1:17" x14ac:dyDescent="0.25">
      <c r="A575" t="s">
        <v>215</v>
      </c>
      <c r="B575" t="s">
        <v>302</v>
      </c>
      <c r="C575" t="s">
        <v>320</v>
      </c>
      <c r="D575" s="8" t="s">
        <v>244</v>
      </c>
      <c r="E575" s="12">
        <v>45901</v>
      </c>
      <c r="F575" s="12">
        <v>46081</v>
      </c>
      <c r="G575" s="5">
        <v>85000</v>
      </c>
      <c r="H575" s="5">
        <v>5023.5</v>
      </c>
      <c r="I575" s="5">
        <v>8576.99</v>
      </c>
      <c r="J575" s="5">
        <v>0</v>
      </c>
      <c r="K575" s="5">
        <v>25</v>
      </c>
      <c r="L575" s="5">
        <v>0</v>
      </c>
      <c r="M575" s="5">
        <v>0</v>
      </c>
      <c r="N575" s="5">
        <v>0</v>
      </c>
      <c r="O575" s="6">
        <v>13625.49</v>
      </c>
      <c r="P575" s="6">
        <v>71374.509999999995</v>
      </c>
      <c r="Q575" s="13" t="s">
        <v>886</v>
      </c>
    </row>
    <row r="576" spans="1:17" x14ac:dyDescent="0.25">
      <c r="A576" t="s">
        <v>179</v>
      </c>
      <c r="B576" t="s">
        <v>316</v>
      </c>
      <c r="C576" t="s">
        <v>320</v>
      </c>
      <c r="D576" s="8" t="s">
        <v>244</v>
      </c>
      <c r="E576" s="12">
        <v>45839</v>
      </c>
      <c r="F576" s="12">
        <v>46022</v>
      </c>
      <c r="G576" s="5">
        <v>48750</v>
      </c>
      <c r="H576" s="5">
        <v>2881.13</v>
      </c>
      <c r="I576" s="5">
        <v>1677.58</v>
      </c>
      <c r="J576" s="5">
        <v>0</v>
      </c>
      <c r="K576" s="5">
        <v>25</v>
      </c>
      <c r="L576" s="5">
        <v>0</v>
      </c>
      <c r="M576" s="5">
        <v>0</v>
      </c>
      <c r="N576" s="5">
        <v>0</v>
      </c>
      <c r="O576" s="6">
        <v>4583.71</v>
      </c>
      <c r="P576" s="6">
        <v>44166.29</v>
      </c>
      <c r="Q576" s="13" t="s">
        <v>886</v>
      </c>
    </row>
    <row r="577" spans="1:17" x14ac:dyDescent="0.25">
      <c r="A577" t="s">
        <v>180</v>
      </c>
      <c r="B577" t="s">
        <v>317</v>
      </c>
      <c r="C577" t="s">
        <v>320</v>
      </c>
      <c r="D577" s="8" t="s">
        <v>244</v>
      </c>
      <c r="E577" s="12">
        <v>45870</v>
      </c>
      <c r="F577" s="12">
        <v>46053</v>
      </c>
      <c r="G577" s="5">
        <v>15000</v>
      </c>
      <c r="H577" s="5">
        <v>886.5</v>
      </c>
      <c r="I577" s="5">
        <v>0</v>
      </c>
      <c r="J577" s="5">
        <v>0</v>
      </c>
      <c r="K577" s="5">
        <v>25</v>
      </c>
      <c r="L577" s="5">
        <v>0</v>
      </c>
      <c r="M577" s="5">
        <v>0</v>
      </c>
      <c r="N577" s="5">
        <v>0</v>
      </c>
      <c r="O577" s="6">
        <v>911.5</v>
      </c>
      <c r="P577" s="6">
        <v>14088.5</v>
      </c>
      <c r="Q577" s="13" t="s">
        <v>885</v>
      </c>
    </row>
    <row r="578" spans="1:17" x14ac:dyDescent="0.25">
      <c r="A578" t="s">
        <v>216</v>
      </c>
      <c r="B578" t="s">
        <v>302</v>
      </c>
      <c r="C578" t="s">
        <v>320</v>
      </c>
      <c r="D578" s="8" t="s">
        <v>244</v>
      </c>
      <c r="E578" s="24">
        <v>45809</v>
      </c>
      <c r="F578" s="24">
        <v>45991</v>
      </c>
      <c r="G578" s="5">
        <v>85000</v>
      </c>
      <c r="H578" s="5">
        <v>5023.5</v>
      </c>
      <c r="I578" s="5">
        <v>8576.99</v>
      </c>
      <c r="J578" s="5">
        <v>1546.67</v>
      </c>
      <c r="K578" s="5">
        <v>25</v>
      </c>
      <c r="L578" s="5">
        <v>0</v>
      </c>
      <c r="M578" s="5">
        <v>0</v>
      </c>
      <c r="N578" s="5">
        <v>0</v>
      </c>
      <c r="O578" s="6">
        <v>15172.16</v>
      </c>
      <c r="P578" s="6">
        <v>69827.839999999997</v>
      </c>
      <c r="Q578" s="13" t="s">
        <v>886</v>
      </c>
    </row>
    <row r="579" spans="1:17" x14ac:dyDescent="0.25">
      <c r="A579" t="s">
        <v>181</v>
      </c>
      <c r="B579" t="s">
        <v>318</v>
      </c>
      <c r="C579" t="s">
        <v>320</v>
      </c>
      <c r="D579" s="8" t="s">
        <v>244</v>
      </c>
      <c r="E579" s="12">
        <v>45839</v>
      </c>
      <c r="F579" s="12">
        <v>46022</v>
      </c>
      <c r="G579" s="5">
        <v>80000</v>
      </c>
      <c r="H579" s="5">
        <v>4728</v>
      </c>
      <c r="I579" s="5">
        <v>7400.87</v>
      </c>
      <c r="J579" s="5">
        <v>637.65</v>
      </c>
      <c r="K579" s="5">
        <v>25</v>
      </c>
      <c r="L579" s="5">
        <v>0</v>
      </c>
      <c r="M579" s="5">
        <v>0</v>
      </c>
      <c r="N579" s="5">
        <v>0</v>
      </c>
      <c r="O579" s="6">
        <v>12791.519999999999</v>
      </c>
      <c r="P579" s="6">
        <v>67208.479999999996</v>
      </c>
      <c r="Q579" s="13" t="s">
        <v>885</v>
      </c>
    </row>
    <row r="580" spans="1:17" x14ac:dyDescent="0.25">
      <c r="A580" t="s">
        <v>182</v>
      </c>
      <c r="B580" t="s">
        <v>312</v>
      </c>
      <c r="C580" t="s">
        <v>320</v>
      </c>
      <c r="D580" s="8" t="s">
        <v>244</v>
      </c>
      <c r="E580" s="24">
        <v>45809</v>
      </c>
      <c r="F580" s="24">
        <v>45991</v>
      </c>
      <c r="G580" s="5">
        <v>48000</v>
      </c>
      <c r="H580" s="5">
        <v>2836.8</v>
      </c>
      <c r="I580" s="5">
        <v>1571.73</v>
      </c>
      <c r="J580" s="5">
        <v>0</v>
      </c>
      <c r="K580" s="5">
        <v>25</v>
      </c>
      <c r="L580" s="5">
        <v>0</v>
      </c>
      <c r="M580" s="5">
        <v>0</v>
      </c>
      <c r="N580" s="5">
        <v>0</v>
      </c>
      <c r="O580" s="6">
        <v>4433.5300000000007</v>
      </c>
      <c r="P580" s="6">
        <v>43566.47</v>
      </c>
      <c r="Q580" s="13" t="s">
        <v>886</v>
      </c>
    </row>
    <row r="581" spans="1:17" x14ac:dyDescent="0.25">
      <c r="A581" t="s">
        <v>270</v>
      </c>
      <c r="B581" t="s">
        <v>308</v>
      </c>
      <c r="C581" t="s">
        <v>320</v>
      </c>
      <c r="D581" s="8" t="s">
        <v>244</v>
      </c>
      <c r="E581" s="12">
        <v>45901</v>
      </c>
      <c r="F581" s="12">
        <v>46081</v>
      </c>
      <c r="G581" s="5">
        <v>26000</v>
      </c>
      <c r="H581" s="5">
        <v>1536.6</v>
      </c>
      <c r="I581" s="5">
        <v>0</v>
      </c>
      <c r="J581" s="5">
        <v>0</v>
      </c>
      <c r="K581" s="5">
        <v>25</v>
      </c>
      <c r="L581" s="5">
        <v>0</v>
      </c>
      <c r="M581" s="5">
        <v>0</v>
      </c>
      <c r="N581" s="5">
        <v>0</v>
      </c>
      <c r="O581" s="6">
        <v>1561.6</v>
      </c>
      <c r="P581" s="6">
        <v>24438.400000000001</v>
      </c>
      <c r="Q581" s="13" t="s">
        <v>885</v>
      </c>
    </row>
    <row r="582" spans="1:17" x14ac:dyDescent="0.25">
      <c r="A582" t="s">
        <v>271</v>
      </c>
      <c r="B582" t="s">
        <v>308</v>
      </c>
      <c r="C582" t="s">
        <v>320</v>
      </c>
      <c r="D582" s="8" t="s">
        <v>244</v>
      </c>
      <c r="E582" s="12">
        <v>45931</v>
      </c>
      <c r="F582" s="12">
        <v>46112</v>
      </c>
      <c r="G582" s="5">
        <v>26000</v>
      </c>
      <c r="H582" s="5">
        <v>1536.6</v>
      </c>
      <c r="I582" s="5">
        <v>0</v>
      </c>
      <c r="J582" s="5">
        <v>0</v>
      </c>
      <c r="K582" s="5">
        <v>25</v>
      </c>
      <c r="L582" s="5">
        <v>0</v>
      </c>
      <c r="M582" s="5">
        <v>0</v>
      </c>
      <c r="N582" s="5">
        <v>0</v>
      </c>
      <c r="O582" s="6">
        <v>1561.6</v>
      </c>
      <c r="P582" s="6">
        <v>24438.400000000001</v>
      </c>
      <c r="Q582" s="13" t="s">
        <v>885</v>
      </c>
    </row>
    <row r="583" spans="1:17" x14ac:dyDescent="0.25">
      <c r="A583" t="s">
        <v>232</v>
      </c>
      <c r="B583" t="s">
        <v>302</v>
      </c>
      <c r="C583" t="s">
        <v>320</v>
      </c>
      <c r="D583" s="8" t="s">
        <v>244</v>
      </c>
      <c r="E583" s="12">
        <v>45931</v>
      </c>
      <c r="F583" s="12">
        <v>46112</v>
      </c>
      <c r="G583" s="5">
        <v>85000</v>
      </c>
      <c r="H583" s="5">
        <v>5023.5</v>
      </c>
      <c r="I583" s="5">
        <v>8576.99</v>
      </c>
      <c r="J583" s="5">
        <v>0</v>
      </c>
      <c r="K583" s="5">
        <v>25</v>
      </c>
      <c r="L583" s="5">
        <v>0</v>
      </c>
      <c r="M583" s="5">
        <v>0</v>
      </c>
      <c r="N583" s="5">
        <v>0</v>
      </c>
      <c r="O583" s="6">
        <v>13625.49</v>
      </c>
      <c r="P583" s="6">
        <v>71374.509999999995</v>
      </c>
      <c r="Q583" s="13" t="s">
        <v>885</v>
      </c>
    </row>
    <row r="584" spans="1:17" x14ac:dyDescent="0.25">
      <c r="A584" t="s">
        <v>194</v>
      </c>
      <c r="B584" t="s">
        <v>299</v>
      </c>
      <c r="C584" t="s">
        <v>320</v>
      </c>
      <c r="D584" s="8" t="s">
        <v>244</v>
      </c>
      <c r="E584" s="12">
        <v>45870</v>
      </c>
      <c r="F584" s="12">
        <v>46053</v>
      </c>
      <c r="G584" s="5">
        <v>200000</v>
      </c>
      <c r="H584" s="5">
        <v>11820</v>
      </c>
      <c r="I584" s="5">
        <v>35627.870000000003</v>
      </c>
      <c r="J584" s="5">
        <v>0</v>
      </c>
      <c r="K584" s="5">
        <v>25</v>
      </c>
      <c r="L584" s="5">
        <v>0</v>
      </c>
      <c r="M584" s="5">
        <v>0</v>
      </c>
      <c r="N584" s="5">
        <v>0</v>
      </c>
      <c r="O584" s="6">
        <v>47472.87</v>
      </c>
      <c r="P584" s="6">
        <v>152527.13</v>
      </c>
      <c r="Q584" s="13" t="s">
        <v>885</v>
      </c>
    </row>
    <row r="585" spans="1:17" x14ac:dyDescent="0.25">
      <c r="A585" t="s">
        <v>217</v>
      </c>
      <c r="B585" t="s">
        <v>302</v>
      </c>
      <c r="C585" t="s">
        <v>320</v>
      </c>
      <c r="D585" s="8" t="s">
        <v>244</v>
      </c>
      <c r="E585" s="12">
        <v>45839</v>
      </c>
      <c r="F585" s="12">
        <v>46022</v>
      </c>
      <c r="G585" s="5">
        <v>85000</v>
      </c>
      <c r="H585" s="5">
        <v>5023.5</v>
      </c>
      <c r="I585" s="5">
        <v>8576.99</v>
      </c>
      <c r="J585" s="5">
        <v>0</v>
      </c>
      <c r="K585" s="5">
        <v>25</v>
      </c>
      <c r="L585" s="5">
        <v>0</v>
      </c>
      <c r="M585" s="5">
        <v>0</v>
      </c>
      <c r="N585" s="5">
        <v>0</v>
      </c>
      <c r="O585" s="6">
        <v>13625.49</v>
      </c>
      <c r="P585" s="6">
        <v>71374.509999999995</v>
      </c>
      <c r="Q585" s="13" t="s">
        <v>886</v>
      </c>
    </row>
    <row r="586" spans="1:17" x14ac:dyDescent="0.25">
      <c r="A586" t="s">
        <v>218</v>
      </c>
      <c r="B586" t="s">
        <v>302</v>
      </c>
      <c r="C586" t="s">
        <v>320</v>
      </c>
      <c r="D586" s="8" t="s">
        <v>244</v>
      </c>
      <c r="E586" s="12">
        <v>45839</v>
      </c>
      <c r="F586" s="12">
        <v>46022</v>
      </c>
      <c r="G586" s="5">
        <v>85000</v>
      </c>
      <c r="H586" s="5">
        <v>5023.5</v>
      </c>
      <c r="I586" s="5">
        <v>8576.99</v>
      </c>
      <c r="J586" s="5">
        <v>0</v>
      </c>
      <c r="K586" s="5">
        <v>25</v>
      </c>
      <c r="L586" s="5">
        <v>0</v>
      </c>
      <c r="M586" s="5">
        <v>0</v>
      </c>
      <c r="N586" s="5">
        <v>0</v>
      </c>
      <c r="O586" s="6">
        <v>13625.49</v>
      </c>
      <c r="P586" s="6">
        <v>71374.509999999995</v>
      </c>
      <c r="Q586" s="13" t="s">
        <v>885</v>
      </c>
    </row>
    <row r="587" spans="1:17" x14ac:dyDescent="0.25">
      <c r="A587" t="s">
        <v>195</v>
      </c>
      <c r="B587" t="s">
        <v>319</v>
      </c>
      <c r="C587" t="s">
        <v>320</v>
      </c>
      <c r="D587" s="8" t="s">
        <v>244</v>
      </c>
      <c r="E587" s="12">
        <v>45839</v>
      </c>
      <c r="F587" s="12">
        <v>46022</v>
      </c>
      <c r="G587" s="5">
        <v>180000</v>
      </c>
      <c r="H587" s="5">
        <v>10638</v>
      </c>
      <c r="I587" s="5">
        <v>30923.37</v>
      </c>
      <c r="J587" s="5">
        <v>0</v>
      </c>
      <c r="K587" s="5">
        <v>25</v>
      </c>
      <c r="L587" s="5">
        <v>0</v>
      </c>
      <c r="M587" s="5">
        <v>0</v>
      </c>
      <c r="N587" s="5">
        <v>0</v>
      </c>
      <c r="O587" s="6">
        <v>41586.369999999995</v>
      </c>
      <c r="P587" s="6">
        <v>138413.63</v>
      </c>
      <c r="Q587" s="13" t="s">
        <v>885</v>
      </c>
    </row>
    <row r="588" spans="1:17" x14ac:dyDescent="0.25">
      <c r="A588" t="s">
        <v>183</v>
      </c>
      <c r="B588" t="s">
        <v>318</v>
      </c>
      <c r="C588" t="s">
        <v>320</v>
      </c>
      <c r="D588" s="8" t="s">
        <v>244</v>
      </c>
      <c r="E588" s="12">
        <v>45839</v>
      </c>
      <c r="F588" s="12">
        <v>46022</v>
      </c>
      <c r="G588" s="5">
        <v>65000</v>
      </c>
      <c r="H588" s="5">
        <v>3841.5</v>
      </c>
      <c r="I588" s="5">
        <v>4427.58</v>
      </c>
      <c r="J588" s="5">
        <v>0</v>
      </c>
      <c r="K588" s="5">
        <v>25</v>
      </c>
      <c r="L588" s="5">
        <v>0</v>
      </c>
      <c r="M588" s="5">
        <v>0</v>
      </c>
      <c r="N588" s="5">
        <v>0</v>
      </c>
      <c r="O588" s="6">
        <v>8294.08</v>
      </c>
      <c r="P588" s="6">
        <v>56705.919999999998</v>
      </c>
      <c r="Q588" s="13" t="s">
        <v>885</v>
      </c>
    </row>
    <row r="589" spans="1:17" x14ac:dyDescent="0.25">
      <c r="A589" t="s">
        <v>184</v>
      </c>
      <c r="B589" t="s">
        <v>316</v>
      </c>
      <c r="C589" t="s">
        <v>320</v>
      </c>
      <c r="D589" s="8" t="s">
        <v>244</v>
      </c>
      <c r="E589" s="12">
        <v>45839</v>
      </c>
      <c r="F589" s="12">
        <v>46022</v>
      </c>
      <c r="G589" s="5">
        <v>50000</v>
      </c>
      <c r="H589" s="5">
        <v>2955</v>
      </c>
      <c r="I589" s="5">
        <v>1854</v>
      </c>
      <c r="J589" s="5">
        <v>0</v>
      </c>
      <c r="K589" s="5">
        <v>25</v>
      </c>
      <c r="L589" s="5">
        <v>0</v>
      </c>
      <c r="M589" s="5">
        <v>0</v>
      </c>
      <c r="N589" s="5">
        <v>0</v>
      </c>
      <c r="O589" s="6">
        <v>4834</v>
      </c>
      <c r="P589" s="6">
        <v>45166</v>
      </c>
      <c r="Q589" s="13" t="s">
        <v>885</v>
      </c>
    </row>
  </sheetData>
  <autoFilter ref="A5:Q5" xr:uid="{06F478A5-E687-4348-B3CD-266118C361A3}">
    <sortState xmlns:xlrd2="http://schemas.microsoft.com/office/spreadsheetml/2017/richdata2" ref="A6:Q186">
      <sortCondition ref="A5"/>
    </sortState>
  </autoFilter>
  <mergeCells count="7">
    <mergeCell ref="A297:B297"/>
    <mergeCell ref="K297:M297"/>
    <mergeCell ref="A1:Q1"/>
    <mergeCell ref="A2:Q2"/>
    <mergeCell ref="A3:Q3"/>
    <mergeCell ref="A296:B296"/>
    <mergeCell ref="J296:N296"/>
  </mergeCells>
  <conditionalFormatting sqref="A291:A294">
    <cfRule type="duplicateValues" dxfId="35" priority="11"/>
  </conditionalFormatting>
  <conditionalFormatting sqref="A295:A331 A1:A290 A590:A1048576">
    <cfRule type="duplicateValues" dxfId="34" priority="10"/>
  </conditionalFormatting>
  <conditionalFormatting sqref="A332:A589">
    <cfRule type="duplicateValues" dxfId="33" priority="1"/>
    <cfRule type="duplicateValues" dxfId="32" priority="2"/>
    <cfRule type="duplicateValues" dxfId="31" priority="3"/>
    <cfRule type="colorScale" priority="4">
      <colorScale>
        <cfvo type="min"/>
        <cfvo type="max"/>
        <color rgb="FFFF7128"/>
        <color rgb="FFFFEF9C"/>
      </colorScale>
    </cfRule>
    <cfRule type="duplicateValues" dxfId="30" priority="5"/>
  </conditionalFormatting>
  <conditionalFormatting sqref="A590:A1048576 A1:A331">
    <cfRule type="duplicateValues" dxfId="29" priority="6"/>
    <cfRule type="duplicateValues" dxfId="28" priority="7"/>
    <cfRule type="duplicateValues" dxfId="27" priority="8"/>
    <cfRule type="colorScale" priority="9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B5B7-B20F-4B98-9E08-48F376B270F4}">
  <sheetPr>
    <pageSetUpPr fitToPage="1"/>
  </sheetPr>
  <dimension ref="A1:Q566"/>
  <sheetViews>
    <sheetView topLeftCell="B14" zoomScaleNormal="100" workbookViewId="0">
      <selection activeCell="A6" sqref="A6:Q4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4.7109375" bestFit="1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169</v>
      </c>
      <c r="B6" t="s">
        <v>297</v>
      </c>
      <c r="C6" t="s">
        <v>320</v>
      </c>
      <c r="D6" s="8" t="s">
        <v>244</v>
      </c>
      <c r="E6" s="12"/>
      <c r="F6" s="12"/>
      <c r="G6" s="5">
        <v>20000</v>
      </c>
      <c r="H6" s="5">
        <v>1182</v>
      </c>
      <c r="K6" s="5">
        <v>25</v>
      </c>
      <c r="L6" s="5">
        <v>0</v>
      </c>
      <c r="M6" s="5">
        <v>0</v>
      </c>
      <c r="O6" s="6">
        <v>1207</v>
      </c>
      <c r="P6" s="6">
        <v>18793</v>
      </c>
      <c r="Q6" s="13"/>
    </row>
    <row r="7" spans="1:17" x14ac:dyDescent="0.25">
      <c r="A7" t="s">
        <v>242</v>
      </c>
      <c r="B7" t="s">
        <v>298</v>
      </c>
      <c r="C7" t="s">
        <v>320</v>
      </c>
      <c r="D7" s="8" t="s">
        <v>244</v>
      </c>
      <c r="E7" s="12"/>
      <c r="F7" s="12"/>
      <c r="G7" s="5">
        <v>48000</v>
      </c>
      <c r="H7" s="5">
        <v>2836.8</v>
      </c>
      <c r="I7" s="5">
        <v>1571.73</v>
      </c>
      <c r="K7" s="5">
        <v>25</v>
      </c>
      <c r="L7" s="5">
        <v>0</v>
      </c>
      <c r="M7" s="5">
        <v>0</v>
      </c>
      <c r="O7" s="6">
        <v>4433.5300000000007</v>
      </c>
      <c r="P7" s="6">
        <v>43566.47</v>
      </c>
      <c r="Q7" s="13"/>
    </row>
    <row r="8" spans="1:17" x14ac:dyDescent="0.25">
      <c r="A8" t="s">
        <v>170</v>
      </c>
      <c r="B8" t="s">
        <v>299</v>
      </c>
      <c r="C8" t="s">
        <v>320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K8" s="5">
        <v>25</v>
      </c>
      <c r="L8" s="5">
        <v>0</v>
      </c>
      <c r="M8" s="5">
        <v>0</v>
      </c>
      <c r="N8" s="5">
        <v>4500</v>
      </c>
      <c r="O8" s="6">
        <v>37256.619999999995</v>
      </c>
      <c r="P8" s="6">
        <v>112743.38</v>
      </c>
      <c r="Q8" s="13"/>
    </row>
    <row r="9" spans="1:17" x14ac:dyDescent="0.25">
      <c r="A9" t="s">
        <v>207</v>
      </c>
      <c r="B9" t="s">
        <v>300</v>
      </c>
      <c r="C9" t="s">
        <v>320</v>
      </c>
      <c r="D9" s="8" t="s">
        <v>244</v>
      </c>
      <c r="E9" s="12"/>
      <c r="F9" s="12"/>
      <c r="G9" s="5">
        <v>110000</v>
      </c>
      <c r="H9" s="5">
        <v>6501</v>
      </c>
      <c r="I9" s="5">
        <v>14457.62</v>
      </c>
      <c r="K9" s="5">
        <v>25</v>
      </c>
      <c r="L9" s="5">
        <v>0</v>
      </c>
      <c r="M9" s="5">
        <v>0</v>
      </c>
      <c r="O9" s="6">
        <v>20983.620000000003</v>
      </c>
      <c r="P9" s="6">
        <v>89016.38</v>
      </c>
      <c r="Q9" s="13"/>
    </row>
    <row r="10" spans="1:17" x14ac:dyDescent="0.25">
      <c r="A10" t="s">
        <v>208</v>
      </c>
      <c r="B10" t="s">
        <v>301</v>
      </c>
      <c r="C10" t="s">
        <v>320</v>
      </c>
      <c r="D10" s="8" t="s">
        <v>244</v>
      </c>
      <c r="E10" s="12"/>
      <c r="F10" s="12"/>
      <c r="G10" s="5">
        <v>150000</v>
      </c>
      <c r="H10" s="5">
        <v>8865</v>
      </c>
      <c r="I10" s="5">
        <v>23866.62</v>
      </c>
      <c r="K10" s="5">
        <v>25</v>
      </c>
      <c r="L10" s="5">
        <v>0</v>
      </c>
      <c r="M10" s="5">
        <v>0</v>
      </c>
      <c r="O10" s="6">
        <v>32756.62</v>
      </c>
      <c r="P10" s="6">
        <v>117243.38</v>
      </c>
      <c r="Q10" s="13"/>
    </row>
    <row r="11" spans="1:17" x14ac:dyDescent="0.25">
      <c r="A11" t="s">
        <v>209</v>
      </c>
      <c r="B11" t="s">
        <v>302</v>
      </c>
      <c r="C11" t="s">
        <v>320</v>
      </c>
      <c r="D11" s="8" t="s">
        <v>244</v>
      </c>
      <c r="E11" s="12"/>
      <c r="F11" s="12"/>
      <c r="G11" s="5">
        <v>85000</v>
      </c>
      <c r="H11" s="5">
        <v>5023.5</v>
      </c>
      <c r="I11" s="5">
        <v>8576.99</v>
      </c>
      <c r="K11" s="5">
        <v>25</v>
      </c>
      <c r="L11" s="5">
        <v>0</v>
      </c>
      <c r="M11" s="5">
        <v>0</v>
      </c>
      <c r="O11" s="6">
        <v>13625.49</v>
      </c>
      <c r="P11" s="6">
        <v>71374.509999999995</v>
      </c>
      <c r="Q11" s="13"/>
    </row>
    <row r="12" spans="1:17" x14ac:dyDescent="0.25">
      <c r="A12" t="s">
        <v>171</v>
      </c>
      <c r="B12" t="s">
        <v>303</v>
      </c>
      <c r="C12" t="s">
        <v>320</v>
      </c>
      <c r="D12" s="8" t="s">
        <v>244</v>
      </c>
      <c r="E12" s="12"/>
      <c r="F12" s="12"/>
      <c r="G12" s="5">
        <v>75000</v>
      </c>
      <c r="H12" s="5">
        <v>4432.5</v>
      </c>
      <c r="I12" s="5">
        <v>6309.38</v>
      </c>
      <c r="K12" s="5">
        <v>25</v>
      </c>
      <c r="L12" s="5">
        <v>0</v>
      </c>
      <c r="M12" s="5">
        <v>0</v>
      </c>
      <c r="O12" s="6">
        <v>10766.880000000001</v>
      </c>
      <c r="P12" s="6">
        <v>64233.119999999995</v>
      </c>
      <c r="Q12" s="13"/>
    </row>
    <row r="13" spans="1:17" x14ac:dyDescent="0.25">
      <c r="A13" t="s">
        <v>273</v>
      </c>
      <c r="B13" t="s">
        <v>302</v>
      </c>
      <c r="C13" t="s">
        <v>320</v>
      </c>
      <c r="D13" s="8" t="s">
        <v>244</v>
      </c>
      <c r="E13" s="12"/>
      <c r="F13" s="12"/>
      <c r="G13" s="5">
        <v>95000</v>
      </c>
      <c r="H13" s="5">
        <v>5614.5</v>
      </c>
      <c r="I13" s="5">
        <v>10929.24</v>
      </c>
      <c r="K13" s="5">
        <v>25</v>
      </c>
      <c r="L13" s="5">
        <v>0</v>
      </c>
      <c r="M13" s="5">
        <v>0</v>
      </c>
      <c r="O13" s="6">
        <v>16568.739999999998</v>
      </c>
      <c r="P13" s="6">
        <v>78431.260000000009</v>
      </c>
      <c r="Q13" s="13"/>
    </row>
    <row r="14" spans="1:17" x14ac:dyDescent="0.25">
      <c r="A14" t="s">
        <v>381</v>
      </c>
      <c r="B14" t="s">
        <v>382</v>
      </c>
      <c r="C14" t="s">
        <v>320</v>
      </c>
      <c r="D14" s="8" t="s">
        <v>244</v>
      </c>
      <c r="E14" s="12"/>
      <c r="F14" s="12"/>
      <c r="G14" s="5">
        <v>100000</v>
      </c>
      <c r="H14" s="5">
        <v>5910</v>
      </c>
      <c r="I14" s="5">
        <v>12105.37</v>
      </c>
      <c r="K14" s="5">
        <v>25</v>
      </c>
      <c r="L14" s="5">
        <v>0</v>
      </c>
      <c r="M14" s="5">
        <v>0</v>
      </c>
      <c r="O14" s="6">
        <v>18040.370000000003</v>
      </c>
      <c r="P14" s="6">
        <v>81959.63</v>
      </c>
      <c r="Q14" s="13"/>
    </row>
    <row r="15" spans="1:17" x14ac:dyDescent="0.25">
      <c r="A15" t="s">
        <v>186</v>
      </c>
      <c r="B15" t="s">
        <v>304</v>
      </c>
      <c r="C15" t="s">
        <v>320</v>
      </c>
      <c r="D15" s="8" t="s">
        <v>244</v>
      </c>
      <c r="E15" s="12"/>
      <c r="F15" s="12"/>
      <c r="G15" s="5">
        <v>200000</v>
      </c>
      <c r="H15" s="5">
        <v>11820</v>
      </c>
      <c r="I15" s="5">
        <v>35627.870000000003</v>
      </c>
      <c r="K15" s="5">
        <v>25</v>
      </c>
      <c r="L15" s="5">
        <v>0</v>
      </c>
      <c r="M15" s="5">
        <v>0</v>
      </c>
      <c r="O15" s="6">
        <v>47472.87</v>
      </c>
      <c r="P15" s="6">
        <v>152527.13</v>
      </c>
      <c r="Q15" s="13"/>
    </row>
    <row r="16" spans="1:17" x14ac:dyDescent="0.25">
      <c r="A16" t="s">
        <v>380</v>
      </c>
      <c r="B16" t="s">
        <v>302</v>
      </c>
      <c r="C16" t="s">
        <v>320</v>
      </c>
      <c r="D16" s="8" t="s">
        <v>244</v>
      </c>
      <c r="E16" s="12"/>
      <c r="F16" s="12"/>
      <c r="G16" s="5">
        <v>95000</v>
      </c>
      <c r="H16" s="5">
        <v>5614.5</v>
      </c>
      <c r="I16" s="5">
        <v>10929.24</v>
      </c>
      <c r="K16" s="5">
        <v>25</v>
      </c>
      <c r="L16" s="5">
        <v>0</v>
      </c>
      <c r="M16" s="5">
        <v>0</v>
      </c>
      <c r="O16" s="6">
        <v>16568.739999999998</v>
      </c>
      <c r="P16" s="6">
        <v>78431.260000000009</v>
      </c>
      <c r="Q16" s="13"/>
    </row>
    <row r="17" spans="1:17" x14ac:dyDescent="0.25">
      <c r="A17" t="s">
        <v>210</v>
      </c>
      <c r="B17" t="s">
        <v>302</v>
      </c>
      <c r="C17" t="s">
        <v>320</v>
      </c>
      <c r="D17" s="8" t="s">
        <v>244</v>
      </c>
      <c r="E17" s="12"/>
      <c r="F17" s="12"/>
      <c r="G17" s="5">
        <v>85000</v>
      </c>
      <c r="H17" s="5">
        <v>5023.5</v>
      </c>
      <c r="I17" s="5">
        <v>8576.99</v>
      </c>
      <c r="K17" s="5">
        <v>25</v>
      </c>
      <c r="L17" s="5">
        <v>0</v>
      </c>
      <c r="M17" s="5">
        <v>0</v>
      </c>
      <c r="O17" s="6">
        <v>13625.49</v>
      </c>
      <c r="P17" s="6">
        <v>71374.509999999995</v>
      </c>
      <c r="Q17" s="13"/>
    </row>
    <row r="18" spans="1:17" x14ac:dyDescent="0.25">
      <c r="A18" t="s">
        <v>187</v>
      </c>
      <c r="B18" t="s">
        <v>306</v>
      </c>
      <c r="C18" t="s">
        <v>320</v>
      </c>
      <c r="D18" s="8" t="s">
        <v>244</v>
      </c>
      <c r="E18" s="12"/>
      <c r="F18" s="12"/>
      <c r="G18" s="5">
        <v>200000</v>
      </c>
      <c r="H18" s="5">
        <v>11820</v>
      </c>
      <c r="I18" s="5">
        <v>35627.870000000003</v>
      </c>
      <c r="K18" s="5">
        <v>25</v>
      </c>
      <c r="L18" s="5">
        <v>0</v>
      </c>
      <c r="M18" s="5">
        <v>0</v>
      </c>
      <c r="O18" s="6">
        <v>47472.87</v>
      </c>
      <c r="P18" s="6">
        <v>152527.13</v>
      </c>
      <c r="Q18" s="13"/>
    </row>
    <row r="19" spans="1:17" x14ac:dyDescent="0.25">
      <c r="A19" t="s">
        <v>173</v>
      </c>
      <c r="B19" t="s">
        <v>307</v>
      </c>
      <c r="C19" t="s">
        <v>320</v>
      </c>
      <c r="D19" s="8" t="s">
        <v>244</v>
      </c>
      <c r="E19" s="12"/>
      <c r="F19" s="12"/>
      <c r="G19" s="5">
        <v>162500</v>
      </c>
      <c r="H19" s="5">
        <v>9603.75</v>
      </c>
      <c r="I19" s="5">
        <v>26806.93</v>
      </c>
      <c r="K19" s="5">
        <v>25</v>
      </c>
      <c r="L19" s="5">
        <v>0</v>
      </c>
      <c r="M19" s="5">
        <v>0</v>
      </c>
      <c r="O19" s="6">
        <v>36435.68</v>
      </c>
      <c r="P19" s="6">
        <v>126064.32000000001</v>
      </c>
      <c r="Q19" s="13"/>
    </row>
    <row r="20" spans="1:17" x14ac:dyDescent="0.25">
      <c r="A20" t="s">
        <v>272</v>
      </c>
      <c r="B20" t="s">
        <v>308</v>
      </c>
      <c r="C20" t="s">
        <v>320</v>
      </c>
      <c r="D20" s="8" t="s">
        <v>244</v>
      </c>
      <c r="E20" s="12"/>
      <c r="F20" s="12"/>
      <c r="G20" s="5">
        <v>6066.67</v>
      </c>
      <c r="H20" s="5">
        <v>358.54</v>
      </c>
      <c r="K20" s="5">
        <v>25</v>
      </c>
      <c r="L20" s="5">
        <v>0</v>
      </c>
      <c r="M20" s="5">
        <v>0</v>
      </c>
      <c r="O20" s="6">
        <v>383.54</v>
      </c>
      <c r="P20" s="6">
        <v>5683.13</v>
      </c>
      <c r="Q20" s="13"/>
    </row>
    <row r="21" spans="1:17" x14ac:dyDescent="0.25">
      <c r="A21" t="s">
        <v>174</v>
      </c>
      <c r="B21" t="s">
        <v>309</v>
      </c>
      <c r="C21" t="s">
        <v>320</v>
      </c>
      <c r="D21" s="8" t="s">
        <v>244</v>
      </c>
      <c r="E21" s="12"/>
      <c r="F21" s="12"/>
      <c r="G21" s="5">
        <v>75000</v>
      </c>
      <c r="H21" s="5">
        <v>4432.5</v>
      </c>
      <c r="I21" s="5">
        <v>6309.38</v>
      </c>
      <c r="K21" s="5">
        <v>25</v>
      </c>
      <c r="L21" s="5">
        <v>0</v>
      </c>
      <c r="M21" s="5">
        <v>0</v>
      </c>
      <c r="O21" s="6">
        <v>10766.880000000001</v>
      </c>
      <c r="P21" s="6">
        <v>64233.119999999995</v>
      </c>
      <c r="Q21" s="13"/>
    </row>
    <row r="22" spans="1:17" x14ac:dyDescent="0.25">
      <c r="A22" t="s">
        <v>211</v>
      </c>
      <c r="B22" t="s">
        <v>302</v>
      </c>
      <c r="C22" t="s">
        <v>320</v>
      </c>
      <c r="D22" s="8" t="s">
        <v>244</v>
      </c>
      <c r="E22" s="24"/>
      <c r="F22" s="24"/>
      <c r="G22" s="5">
        <v>85000</v>
      </c>
      <c r="H22" s="5">
        <v>5023.5</v>
      </c>
      <c r="I22" s="5">
        <v>8576.99</v>
      </c>
      <c r="K22" s="5">
        <v>25</v>
      </c>
      <c r="L22" s="5">
        <v>0</v>
      </c>
      <c r="M22" s="5">
        <v>0</v>
      </c>
      <c r="O22" s="6">
        <v>13625.49</v>
      </c>
      <c r="P22" s="6">
        <v>71374.509999999995</v>
      </c>
      <c r="Q22" s="13"/>
    </row>
    <row r="23" spans="1:17" x14ac:dyDescent="0.25">
      <c r="A23" t="s">
        <v>212</v>
      </c>
      <c r="B23" t="s">
        <v>302</v>
      </c>
      <c r="C23" t="s">
        <v>320</v>
      </c>
      <c r="D23" s="8" t="s">
        <v>244</v>
      </c>
      <c r="E23" s="24"/>
      <c r="F23" s="24"/>
      <c r="G23" s="5">
        <v>85000</v>
      </c>
      <c r="H23" s="5">
        <v>5023.5</v>
      </c>
      <c r="I23" s="5">
        <v>8576.99</v>
      </c>
      <c r="K23" s="5">
        <v>25</v>
      </c>
      <c r="L23" s="5">
        <v>0</v>
      </c>
      <c r="M23" s="5">
        <v>0</v>
      </c>
      <c r="O23" s="6">
        <v>13625.49</v>
      </c>
      <c r="P23" s="6">
        <v>71374.509999999995</v>
      </c>
      <c r="Q23" s="13"/>
    </row>
    <row r="24" spans="1:17" x14ac:dyDescent="0.25">
      <c r="A24" t="s">
        <v>310</v>
      </c>
      <c r="B24" t="s">
        <v>311</v>
      </c>
      <c r="C24" t="s">
        <v>320</v>
      </c>
      <c r="D24" s="8" t="s">
        <v>244</v>
      </c>
      <c r="E24" s="12"/>
      <c r="F24" s="12"/>
      <c r="G24" s="5">
        <v>160000</v>
      </c>
      <c r="H24" s="5">
        <v>9456</v>
      </c>
      <c r="I24" s="5">
        <v>26218.87</v>
      </c>
      <c r="K24" s="5">
        <v>25</v>
      </c>
      <c r="L24" s="5">
        <v>0</v>
      </c>
      <c r="M24" s="5">
        <v>0</v>
      </c>
      <c r="O24" s="6">
        <v>35699.869999999995</v>
      </c>
      <c r="P24" s="6">
        <v>124300.13</v>
      </c>
      <c r="Q24" s="13"/>
    </row>
    <row r="25" spans="1:17" x14ac:dyDescent="0.25">
      <c r="A25" t="s">
        <v>279</v>
      </c>
      <c r="B25" t="s">
        <v>302</v>
      </c>
      <c r="C25" t="s">
        <v>320</v>
      </c>
      <c r="D25" s="8" t="s">
        <v>244</v>
      </c>
      <c r="E25" s="12"/>
      <c r="F25" s="12"/>
      <c r="G25" s="5">
        <v>65000</v>
      </c>
      <c r="H25" s="5">
        <v>3841.5</v>
      </c>
      <c r="I25" s="5">
        <v>4427.58</v>
      </c>
      <c r="K25" s="5">
        <v>25</v>
      </c>
      <c r="L25" s="5">
        <v>0</v>
      </c>
      <c r="M25" s="5">
        <v>0</v>
      </c>
      <c r="O25" s="6">
        <v>8294.08</v>
      </c>
      <c r="P25" s="6">
        <v>56705.919999999998</v>
      </c>
      <c r="Q25" s="13"/>
    </row>
    <row r="26" spans="1:17" x14ac:dyDescent="0.25">
      <c r="A26" t="s">
        <v>175</v>
      </c>
      <c r="B26" t="s">
        <v>312</v>
      </c>
      <c r="C26" t="s">
        <v>320</v>
      </c>
      <c r="D26" s="8" t="s">
        <v>244</v>
      </c>
      <c r="E26" s="12"/>
      <c r="F26" s="12"/>
      <c r="G26" s="5">
        <v>48000</v>
      </c>
      <c r="H26" s="5">
        <v>2836.8</v>
      </c>
      <c r="I26" s="5">
        <v>1571.73</v>
      </c>
      <c r="K26" s="5">
        <v>25</v>
      </c>
      <c r="L26" s="5">
        <v>0</v>
      </c>
      <c r="M26" s="5">
        <v>0</v>
      </c>
      <c r="O26" s="6">
        <v>4433.5300000000007</v>
      </c>
      <c r="P26" s="6">
        <v>43566.47</v>
      </c>
      <c r="Q26" s="13"/>
    </row>
    <row r="27" spans="1:17" x14ac:dyDescent="0.25">
      <c r="A27" t="s">
        <v>269</v>
      </c>
      <c r="B27" t="s">
        <v>308</v>
      </c>
      <c r="C27" t="s">
        <v>320</v>
      </c>
      <c r="D27" s="8" t="s">
        <v>244</v>
      </c>
      <c r="E27" s="12"/>
      <c r="F27" s="12"/>
      <c r="G27" s="5">
        <v>6066.67</v>
      </c>
      <c r="H27" s="5">
        <v>358.54</v>
      </c>
      <c r="K27" s="5">
        <v>25</v>
      </c>
      <c r="L27" s="5">
        <v>0</v>
      </c>
      <c r="M27" s="5">
        <v>0</v>
      </c>
      <c r="O27" s="6">
        <v>383.54</v>
      </c>
      <c r="P27" s="6">
        <v>5683.13</v>
      </c>
      <c r="Q27" s="13"/>
    </row>
    <row r="28" spans="1:17" x14ac:dyDescent="0.25">
      <c r="A28" t="s">
        <v>176</v>
      </c>
      <c r="B28" t="s">
        <v>313</v>
      </c>
      <c r="C28" t="s">
        <v>320</v>
      </c>
      <c r="D28" s="8" t="s">
        <v>244</v>
      </c>
      <c r="E28" s="12"/>
      <c r="F28" s="12"/>
      <c r="G28" s="5">
        <v>90000</v>
      </c>
      <c r="H28" s="5">
        <v>5319</v>
      </c>
      <c r="I28" s="5">
        <v>9753.1200000000008</v>
      </c>
      <c r="K28" s="5">
        <v>25</v>
      </c>
      <c r="L28" s="5">
        <v>0</v>
      </c>
      <c r="M28" s="5">
        <v>0</v>
      </c>
      <c r="O28" s="6">
        <v>15097.12</v>
      </c>
      <c r="P28" s="6">
        <v>74902.880000000005</v>
      </c>
      <c r="Q28" s="13"/>
    </row>
    <row r="29" spans="1:17" x14ac:dyDescent="0.25">
      <c r="A29" t="s">
        <v>177</v>
      </c>
      <c r="B29" t="s">
        <v>314</v>
      </c>
      <c r="C29" t="s">
        <v>320</v>
      </c>
      <c r="D29" s="8" t="s">
        <v>244</v>
      </c>
      <c r="E29" s="12"/>
      <c r="F29" s="12"/>
      <c r="G29" s="5">
        <v>25000</v>
      </c>
      <c r="H29" s="5">
        <v>1477.5</v>
      </c>
      <c r="K29" s="5">
        <v>25</v>
      </c>
      <c r="L29" s="5">
        <v>0</v>
      </c>
      <c r="M29" s="5">
        <v>0</v>
      </c>
      <c r="O29" s="6">
        <v>1502.5</v>
      </c>
      <c r="P29" s="6">
        <v>23497.5</v>
      </c>
      <c r="Q29" s="13"/>
    </row>
    <row r="30" spans="1:17" x14ac:dyDescent="0.25">
      <c r="A30" t="s">
        <v>830</v>
      </c>
      <c r="B30" t="s">
        <v>302</v>
      </c>
      <c r="C30" t="s">
        <v>320</v>
      </c>
      <c r="D30" s="8" t="s">
        <v>244</v>
      </c>
      <c r="E30" s="12"/>
      <c r="F30" s="12"/>
      <c r="G30" s="5">
        <v>95000</v>
      </c>
      <c r="H30" s="5">
        <v>5614.5</v>
      </c>
      <c r="I30" s="5">
        <v>10929.24</v>
      </c>
      <c r="K30" s="5">
        <v>25</v>
      </c>
      <c r="L30" s="5">
        <v>0</v>
      </c>
      <c r="M30" s="5">
        <v>0</v>
      </c>
      <c r="O30" s="6">
        <v>16568.739999999998</v>
      </c>
      <c r="P30" s="6">
        <v>78431.260000000009</v>
      </c>
      <c r="Q30" s="13"/>
    </row>
    <row r="31" spans="1:17" x14ac:dyDescent="0.25">
      <c r="A31" t="s">
        <v>268</v>
      </c>
      <c r="B31" t="s">
        <v>308</v>
      </c>
      <c r="C31" t="s">
        <v>320</v>
      </c>
      <c r="D31" s="8" t="s">
        <v>244</v>
      </c>
      <c r="E31" s="12"/>
      <c r="F31" s="12"/>
      <c r="G31" s="5">
        <v>6066.67</v>
      </c>
      <c r="H31" s="5">
        <v>358.54</v>
      </c>
      <c r="K31" s="5">
        <v>25</v>
      </c>
      <c r="L31" s="5">
        <v>0</v>
      </c>
      <c r="M31" s="5">
        <v>0</v>
      </c>
      <c r="O31" s="6">
        <v>383.54</v>
      </c>
      <c r="P31" s="6">
        <v>5683.13</v>
      </c>
      <c r="Q31" s="13"/>
    </row>
    <row r="32" spans="1:17" x14ac:dyDescent="0.25">
      <c r="A32" t="s">
        <v>214</v>
      </c>
      <c r="B32" t="s">
        <v>302</v>
      </c>
      <c r="C32" t="s">
        <v>320</v>
      </c>
      <c r="D32" s="8" t="s">
        <v>244</v>
      </c>
      <c r="E32" s="24"/>
      <c r="F32" s="24"/>
      <c r="G32" s="5">
        <v>85000</v>
      </c>
      <c r="H32" s="5">
        <v>5023.5</v>
      </c>
      <c r="I32" s="5">
        <v>8576.99</v>
      </c>
      <c r="K32" s="5">
        <v>25</v>
      </c>
      <c r="L32" s="5">
        <v>0</v>
      </c>
      <c r="M32" s="5">
        <v>0</v>
      </c>
      <c r="O32" s="6">
        <v>13625.49</v>
      </c>
      <c r="P32" s="6">
        <v>71374.509999999995</v>
      </c>
      <c r="Q32" s="13"/>
    </row>
    <row r="33" spans="1:17" x14ac:dyDescent="0.25">
      <c r="A33" t="s">
        <v>178</v>
      </c>
      <c r="B33" t="s">
        <v>315</v>
      </c>
      <c r="C33" t="s">
        <v>320</v>
      </c>
      <c r="D33" s="8" t="s">
        <v>244</v>
      </c>
      <c r="E33" s="12"/>
      <c r="F33" s="12"/>
      <c r="G33" s="5">
        <v>60000</v>
      </c>
      <c r="H33" s="5">
        <v>3546</v>
      </c>
      <c r="I33" s="5">
        <v>3486.68</v>
      </c>
      <c r="K33" s="5">
        <v>25</v>
      </c>
      <c r="L33" s="5">
        <v>0</v>
      </c>
      <c r="M33" s="5">
        <v>0</v>
      </c>
      <c r="O33" s="6">
        <v>7057.68</v>
      </c>
      <c r="P33" s="6">
        <v>52942.32</v>
      </c>
      <c r="Q33" s="13"/>
    </row>
    <row r="34" spans="1:17" x14ac:dyDescent="0.25">
      <c r="A34" t="s">
        <v>215</v>
      </c>
      <c r="B34" t="s">
        <v>302</v>
      </c>
      <c r="C34" t="s">
        <v>320</v>
      </c>
      <c r="D34" s="8" t="s">
        <v>244</v>
      </c>
      <c r="E34" s="12"/>
      <c r="F34" s="12"/>
      <c r="G34" s="5">
        <v>85000</v>
      </c>
      <c r="H34" s="5">
        <v>5023.5</v>
      </c>
      <c r="I34" s="5">
        <v>8576.99</v>
      </c>
      <c r="K34" s="5">
        <v>25</v>
      </c>
      <c r="L34" s="5">
        <v>0</v>
      </c>
      <c r="M34" s="5">
        <v>0</v>
      </c>
      <c r="O34" s="6">
        <v>13625.49</v>
      </c>
      <c r="P34" s="6">
        <v>71374.509999999995</v>
      </c>
      <c r="Q34" s="13"/>
    </row>
    <row r="35" spans="1:17" x14ac:dyDescent="0.25">
      <c r="A35" t="s">
        <v>179</v>
      </c>
      <c r="B35" t="s">
        <v>316</v>
      </c>
      <c r="C35" t="s">
        <v>320</v>
      </c>
      <c r="D35" s="8" t="s">
        <v>244</v>
      </c>
      <c r="E35" s="12"/>
      <c r="F35" s="12"/>
      <c r="G35" s="5">
        <v>48750</v>
      </c>
      <c r="H35" s="5">
        <v>2881.13</v>
      </c>
      <c r="I35" s="5">
        <v>1677.58</v>
      </c>
      <c r="K35" s="5">
        <v>25</v>
      </c>
      <c r="L35" s="5">
        <v>0</v>
      </c>
      <c r="M35" s="5">
        <v>0</v>
      </c>
      <c r="O35" s="6">
        <v>4583.71</v>
      </c>
      <c r="P35" s="6">
        <v>44166.29</v>
      </c>
      <c r="Q35" s="13"/>
    </row>
    <row r="36" spans="1:17" x14ac:dyDescent="0.25">
      <c r="A36" t="s">
        <v>180</v>
      </c>
      <c r="B36" t="s">
        <v>317</v>
      </c>
      <c r="C36" t="s">
        <v>320</v>
      </c>
      <c r="D36" s="8" t="s">
        <v>244</v>
      </c>
      <c r="E36" s="12"/>
      <c r="F36" s="12"/>
      <c r="G36" s="5">
        <v>15000</v>
      </c>
      <c r="H36" s="5">
        <v>886.5</v>
      </c>
      <c r="K36" s="5">
        <v>25</v>
      </c>
      <c r="L36" s="5">
        <v>0</v>
      </c>
      <c r="M36" s="5">
        <v>0</v>
      </c>
      <c r="O36" s="6">
        <v>911.5</v>
      </c>
      <c r="P36" s="6">
        <v>14088.5</v>
      </c>
      <c r="Q36" s="13"/>
    </row>
    <row r="37" spans="1:17" x14ac:dyDescent="0.25">
      <c r="A37" t="s">
        <v>216</v>
      </c>
      <c r="B37" t="s">
        <v>302</v>
      </c>
      <c r="C37" t="s">
        <v>320</v>
      </c>
      <c r="D37" s="8" t="s">
        <v>244</v>
      </c>
      <c r="E37" s="12"/>
      <c r="F37" s="12"/>
      <c r="G37" s="5">
        <v>85000</v>
      </c>
      <c r="H37" s="5">
        <v>5023.5</v>
      </c>
      <c r="I37" s="5">
        <v>8576.99</v>
      </c>
      <c r="J37" s="5">
        <v>1546.67</v>
      </c>
      <c r="K37" s="5">
        <v>25</v>
      </c>
      <c r="L37" s="5">
        <v>0</v>
      </c>
      <c r="M37" s="5">
        <v>0</v>
      </c>
      <c r="O37" s="6">
        <v>15172.16</v>
      </c>
      <c r="P37" s="6">
        <v>69827.839999999997</v>
      </c>
      <c r="Q37" s="13"/>
    </row>
    <row r="38" spans="1:17" x14ac:dyDescent="0.25">
      <c r="A38" t="s">
        <v>181</v>
      </c>
      <c r="B38" t="s">
        <v>318</v>
      </c>
      <c r="C38" t="s">
        <v>320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637.65</v>
      </c>
      <c r="K38" s="5">
        <v>25</v>
      </c>
      <c r="L38" s="5">
        <v>0</v>
      </c>
      <c r="M38" s="5">
        <v>0</v>
      </c>
      <c r="O38" s="6">
        <v>12791.519999999999</v>
      </c>
      <c r="P38" s="6">
        <v>67208.479999999996</v>
      </c>
      <c r="Q38" s="13"/>
    </row>
    <row r="39" spans="1:17" x14ac:dyDescent="0.25">
      <c r="A39" t="s">
        <v>182</v>
      </c>
      <c r="B39" t="s">
        <v>312</v>
      </c>
      <c r="C39" t="s">
        <v>320</v>
      </c>
      <c r="D39" s="8" t="s">
        <v>244</v>
      </c>
      <c r="E39" s="12"/>
      <c r="F39" s="12"/>
      <c r="G39" s="5">
        <v>48000</v>
      </c>
      <c r="H39" s="5">
        <v>2836.8</v>
      </c>
      <c r="I39" s="5">
        <v>1571.73</v>
      </c>
      <c r="K39" s="5">
        <v>25</v>
      </c>
      <c r="L39" s="5">
        <v>0</v>
      </c>
      <c r="M39" s="5">
        <v>0</v>
      </c>
      <c r="O39" s="6">
        <v>4433.5300000000007</v>
      </c>
      <c r="P39" s="6">
        <v>43566.47</v>
      </c>
      <c r="Q39" s="13"/>
    </row>
    <row r="40" spans="1:17" x14ac:dyDescent="0.25">
      <c r="A40" t="s">
        <v>270</v>
      </c>
      <c r="B40" t="s">
        <v>308</v>
      </c>
      <c r="C40" t="s">
        <v>320</v>
      </c>
      <c r="D40" s="8" t="s">
        <v>244</v>
      </c>
      <c r="E40" s="12"/>
      <c r="F40" s="12"/>
      <c r="G40" s="5">
        <v>6066.67</v>
      </c>
      <c r="H40" s="5">
        <v>358.54</v>
      </c>
      <c r="K40" s="5">
        <v>25</v>
      </c>
      <c r="L40" s="5">
        <v>0</v>
      </c>
      <c r="M40" s="5">
        <v>0</v>
      </c>
      <c r="O40" s="6">
        <v>383.54</v>
      </c>
      <c r="P40" s="6">
        <v>5683.13</v>
      </c>
      <c r="Q40" s="13"/>
    </row>
    <row r="41" spans="1:17" x14ac:dyDescent="0.25">
      <c r="A41" t="s">
        <v>271</v>
      </c>
      <c r="B41" t="s">
        <v>308</v>
      </c>
      <c r="C41" t="s">
        <v>320</v>
      </c>
      <c r="D41" s="8" t="s">
        <v>244</v>
      </c>
      <c r="E41" s="12"/>
      <c r="F41" s="12"/>
      <c r="G41" s="5">
        <v>6066.67</v>
      </c>
      <c r="H41" s="5">
        <v>358.54</v>
      </c>
      <c r="K41" s="5">
        <v>25</v>
      </c>
      <c r="L41" s="5">
        <v>0</v>
      </c>
      <c r="M41" s="5">
        <v>0</v>
      </c>
      <c r="O41" s="6">
        <v>383.54</v>
      </c>
      <c r="P41" s="6">
        <v>5683.13</v>
      </c>
      <c r="Q41" s="13"/>
    </row>
    <row r="42" spans="1:17" x14ac:dyDescent="0.25">
      <c r="A42" t="s">
        <v>232</v>
      </c>
      <c r="B42" t="s">
        <v>302</v>
      </c>
      <c r="C42" t="s">
        <v>320</v>
      </c>
      <c r="D42" s="8" t="s">
        <v>244</v>
      </c>
      <c r="E42" s="12"/>
      <c r="F42" s="12"/>
      <c r="G42" s="5">
        <v>85000</v>
      </c>
      <c r="H42" s="5">
        <v>5023.5</v>
      </c>
      <c r="I42" s="5">
        <v>8576.99</v>
      </c>
      <c r="K42" s="5">
        <v>25</v>
      </c>
      <c r="L42" s="5">
        <v>0</v>
      </c>
      <c r="M42" s="5">
        <v>0</v>
      </c>
      <c r="O42" s="6">
        <v>13625.49</v>
      </c>
      <c r="P42" s="6">
        <v>71374.509999999995</v>
      </c>
      <c r="Q42" s="13"/>
    </row>
    <row r="43" spans="1:17" x14ac:dyDescent="0.25">
      <c r="A43" t="s">
        <v>194</v>
      </c>
      <c r="B43" t="s">
        <v>299</v>
      </c>
      <c r="C43" t="s">
        <v>320</v>
      </c>
      <c r="D43" s="8" t="s">
        <v>244</v>
      </c>
      <c r="E43" s="12"/>
      <c r="F43" s="12"/>
      <c r="G43" s="5">
        <v>200000</v>
      </c>
      <c r="H43" s="5">
        <v>11820</v>
      </c>
      <c r="I43" s="5">
        <v>35627.870000000003</v>
      </c>
      <c r="K43" s="5">
        <v>25</v>
      </c>
      <c r="L43" s="5">
        <v>0</v>
      </c>
      <c r="M43" s="5">
        <v>0</v>
      </c>
      <c r="O43" s="6">
        <v>47472.87</v>
      </c>
      <c r="P43" s="6">
        <v>152527.13</v>
      </c>
      <c r="Q43" s="13"/>
    </row>
    <row r="44" spans="1:17" x14ac:dyDescent="0.25">
      <c r="A44" t="s">
        <v>217</v>
      </c>
      <c r="B44" t="s">
        <v>302</v>
      </c>
      <c r="C44" t="s">
        <v>320</v>
      </c>
      <c r="D44" s="8" t="s">
        <v>244</v>
      </c>
      <c r="E44" s="12"/>
      <c r="F44" s="12"/>
      <c r="G44" s="5">
        <v>85000</v>
      </c>
      <c r="H44" s="5">
        <v>5023.5</v>
      </c>
      <c r="I44" s="5">
        <v>8576.99</v>
      </c>
      <c r="K44" s="5">
        <v>25</v>
      </c>
      <c r="L44" s="5">
        <v>0</v>
      </c>
      <c r="M44" s="5">
        <v>0</v>
      </c>
      <c r="O44" s="6">
        <v>13625.49</v>
      </c>
      <c r="P44" s="6">
        <v>71374.509999999995</v>
      </c>
      <c r="Q44" s="13"/>
    </row>
    <row r="45" spans="1:17" x14ac:dyDescent="0.25">
      <c r="A45" t="s">
        <v>218</v>
      </c>
      <c r="B45" t="s">
        <v>302</v>
      </c>
      <c r="C45" t="s">
        <v>320</v>
      </c>
      <c r="D45" s="8" t="s">
        <v>244</v>
      </c>
      <c r="E45" s="12"/>
      <c r="F45" s="12"/>
      <c r="G45" s="5">
        <v>85000</v>
      </c>
      <c r="H45" s="5">
        <v>5023.5</v>
      </c>
      <c r="I45" s="5">
        <v>8576.99</v>
      </c>
      <c r="K45" s="5">
        <v>25</v>
      </c>
      <c r="L45" s="5">
        <v>0</v>
      </c>
      <c r="M45" s="5">
        <v>0</v>
      </c>
      <c r="O45" s="6">
        <v>13625.49</v>
      </c>
      <c r="P45" s="6">
        <v>71374.509999999995</v>
      </c>
      <c r="Q45" s="13"/>
    </row>
    <row r="46" spans="1:17" x14ac:dyDescent="0.25">
      <c r="A46" t="s">
        <v>183</v>
      </c>
      <c r="B46" t="s">
        <v>318</v>
      </c>
      <c r="C46" t="s">
        <v>320</v>
      </c>
      <c r="D46" s="8" t="s">
        <v>244</v>
      </c>
      <c r="E46" s="12"/>
      <c r="F46" s="12"/>
      <c r="G46" s="5">
        <v>65000</v>
      </c>
      <c r="H46" s="5">
        <v>3841.5</v>
      </c>
      <c r="I46" s="5">
        <v>4427.58</v>
      </c>
      <c r="K46" s="5">
        <v>25</v>
      </c>
      <c r="L46" s="5">
        <v>0</v>
      </c>
      <c r="M46" s="5">
        <v>0</v>
      </c>
      <c r="O46" s="6">
        <v>8294.08</v>
      </c>
      <c r="P46" s="6">
        <v>56705.919999999998</v>
      </c>
      <c r="Q46" s="13"/>
    </row>
    <row r="47" spans="1:17" x14ac:dyDescent="0.25">
      <c r="A47" t="s">
        <v>184</v>
      </c>
      <c r="B47" t="s">
        <v>316</v>
      </c>
      <c r="C47" t="s">
        <v>320</v>
      </c>
      <c r="D47" s="8" t="s">
        <v>244</v>
      </c>
      <c r="E47" s="12"/>
      <c r="F47" s="12"/>
      <c r="G47" s="5">
        <v>50000</v>
      </c>
      <c r="H47" s="5">
        <v>2955</v>
      </c>
      <c r="I47" s="5">
        <v>1854</v>
      </c>
      <c r="K47" s="5">
        <v>25</v>
      </c>
      <c r="L47" s="5">
        <v>0</v>
      </c>
      <c r="M47" s="5">
        <v>0</v>
      </c>
      <c r="O47" s="6">
        <v>4834</v>
      </c>
      <c r="P47" s="6">
        <v>45166</v>
      </c>
      <c r="Q47" s="13"/>
    </row>
    <row r="48" spans="1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0" t="s">
        <v>198</v>
      </c>
      <c r="B274" s="30"/>
      <c r="C274" s="16"/>
      <c r="D274" s="18"/>
      <c r="E274" s="19"/>
      <c r="F274" s="19"/>
      <c r="G274" s="18"/>
      <c r="H274" s="18"/>
      <c r="I274" s="18"/>
      <c r="J274" s="20"/>
      <c r="K274" s="31" t="s">
        <v>199</v>
      </c>
      <c r="L274" s="31"/>
      <c r="M274" s="31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1885B5B7-B20F-4B98-9E08-48F376B270F4}">
    <sortState xmlns:xlrd2="http://schemas.microsoft.com/office/spreadsheetml/2017/richdata2" ref="A6:Q4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26" priority="6"/>
    <cfRule type="duplicateValues" dxfId="25" priority="7"/>
    <cfRule type="duplicateValues" dxfId="24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3" priority="11"/>
  </conditionalFormatting>
  <conditionalFormatting sqref="A272:A308 A1:A267 A567:A1048576">
    <cfRule type="duplicateValues" dxfId="22" priority="10"/>
  </conditionalFormatting>
  <conditionalFormatting sqref="A309:A566">
    <cfRule type="duplicateValues" dxfId="21" priority="1"/>
    <cfRule type="duplicateValues" dxfId="20" priority="2"/>
    <cfRule type="duplicateValues" dxfId="19" priority="3"/>
    <cfRule type="colorScale" priority="4">
      <colorScale>
        <cfvo type="min"/>
        <cfvo type="max"/>
        <color rgb="FFFF7128"/>
        <color rgb="FFFFEF9C"/>
      </colorScale>
    </cfRule>
    <cfRule type="duplicateValues" dxfId="18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16E-2C1E-4F34-8E25-7343F95969D2}">
  <sheetPr>
    <pageSetUpPr fitToPage="1"/>
  </sheetPr>
  <dimension ref="A1:Q566"/>
  <sheetViews>
    <sheetView topLeftCell="B1" zoomScaleNormal="100" workbookViewId="0">
      <selection activeCell="A6" sqref="A6:Q1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158</v>
      </c>
      <c r="B6" t="s">
        <v>329</v>
      </c>
      <c r="C6" t="s">
        <v>283</v>
      </c>
      <c r="D6" s="8" t="s">
        <v>244</v>
      </c>
      <c r="E6" s="12"/>
      <c r="F6" s="12"/>
      <c r="G6" s="5">
        <v>70000</v>
      </c>
      <c r="H6" s="5">
        <v>4137</v>
      </c>
      <c r="I6" s="5">
        <v>5368.48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9530.48</v>
      </c>
      <c r="P6" s="6">
        <v>60469.520000000004</v>
      </c>
      <c r="Q6" s="13"/>
    </row>
    <row r="7" spans="1:17" x14ac:dyDescent="0.25">
      <c r="A7" t="s">
        <v>734</v>
      </c>
      <c r="B7" t="s">
        <v>330</v>
      </c>
      <c r="C7" t="s">
        <v>283</v>
      </c>
      <c r="D7" s="8" t="s">
        <v>244</v>
      </c>
      <c r="E7" s="12"/>
      <c r="F7" s="12"/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/>
    </row>
    <row r="8" spans="1:17" x14ac:dyDescent="0.25">
      <c r="A8" t="s">
        <v>281</v>
      </c>
      <c r="B8" t="s">
        <v>300</v>
      </c>
      <c r="C8" t="s">
        <v>283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32756.62</v>
      </c>
      <c r="P8" s="6">
        <v>117243.38</v>
      </c>
      <c r="Q8" s="13"/>
    </row>
    <row r="9" spans="1:17" x14ac:dyDescent="0.25">
      <c r="A9" t="s">
        <v>160</v>
      </c>
      <c r="B9" t="s">
        <v>299</v>
      </c>
      <c r="C9" t="s">
        <v>283</v>
      </c>
      <c r="D9" s="8" t="s">
        <v>244</v>
      </c>
      <c r="E9" s="12"/>
      <c r="F9" s="12"/>
      <c r="G9" s="5">
        <v>100000</v>
      </c>
      <c r="H9" s="5">
        <v>5910</v>
      </c>
      <c r="I9" s="5">
        <v>12105.37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18040.370000000003</v>
      </c>
      <c r="P9" s="6">
        <v>81959.63</v>
      </c>
      <c r="Q9" s="13"/>
    </row>
    <row r="10" spans="1:17" x14ac:dyDescent="0.25">
      <c r="A10" t="s">
        <v>162</v>
      </c>
      <c r="B10" t="s">
        <v>346</v>
      </c>
      <c r="C10" t="s">
        <v>283</v>
      </c>
      <c r="D10" s="8" t="s">
        <v>244</v>
      </c>
      <c r="E10" s="12"/>
      <c r="F10" s="12"/>
      <c r="G10" s="5">
        <v>200000</v>
      </c>
      <c r="H10" s="5">
        <v>11820</v>
      </c>
      <c r="I10" s="5">
        <v>35627.870000000003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47472.87</v>
      </c>
      <c r="P10" s="6">
        <v>152527.13</v>
      </c>
      <c r="Q10" s="13"/>
    </row>
    <row r="11" spans="1:17" x14ac:dyDescent="0.25">
      <c r="A11" t="s">
        <v>191</v>
      </c>
      <c r="B11" t="s">
        <v>348</v>
      </c>
      <c r="C11" t="s">
        <v>283</v>
      </c>
      <c r="D11" s="8" t="s">
        <v>244</v>
      </c>
      <c r="E11" s="12"/>
      <c r="F11" s="12"/>
      <c r="G11" s="5">
        <v>200000</v>
      </c>
      <c r="H11" s="5">
        <v>11820</v>
      </c>
      <c r="I11" s="5">
        <v>35627.870000000003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47472.87</v>
      </c>
      <c r="P11" s="6">
        <v>152527.13</v>
      </c>
      <c r="Q11" s="13"/>
    </row>
    <row r="12" spans="1:17" x14ac:dyDescent="0.25">
      <c r="A12" t="s">
        <v>164</v>
      </c>
      <c r="B12" t="s">
        <v>329</v>
      </c>
      <c r="C12" t="s">
        <v>283</v>
      </c>
      <c r="D12" s="8" t="s">
        <v>244</v>
      </c>
      <c r="E12" s="12"/>
      <c r="F12" s="12"/>
      <c r="G12" s="5">
        <v>90000</v>
      </c>
      <c r="H12" s="5">
        <v>5319</v>
      </c>
      <c r="I12" s="5">
        <v>9753.1200000000008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15097.12</v>
      </c>
      <c r="P12" s="6">
        <v>74902.880000000005</v>
      </c>
      <c r="Q12" s="13"/>
    </row>
    <row r="13" spans="1:17" x14ac:dyDescent="0.25">
      <c r="A13" t="s">
        <v>165</v>
      </c>
      <c r="B13" t="s">
        <v>329</v>
      </c>
      <c r="C13" t="s">
        <v>283</v>
      </c>
      <c r="D13" s="8" t="s">
        <v>244</v>
      </c>
      <c r="E13" s="12"/>
      <c r="F13" s="12"/>
      <c r="G13" s="5">
        <v>70000</v>
      </c>
      <c r="H13" s="5">
        <v>4137</v>
      </c>
      <c r="I13" s="5">
        <v>5368.48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9530.48</v>
      </c>
      <c r="P13" s="6">
        <v>60469.520000000004</v>
      </c>
      <c r="Q13" s="13"/>
    </row>
    <row r="14" spans="1:17" x14ac:dyDescent="0.25">
      <c r="A14" t="s">
        <v>698</v>
      </c>
      <c r="B14" t="s">
        <v>699</v>
      </c>
      <c r="C14" t="s">
        <v>283</v>
      </c>
      <c r="D14" s="8" t="s">
        <v>244</v>
      </c>
      <c r="E14" s="12"/>
      <c r="F14" s="12"/>
      <c r="G14" s="5">
        <v>120000</v>
      </c>
      <c r="H14" s="5">
        <v>7092</v>
      </c>
      <c r="I14" s="5">
        <v>16809.87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23926.87</v>
      </c>
      <c r="P14" s="6">
        <v>96073.13</v>
      </c>
      <c r="Q14" s="13"/>
    </row>
    <row r="15" spans="1:17" x14ac:dyDescent="0.25">
      <c r="A15" t="s">
        <v>166</v>
      </c>
      <c r="B15" t="s">
        <v>318</v>
      </c>
      <c r="C15" t="s">
        <v>283</v>
      </c>
      <c r="D15" s="8" t="s">
        <v>244</v>
      </c>
      <c r="E15" s="12"/>
      <c r="F15" s="12"/>
      <c r="G15" s="5">
        <v>70000</v>
      </c>
      <c r="H15" s="5">
        <v>4137</v>
      </c>
      <c r="I15" s="5">
        <v>5368.48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9530.48</v>
      </c>
      <c r="P15" s="6">
        <v>60469.520000000004</v>
      </c>
      <c r="Q15" s="13"/>
    </row>
    <row r="16" spans="1:17" x14ac:dyDescent="0.25">
      <c r="A16" t="s">
        <v>736</v>
      </c>
      <c r="B16" t="s">
        <v>300</v>
      </c>
      <c r="C16" t="s">
        <v>283</v>
      </c>
      <c r="D16" s="8" t="s">
        <v>244</v>
      </c>
      <c r="E16" s="12"/>
      <c r="F16" s="12"/>
      <c r="G16" s="5">
        <v>135000</v>
      </c>
      <c r="H16" s="5">
        <v>7978.5</v>
      </c>
      <c r="I16" s="5">
        <v>20338.240000000002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28341.74</v>
      </c>
      <c r="P16" s="6">
        <v>106658.26</v>
      </c>
      <c r="Q16" s="13"/>
    </row>
    <row r="17" spans="1:17" x14ac:dyDescent="0.25">
      <c r="A17" t="s">
        <v>274</v>
      </c>
      <c r="B17" t="s">
        <v>352</v>
      </c>
      <c r="C17" t="s">
        <v>283</v>
      </c>
      <c r="D17" s="8" t="s">
        <v>244</v>
      </c>
      <c r="E17" s="12"/>
      <c r="F17" s="12"/>
      <c r="G17" s="5">
        <v>80000</v>
      </c>
      <c r="H17" s="5">
        <v>4728</v>
      </c>
      <c r="I17" s="5">
        <v>7400.87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12153.869999999999</v>
      </c>
      <c r="P17" s="6">
        <v>67846.13</v>
      </c>
      <c r="Q17" s="13"/>
    </row>
    <row r="18" spans="1:17" x14ac:dyDescent="0.25">
      <c r="D18" s="8"/>
      <c r="E18" s="12"/>
      <c r="F18" s="12"/>
      <c r="O18" s="6"/>
      <c r="P18" s="6"/>
      <c r="Q18" s="13"/>
    </row>
    <row r="19" spans="1:17" x14ac:dyDescent="0.25">
      <c r="D19" s="8"/>
      <c r="E19" s="12"/>
      <c r="F19" s="12"/>
      <c r="O19" s="6"/>
      <c r="P19" s="6"/>
      <c r="Q19" s="13"/>
    </row>
    <row r="20" spans="1:17" x14ac:dyDescent="0.25">
      <c r="D20" s="8"/>
      <c r="E20" s="12"/>
      <c r="F20" s="12"/>
      <c r="O20" s="6"/>
      <c r="P20" s="6"/>
      <c r="Q20" s="13"/>
    </row>
    <row r="21" spans="1:17" x14ac:dyDescent="0.25">
      <c r="D21" s="8"/>
      <c r="E21" s="12"/>
      <c r="F21" s="12"/>
      <c r="O21" s="6"/>
      <c r="P21" s="6"/>
      <c r="Q21" s="13"/>
    </row>
    <row r="22" spans="1:17" x14ac:dyDescent="0.25">
      <c r="D22" s="8"/>
      <c r="E22" s="24"/>
      <c r="F22" s="24"/>
      <c r="O22" s="6"/>
      <c r="P22" s="6"/>
      <c r="Q22" s="13"/>
    </row>
    <row r="23" spans="1:17" x14ac:dyDescent="0.25">
      <c r="D23" s="8"/>
      <c r="E23" s="24"/>
      <c r="F23" s="24"/>
      <c r="O23" s="6"/>
      <c r="P23" s="6"/>
      <c r="Q23" s="13"/>
    </row>
    <row r="24" spans="1:17" x14ac:dyDescent="0.25">
      <c r="D24" s="8"/>
      <c r="E24" s="12"/>
      <c r="F24" s="12"/>
      <c r="O24" s="6"/>
      <c r="P24" s="6"/>
      <c r="Q24" s="13"/>
    </row>
    <row r="25" spans="1:17" x14ac:dyDescent="0.25">
      <c r="D25" s="8"/>
      <c r="E25" s="12"/>
      <c r="F25" s="12"/>
      <c r="O25" s="6"/>
      <c r="P25" s="6"/>
      <c r="Q25" s="13"/>
    </row>
    <row r="26" spans="1:17" x14ac:dyDescent="0.25">
      <c r="D26" s="8"/>
      <c r="E26" s="12"/>
      <c r="F26" s="12"/>
      <c r="O26" s="6"/>
      <c r="P26" s="6"/>
      <c r="Q26" s="13"/>
    </row>
    <row r="27" spans="1:17" x14ac:dyDescent="0.25">
      <c r="D27" s="8"/>
      <c r="E27" s="12"/>
      <c r="F27" s="12"/>
      <c r="O27" s="6"/>
      <c r="P27" s="6"/>
      <c r="Q27" s="13"/>
    </row>
    <row r="28" spans="1:17" x14ac:dyDescent="0.25">
      <c r="D28" s="8"/>
      <c r="E28" s="12"/>
      <c r="F28" s="12"/>
      <c r="O28" s="6"/>
      <c r="P28" s="6"/>
      <c r="Q28" s="13"/>
    </row>
    <row r="29" spans="1:17" x14ac:dyDescent="0.25">
      <c r="D29" s="8"/>
      <c r="E29" s="12"/>
      <c r="F29" s="12"/>
      <c r="O29" s="6"/>
      <c r="P29" s="6"/>
      <c r="Q29" s="13"/>
    </row>
    <row r="30" spans="1:17" x14ac:dyDescent="0.25">
      <c r="D30" s="8"/>
      <c r="E30" s="12"/>
      <c r="F30" s="12"/>
      <c r="O30" s="6"/>
      <c r="P30" s="6"/>
      <c r="Q30" s="13"/>
    </row>
    <row r="31" spans="1:17" x14ac:dyDescent="0.25">
      <c r="D31" s="8"/>
      <c r="E31" s="12"/>
      <c r="F31" s="12"/>
      <c r="O31" s="6"/>
      <c r="P31" s="6"/>
      <c r="Q31" s="13"/>
    </row>
    <row r="32" spans="1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0" t="s">
        <v>198</v>
      </c>
      <c r="B274" s="30"/>
      <c r="C274" s="16"/>
      <c r="D274" s="18"/>
      <c r="E274" s="19"/>
      <c r="F274" s="19"/>
      <c r="G274" s="18"/>
      <c r="H274" s="18"/>
      <c r="I274" s="18"/>
      <c r="J274" s="20"/>
      <c r="K274" s="31" t="s">
        <v>199</v>
      </c>
      <c r="L274" s="31"/>
      <c r="M274" s="31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F77FA16E-2C1E-4F34-8E25-7343F95969D2}">
    <sortState xmlns:xlrd2="http://schemas.microsoft.com/office/spreadsheetml/2017/richdata2" ref="A6:Q1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17" priority="6"/>
    <cfRule type="duplicateValues" dxfId="16" priority="7"/>
    <cfRule type="duplicateValues" dxfId="15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4" priority="11"/>
  </conditionalFormatting>
  <conditionalFormatting sqref="A272:A308 A1:A267 A567:A1048576">
    <cfRule type="duplicateValues" dxfId="13" priority="10"/>
  </conditionalFormatting>
  <conditionalFormatting sqref="A309:A566">
    <cfRule type="duplicateValues" dxfId="12" priority="1"/>
    <cfRule type="duplicateValues" dxfId="11" priority="2"/>
    <cfRule type="duplicateValues" dxfId="10" priority="3"/>
    <cfRule type="colorScale" priority="4">
      <colorScale>
        <cfvo type="min"/>
        <cfvo type="max"/>
        <color rgb="FFFF7128"/>
        <color rgb="FFFFEF9C"/>
      </colorScale>
    </cfRule>
    <cfRule type="duplicateValues" dxfId="9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8E5-EE68-469F-B68C-E54B3DDE5139}">
  <sheetPr>
    <pageSetUpPr fitToPage="1"/>
  </sheetPr>
  <dimension ref="A1:Q566"/>
  <sheetViews>
    <sheetView topLeftCell="C1" zoomScaleNormal="100" workbookViewId="0">
      <selection activeCell="A6" sqref="A6:Q1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295</v>
      </c>
      <c r="B6" t="s">
        <v>353</v>
      </c>
      <c r="C6" t="s">
        <v>296</v>
      </c>
      <c r="D6" s="8" t="s">
        <v>244</v>
      </c>
      <c r="E6" s="12"/>
      <c r="F6" s="12"/>
      <c r="G6" s="5">
        <v>30000</v>
      </c>
      <c r="H6" s="5">
        <v>1773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1798</v>
      </c>
      <c r="P6" s="6">
        <v>28202</v>
      </c>
      <c r="Q6" s="13"/>
    </row>
    <row r="7" spans="1:17" x14ac:dyDescent="0.25">
      <c r="A7" t="s">
        <v>907</v>
      </c>
      <c r="B7" t="s">
        <v>328</v>
      </c>
      <c r="C7" t="s">
        <v>296</v>
      </c>
      <c r="D7" s="8" t="s">
        <v>244</v>
      </c>
      <c r="E7" s="12"/>
      <c r="F7" s="12"/>
      <c r="G7" s="5">
        <v>35000</v>
      </c>
      <c r="H7" s="5">
        <v>2068.5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2093.5</v>
      </c>
      <c r="P7" s="6">
        <v>32906.5</v>
      </c>
      <c r="Q7" s="13"/>
    </row>
    <row r="8" spans="1:17" x14ac:dyDescent="0.25">
      <c r="A8" t="s">
        <v>291</v>
      </c>
      <c r="B8" t="s">
        <v>354</v>
      </c>
      <c r="C8" t="s">
        <v>296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292</v>
      </c>
      <c r="B9" t="s">
        <v>328</v>
      </c>
      <c r="C9" t="s">
        <v>296</v>
      </c>
      <c r="D9" s="8" t="s">
        <v>244</v>
      </c>
      <c r="E9" s="12"/>
      <c r="F9" s="12"/>
      <c r="G9" s="5">
        <v>35000</v>
      </c>
      <c r="H9" s="5">
        <v>2068.5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2093.5</v>
      </c>
      <c r="P9" s="6">
        <v>32906.5</v>
      </c>
      <c r="Q9" s="13"/>
    </row>
    <row r="10" spans="1:17" x14ac:dyDescent="0.25">
      <c r="A10" t="s">
        <v>288</v>
      </c>
      <c r="B10" t="s">
        <v>354</v>
      </c>
      <c r="C10" t="s">
        <v>296</v>
      </c>
      <c r="D10" s="8" t="s">
        <v>244</v>
      </c>
      <c r="E10" s="12"/>
      <c r="F10" s="12"/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13"/>
    </row>
    <row r="11" spans="1:17" x14ac:dyDescent="0.25">
      <c r="A11" t="s">
        <v>294</v>
      </c>
      <c r="B11" t="s">
        <v>354</v>
      </c>
      <c r="C11" t="s">
        <v>296</v>
      </c>
      <c r="D11" s="8" t="s">
        <v>244</v>
      </c>
      <c r="E11" s="12"/>
      <c r="F11" s="12"/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/>
    </row>
    <row r="12" spans="1:17" x14ac:dyDescent="0.25">
      <c r="A12" t="s">
        <v>289</v>
      </c>
      <c r="B12" t="s">
        <v>353</v>
      </c>
      <c r="C12" t="s">
        <v>296</v>
      </c>
      <c r="D12" s="8" t="s">
        <v>244</v>
      </c>
      <c r="E12" s="12"/>
      <c r="F12" s="12"/>
      <c r="G12" s="5">
        <v>39000</v>
      </c>
      <c r="H12" s="5">
        <v>2304.8999999999996</v>
      </c>
      <c r="I12" s="5">
        <v>301.51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2631.41</v>
      </c>
      <c r="P12" s="6">
        <v>36368.589999999997</v>
      </c>
      <c r="Q12" s="13"/>
    </row>
    <row r="13" spans="1:17" x14ac:dyDescent="0.25">
      <c r="A13" t="s">
        <v>284</v>
      </c>
      <c r="B13" t="s">
        <v>328</v>
      </c>
      <c r="C13" t="s">
        <v>296</v>
      </c>
      <c r="D13" s="8" t="s">
        <v>244</v>
      </c>
      <c r="E13" s="12"/>
      <c r="F13" s="12"/>
      <c r="G13" s="5">
        <v>35000</v>
      </c>
      <c r="H13" s="5">
        <v>2068.5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2093.5</v>
      </c>
      <c r="P13" s="6">
        <v>32906.5</v>
      </c>
      <c r="Q13" s="13"/>
    </row>
    <row r="14" spans="1:17" x14ac:dyDescent="0.25">
      <c r="A14" t="s">
        <v>293</v>
      </c>
      <c r="B14" t="s">
        <v>328</v>
      </c>
      <c r="C14" t="s">
        <v>296</v>
      </c>
      <c r="D14" s="8" t="s">
        <v>244</v>
      </c>
      <c r="E14" s="12"/>
      <c r="F14" s="12"/>
      <c r="G14" s="5">
        <v>30000</v>
      </c>
      <c r="H14" s="5">
        <v>1773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1798</v>
      </c>
      <c r="P14" s="6">
        <v>28202</v>
      </c>
      <c r="Q14" s="13"/>
    </row>
    <row r="15" spans="1:17" x14ac:dyDescent="0.25">
      <c r="A15" t="s">
        <v>909</v>
      </c>
      <c r="B15" t="s">
        <v>354</v>
      </c>
      <c r="C15" t="s">
        <v>296</v>
      </c>
      <c r="D15" s="8" t="s">
        <v>244</v>
      </c>
      <c r="E15" s="12"/>
      <c r="F15" s="12"/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/>
    </row>
    <row r="16" spans="1:17" x14ac:dyDescent="0.25">
      <c r="D16" s="8"/>
      <c r="E16" s="12"/>
      <c r="F16" s="12"/>
      <c r="O16" s="6"/>
      <c r="P16" s="6"/>
      <c r="Q16" s="13"/>
    </row>
    <row r="17" spans="4:17" x14ac:dyDescent="0.25">
      <c r="D17" s="8"/>
      <c r="E17" s="12"/>
      <c r="F17" s="12"/>
      <c r="O17" s="6"/>
      <c r="P17" s="6"/>
      <c r="Q17" s="13"/>
    </row>
    <row r="18" spans="4:17" x14ac:dyDescent="0.25">
      <c r="D18" s="8"/>
      <c r="E18" s="12"/>
      <c r="F18" s="12"/>
      <c r="O18" s="6"/>
      <c r="P18" s="6"/>
      <c r="Q18" s="13"/>
    </row>
    <row r="19" spans="4:17" x14ac:dyDescent="0.25">
      <c r="D19" s="8"/>
      <c r="E19" s="12"/>
      <c r="F19" s="12"/>
      <c r="O19" s="6"/>
      <c r="P19" s="6"/>
      <c r="Q19" s="13"/>
    </row>
    <row r="20" spans="4:17" x14ac:dyDescent="0.25">
      <c r="D20" s="8"/>
      <c r="E20" s="12"/>
      <c r="F20" s="12"/>
      <c r="O20" s="6"/>
      <c r="P20" s="6"/>
      <c r="Q20" s="13"/>
    </row>
    <row r="21" spans="4:17" x14ac:dyDescent="0.25">
      <c r="D21" s="8"/>
      <c r="E21" s="12"/>
      <c r="F21" s="12"/>
      <c r="O21" s="6"/>
      <c r="P21" s="6"/>
      <c r="Q21" s="13"/>
    </row>
    <row r="22" spans="4:17" x14ac:dyDescent="0.25">
      <c r="D22" s="8"/>
      <c r="E22" s="24"/>
      <c r="F22" s="24"/>
      <c r="O22" s="6"/>
      <c r="P22" s="6"/>
      <c r="Q22" s="13"/>
    </row>
    <row r="23" spans="4:17" x14ac:dyDescent="0.25">
      <c r="D23" s="8"/>
      <c r="E23" s="24"/>
      <c r="F23" s="24"/>
      <c r="O23" s="6"/>
      <c r="P23" s="6"/>
      <c r="Q23" s="13"/>
    </row>
    <row r="24" spans="4:17" x14ac:dyDescent="0.25">
      <c r="D24" s="8"/>
      <c r="E24" s="12"/>
      <c r="F24" s="12"/>
      <c r="O24" s="6"/>
      <c r="P24" s="6"/>
      <c r="Q24" s="13"/>
    </row>
    <row r="25" spans="4:17" x14ac:dyDescent="0.25">
      <c r="D25" s="8"/>
      <c r="E25" s="12"/>
      <c r="F25" s="12"/>
      <c r="O25" s="6"/>
      <c r="P25" s="6"/>
      <c r="Q25" s="13"/>
    </row>
    <row r="26" spans="4:17" x14ac:dyDescent="0.25">
      <c r="D26" s="8"/>
      <c r="E26" s="12"/>
      <c r="F26" s="12"/>
      <c r="O26" s="6"/>
      <c r="P26" s="6"/>
      <c r="Q26" s="13"/>
    </row>
    <row r="27" spans="4:17" x14ac:dyDescent="0.25">
      <c r="D27" s="8"/>
      <c r="E27" s="12"/>
      <c r="F27" s="12"/>
      <c r="O27" s="6"/>
      <c r="P27" s="6"/>
      <c r="Q27" s="13"/>
    </row>
    <row r="28" spans="4:17" x14ac:dyDescent="0.25">
      <c r="D28" s="8"/>
      <c r="E28" s="12"/>
      <c r="F28" s="12"/>
      <c r="O28" s="6"/>
      <c r="P28" s="6"/>
      <c r="Q28" s="13"/>
    </row>
    <row r="29" spans="4:17" x14ac:dyDescent="0.25">
      <c r="D29" s="8"/>
      <c r="E29" s="12"/>
      <c r="F29" s="12"/>
      <c r="O29" s="6"/>
      <c r="P29" s="6"/>
      <c r="Q29" s="13"/>
    </row>
    <row r="30" spans="4:17" x14ac:dyDescent="0.25">
      <c r="D30" s="8"/>
      <c r="E30" s="12"/>
      <c r="F30" s="12"/>
      <c r="O30" s="6"/>
      <c r="P30" s="6"/>
      <c r="Q30" s="13"/>
    </row>
    <row r="31" spans="4:17" x14ac:dyDescent="0.25">
      <c r="D31" s="8"/>
      <c r="E31" s="12"/>
      <c r="F31" s="12"/>
      <c r="O31" s="6"/>
      <c r="P31" s="6"/>
      <c r="Q31" s="13"/>
    </row>
    <row r="32" spans="4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0" t="s">
        <v>198</v>
      </c>
      <c r="B274" s="30"/>
      <c r="C274" s="16"/>
      <c r="D274" s="18"/>
      <c r="E274" s="19"/>
      <c r="F274" s="19"/>
      <c r="G274" s="18"/>
      <c r="H274" s="18"/>
      <c r="I274" s="18"/>
      <c r="J274" s="20"/>
      <c r="K274" s="31" t="s">
        <v>199</v>
      </c>
      <c r="L274" s="31"/>
      <c r="M274" s="31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8E3998E5-EE68-469F-B68C-E54B3DDE5139}">
    <sortState xmlns:xlrd2="http://schemas.microsoft.com/office/spreadsheetml/2017/richdata2" ref="A6:Q15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8" priority="6"/>
    <cfRule type="duplicateValues" dxfId="7" priority="7"/>
    <cfRule type="duplicateValues" dxfId="6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5" priority="11"/>
  </conditionalFormatting>
  <conditionalFormatting sqref="A272:A308 A1:A267 A567:A1048576">
    <cfRule type="duplicateValues" dxfId="4" priority="10"/>
  </conditionalFormatting>
  <conditionalFormatting sqref="A309:A566">
    <cfRule type="duplicateValues" dxfId="3" priority="1"/>
    <cfRule type="duplicateValues" dxfId="2" priority="2"/>
    <cfRule type="duplicateValues" dxfId="1" priority="3"/>
    <cfRule type="colorScale" priority="4">
      <colorScale>
        <cfvo type="min"/>
        <cfvo type="max"/>
        <color rgb="FFFF7128"/>
        <color rgb="FFFFEF9C"/>
      </colorScale>
    </cfRule>
    <cfRule type="duplicateValues" dxfId="0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3E7-D89A-4B8D-9BFE-46230476833F}">
  <dimension ref="A3:I14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295</v>
      </c>
      <c r="B5" t="s">
        <v>353</v>
      </c>
      <c r="C5" t="s">
        <v>709</v>
      </c>
      <c r="D5">
        <v>30000</v>
      </c>
      <c r="E5">
        <v>1773</v>
      </c>
      <c r="G5">
        <v>25</v>
      </c>
      <c r="H5">
        <v>912</v>
      </c>
      <c r="I5">
        <v>861</v>
      </c>
    </row>
    <row r="6" spans="1:9" x14ac:dyDescent="0.25">
      <c r="A6" t="s">
        <v>907</v>
      </c>
      <c r="B6" t="s">
        <v>328</v>
      </c>
      <c r="C6" t="s">
        <v>908</v>
      </c>
      <c r="D6">
        <v>35000</v>
      </c>
      <c r="E6">
        <v>2068.5</v>
      </c>
      <c r="G6">
        <v>25</v>
      </c>
      <c r="H6">
        <v>1064</v>
      </c>
      <c r="I6">
        <v>1004.5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909</v>
      </c>
      <c r="B14" t="s">
        <v>354</v>
      </c>
      <c r="C14" t="s">
        <v>910</v>
      </c>
      <c r="D14">
        <v>25000</v>
      </c>
      <c r="E14">
        <v>1477.5</v>
      </c>
      <c r="G14">
        <v>25</v>
      </c>
      <c r="H14">
        <v>760</v>
      </c>
      <c r="I14">
        <v>717.5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56E9-7D92-4225-AE8C-152D367E4DBB}">
  <dimension ref="A1:AG11"/>
  <sheetViews>
    <sheetView workbookViewId="0">
      <selection activeCell="B19" sqref="B18:B19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295</v>
      </c>
      <c r="B2" t="s">
        <v>353</v>
      </c>
      <c r="C2" t="s">
        <v>894</v>
      </c>
      <c r="D2" t="s">
        <v>709</v>
      </c>
      <c r="E2" t="s">
        <v>893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708</v>
      </c>
      <c r="O2">
        <v>331</v>
      </c>
      <c r="P2" t="s">
        <v>427</v>
      </c>
      <c r="Q2" t="s">
        <v>428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907</v>
      </c>
      <c r="B3" t="s">
        <v>328</v>
      </c>
      <c r="C3" t="s">
        <v>894</v>
      </c>
      <c r="D3" t="s">
        <v>908</v>
      </c>
      <c r="E3" t="s">
        <v>893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708</v>
      </c>
      <c r="O3">
        <v>297</v>
      </c>
      <c r="P3" t="s">
        <v>427</v>
      </c>
      <c r="Q3" t="s">
        <v>463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418</v>
      </c>
      <c r="Y3">
        <v>1</v>
      </c>
      <c r="Z3">
        <v>1</v>
      </c>
      <c r="AA3">
        <v>9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894</v>
      </c>
      <c r="D4" t="s">
        <v>716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5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894</v>
      </c>
      <c r="D5" t="s">
        <v>713</v>
      </c>
      <c r="E5" t="s">
        <v>893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894</v>
      </c>
      <c r="D6" t="s">
        <v>714</v>
      </c>
      <c r="E6" t="s">
        <v>893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8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894</v>
      </c>
      <c r="D7" t="s">
        <v>712</v>
      </c>
      <c r="E7" t="s">
        <v>893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894</v>
      </c>
      <c r="D8" t="s">
        <v>707</v>
      </c>
      <c r="E8" t="s">
        <v>893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11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894</v>
      </c>
      <c r="D9" t="s">
        <v>711</v>
      </c>
      <c r="E9" t="s">
        <v>893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13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894</v>
      </c>
      <c r="D10" t="s">
        <v>710</v>
      </c>
      <c r="E10" t="s">
        <v>893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  <row r="11" spans="1:33" x14ac:dyDescent="0.25">
      <c r="A11" t="s">
        <v>909</v>
      </c>
      <c r="B11" t="s">
        <v>354</v>
      </c>
      <c r="C11" t="s">
        <v>894</v>
      </c>
      <c r="D11" t="s">
        <v>910</v>
      </c>
      <c r="E11" t="s">
        <v>893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708</v>
      </c>
      <c r="O11">
        <v>5</v>
      </c>
      <c r="P11" t="s">
        <v>427</v>
      </c>
      <c r="Q11" t="s">
        <v>428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12</v>
      </c>
      <c r="AB11" t="s">
        <v>419</v>
      </c>
      <c r="AC11" t="s">
        <v>633</v>
      </c>
      <c r="AD11" t="s">
        <v>421</v>
      </c>
      <c r="AE11" t="s">
        <v>705</v>
      </c>
      <c r="AF11" t="s">
        <v>423</v>
      </c>
      <c r="AG11" t="b">
        <v>0</v>
      </c>
    </row>
  </sheetData>
  <autoFilter ref="A1:AG1" xr:uid="{3F4156E9-7D92-4225-AE8C-152D367E4DBB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8E51-1AB6-4ED3-9DF8-670961972418}">
  <dimension ref="A3:I16"/>
  <sheetViews>
    <sheetView workbookViewId="0">
      <selection activeCell="D33" sqref="D3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158</v>
      </c>
      <c r="B5" t="s">
        <v>329</v>
      </c>
      <c r="C5" t="s">
        <v>704</v>
      </c>
      <c r="D5">
        <v>70000</v>
      </c>
      <c r="E5">
        <v>4137</v>
      </c>
      <c r="F5">
        <v>5368.48</v>
      </c>
      <c r="G5">
        <v>25</v>
      </c>
      <c r="H5">
        <v>2128</v>
      </c>
      <c r="I5">
        <v>2009</v>
      </c>
    </row>
    <row r="6" spans="1:9" x14ac:dyDescent="0.25">
      <c r="A6" t="s">
        <v>734</v>
      </c>
      <c r="B6" t="s">
        <v>330</v>
      </c>
      <c r="C6" t="s">
        <v>735</v>
      </c>
      <c r="D6">
        <v>25000</v>
      </c>
      <c r="E6">
        <v>1477.5</v>
      </c>
      <c r="G6">
        <v>25</v>
      </c>
      <c r="H6">
        <v>760</v>
      </c>
      <c r="I6">
        <v>717.5</v>
      </c>
    </row>
    <row r="7" spans="1:9" x14ac:dyDescent="0.25">
      <c r="A7" t="s">
        <v>281</v>
      </c>
      <c r="B7" t="s">
        <v>300</v>
      </c>
      <c r="C7" t="s">
        <v>692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</row>
    <row r="8" spans="1:9" x14ac:dyDescent="0.25">
      <c r="A8" t="s">
        <v>160</v>
      </c>
      <c r="B8" t="s">
        <v>299</v>
      </c>
      <c r="C8" t="s">
        <v>693</v>
      </c>
      <c r="D8">
        <v>100000</v>
      </c>
      <c r="E8">
        <v>5910</v>
      </c>
      <c r="F8">
        <v>12105.37</v>
      </c>
      <c r="G8">
        <v>25</v>
      </c>
      <c r="H8">
        <v>3040</v>
      </c>
      <c r="I8">
        <v>2870</v>
      </c>
    </row>
    <row r="9" spans="1:9" x14ac:dyDescent="0.25">
      <c r="A9" t="s">
        <v>162</v>
      </c>
      <c r="B9" t="s">
        <v>346</v>
      </c>
      <c r="C9" t="s">
        <v>694</v>
      </c>
      <c r="D9">
        <v>200000</v>
      </c>
      <c r="E9">
        <v>11820</v>
      </c>
      <c r="F9">
        <v>35627.870000000003</v>
      </c>
      <c r="G9">
        <v>25</v>
      </c>
      <c r="H9">
        <v>6080</v>
      </c>
      <c r="I9">
        <v>5740</v>
      </c>
    </row>
    <row r="10" spans="1:9" x14ac:dyDescent="0.25">
      <c r="A10" t="s">
        <v>191</v>
      </c>
      <c r="B10" t="s">
        <v>348</v>
      </c>
      <c r="C10" t="s">
        <v>689</v>
      </c>
      <c r="D10">
        <v>200000</v>
      </c>
      <c r="E10">
        <v>11820</v>
      </c>
      <c r="F10">
        <v>35627.870000000003</v>
      </c>
      <c r="G10">
        <v>25</v>
      </c>
      <c r="H10">
        <v>6080</v>
      </c>
      <c r="I10">
        <v>5740</v>
      </c>
    </row>
    <row r="11" spans="1:9" x14ac:dyDescent="0.25">
      <c r="A11" t="s">
        <v>164</v>
      </c>
      <c r="B11" t="s">
        <v>329</v>
      </c>
      <c r="C11" t="s">
        <v>696</v>
      </c>
      <c r="D11">
        <v>90000</v>
      </c>
      <c r="E11">
        <v>5319</v>
      </c>
      <c r="F11">
        <v>9753.1200000000008</v>
      </c>
      <c r="G11">
        <v>25</v>
      </c>
      <c r="H11">
        <v>2736</v>
      </c>
      <c r="I11">
        <v>2583</v>
      </c>
    </row>
    <row r="12" spans="1:9" x14ac:dyDescent="0.25">
      <c r="A12" t="s">
        <v>165</v>
      </c>
      <c r="B12" t="s">
        <v>329</v>
      </c>
      <c r="C12" t="s">
        <v>703</v>
      </c>
      <c r="D12">
        <v>70000</v>
      </c>
      <c r="E12">
        <v>4137</v>
      </c>
      <c r="F12">
        <v>5368.48</v>
      </c>
      <c r="G12">
        <v>25</v>
      </c>
      <c r="H12">
        <v>2128</v>
      </c>
      <c r="I12">
        <v>2009</v>
      </c>
    </row>
    <row r="13" spans="1:9" x14ac:dyDescent="0.25">
      <c r="A13" t="s">
        <v>698</v>
      </c>
      <c r="B13" t="s">
        <v>699</v>
      </c>
      <c r="C13" t="s">
        <v>700</v>
      </c>
      <c r="D13">
        <v>120000</v>
      </c>
      <c r="E13">
        <v>7092</v>
      </c>
      <c r="F13">
        <v>16809.87</v>
      </c>
      <c r="G13">
        <v>25</v>
      </c>
      <c r="H13">
        <v>3648</v>
      </c>
      <c r="I13">
        <v>3444</v>
      </c>
    </row>
    <row r="14" spans="1:9" x14ac:dyDescent="0.25">
      <c r="A14" t="s">
        <v>166</v>
      </c>
      <c r="B14" t="s">
        <v>318</v>
      </c>
      <c r="C14" t="s">
        <v>702</v>
      </c>
      <c r="D14">
        <v>70000</v>
      </c>
      <c r="E14">
        <v>4137</v>
      </c>
      <c r="F14">
        <v>5368.48</v>
      </c>
      <c r="G14">
        <v>25</v>
      </c>
      <c r="H14">
        <v>2128</v>
      </c>
      <c r="I14">
        <v>2009</v>
      </c>
    </row>
    <row r="15" spans="1:9" x14ac:dyDescent="0.25">
      <c r="A15" t="s">
        <v>736</v>
      </c>
      <c r="B15" t="s">
        <v>300</v>
      </c>
      <c r="C15" t="s">
        <v>737</v>
      </c>
      <c r="D15">
        <v>135000</v>
      </c>
      <c r="E15">
        <v>7978.5</v>
      </c>
      <c r="F15">
        <v>20338.240000000002</v>
      </c>
      <c r="G15">
        <v>25</v>
      </c>
      <c r="H15">
        <v>4104</v>
      </c>
      <c r="I15">
        <v>3874.5</v>
      </c>
    </row>
    <row r="16" spans="1:9" x14ac:dyDescent="0.25">
      <c r="A16" t="s">
        <v>274</v>
      </c>
      <c r="B16" t="s">
        <v>352</v>
      </c>
      <c r="C16" t="s">
        <v>688</v>
      </c>
      <c r="D16">
        <v>80000</v>
      </c>
      <c r="E16">
        <v>4728</v>
      </c>
      <c r="F16">
        <v>7400.87</v>
      </c>
      <c r="G16">
        <v>25</v>
      </c>
      <c r="H16">
        <v>2432</v>
      </c>
      <c r="I16">
        <v>2296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3DAB-AB68-4FA1-99DE-5014D1E667EC}">
  <dimension ref="A1:AG13"/>
  <sheetViews>
    <sheetView workbookViewId="0">
      <selection activeCell="B15" sqref="B15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894</v>
      </c>
      <c r="D2" t="s">
        <v>704</v>
      </c>
      <c r="E2" t="s">
        <v>893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894</v>
      </c>
      <c r="D3" t="s">
        <v>735</v>
      </c>
      <c r="E3" t="s">
        <v>893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894</v>
      </c>
      <c r="D4" t="s">
        <v>692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894</v>
      </c>
      <c r="D5" t="s">
        <v>693</v>
      </c>
      <c r="E5" t="s">
        <v>893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1127.0899999999999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894</v>
      </c>
      <c r="D6" t="s">
        <v>694</v>
      </c>
      <c r="E6" t="s">
        <v>893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894</v>
      </c>
      <c r="D7" t="s">
        <v>689</v>
      </c>
      <c r="E7" t="s">
        <v>893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894</v>
      </c>
      <c r="D8" t="s">
        <v>696</v>
      </c>
      <c r="E8" t="s">
        <v>893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1127.0899999999999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894</v>
      </c>
      <c r="D9" t="s">
        <v>703</v>
      </c>
      <c r="E9" t="s">
        <v>893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894</v>
      </c>
      <c r="D10" t="s">
        <v>700</v>
      </c>
      <c r="E10" t="s">
        <v>893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1127.0899999999999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894</v>
      </c>
      <c r="D11" t="s">
        <v>702</v>
      </c>
      <c r="E11" t="s">
        <v>893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894</v>
      </c>
      <c r="D12" t="s">
        <v>737</v>
      </c>
      <c r="E12" t="s">
        <v>893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1127.0899999999999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894</v>
      </c>
      <c r="D13" t="s">
        <v>688</v>
      </c>
      <c r="E13" t="s">
        <v>893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89243DAB-AB68-4FA1-99DE-5014D1E667EC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E94-6CA5-4170-904F-A49C0D79D76B}">
  <sheetPr>
    <pageSetUpPr fitToPage="1"/>
  </sheetPr>
  <dimension ref="A1:Q263"/>
  <sheetViews>
    <sheetView topLeftCell="B218" zoomScaleNormal="100" workbookViewId="0">
      <selection activeCell="C23" sqref="C2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891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Diciembre'!A6:A263,'Contratados Diciembre'!Q6:Q263)</f>
        <v xml:space="preserve"> MASCULINO </v>
      </c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>
        <v>45901</v>
      </c>
      <c r="F7" s="12">
        <v>46081</v>
      </c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 t="str">
        <f>+_xlfn.XLOOKUP(A7,'Contratados Diciembre'!A7:A264,'Contratados Diciembre'!Q7:Q264)</f>
        <v xml:space="preserve"> MASCULINO </v>
      </c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12">
        <v>45901</v>
      </c>
      <c r="F8" s="12">
        <v>46081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 t="str">
        <f>+_xlfn.XLOOKUP(A8,'Contratados Diciembre'!A8:A265,'Contratados Diciembre'!Q8:Q265)</f>
        <v xml:space="preserve"> MASCULINO </v>
      </c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>
        <v>45931</v>
      </c>
      <c r="F9" s="12">
        <v>46112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Diciembre'!A9:A266,'Contratados Diciembre'!Q9:Q266)</f>
        <v xml:space="preserve"> MASCULINO </v>
      </c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Diciembre'!A10:A267,'Contratados Diciembre'!Q10:Q267)</f>
        <v xml:space="preserve"> FEMENINO </v>
      </c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>
        <v>46023</v>
      </c>
      <c r="F11" s="12">
        <v>46203</v>
      </c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 t="str">
        <f>+_xlfn.XLOOKUP(A11,'Contratados Diciembre'!A11:A268,'Contratados Diciembre'!Q11:Q268)</f>
        <v xml:space="preserve"> FEMENINO </v>
      </c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tr">
        <f>+_xlfn.XLOOKUP(A12,'Contratados Diciembre'!A12:A269,'Contratados Diciembre'!Q12:Q269)</f>
        <v xml:space="preserve"> FEMENINO </v>
      </c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>
        <v>46023</v>
      </c>
      <c r="F13" s="12">
        <v>46203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>
        <v>45870</v>
      </c>
      <c r="F14" s="12">
        <v>46053</v>
      </c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 t="str">
        <f>+_xlfn.XLOOKUP(A14,'Contratados Diciembre'!A14:A271,'Contratados Diciembre'!Q14:Q271)</f>
        <v xml:space="preserve"> MASCULINO </v>
      </c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>
        <v>45901</v>
      </c>
      <c r="F15" s="12">
        <v>46081</v>
      </c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 t="str">
        <f>+_xlfn.XLOOKUP(A15,'Contratados Diciembre'!A15:A272,'Contratados Diciembre'!Q15:Q272)</f>
        <v xml:space="preserve"> MASCULINO </v>
      </c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 t="str">
        <f>+_xlfn.XLOOKUP(A16,'Contratados Diciembre'!A16:A273,'Contratados Diciembre'!Q16:Q273)</f>
        <v xml:space="preserve"> MASCULINO </v>
      </c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>
        <v>45901</v>
      </c>
      <c r="F17" s="12">
        <v>46081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 t="str">
        <f>+_xlfn.XLOOKUP(A17,'Contratados Diciembre'!A17:A274,'Contratados Diciembre'!Q17:Q274)</f>
        <v xml:space="preserve"> MASCULINO </v>
      </c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Diciembre'!A18:A275,'Contratados Diciembre'!Q18:Q275)</f>
        <v xml:space="preserve"> MASCULINO </v>
      </c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tr">
        <f>+_xlfn.XLOOKUP(A19,'Contratados Diciembre'!A19:A276,'Contratados Diciembre'!Q19:Q276)</f>
        <v xml:space="preserve"> MASCULINO </v>
      </c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24">
        <v>45962</v>
      </c>
      <c r="F20" s="24">
        <v>46142</v>
      </c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 t="str">
        <f>+_xlfn.XLOOKUP(A20,'Contratados Diciembre'!A20:A277,'Contratados Diciembre'!Q20:Q277)</f>
        <v xml:space="preserve"> MASCULINO </v>
      </c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tr">
        <f>+_xlfn.XLOOKUP(A21,'Contratados Diciembre'!A21:A278,'Contratados Diciembre'!Q21:Q278)</f>
        <v xml:space="preserve"> MASCULINO </v>
      </c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12">
        <v>45901</v>
      </c>
      <c r="F22" s="12">
        <v>46081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tr">
        <f>+_xlfn.XLOOKUP(A22,'Contratados Diciembre'!A22:A279,'Contratados Diciembre'!Q22:Q279)</f>
        <v xml:space="preserve"> MASCULINO </v>
      </c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12">
        <v>45931</v>
      </c>
      <c r="F23" s="12">
        <v>46112</v>
      </c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 t="str">
        <f>+_xlfn.XLOOKUP(A23,'Contratados Diciembre'!A23:A280,'Contratados Diciembre'!Q23:Q280)</f>
        <v xml:space="preserve"> MASCULINO </v>
      </c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>
        <v>45870</v>
      </c>
      <c r="F24" s="12">
        <v>46053</v>
      </c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 t="str">
        <f>+_xlfn.XLOOKUP(A24,'Contratados Diciembre'!A24:A281,'Contratados Diciembre'!Q24:Q281)</f>
        <v xml:space="preserve"> MASCULINO </v>
      </c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tr">
        <f>+_xlfn.XLOOKUP(A25,'Contratados Diciembre'!A25:A282,'Contratados Diciembre'!Q25:Q282)</f>
        <v xml:space="preserve"> MASCULINO </v>
      </c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 t="str">
        <f>+_xlfn.XLOOKUP(A26,'Contratados Diciembre'!A26:A283,'Contratados Diciembre'!Q26:Q283)</f>
        <v xml:space="preserve"> MASCULINO </v>
      </c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>
        <v>45931</v>
      </c>
      <c r="F27" s="12">
        <v>46112</v>
      </c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 t="str">
        <f>+_xlfn.XLOOKUP(A27,'Contratados Diciembre'!A27:A284,'Contratados Diciembre'!Q27:Q284)</f>
        <v xml:space="preserve"> MASCULINO </v>
      </c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>
        <v>45870</v>
      </c>
      <c r="F28" s="12">
        <v>46053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 t="str">
        <f>+_xlfn.XLOOKUP(A28,'Contratados Diciembre'!A28:A285,'Contratados Diciembre'!Q28:Q285)</f>
        <v xml:space="preserve"> MASCULINO </v>
      </c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>
        <v>45931</v>
      </c>
      <c r="F29" s="12">
        <v>46112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tr">
        <f>+_xlfn.XLOOKUP(A29,'Contratados Diciembre'!A29:A286,'Contratados Diciembre'!Q29:Q286)</f>
        <v xml:space="preserve"> MASCULINO </v>
      </c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>
        <v>46023</v>
      </c>
      <c r="F30" s="12">
        <v>46203</v>
      </c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 t="s">
        <v>20</v>
      </c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>
        <v>46023</v>
      </c>
      <c r="F31" s="12">
        <v>46203</v>
      </c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 t="str">
        <f>+_xlfn.XLOOKUP(A31,'Contratados Diciembre'!A31:A288,'Contratados Diciembre'!Q31:Q288)</f>
        <v xml:space="preserve"> MASCULINO </v>
      </c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tr">
        <f>+_xlfn.XLOOKUP(A32,'Contratados Diciembre'!A32:A289,'Contratados Diciembre'!Q32:Q289)</f>
        <v xml:space="preserve"> MASCULINO </v>
      </c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>
        <v>45870</v>
      </c>
      <c r="F33" s="12">
        <v>46053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Diciembre'!A33:A290,'Contratados Diciembre'!Q33:Q290)</f>
        <v xml:space="preserve"> MASCULINO </v>
      </c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Diciembre'!A34:A291,'Contratados Diciembre'!Q34:Q291)</f>
        <v xml:space="preserve"> MASCULINO </v>
      </c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 t="str">
        <f>+_xlfn.XLOOKUP(A35,'Contratados Diciembre'!A35:A292,'Contratados Diciembre'!Q35:Q292)</f>
        <v xml:space="preserve"> FEMENINO </v>
      </c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 t="str">
        <f>+_xlfn.XLOOKUP(A36,'Contratados Diciembre'!A36:A293,'Contratados Diciembre'!Q36:Q293)</f>
        <v xml:space="preserve"> FEMENINO </v>
      </c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tr">
        <f>+_xlfn.XLOOKUP(A37,'Contratados Diciembre'!A37:A294,'Contratados Diciembre'!Q37:Q294)</f>
        <v xml:space="preserve"> MASCULINO </v>
      </c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>
        <v>46023</v>
      </c>
      <c r="F38" s="12">
        <v>46203</v>
      </c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 t="str">
        <f>+_xlfn.XLOOKUP(A38,'Contratados Diciembre'!A38:A295,'Contratados Diciembre'!Q38:Q295)</f>
        <v xml:space="preserve"> MASCULINO </v>
      </c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>
        <v>45870</v>
      </c>
      <c r="F39" s="12">
        <v>46053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Diciembre'!A39:A296,'Contratados Diciembre'!Q39:Q296)</f>
        <v xml:space="preserve"> MASCULINO </v>
      </c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Diciembre'!A40:A297,'Contratados Diciembre'!Q40:Q297)</f>
        <v xml:space="preserve"> MASCULINO </v>
      </c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>
        <v>45901</v>
      </c>
      <c r="F41" s="12">
        <v>46081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tr">
        <f>+_xlfn.XLOOKUP(A41,'Contratados Diciembre'!A41:A298,'Contratados Diciembre'!Q41:Q298)</f>
        <v xml:space="preserve"> MASCULINO </v>
      </c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tr">
        <f>+_xlfn.XLOOKUP(A42,'Contratados Diciembre'!A42:A299,'Contratados Diciembre'!Q42:Q299)</f>
        <v xml:space="preserve"> MASCULINO </v>
      </c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Diciembre'!A43:A300,'Contratados Diciembre'!Q43:Q300)</f>
        <v xml:space="preserve"> MASCULINO </v>
      </c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>
        <v>45931</v>
      </c>
      <c r="F44" s="12">
        <v>46112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Diciembre'!A44:A301,'Contratados Diciembre'!Q44:Q301)</f>
        <v xml:space="preserve"> MASCULINO </v>
      </c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>
        <v>45901</v>
      </c>
      <c r="F45" s="12">
        <v>46081</v>
      </c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 t="str">
        <f>+_xlfn.XLOOKUP(A45,'Contratados Diciembre'!A45:A302,'Contratados Diciembre'!Q45:Q302)</f>
        <v xml:space="preserve"> MASCULINO </v>
      </c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 t="str">
        <f>+_xlfn.XLOOKUP(A46,'Contratados Diciembre'!A46:A303,'Contratados Diciembre'!Q46:Q303)</f>
        <v xml:space="preserve"> FEMENINO </v>
      </c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 t="str">
        <f>+_xlfn.XLOOKUP(A47,'Contratados Diciembre'!A47:A304,'Contratados Diciembre'!Q47:Q304)</f>
        <v xml:space="preserve"> MASCULINO </v>
      </c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>
        <v>45901</v>
      </c>
      <c r="F48" s="12">
        <v>46081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tr">
        <f>+_xlfn.XLOOKUP(A48,'Contratados Diciembre'!A48:A305,'Contratados Diciembre'!Q48:Q305)</f>
        <v xml:space="preserve"> MASCULINO </v>
      </c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Diciembre'!A49:A306,'Contratados Diciembre'!Q49:Q306)</f>
        <v xml:space="preserve"> MASCULINO </v>
      </c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tr">
        <f>+_xlfn.XLOOKUP(A50,'Contratados Diciembre'!A50:A307,'Contratados Diciembre'!Q50:Q307)</f>
        <v xml:space="preserve"> MASCULINO </v>
      </c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tr">
        <f>+_xlfn.XLOOKUP(A51,'Contratados Diciembre'!A51:A308,'Contratados Diciembre'!Q51:Q308)</f>
        <v xml:space="preserve"> MASCULINO </v>
      </c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Diciembre'!A52:A309,'Contratados Diciembre'!Q52:Q309)</f>
        <v xml:space="preserve"> MASCULINO </v>
      </c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tr">
        <f>+_xlfn.XLOOKUP(A53,'Contratados Diciembre'!A53:A310,'Contratados Diciembre'!Q53:Q310)</f>
        <v xml:space="preserve"> MASCULINO </v>
      </c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>
        <v>46023</v>
      </c>
      <c r="F54" s="12">
        <v>46203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Diciembre'!A54:A311,'Contratados Diciembre'!Q54:Q311)</f>
        <v xml:space="preserve"> MASCULINO </v>
      </c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>
        <v>45901</v>
      </c>
      <c r="F55" s="12">
        <v>46081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tr">
        <f>+_xlfn.XLOOKUP(A55,'Contratados Diciembre'!A55:A312,'Contratados Diciembre'!Q55:Q312)</f>
        <v xml:space="preserve"> MASCULINO </v>
      </c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>
        <v>45931</v>
      </c>
      <c r="F56" s="12">
        <v>46112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tr">
        <f>+_xlfn.XLOOKUP(A56,'Contratados Diciembre'!A56:A313,'Contratados Diciembre'!Q56:Q313)</f>
        <v xml:space="preserve"> MASCULINO </v>
      </c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 t="str">
        <f>+_xlfn.XLOOKUP(A57,'Contratados Diciembre'!A57:A314,'Contratados Diciembre'!Q57:Q314)</f>
        <v xml:space="preserve"> MASCULINO </v>
      </c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tr">
        <f>+_xlfn.XLOOKUP(A58,'Contratados Diciembre'!A58:A315,'Contratados Diciembre'!Q58:Q315)</f>
        <v xml:space="preserve"> FEMENINO </v>
      </c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>
        <v>45901</v>
      </c>
      <c r="F59" s="12">
        <v>46081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tr">
        <f>+_xlfn.XLOOKUP(A59,'Contratados Diciembre'!A59:A316,'Contratados Diciembre'!Q59:Q316)</f>
        <v xml:space="preserve"> MASCULINO </v>
      </c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 t="str">
        <f>+_xlfn.XLOOKUP(A60,'Contratados Diciembre'!A60:A317,'Contratados Diciembre'!Q60:Q317)</f>
        <v xml:space="preserve"> MASCULINO </v>
      </c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Diciembre'!A61:A318,'Contratados Diciembre'!Q61:Q318)</f>
        <v xml:space="preserve"> MASCULINO </v>
      </c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>
        <v>45901</v>
      </c>
      <c r="F62" s="12">
        <v>46081</v>
      </c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 t="str">
        <f>+_xlfn.XLOOKUP(A62,'Contratados Diciembre'!A62:A319,'Contratados Diciembre'!Q62:Q319)</f>
        <v xml:space="preserve"> MASCULINO </v>
      </c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>
        <v>45931</v>
      </c>
      <c r="F63" s="12">
        <v>46112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tr">
        <f>+_xlfn.XLOOKUP(A63,'Contratados Diciembre'!A63:A320,'Contratados Diciembre'!Q63:Q320)</f>
        <v xml:space="preserve"> MASCULINO </v>
      </c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tr">
        <f>+_xlfn.XLOOKUP(A64,'Contratados Diciembre'!A64:A321,'Contratados Diciembre'!Q64:Q321)</f>
        <v xml:space="preserve"> MASCULINO </v>
      </c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tr">
        <f>+_xlfn.XLOOKUP(A65,'Contratados Diciembre'!A65:A322,'Contratados Diciembre'!Q65:Q322)</f>
        <v xml:space="preserve"> FEMENINO </v>
      </c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 t="str">
        <f>+_xlfn.XLOOKUP(A66,'Contratados Diciembre'!A66:A323,'Contratados Diciembre'!Q66:Q323)</f>
        <v xml:space="preserve"> FEMENINO </v>
      </c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>
        <v>46023</v>
      </c>
      <c r="F67" s="12">
        <v>46203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tr">
        <f>+_xlfn.XLOOKUP(A67,'Contratados Diciembre'!A67:A324,'Contratados Diciembre'!Q67:Q324)</f>
        <v xml:space="preserve"> FEMENINO </v>
      </c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>
        <v>46023</v>
      </c>
      <c r="F68" s="12">
        <v>46203</v>
      </c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 t="str">
        <f>+_xlfn.XLOOKUP(A68,'Contratados Diciembre'!A68:A325,'Contratados Diciembre'!Q68:Q325)</f>
        <v xml:space="preserve"> MASCULINO </v>
      </c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>
        <v>45901</v>
      </c>
      <c r="F69" s="12">
        <v>46081</v>
      </c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 t="str">
        <f>+_xlfn.XLOOKUP(A69,'Contratados Diciembre'!A69:A326,'Contratados Diciembre'!Q69:Q326)</f>
        <v xml:space="preserve"> MASCULINO </v>
      </c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tr">
        <f>+_xlfn.XLOOKUP(A70,'Contratados Diciembre'!A70:A327,'Contratados Diciembre'!Q70:Q327)</f>
        <v xml:space="preserve"> MASCULINO </v>
      </c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>
        <v>45901</v>
      </c>
      <c r="F71" s="12">
        <v>46081</v>
      </c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 t="str">
        <f>+_xlfn.XLOOKUP(A71,'Contratados Diciembre'!A71:A328,'Contratados Diciembre'!Q71:Q328)</f>
        <v xml:space="preserve"> MASCULINO </v>
      </c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>
        <v>45901</v>
      </c>
      <c r="F72" s="12">
        <v>46081</v>
      </c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 t="str">
        <f>+_xlfn.XLOOKUP(A72,'Contratados Diciembre'!A72:A329,'Contratados Diciembre'!Q72:Q329)</f>
        <v xml:space="preserve"> MASCULINO </v>
      </c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>
        <v>46023</v>
      </c>
      <c r="F73" s="12">
        <v>46203</v>
      </c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 t="str">
        <f>+_xlfn.XLOOKUP(A73,'Contratados Diciembre'!A73:A330,'Contratados Diciembre'!Q73:Q330)</f>
        <v xml:space="preserve"> MASCULINO </v>
      </c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>
        <v>45931</v>
      </c>
      <c r="F74" s="12">
        <v>46112</v>
      </c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 t="str">
        <f>+_xlfn.XLOOKUP(A74,'Contratados Diciembre'!A74:A331,'Contratados Diciembre'!Q74:Q331)</f>
        <v xml:space="preserve"> MASCULINO </v>
      </c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>
        <v>46023</v>
      </c>
      <c r="F75" s="12">
        <v>46203</v>
      </c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 t="str">
        <f>+_xlfn.XLOOKUP(A75,'Contratados Diciembre'!A75:A332,'Contratados Diciembre'!Q75:Q332)</f>
        <v xml:space="preserve"> MASCULINO </v>
      </c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>
        <v>45901</v>
      </c>
      <c r="F76" s="12">
        <v>46081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Diciembre'!A76:A333,'Contratados Diciembre'!Q76:Q333)</f>
        <v xml:space="preserve"> MASCULINO </v>
      </c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 t="str">
        <f>+_xlfn.XLOOKUP(A77,'Contratados Diciembre'!A77:A334,'Contratados Diciembre'!Q77:Q334)</f>
        <v xml:space="preserve"> MASCULINO </v>
      </c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tr">
        <f>+_xlfn.XLOOKUP(A78,'Contratados Diciembre'!A78:A335,'Contratados Diciembre'!Q78:Q335)</f>
        <v xml:space="preserve"> MASCULINO </v>
      </c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tr">
        <f>+_xlfn.XLOOKUP(A79,'Contratados Diciembre'!A79:A336,'Contratados Diciembre'!Q79:Q336)</f>
        <v xml:space="preserve"> MASCULINO </v>
      </c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>
        <v>46023</v>
      </c>
      <c r="F80" s="12">
        <v>46203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tr">
        <f>+_xlfn.XLOOKUP(A80,'Contratados Diciembre'!A80:A337,'Contratados Diciembre'!Q80:Q337)</f>
        <v xml:space="preserve"> MASCULINO </v>
      </c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tr">
        <f>+_xlfn.XLOOKUP(A81,'Contratados Diciembre'!A81:A338,'Contratados Diciembre'!Q81:Q338)</f>
        <v xml:space="preserve"> MASCULINO </v>
      </c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tr">
        <f>+_xlfn.XLOOKUP(A82,'Contratados Diciembre'!A82:A339,'Contratados Diciembre'!Q82:Q339)</f>
        <v xml:space="preserve"> MASCULINO </v>
      </c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Diciembre'!A83:A340,'Contratados Diciembre'!Q83:Q340)</f>
        <v xml:space="preserve"> MASCULINO </v>
      </c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tr">
        <f>+_xlfn.XLOOKUP(A84,'Contratados Diciembre'!A84:A341,'Contratados Diciembre'!Q84:Q341)</f>
        <v xml:space="preserve"> MASCULINO </v>
      </c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>
        <v>45870</v>
      </c>
      <c r="F85" s="12">
        <v>46053</v>
      </c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 t="str">
        <f>+_xlfn.XLOOKUP(A85,'Contratados Diciembre'!A85:A342,'Contratados Diciembre'!Q85:Q342)</f>
        <v xml:space="preserve"> MASCULINO </v>
      </c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Diciembre'!A86:A343,'Contratados Diciembre'!Q86:Q343)</f>
        <v xml:space="preserve"> MASCULINO </v>
      </c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>
        <v>45870</v>
      </c>
      <c r="F87" s="12">
        <v>46053</v>
      </c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 t="str">
        <f>+_xlfn.XLOOKUP(A87,'Contratados Diciembre'!A87:A344,'Contratados Diciembre'!Q87:Q344)</f>
        <v xml:space="preserve"> MASCULINO </v>
      </c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Diciembre'!A88:A345,'Contratados Diciembre'!Q88:Q345)</f>
        <v xml:space="preserve"> MASCULINO </v>
      </c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tr">
        <f>+_xlfn.XLOOKUP(A89,'Contratados Diciembre'!A89:A346,'Contratados Diciembre'!Q89:Q346)</f>
        <v xml:space="preserve"> MASCULINO </v>
      </c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>
        <v>45901</v>
      </c>
      <c r="F90" s="12">
        <v>46081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tr">
        <f>+_xlfn.XLOOKUP(A90,'Contratados Diciembre'!A90:A347,'Contratados Diciembre'!Q90:Q347)</f>
        <v xml:space="preserve"> MASCULINO </v>
      </c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tr">
        <f>+_xlfn.XLOOKUP(A91,'Contratados Diciembre'!A91:A348,'Contratados Diciembre'!Q91:Q348)</f>
        <v xml:space="preserve"> MASCULINO </v>
      </c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>
        <v>45931</v>
      </c>
      <c r="F92" s="12">
        <v>46112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tr">
        <f>+_xlfn.XLOOKUP(A92,'Contratados Diciembre'!A92:A349,'Contratados Diciembre'!Q92:Q349)</f>
        <v xml:space="preserve"> MASCULINO </v>
      </c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Diciembre'!A93:A350,'Contratados Diciembre'!Q93:Q350)</f>
        <v xml:space="preserve"> MASCULINO </v>
      </c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Diciembre'!A94:A351,'Contratados Diciembre'!Q94:Q351)</f>
        <v xml:space="preserve"> MASCULINO </v>
      </c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>
        <v>45931</v>
      </c>
      <c r="F95" s="12">
        <v>46112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Diciembre'!A95:A352,'Contratados Diciembre'!Q95:Q352)</f>
        <v xml:space="preserve"> MASCULINO </v>
      </c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>
        <v>45901</v>
      </c>
      <c r="F96" s="12">
        <v>46081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tr">
        <f>+_xlfn.XLOOKUP(A96,'Contratados Diciembre'!A96:A353,'Contratados Diciembre'!Q96:Q353)</f>
        <v xml:space="preserve"> MASCULINO </v>
      </c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tr">
        <f>+_xlfn.XLOOKUP(A97,'Contratados Diciembre'!A97:A354,'Contratados Diciembre'!Q97:Q354)</f>
        <v xml:space="preserve"> MASCULINO </v>
      </c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Diciembre'!A98:A355,'Contratados Diciembre'!Q98:Q355)</f>
        <v xml:space="preserve"> MASCULINO </v>
      </c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 t="str">
        <f>+_xlfn.XLOOKUP(A99,'Contratados Diciembre'!A99:A356,'Contratados Diciembre'!Q99:Q356)</f>
        <v xml:space="preserve"> MASCULINO </v>
      </c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tr">
        <f>+_xlfn.XLOOKUP(A100,'Contratados Diciembre'!A100:A357,'Contratados Diciembre'!Q100:Q357)</f>
        <v xml:space="preserve"> MASCULINO </v>
      </c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tr">
        <f>+_xlfn.XLOOKUP(A101,'Contratados Diciembre'!A101:A358,'Contratados Diciembre'!Q101:Q358)</f>
        <v xml:space="preserve"> MASCULINO </v>
      </c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 t="str">
        <f>+_xlfn.XLOOKUP(A102,'Contratados Diciembre'!A102:A359,'Contratados Diciembre'!Q102:Q359)</f>
        <v xml:space="preserve"> MASCULINO </v>
      </c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tr">
        <f>+_xlfn.XLOOKUP(A103,'Contratados Diciembre'!A103:A360,'Contratados Diciembre'!Q103:Q360)</f>
        <v xml:space="preserve"> MASCULINO </v>
      </c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Diciembre'!A104:A361,'Contratados Diciembre'!Q104:Q361)</f>
        <v xml:space="preserve"> MASCULINO </v>
      </c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 t="str">
        <f>+_xlfn.XLOOKUP(A105,'Contratados Diciembre'!A105:A362,'Contratados Diciembre'!Q105:Q362)</f>
        <v xml:space="preserve"> FEMENINO </v>
      </c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tr">
        <f>+_xlfn.XLOOKUP(A106,'Contratados Diciembre'!A106:A363,'Contratados Diciembre'!Q106:Q363)</f>
        <v xml:space="preserve"> FEMENINO </v>
      </c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 t="str">
        <f>+_xlfn.XLOOKUP(A107,'Contratados Diciembre'!A107:A364,'Contratados Diciembre'!Q107:Q364)</f>
        <v xml:space="preserve"> MASCULINO </v>
      </c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Diciembre'!A108:A365,'Contratados Diciembre'!Q108:Q365)</f>
        <v xml:space="preserve"> MASCULINO </v>
      </c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Diciembre'!A109:A366,'Contratados Diciembre'!Q109:Q366)</f>
        <v xml:space="preserve"> MASCULINO </v>
      </c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>
        <v>45901</v>
      </c>
      <c r="F110" s="12">
        <v>46081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tr">
        <f>+_xlfn.XLOOKUP(A110,'Contratados Diciembre'!A110:A367,'Contratados Diciembre'!Q110:Q367)</f>
        <v xml:space="preserve"> MASCULINO </v>
      </c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>
        <v>45901</v>
      </c>
      <c r="F111" s="12">
        <v>46081</v>
      </c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 t="str">
        <f>+_xlfn.XLOOKUP(A111,'Contratados Diciembre'!A111:A368,'Contratados Diciembre'!Q111:Q368)</f>
        <v xml:space="preserve"> MASCULINO </v>
      </c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Diciembre'!A112:A369,'Contratados Diciembre'!Q112:Q369)</f>
        <v xml:space="preserve"> MASCULINO </v>
      </c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Diciembre'!A113:A370,'Contratados Diciembre'!Q113:Q370)</f>
        <v xml:space="preserve"> FEMENINO </v>
      </c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>
        <v>45870</v>
      </c>
      <c r="F114" s="12">
        <v>46053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 t="str">
        <f>+_xlfn.XLOOKUP(A114,'Contratados Diciembre'!A114:A371,'Contratados Diciembre'!Q114:Q371)</f>
        <v xml:space="preserve"> MASCULINO </v>
      </c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Diciembre'!A115:A372,'Contratados Diciembre'!Q115:Q372)</f>
        <v xml:space="preserve"> MASCULINO </v>
      </c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 t="str">
        <f>+_xlfn.XLOOKUP(A116,'Contratados Diciembre'!A116:A373,'Contratados Diciembre'!Q116:Q373)</f>
        <v xml:space="preserve"> MASCULINO </v>
      </c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 t="str">
        <f>+_xlfn.XLOOKUP(A117,'Contratados Diciembre'!A117:A374,'Contratados Diciembre'!Q117:Q374)</f>
        <v xml:space="preserve"> MASCULINO </v>
      </c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tr">
        <f>+_xlfn.XLOOKUP(A118,'Contratados Diciembre'!A118:A375,'Contratados Diciembre'!Q118:Q375)</f>
        <v xml:space="preserve"> MASCULINO </v>
      </c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>
        <v>45901</v>
      </c>
      <c r="F119" s="12">
        <v>46081</v>
      </c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 t="str">
        <f>+_xlfn.XLOOKUP(A119,'Contratados Diciembre'!A119:A376,'Contratados Diciembre'!Q119:Q376)</f>
        <v xml:space="preserve"> MASCULINO </v>
      </c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>
        <v>45870</v>
      </c>
      <c r="F120" s="12">
        <v>46053</v>
      </c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 t="str">
        <f>+_xlfn.XLOOKUP(A120,'Contratados Diciembre'!A120:A377,'Contratados Diciembre'!Q120:Q377)</f>
        <v xml:space="preserve"> FEMENINO </v>
      </c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tr">
        <f>+_xlfn.XLOOKUP(A121,'Contratados Diciembre'!A121:A378,'Contratados Diciembre'!Q121:Q378)</f>
        <v xml:space="preserve"> MASCULINO </v>
      </c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 t="str">
        <f>+_xlfn.XLOOKUP(A122,'Contratados Diciembre'!A122:A379,'Contratados Diciembre'!Q122:Q379)</f>
        <v xml:space="preserve"> FEMENINO </v>
      </c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12">
        <v>45931</v>
      </c>
      <c r="F123" s="12">
        <v>46112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tr">
        <f>+_xlfn.XLOOKUP(A123,'Contratados Diciembre'!A123:A380,'Contratados Diciembre'!Q123:Q380)</f>
        <v xml:space="preserve"> MASCULINO </v>
      </c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Diciembre'!A124:A381,'Contratados Diciembre'!Q124:Q381)</f>
        <v xml:space="preserve"> FEMENINO </v>
      </c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tr">
        <f>+_xlfn.XLOOKUP(A125,'Contratados Diciembre'!A125:A382,'Contratados Diciembre'!Q125:Q382)</f>
        <v xml:space="preserve"> FEMENINO </v>
      </c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Diciembre'!A126:A383,'Contratados Diciembre'!Q126:Q383)</f>
        <v xml:space="preserve"> MASCULINO </v>
      </c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Diciembre'!A127:A384,'Contratados Diciembre'!Q127:Q384)</f>
        <v xml:space="preserve"> MASCULINO </v>
      </c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Diciembre'!A128:A385,'Contratados Diciembre'!Q128:Q385)</f>
        <v xml:space="preserve"> MASCULINO </v>
      </c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24">
        <v>45962</v>
      </c>
      <c r="F129" s="24">
        <v>46142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tr">
        <f>+_xlfn.XLOOKUP(A129,'Contratados Diciembre'!A129:A386,'Contratados Diciembre'!Q129:Q386)</f>
        <v>MASCULINO</v>
      </c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Diciembre'!A130:A387,'Contratados Diciembre'!Q130:Q387)</f>
        <v xml:space="preserve"> FEMENINO </v>
      </c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 t="str">
        <f>+_xlfn.XLOOKUP(A131,'Contratados Diciembre'!A131:A388,'Contratados Diciembre'!Q131:Q388)</f>
        <v xml:space="preserve"> FEMENINO </v>
      </c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tr">
        <f>+_xlfn.XLOOKUP(A132,'Contratados Diciembre'!A132:A389,'Contratados Diciembre'!Q132:Q389)</f>
        <v xml:space="preserve"> FEMENINO </v>
      </c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 t="str">
        <f>+_xlfn.XLOOKUP(A133,'Contratados Diciembre'!A133:A390,'Contratados Diciembre'!Q133:Q390)</f>
        <v xml:space="preserve"> MASCULINO </v>
      </c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Diciembre'!A134:A391,'Contratados Diciembre'!Q134:Q391)</f>
        <v xml:space="preserve"> MASCULINO </v>
      </c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>
        <v>45901</v>
      </c>
      <c r="F135" s="12">
        <v>46081</v>
      </c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 t="str">
        <f>+_xlfn.XLOOKUP(A135,'Contratados Diciembre'!A135:A392,'Contratados Diciembre'!Q135:Q392)</f>
        <v xml:space="preserve"> MASCULINO </v>
      </c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 t="str">
        <f>+_xlfn.XLOOKUP(A136,'Contratados Diciembre'!A136:A393,'Contratados Diciembre'!Q136:Q393)</f>
        <v xml:space="preserve"> MASCULINO </v>
      </c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Diciembre'!A137:A394,'Contratados Diciembre'!Q137:Q394)</f>
        <v xml:space="preserve"> MASCULINO </v>
      </c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Diciembre'!A138:A395,'Contratados Diciembre'!Q138:Q395)</f>
        <v xml:space="preserve"> MASCULINO </v>
      </c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tr">
        <f>+_xlfn.XLOOKUP(A139,'Contratados Diciembre'!A139:A396,'Contratados Diciembre'!Q139:Q396)</f>
        <v xml:space="preserve"> FEMENINO </v>
      </c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tr">
        <f>+_xlfn.XLOOKUP(A140,'Contratados Diciembre'!A140:A397,'Contratados Diciembre'!Q140:Q397)</f>
        <v xml:space="preserve"> MASCULINO </v>
      </c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Diciembre'!A141:A398,'Contratados Diciembre'!Q141:Q398)</f>
        <v xml:space="preserve"> MASCULINO </v>
      </c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 t="s">
        <v>19</v>
      </c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Diciembre'!A143:A400,'Contratados Diciembre'!Q143:Q400)</f>
        <v xml:space="preserve"> MASCULINO </v>
      </c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tr">
        <f>+_xlfn.XLOOKUP(A144,'Contratados Diciembre'!A144:A401,'Contratados Diciembre'!Q144:Q401)</f>
        <v xml:space="preserve"> MASCULINO </v>
      </c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>
        <v>45901</v>
      </c>
      <c r="F145" s="12">
        <v>46081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tr">
        <f>+_xlfn.XLOOKUP(A145,'Contratados Diciembre'!A145:A402,'Contratados Diciembre'!Q145:Q402)</f>
        <v xml:space="preserve"> MASCULINO </v>
      </c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>
        <v>45870</v>
      </c>
      <c r="F146" s="12">
        <v>46053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tr">
        <f>+_xlfn.XLOOKUP(A146,'Contratados Diciembre'!A146:A403,'Contratados Diciembre'!Q146:Q403)</f>
        <v xml:space="preserve"> MASCULINO </v>
      </c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tr">
        <f>+_xlfn.XLOOKUP(A147,'Contratados Diciembre'!A147:A404,'Contratados Diciembre'!Q147:Q404)</f>
        <v xml:space="preserve"> MASCULINO </v>
      </c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>
        <v>45901</v>
      </c>
      <c r="F148" s="12">
        <v>46081</v>
      </c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 t="str">
        <f>+_xlfn.XLOOKUP(A148,'Contratados Diciembre'!A148:A405,'Contratados Diciembre'!Q148:Q405)</f>
        <v xml:space="preserve"> MASCULINO </v>
      </c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Diciembre'!A149:A406,'Contratados Diciembre'!Q149:Q406)</f>
        <v xml:space="preserve"> MASCULINO </v>
      </c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 t="str">
        <f>+_xlfn.XLOOKUP(A150,'Contratados Diciembre'!A150:A407,'Contratados Diciembre'!Q150:Q407)</f>
        <v xml:space="preserve"> MASCULINO </v>
      </c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Diciembre'!A151:A408,'Contratados Diciembre'!Q151:Q408)</f>
        <v xml:space="preserve"> MASCULINO </v>
      </c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 t="str">
        <f>+_xlfn.XLOOKUP(A152,'Contratados Diciembre'!A152:A409,'Contratados Diciembre'!Q152:Q409)</f>
        <v xml:space="preserve"> MASCULINO </v>
      </c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tr">
        <f>+_xlfn.XLOOKUP(A153,'Contratados Diciembre'!A153:A410,'Contratados Diciembre'!Q153:Q410)</f>
        <v xml:space="preserve"> MASCULINO </v>
      </c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tr">
        <f>+_xlfn.XLOOKUP(A154,'Contratados Diciembre'!A154:A411,'Contratados Diciembre'!Q154:Q411)</f>
        <v xml:space="preserve"> MASCULINO </v>
      </c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>
        <v>45870</v>
      </c>
      <c r="F155" s="12">
        <v>46053</v>
      </c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 t="str">
        <f>+_xlfn.XLOOKUP(A155,'Contratados Diciembre'!A155:A412,'Contratados Diciembre'!Q155:Q412)</f>
        <v xml:space="preserve"> MASCULINO </v>
      </c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Diciembre'!A156:A413,'Contratados Diciembre'!Q156:Q413)</f>
        <v xml:space="preserve"> MASCULINO </v>
      </c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>
        <v>46023</v>
      </c>
      <c r="F157" s="12">
        <v>46203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tr">
        <f>+_xlfn.XLOOKUP(A157,'Contratados Diciembre'!A157:A414,'Contratados Diciembre'!Q157:Q414)</f>
        <v xml:space="preserve"> MASCULINO </v>
      </c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>
        <v>45901</v>
      </c>
      <c r="F158" s="12">
        <v>46081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tr">
        <f>+_xlfn.XLOOKUP(A158,'Contratados Diciembre'!A158:A415,'Contratados Diciembre'!Q158:Q415)</f>
        <v xml:space="preserve"> MASCULINO </v>
      </c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Diciembre'!A159:A416,'Contratados Diciembre'!Q159:Q416)</f>
        <v xml:space="preserve"> MASCULINO </v>
      </c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 t="str">
        <f>+_xlfn.XLOOKUP(A160,'Contratados Diciembre'!A160:A417,'Contratados Diciembre'!Q160:Q417)</f>
        <v xml:space="preserve"> FEMENINO </v>
      </c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tr">
        <f>+_xlfn.XLOOKUP(A161,'Contratados Diciembre'!A161:A418,'Contratados Diciembre'!Q161:Q418)</f>
        <v xml:space="preserve"> MASCULINO </v>
      </c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Diciembre'!A162:A419,'Contratados Diciembre'!Q162:Q419)</f>
        <v xml:space="preserve"> MASCULINO </v>
      </c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24">
        <v>45962</v>
      </c>
      <c r="F163" s="24">
        <v>46142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Diciembre'!A163:A420,'Contratados Diciembre'!Q163:Q420)</f>
        <v>FEMENINO</v>
      </c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>
        <v>46023</v>
      </c>
      <c r="F164" s="12">
        <v>46203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tr">
        <f>+_xlfn.XLOOKUP(A164,'Contratados Diciembre'!A164:A421,'Contratados Diciembre'!Q164:Q421)</f>
        <v xml:space="preserve"> MASCULINO </v>
      </c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 t="str">
        <f>+_xlfn.XLOOKUP(A165,'Contratados Diciembre'!A165:A422,'Contratados Diciembre'!Q165:Q422)</f>
        <v xml:space="preserve"> MASCULINO </v>
      </c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>
        <v>46023</v>
      </c>
      <c r="F166" s="12">
        <v>46203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tr">
        <f>+_xlfn.XLOOKUP(A166,'Contratados Diciembre'!A166:A423,'Contratados Diciembre'!Q166:Q423)</f>
        <v xml:space="preserve"> MASCULINO </v>
      </c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>
        <v>46023</v>
      </c>
      <c r="F167" s="12">
        <v>46203</v>
      </c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 t="str">
        <f>+_xlfn.XLOOKUP(A167,'Contratados Diciembre'!A167:A424,'Contratados Diciembre'!Q167:Q424)</f>
        <v xml:space="preserve"> MASCULINO </v>
      </c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12">
        <v>45901</v>
      </c>
      <c r="F168" s="12">
        <v>46081</v>
      </c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 t="str">
        <f>+_xlfn.XLOOKUP(A168,'Contratados Diciembre'!A168:A425,'Contratados Diciembre'!Q168:Q425)</f>
        <v xml:space="preserve"> MASCULINO </v>
      </c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>
        <v>46023</v>
      </c>
      <c r="F169" s="12">
        <v>46203</v>
      </c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 t="str">
        <f>+_xlfn.XLOOKUP(A169,'Contratados Diciembre'!A169:A426,'Contratados Diciembre'!Q169:Q426)</f>
        <v xml:space="preserve"> MASCULINO </v>
      </c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>
        <v>46023</v>
      </c>
      <c r="F170" s="12">
        <v>46203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tr">
        <f>+_xlfn.XLOOKUP(A170,'Contratados Diciembre'!A170:A427,'Contratados Diciembre'!Q170:Q427)</f>
        <v xml:space="preserve"> MASCULINO </v>
      </c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tr">
        <f>+_xlfn.XLOOKUP(A171,'Contratados Diciembre'!A171:A428,'Contratados Diciembre'!Q171:Q428)</f>
        <v xml:space="preserve"> MASCULINO </v>
      </c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>
        <v>45870</v>
      </c>
      <c r="F172" s="12">
        <v>46053</v>
      </c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 t="str">
        <f>+_xlfn.XLOOKUP(A172,'Contratados Diciembre'!A172:A429,'Contratados Diciembre'!Q172:Q429)</f>
        <v xml:space="preserve"> MASCULINO </v>
      </c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tr">
        <f>+_xlfn.XLOOKUP(A173,'Contratados Diciembre'!A173:A430,'Contratados Diciembre'!Q173:Q430)</f>
        <v xml:space="preserve"> MASCULINO </v>
      </c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>
        <v>45901</v>
      </c>
      <c r="F174" s="12">
        <v>46081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 t="str">
        <f>+_xlfn.XLOOKUP(A174,'Contratados Diciembre'!A174:A431,'Contratados Diciembre'!Q174:Q431)</f>
        <v xml:space="preserve"> MASCULINO </v>
      </c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>
        <v>45870</v>
      </c>
      <c r="F175" s="12">
        <v>46053</v>
      </c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 t="str">
        <f>+_xlfn.XLOOKUP(A175,'Contratados Diciembre'!A175:A432,'Contratados Diciembre'!Q175:Q432)</f>
        <v xml:space="preserve"> MASCULINO </v>
      </c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>
        <v>46023</v>
      </c>
      <c r="F176" s="12">
        <v>46203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tr">
        <f>+_xlfn.XLOOKUP(A176,'Contratados Diciembre'!A176:A433,'Contratados Diciembre'!Q176:Q433)</f>
        <v xml:space="preserve"> FEMENINO </v>
      </c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>
        <v>46023</v>
      </c>
      <c r="F177" s="12">
        <v>46203</v>
      </c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 t="str">
        <f>+_xlfn.XLOOKUP(A177,'Contratados Diciembre'!A177:A434,'Contratados Diciembre'!Q177:Q434)</f>
        <v xml:space="preserve"> FEMENINO </v>
      </c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tr">
        <f>+_xlfn.XLOOKUP(A178,'Contratados Diciembre'!A178:A435,'Contratados Diciembre'!Q178:Q435)</f>
        <v xml:space="preserve"> FEMENINO </v>
      </c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>
        <v>46023</v>
      </c>
      <c r="F179" s="12">
        <v>46203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tr">
        <f>+_xlfn.XLOOKUP(A179,'Contratados Diciembre'!A179:A436,'Contratados Diciembre'!Q179:Q436)</f>
        <v xml:space="preserve"> MASCULINO </v>
      </c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>
        <v>45931</v>
      </c>
      <c r="F180" s="12">
        <v>46112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tr">
        <f>+_xlfn.XLOOKUP(A180,'Contratados Diciembre'!A180:A437,'Contratados Diciembre'!Q180:Q437)</f>
        <v xml:space="preserve"> MASCULINO </v>
      </c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>
        <v>45901</v>
      </c>
      <c r="F181" s="12">
        <v>46081</v>
      </c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 t="str">
        <f>+_xlfn.XLOOKUP(A181,'Contratados Diciembre'!A181:A438,'Contratados Diciembre'!Q181:Q438)</f>
        <v xml:space="preserve"> MASCULINO </v>
      </c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>
        <v>46023</v>
      </c>
      <c r="F182" s="12">
        <v>46203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Diciembre'!A182:A439,'Contratados Diciembre'!Q182:Q439)</f>
        <v xml:space="preserve"> MASCULINO </v>
      </c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>
        <v>46023</v>
      </c>
      <c r="F183" s="12">
        <v>46203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tr">
        <f>+_xlfn.XLOOKUP(A183,'Contratados Diciembre'!A183:A440,'Contratados Diciembre'!Q183:Q440)</f>
        <v xml:space="preserve"> FEMENINO </v>
      </c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>
        <v>46023</v>
      </c>
      <c r="F184" s="12">
        <v>46203</v>
      </c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 t="str">
        <f>+_xlfn.XLOOKUP(A184,'Contratados Diciembre'!A184:A441,'Contratados Diciembre'!Q184:Q441)</f>
        <v xml:space="preserve"> FEMENINO </v>
      </c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>
        <v>46023</v>
      </c>
      <c r="F185" s="12">
        <v>46203</v>
      </c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 t="str">
        <f>+_xlfn.XLOOKUP(A185,'Contratados Diciembre'!A185:A442,'Contratados Diciembre'!Q185:Q442)</f>
        <v xml:space="preserve"> MASCULINO </v>
      </c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>
        <v>45901</v>
      </c>
      <c r="F186" s="12">
        <v>46081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tr">
        <f>+_xlfn.XLOOKUP(A186,'Contratados Diciembre'!A186:A443,'Contratados Diciembre'!Q186:Q443)</f>
        <v xml:space="preserve"> MASCULINO </v>
      </c>
    </row>
    <row r="187" spans="1:17" x14ac:dyDescent="0.25">
      <c r="A187" t="s">
        <v>158</v>
      </c>
      <c r="B187" t="s">
        <v>329</v>
      </c>
      <c r="C187" t="s">
        <v>283</v>
      </c>
      <c r="D187" s="8" t="s">
        <v>244</v>
      </c>
      <c r="E187" s="12">
        <v>45931</v>
      </c>
      <c r="F187" s="12">
        <v>46112</v>
      </c>
      <c r="G187" s="5">
        <v>70000</v>
      </c>
      <c r="H187" s="5">
        <v>4137</v>
      </c>
      <c r="I187" s="5">
        <v>5368.48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9530.48</v>
      </c>
      <c r="P187" s="6">
        <v>60469.520000000004</v>
      </c>
      <c r="Q187" s="13" t="str">
        <f>+_xlfn.XLOOKUP(A187,'Contratados Diciembre'!A187:A444,'Contratados Diciembre'!Q187:Q444)</f>
        <v xml:space="preserve"> MASCULINO </v>
      </c>
    </row>
    <row r="188" spans="1:17" x14ac:dyDescent="0.25">
      <c r="A188" t="s">
        <v>734</v>
      </c>
      <c r="B188" t="s">
        <v>330</v>
      </c>
      <c r="C188" t="s">
        <v>283</v>
      </c>
      <c r="D188" s="8" t="s">
        <v>244</v>
      </c>
      <c r="E188" s="12">
        <v>45931</v>
      </c>
      <c r="F188" s="12">
        <v>46112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tr">
        <f>+_xlfn.XLOOKUP(A188,'Contratados Diciembre'!A188:A445,'Contratados Diciembre'!Q188:Q445)</f>
        <v xml:space="preserve"> MASCULINO </v>
      </c>
    </row>
    <row r="189" spans="1:17" x14ac:dyDescent="0.25">
      <c r="A189" t="s">
        <v>281</v>
      </c>
      <c r="B189" t="s">
        <v>300</v>
      </c>
      <c r="C189" t="s">
        <v>283</v>
      </c>
      <c r="D189" s="8" t="s">
        <v>244</v>
      </c>
      <c r="E189" s="12">
        <v>46023</v>
      </c>
      <c r="F189" s="12">
        <v>46203</v>
      </c>
      <c r="G189" s="5">
        <v>150000</v>
      </c>
      <c r="H189" s="5">
        <v>8865</v>
      </c>
      <c r="I189" s="5">
        <v>23866.62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32756.62</v>
      </c>
      <c r="P189" s="6">
        <v>117243.38</v>
      </c>
      <c r="Q189" s="13" t="str">
        <f>+_xlfn.XLOOKUP(A189,'Contratados Diciembre'!A189:A446,'Contratados Diciembre'!Q189:Q446)</f>
        <v xml:space="preserve"> MASCULINO </v>
      </c>
    </row>
    <row r="190" spans="1:17" x14ac:dyDescent="0.25">
      <c r="A190" t="s">
        <v>160</v>
      </c>
      <c r="B190" t="s">
        <v>299</v>
      </c>
      <c r="C190" t="s">
        <v>283</v>
      </c>
      <c r="D190" s="8" t="s">
        <v>244</v>
      </c>
      <c r="E190" s="12">
        <v>45931</v>
      </c>
      <c r="F190" s="12">
        <v>46112</v>
      </c>
      <c r="G190" s="5">
        <v>100000</v>
      </c>
      <c r="H190" s="5">
        <v>5910</v>
      </c>
      <c r="I190" s="5">
        <v>12105.37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18040.370000000003</v>
      </c>
      <c r="P190" s="6">
        <v>81959.63</v>
      </c>
      <c r="Q190" s="13" t="str">
        <f>+_xlfn.XLOOKUP(A190,'Contratados Diciembre'!A190:A447,'Contratados Diciembre'!Q190:Q447)</f>
        <v xml:space="preserve"> MASCULINO </v>
      </c>
    </row>
    <row r="191" spans="1:17" x14ac:dyDescent="0.25">
      <c r="A191" t="s">
        <v>162</v>
      </c>
      <c r="B191" t="s">
        <v>346</v>
      </c>
      <c r="C191" t="s">
        <v>283</v>
      </c>
      <c r="D191" s="8" t="s">
        <v>244</v>
      </c>
      <c r="E191" s="12">
        <v>45931</v>
      </c>
      <c r="F191" s="12">
        <v>46112</v>
      </c>
      <c r="G191" s="5">
        <v>200000</v>
      </c>
      <c r="H191" s="5">
        <v>11820</v>
      </c>
      <c r="I191" s="5">
        <v>35627.870000000003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47472.87</v>
      </c>
      <c r="P191" s="6">
        <v>152527.13</v>
      </c>
      <c r="Q191" s="13" t="str">
        <f>+_xlfn.XLOOKUP(A191,'Contratados Diciembre'!A191:A448,'Contratados Diciembre'!Q191:Q448)</f>
        <v xml:space="preserve"> MASCULINO </v>
      </c>
    </row>
    <row r="192" spans="1:17" x14ac:dyDescent="0.25">
      <c r="A192" t="s">
        <v>191</v>
      </c>
      <c r="B192" t="s">
        <v>348</v>
      </c>
      <c r="C192" t="s">
        <v>283</v>
      </c>
      <c r="D192" s="8" t="s">
        <v>244</v>
      </c>
      <c r="E192" s="12">
        <v>46023</v>
      </c>
      <c r="F192" s="12">
        <v>46203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47472.87</v>
      </c>
      <c r="P192" s="6">
        <v>152527.13</v>
      </c>
      <c r="Q192" s="13" t="str">
        <f>+_xlfn.XLOOKUP(A192,'Contratados Diciembre'!A192:A449,'Contratados Diciembre'!Q192:Q449)</f>
        <v xml:space="preserve"> MASCULINO </v>
      </c>
    </row>
    <row r="193" spans="1:17" x14ac:dyDescent="0.25">
      <c r="A193" t="s">
        <v>164</v>
      </c>
      <c r="B193" t="s">
        <v>329</v>
      </c>
      <c r="C193" t="s">
        <v>283</v>
      </c>
      <c r="D193" s="8" t="s">
        <v>244</v>
      </c>
      <c r="E193" s="12">
        <v>45931</v>
      </c>
      <c r="F193" s="12">
        <v>46112</v>
      </c>
      <c r="G193" s="5">
        <v>90000</v>
      </c>
      <c r="H193" s="5">
        <v>5319</v>
      </c>
      <c r="I193" s="5">
        <v>9753.1200000000008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15097.12</v>
      </c>
      <c r="P193" s="6">
        <v>74902.880000000005</v>
      </c>
      <c r="Q193" s="13" t="str">
        <f>+_xlfn.XLOOKUP(A193,'Contratados Diciembre'!A193:A450,'Contratados Diciembre'!Q193:Q450)</f>
        <v xml:space="preserve"> MASCULINO </v>
      </c>
    </row>
    <row r="194" spans="1:17" x14ac:dyDescent="0.25">
      <c r="A194" t="s">
        <v>165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tr">
        <f>+_xlfn.XLOOKUP(A194,'Contratados Diciembre'!A194:A451,'Contratados Diciembre'!Q194:Q451)</f>
        <v xml:space="preserve"> FEMENINO </v>
      </c>
    </row>
    <row r="195" spans="1:17" x14ac:dyDescent="0.25">
      <c r="A195" t="s">
        <v>698</v>
      </c>
      <c r="B195" t="s">
        <v>699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120000</v>
      </c>
      <c r="H195" s="5">
        <v>7092</v>
      </c>
      <c r="I195" s="5">
        <v>16809.87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23926.87</v>
      </c>
      <c r="P195" s="6">
        <v>96073.13</v>
      </c>
      <c r="Q195" s="13" t="str">
        <f>+_xlfn.XLOOKUP(A195,'Contratados Diciembre'!A195:A452,'Contratados Diciembre'!Q195:Q452)</f>
        <v xml:space="preserve"> FEMENINO </v>
      </c>
    </row>
    <row r="196" spans="1:17" x14ac:dyDescent="0.25">
      <c r="A196" t="s">
        <v>166</v>
      </c>
      <c r="B196" t="s">
        <v>318</v>
      </c>
      <c r="C196" t="s">
        <v>283</v>
      </c>
      <c r="D196" s="8" t="s">
        <v>244</v>
      </c>
      <c r="E196" s="12">
        <v>45931</v>
      </c>
      <c r="F196" s="12">
        <v>46112</v>
      </c>
      <c r="G196" s="5">
        <v>70000</v>
      </c>
      <c r="H196" s="5">
        <v>4137</v>
      </c>
      <c r="I196" s="5">
        <v>5368.48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9530.48</v>
      </c>
      <c r="P196" s="6">
        <v>60469.520000000004</v>
      </c>
      <c r="Q196" s="13" t="str">
        <f>+_xlfn.XLOOKUP(A196,'Contratados Diciembre'!A196:A453,'Contratados Diciembre'!Q196:Q453)</f>
        <v xml:space="preserve"> MASCULINO </v>
      </c>
    </row>
    <row r="197" spans="1:17" x14ac:dyDescent="0.25">
      <c r="A197" t="s">
        <v>736</v>
      </c>
      <c r="B197" t="s">
        <v>300</v>
      </c>
      <c r="C197" t="s">
        <v>283</v>
      </c>
      <c r="D197" s="8" t="s">
        <v>244</v>
      </c>
      <c r="E197" s="12">
        <v>45931</v>
      </c>
      <c r="F197" s="12">
        <v>46112</v>
      </c>
      <c r="G197" s="5">
        <v>135000</v>
      </c>
      <c r="H197" s="5">
        <v>7978.5</v>
      </c>
      <c r="I197" s="5">
        <v>20338.240000000002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28341.74</v>
      </c>
      <c r="P197" s="6">
        <v>106658.26</v>
      </c>
      <c r="Q197" s="13" t="str">
        <f>+_xlfn.XLOOKUP(A197,'Contratados Diciembre'!A197:A454,'Contratados Diciembre'!Q197:Q454)</f>
        <v xml:space="preserve"> MASCULINO </v>
      </c>
    </row>
    <row r="198" spans="1:17" x14ac:dyDescent="0.25">
      <c r="A198" t="s">
        <v>274</v>
      </c>
      <c r="B198" t="s">
        <v>352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80000</v>
      </c>
      <c r="H198" s="5">
        <v>4728</v>
      </c>
      <c r="I198" s="5">
        <v>7400.87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12153.869999999999</v>
      </c>
      <c r="P198" s="6">
        <v>67846.13</v>
      </c>
      <c r="Q198" s="13" t="str">
        <f>+_xlfn.XLOOKUP(A198,'Contratados Diciembre'!A198:A455,'Contratados Diciembre'!Q198:Q455)</f>
        <v xml:space="preserve"> MASCULINO </v>
      </c>
    </row>
    <row r="199" spans="1:17" x14ac:dyDescent="0.25">
      <c r="A199" t="s">
        <v>169</v>
      </c>
      <c r="B199" t="s">
        <v>297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20000</v>
      </c>
      <c r="H199" s="5">
        <v>1182</v>
      </c>
      <c r="K199" s="5">
        <v>25</v>
      </c>
      <c r="L199" s="5">
        <v>0</v>
      </c>
      <c r="M199" s="5">
        <v>0</v>
      </c>
      <c r="O199" s="6">
        <v>1207</v>
      </c>
      <c r="P199" s="6">
        <v>18793</v>
      </c>
      <c r="Q199" s="13" t="str">
        <f>+_xlfn.XLOOKUP(A199,'Contratados Diciembre'!A199:A456,'Contratados Diciembre'!Q199:Q456)</f>
        <v xml:space="preserve"> MASCULINO </v>
      </c>
    </row>
    <row r="200" spans="1:17" x14ac:dyDescent="0.25">
      <c r="A200" t="s">
        <v>242</v>
      </c>
      <c r="B200" t="s">
        <v>298</v>
      </c>
      <c r="C200" t="s">
        <v>320</v>
      </c>
      <c r="D200" s="8" t="s">
        <v>244</v>
      </c>
      <c r="E200" s="12">
        <v>45870</v>
      </c>
      <c r="F200" s="12">
        <v>46053</v>
      </c>
      <c r="G200" s="5">
        <v>48000</v>
      </c>
      <c r="H200" s="5">
        <v>2836.8</v>
      </c>
      <c r="I200" s="5">
        <v>1571.73</v>
      </c>
      <c r="K200" s="5">
        <v>25</v>
      </c>
      <c r="L200" s="5">
        <v>0</v>
      </c>
      <c r="M200" s="5">
        <v>0</v>
      </c>
      <c r="O200" s="6">
        <v>4433.5300000000007</v>
      </c>
      <c r="P200" s="6">
        <v>43566.47</v>
      </c>
      <c r="Q200" s="13" t="str">
        <f>+_xlfn.XLOOKUP(A200,'Contratados Diciembre'!A200:A457,'Contratados Diciembre'!Q200:Q457)</f>
        <v xml:space="preserve"> MASCULINO </v>
      </c>
    </row>
    <row r="201" spans="1:17" x14ac:dyDescent="0.25">
      <c r="A201" t="s">
        <v>170</v>
      </c>
      <c r="B201" t="s">
        <v>299</v>
      </c>
      <c r="C201" t="s">
        <v>320</v>
      </c>
      <c r="D201" s="8" t="s">
        <v>244</v>
      </c>
      <c r="E201" s="12">
        <v>45901</v>
      </c>
      <c r="F201" s="12">
        <v>46081</v>
      </c>
      <c r="G201" s="5">
        <v>150000</v>
      </c>
      <c r="H201" s="5">
        <v>8865</v>
      </c>
      <c r="I201" s="5">
        <v>23866.62</v>
      </c>
      <c r="K201" s="5">
        <v>25</v>
      </c>
      <c r="L201" s="5">
        <v>0</v>
      </c>
      <c r="M201" s="5">
        <v>0</v>
      </c>
      <c r="N201" s="5">
        <v>4500</v>
      </c>
      <c r="O201" s="6">
        <v>37256.619999999995</v>
      </c>
      <c r="P201" s="6">
        <v>112743.38</v>
      </c>
      <c r="Q201" s="13" t="str">
        <f>+_xlfn.XLOOKUP(A201,'Contratados Diciembre'!A201:A458,'Contratados Diciembre'!Q201:Q458)</f>
        <v xml:space="preserve"> MASCULINO </v>
      </c>
    </row>
    <row r="202" spans="1:17" x14ac:dyDescent="0.25">
      <c r="A202" t="s">
        <v>207</v>
      </c>
      <c r="B202" t="s">
        <v>300</v>
      </c>
      <c r="C202" t="s">
        <v>320</v>
      </c>
      <c r="D202" s="8" t="s">
        <v>244</v>
      </c>
      <c r="E202" s="12">
        <v>45931</v>
      </c>
      <c r="F202" s="12">
        <v>46112</v>
      </c>
      <c r="G202" s="5">
        <v>110000</v>
      </c>
      <c r="H202" s="5">
        <v>6501</v>
      </c>
      <c r="I202" s="5">
        <v>14457.62</v>
      </c>
      <c r="K202" s="5">
        <v>25</v>
      </c>
      <c r="L202" s="5">
        <v>0</v>
      </c>
      <c r="M202" s="5">
        <v>0</v>
      </c>
      <c r="O202" s="6">
        <v>20983.620000000003</v>
      </c>
      <c r="P202" s="6">
        <v>89016.38</v>
      </c>
      <c r="Q202" s="13" t="str">
        <f>+_xlfn.XLOOKUP(A202,'Contratados Diciembre'!A202:A459,'Contratados Diciembre'!Q202:Q459)</f>
        <v xml:space="preserve"> MASCULINO </v>
      </c>
    </row>
    <row r="203" spans="1:17" x14ac:dyDescent="0.25">
      <c r="A203" t="s">
        <v>208</v>
      </c>
      <c r="B203" t="s">
        <v>301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150000</v>
      </c>
      <c r="H203" s="5">
        <v>8865</v>
      </c>
      <c r="I203" s="5">
        <v>23866.62</v>
      </c>
      <c r="K203" s="5">
        <v>25</v>
      </c>
      <c r="L203" s="5">
        <v>0</v>
      </c>
      <c r="M203" s="5">
        <v>0</v>
      </c>
      <c r="O203" s="6">
        <v>32756.62</v>
      </c>
      <c r="P203" s="6">
        <v>117243.38</v>
      </c>
      <c r="Q203" s="13" t="str">
        <f>+_xlfn.XLOOKUP(A203,'Contratados Diciembre'!A203:A460,'Contratados Diciembre'!Q203:Q460)</f>
        <v xml:space="preserve"> MASCULINO </v>
      </c>
    </row>
    <row r="204" spans="1:17" x14ac:dyDescent="0.25">
      <c r="A204" t="s">
        <v>209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K204" s="5">
        <v>25</v>
      </c>
      <c r="L204" s="5">
        <v>0</v>
      </c>
      <c r="M204" s="5">
        <v>0</v>
      </c>
      <c r="O204" s="6">
        <v>13625.49</v>
      </c>
      <c r="P204" s="6">
        <v>71374.509999999995</v>
      </c>
      <c r="Q204" s="13" t="str">
        <f>+_xlfn.XLOOKUP(A204,'Contratados Diciembre'!A204:A461,'Contratados Diciembre'!Q204:Q461)</f>
        <v xml:space="preserve"> FEMENINO </v>
      </c>
    </row>
    <row r="205" spans="1:17" x14ac:dyDescent="0.25">
      <c r="A205" t="s">
        <v>171</v>
      </c>
      <c r="B205" t="s">
        <v>303</v>
      </c>
      <c r="C205" t="s">
        <v>320</v>
      </c>
      <c r="D205" s="8" t="s">
        <v>244</v>
      </c>
      <c r="E205" s="12">
        <v>46023</v>
      </c>
      <c r="F205" s="12">
        <v>46203</v>
      </c>
      <c r="G205" s="5">
        <v>75000</v>
      </c>
      <c r="H205" s="5">
        <v>4432.5</v>
      </c>
      <c r="I205" s="5">
        <v>6309.38</v>
      </c>
      <c r="K205" s="5">
        <v>25</v>
      </c>
      <c r="L205" s="5">
        <v>0</v>
      </c>
      <c r="M205" s="5">
        <v>0</v>
      </c>
      <c r="O205" s="6">
        <v>10766.880000000001</v>
      </c>
      <c r="P205" s="6">
        <v>64233.119999999995</v>
      </c>
      <c r="Q205" s="13" t="str">
        <f>+_xlfn.XLOOKUP(A205,'Contratados Diciembre'!A205:A462,'Contratados Diciembre'!Q205:Q462)</f>
        <v xml:space="preserve"> FEMENINO </v>
      </c>
    </row>
    <row r="206" spans="1:17" x14ac:dyDescent="0.25">
      <c r="A206" t="s">
        <v>273</v>
      </c>
      <c r="B206" t="s">
        <v>302</v>
      </c>
      <c r="C206" t="s">
        <v>320</v>
      </c>
      <c r="D206" s="8" t="s">
        <v>244</v>
      </c>
      <c r="E206" s="12">
        <v>45901</v>
      </c>
      <c r="F206" s="12">
        <v>46081</v>
      </c>
      <c r="G206" s="5">
        <v>95000</v>
      </c>
      <c r="H206" s="5">
        <v>5614.5</v>
      </c>
      <c r="I206" s="5">
        <v>10929.24</v>
      </c>
      <c r="K206" s="5">
        <v>25</v>
      </c>
      <c r="L206" s="5">
        <v>0</v>
      </c>
      <c r="M206" s="5">
        <v>0</v>
      </c>
      <c r="O206" s="6">
        <v>16568.739999999998</v>
      </c>
      <c r="P206" s="6">
        <v>78431.260000000009</v>
      </c>
      <c r="Q206" s="13" t="str">
        <f>+_xlfn.XLOOKUP(A206,'Contratados Diciembre'!A206:A463,'Contratados Diciembre'!Q206:Q463)</f>
        <v xml:space="preserve"> MASCULINO </v>
      </c>
    </row>
    <row r="207" spans="1:17" x14ac:dyDescent="0.25">
      <c r="A207" t="s">
        <v>381</v>
      </c>
      <c r="B207" t="s">
        <v>382</v>
      </c>
      <c r="C207" t="s">
        <v>320</v>
      </c>
      <c r="D207" s="8" t="s">
        <v>244</v>
      </c>
      <c r="E207" s="10">
        <v>45870</v>
      </c>
      <c r="F207" s="24">
        <v>46053</v>
      </c>
      <c r="G207" s="5">
        <v>100000</v>
      </c>
      <c r="H207" s="5">
        <v>5910</v>
      </c>
      <c r="I207" s="5">
        <v>12105.37</v>
      </c>
      <c r="K207" s="5">
        <v>25</v>
      </c>
      <c r="L207" s="5">
        <v>0</v>
      </c>
      <c r="M207" s="5">
        <v>0</v>
      </c>
      <c r="O207" s="6">
        <v>18040.370000000003</v>
      </c>
      <c r="P207" s="6">
        <v>81959.63</v>
      </c>
      <c r="Q207" s="13" t="str">
        <f>+_xlfn.XLOOKUP(A207,'Contratados Diciembre'!A207:A464,'Contratados Diciembre'!Q207:Q464)</f>
        <v xml:space="preserve"> FEMENINO 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12">
        <v>45931</v>
      </c>
      <c r="F208" s="12">
        <v>46112</v>
      </c>
      <c r="G208" s="5">
        <v>200000</v>
      </c>
      <c r="H208" s="5">
        <v>11820</v>
      </c>
      <c r="I208" s="5">
        <v>35627.870000000003</v>
      </c>
      <c r="K208" s="5">
        <v>25</v>
      </c>
      <c r="L208" s="5">
        <v>0</v>
      </c>
      <c r="M208" s="5">
        <v>0</v>
      </c>
      <c r="O208" s="6">
        <v>47472.87</v>
      </c>
      <c r="P208" s="6">
        <v>152527.13</v>
      </c>
      <c r="Q208" s="13" t="str">
        <f>+_xlfn.XLOOKUP(A208,'Contratados Diciembre'!A208:A465,'Contratados Diciembre'!Q208:Q465)</f>
        <v xml:space="preserve"> MASCULINO </v>
      </c>
    </row>
    <row r="209" spans="1:17" x14ac:dyDescent="0.25">
      <c r="A209" t="s">
        <v>380</v>
      </c>
      <c r="B209" t="s">
        <v>302</v>
      </c>
      <c r="C209" t="s">
        <v>320</v>
      </c>
      <c r="D209" s="8" t="s">
        <v>244</v>
      </c>
      <c r="E209" s="10">
        <v>45870</v>
      </c>
      <c r="F209" s="24">
        <v>46053</v>
      </c>
      <c r="G209" s="5">
        <v>95000</v>
      </c>
      <c r="H209" s="5">
        <v>5614.5</v>
      </c>
      <c r="I209" s="5">
        <v>10929.24</v>
      </c>
      <c r="K209" s="5">
        <v>25</v>
      </c>
      <c r="L209" s="5">
        <v>0</v>
      </c>
      <c r="M209" s="5">
        <v>0</v>
      </c>
      <c r="O209" s="6">
        <v>16568.739999999998</v>
      </c>
      <c r="P209" s="6">
        <v>78431.260000000009</v>
      </c>
      <c r="Q209" s="13" t="str">
        <f>+_xlfn.XLOOKUP(A209,'Contratados Diciembre'!A209:A466,'Contratados Diciembre'!Q209:Q466)</f>
        <v xml:space="preserve"> MASCULINO 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12">
        <v>45901</v>
      </c>
      <c r="F210" s="12">
        <v>46081</v>
      </c>
      <c r="G210" s="5">
        <v>85000</v>
      </c>
      <c r="H210" s="5">
        <v>5023.5</v>
      </c>
      <c r="I210" s="5">
        <v>8576.99</v>
      </c>
      <c r="K210" s="5">
        <v>25</v>
      </c>
      <c r="L210" s="5">
        <v>0</v>
      </c>
      <c r="M210" s="5">
        <v>0</v>
      </c>
      <c r="O210" s="6">
        <v>13625.49</v>
      </c>
      <c r="P210" s="6">
        <v>71374.509999999995</v>
      </c>
      <c r="Q210" s="13" t="str">
        <f>+_xlfn.XLOOKUP(A210,'Contratados Diciembre'!A210:A467,'Contratados Diciembre'!Q210:Q467)</f>
        <v xml:space="preserve"> FEMENINO 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12">
        <v>46023</v>
      </c>
      <c r="F211" s="12">
        <v>46203</v>
      </c>
      <c r="G211" s="5">
        <v>200000</v>
      </c>
      <c r="H211" s="5">
        <v>11820</v>
      </c>
      <c r="I211" s="5">
        <v>35627.870000000003</v>
      </c>
      <c r="K211" s="5">
        <v>25</v>
      </c>
      <c r="L211" s="5">
        <v>0</v>
      </c>
      <c r="M211" s="5">
        <v>0</v>
      </c>
      <c r="O211" s="6">
        <v>47472.87</v>
      </c>
      <c r="P211" s="6">
        <v>152527.13</v>
      </c>
      <c r="Q211" s="13" t="str">
        <f>+_xlfn.XLOOKUP(A211,'Contratados Diciembre'!A211:A468,'Contratados Diciembre'!Q211:Q468)</f>
        <v xml:space="preserve"> MASCULINO 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12">
        <v>46023</v>
      </c>
      <c r="F212" s="12">
        <v>46203</v>
      </c>
      <c r="G212" s="5">
        <v>162500</v>
      </c>
      <c r="H212" s="5">
        <v>9603.75</v>
      </c>
      <c r="I212" s="5">
        <v>26806.93</v>
      </c>
      <c r="K212" s="5">
        <v>25</v>
      </c>
      <c r="L212" s="5">
        <v>0</v>
      </c>
      <c r="M212" s="5">
        <v>0</v>
      </c>
      <c r="O212" s="6">
        <v>36435.68</v>
      </c>
      <c r="P212" s="6">
        <v>126064.32000000001</v>
      </c>
      <c r="Q212" s="13" t="str">
        <f>+_xlfn.XLOOKUP(A212,'Contratados Diciembre'!A212:A469,'Contratados Diciembre'!Q212:Q469)</f>
        <v xml:space="preserve"> MASCULINO 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2">
        <v>45901</v>
      </c>
      <c r="F213" s="12">
        <v>46081</v>
      </c>
      <c r="G213" s="5">
        <v>6066.67</v>
      </c>
      <c r="H213" s="5">
        <v>358.54</v>
      </c>
      <c r="K213" s="5">
        <v>25</v>
      </c>
      <c r="L213" s="5">
        <v>0</v>
      </c>
      <c r="M213" s="5">
        <v>0</v>
      </c>
      <c r="O213" s="6">
        <v>383.54</v>
      </c>
      <c r="P213" s="6">
        <v>5683.13</v>
      </c>
      <c r="Q213" s="13" t="str">
        <f>+_xlfn.XLOOKUP(A213,'Contratados Diciembre'!A213:A470,'Contratados Diciembre'!Q213:Q470)</f>
        <v xml:space="preserve"> MASCULINO 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12">
        <v>45931</v>
      </c>
      <c r="F214" s="12">
        <v>46112</v>
      </c>
      <c r="G214" s="5">
        <v>75000</v>
      </c>
      <c r="H214" s="5">
        <v>4432.5</v>
      </c>
      <c r="I214" s="5">
        <v>6309.38</v>
      </c>
      <c r="K214" s="5">
        <v>25</v>
      </c>
      <c r="L214" s="5">
        <v>0</v>
      </c>
      <c r="M214" s="5">
        <v>0</v>
      </c>
      <c r="O214" s="6">
        <v>10766.880000000001</v>
      </c>
      <c r="P214" s="6">
        <v>64233.119999999995</v>
      </c>
      <c r="Q214" s="13" t="str">
        <f>+_xlfn.XLOOKUP(A214,'Contratados Diciembre'!A214:A471,'Contratados Diciembre'!Q214:Q471)</f>
        <v xml:space="preserve"> MASCULINO 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12">
        <v>45901</v>
      </c>
      <c r="F215" s="12">
        <v>46081</v>
      </c>
      <c r="G215" s="5">
        <v>85000</v>
      </c>
      <c r="H215" s="5">
        <v>5023.5</v>
      </c>
      <c r="I215" s="5">
        <v>8576.99</v>
      </c>
      <c r="K215" s="5">
        <v>25</v>
      </c>
      <c r="L215" s="5">
        <v>0</v>
      </c>
      <c r="M215" s="5">
        <v>0</v>
      </c>
      <c r="O215" s="6">
        <v>13625.49</v>
      </c>
      <c r="P215" s="6">
        <v>71374.509999999995</v>
      </c>
      <c r="Q215" s="13" t="str">
        <f>+_xlfn.XLOOKUP(A215,'Contratados Diciembre'!A215:A472,'Contratados Diciembre'!Q215:Q472)</f>
        <v xml:space="preserve"> MASCULINO 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12">
        <v>46023</v>
      </c>
      <c r="F216" s="12">
        <v>46203</v>
      </c>
      <c r="G216" s="5">
        <v>85000</v>
      </c>
      <c r="H216" s="5">
        <v>5023.5</v>
      </c>
      <c r="I216" s="5">
        <v>8576.99</v>
      </c>
      <c r="K216" s="5">
        <v>25</v>
      </c>
      <c r="L216" s="5">
        <v>0</v>
      </c>
      <c r="M216" s="5">
        <v>0</v>
      </c>
      <c r="O216" s="6">
        <v>13625.49</v>
      </c>
      <c r="P216" s="6">
        <v>71374.509999999995</v>
      </c>
      <c r="Q216" s="13" t="str">
        <f>+_xlfn.XLOOKUP(A216,'Contratados Diciembre'!A216:A473,'Contratados Diciembre'!Q216:Q473)</f>
        <v xml:space="preserve"> MASCULINO </v>
      </c>
    </row>
    <row r="217" spans="1:17" x14ac:dyDescent="0.25">
      <c r="A217" t="s">
        <v>310</v>
      </c>
      <c r="B217" t="s">
        <v>311</v>
      </c>
      <c r="C217" t="s">
        <v>320</v>
      </c>
      <c r="D217" s="8" t="s">
        <v>244</v>
      </c>
      <c r="E217" s="12">
        <v>46023</v>
      </c>
      <c r="F217" s="12">
        <v>46203</v>
      </c>
      <c r="G217" s="5">
        <v>160000</v>
      </c>
      <c r="H217" s="5">
        <v>9456</v>
      </c>
      <c r="I217" s="5">
        <v>26218.87</v>
      </c>
      <c r="K217" s="5">
        <v>25</v>
      </c>
      <c r="L217" s="5">
        <v>0</v>
      </c>
      <c r="M217" s="5">
        <v>0</v>
      </c>
      <c r="O217" s="6">
        <v>35699.869999999995</v>
      </c>
      <c r="P217" s="6">
        <v>124300.13</v>
      </c>
      <c r="Q217" s="13" t="str">
        <f>+_xlfn.XLOOKUP(A217,'Contratados Diciembre'!A217:A474,'Contratados Diciembre'!Q217:Q474)</f>
        <v xml:space="preserve"> MASCULINO 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12">
        <v>45901</v>
      </c>
      <c r="F218" s="12">
        <v>46081</v>
      </c>
      <c r="G218" s="5">
        <v>65000</v>
      </c>
      <c r="H218" s="5">
        <v>3841.5</v>
      </c>
      <c r="I218" s="5">
        <v>4427.58</v>
      </c>
      <c r="K218" s="5">
        <v>25</v>
      </c>
      <c r="L218" s="5">
        <v>0</v>
      </c>
      <c r="M218" s="5">
        <v>0</v>
      </c>
      <c r="O218" s="6">
        <v>8294.08</v>
      </c>
      <c r="P218" s="6">
        <v>56705.919999999998</v>
      </c>
      <c r="Q218" s="13" t="str">
        <f>+_xlfn.XLOOKUP(A218,'Contratados Diciembre'!A218:A475,'Contratados Diciembre'!Q218:Q475)</f>
        <v xml:space="preserve"> FEMENINO 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24">
        <v>45962</v>
      </c>
      <c r="F219" s="24">
        <v>46142</v>
      </c>
      <c r="G219" s="5">
        <v>48000</v>
      </c>
      <c r="H219" s="5">
        <v>2836.8</v>
      </c>
      <c r="I219" s="5">
        <v>1571.73</v>
      </c>
      <c r="K219" s="5">
        <v>25</v>
      </c>
      <c r="L219" s="5">
        <v>0</v>
      </c>
      <c r="M219" s="5">
        <v>0</v>
      </c>
      <c r="O219" s="6">
        <v>4433.5300000000007</v>
      </c>
      <c r="P219" s="6">
        <v>43566.47</v>
      </c>
      <c r="Q219" s="13" t="str">
        <f>+_xlfn.XLOOKUP(A219,'Contratados Diciembre'!A219:A476,'Contratados Diciembre'!Q219:Q476)</f>
        <v xml:space="preserve"> MASCULINO 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12">
        <v>45901</v>
      </c>
      <c r="F220" s="12">
        <v>46081</v>
      </c>
      <c r="G220" s="5">
        <v>6066.67</v>
      </c>
      <c r="H220" s="5">
        <v>358.54</v>
      </c>
      <c r="K220" s="5">
        <v>25</v>
      </c>
      <c r="L220" s="5">
        <v>0</v>
      </c>
      <c r="M220" s="5">
        <v>0</v>
      </c>
      <c r="O220" s="6">
        <v>383.54</v>
      </c>
      <c r="P220" s="6">
        <v>5683.13</v>
      </c>
      <c r="Q220" s="13" t="str">
        <f>+_xlfn.XLOOKUP(A220,'Contratados Diciembre'!A220:A477,'Contratados Diciembre'!Q220:Q477)</f>
        <v xml:space="preserve"> MASCULINO 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2">
        <v>45931</v>
      </c>
      <c r="F221" s="12">
        <v>46112</v>
      </c>
      <c r="G221" s="5">
        <v>90000</v>
      </c>
      <c r="H221" s="5">
        <v>5319</v>
      </c>
      <c r="I221" s="5">
        <v>9753.1200000000008</v>
      </c>
      <c r="K221" s="5">
        <v>25</v>
      </c>
      <c r="L221" s="5">
        <v>0</v>
      </c>
      <c r="M221" s="5">
        <v>0</v>
      </c>
      <c r="O221" s="6">
        <v>15097.12</v>
      </c>
      <c r="P221" s="6">
        <v>74902.880000000005</v>
      </c>
      <c r="Q221" s="13" t="str">
        <f>+_xlfn.XLOOKUP(A221,'Contratados Diciembre'!A221:A478,'Contratados Diciembre'!Q221:Q478)</f>
        <v xml:space="preserve"> MASCULINO 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12">
        <v>46023</v>
      </c>
      <c r="F222" s="12">
        <v>46203</v>
      </c>
      <c r="G222" s="5">
        <v>25000</v>
      </c>
      <c r="H222" s="5">
        <v>1477.5</v>
      </c>
      <c r="K222" s="5">
        <v>25</v>
      </c>
      <c r="L222" s="5">
        <v>0</v>
      </c>
      <c r="M222" s="5">
        <v>0</v>
      </c>
      <c r="O222" s="6">
        <v>1502.5</v>
      </c>
      <c r="P222" s="6">
        <v>23497.5</v>
      </c>
      <c r="Q222" s="13" t="str">
        <f>+_xlfn.XLOOKUP(A222,'Contratados Diciembre'!A222:A479,'Contratados Diciembre'!Q222:Q479)</f>
        <v xml:space="preserve"> MASCULINO </v>
      </c>
    </row>
    <row r="223" spans="1:17" x14ac:dyDescent="0.25">
      <c r="A223" t="s">
        <v>830</v>
      </c>
      <c r="B223" t="s">
        <v>302</v>
      </c>
      <c r="C223" t="s">
        <v>320</v>
      </c>
      <c r="D223" s="8" t="s">
        <v>244</v>
      </c>
      <c r="E223" s="12">
        <v>45931</v>
      </c>
      <c r="F223" s="12">
        <v>46112</v>
      </c>
      <c r="G223" s="5">
        <v>95000</v>
      </c>
      <c r="H223" s="5">
        <v>5614.5</v>
      </c>
      <c r="I223" s="5">
        <v>10929.24</v>
      </c>
      <c r="K223" s="5">
        <v>25</v>
      </c>
      <c r="L223" s="5">
        <v>0</v>
      </c>
      <c r="M223" s="5">
        <v>0</v>
      </c>
      <c r="O223" s="6">
        <v>16568.739999999998</v>
      </c>
      <c r="P223" s="6">
        <v>78431.260000000009</v>
      </c>
      <c r="Q223" s="13" t="str">
        <f>+_xlfn.XLOOKUP(A223,'Contratados Diciembre'!A223:A480,'Contratados Diciembre'!Q223:Q480)</f>
        <v xml:space="preserve"> MASCULINO </v>
      </c>
    </row>
    <row r="224" spans="1:17" x14ac:dyDescent="0.25">
      <c r="A224" t="s">
        <v>268</v>
      </c>
      <c r="B224" t="s">
        <v>308</v>
      </c>
      <c r="C224" t="s">
        <v>320</v>
      </c>
      <c r="D224" s="8" t="s">
        <v>244</v>
      </c>
      <c r="E224" s="12">
        <v>46023</v>
      </c>
      <c r="F224" s="12">
        <v>46203</v>
      </c>
      <c r="G224" s="5">
        <v>6066.67</v>
      </c>
      <c r="H224" s="5">
        <v>358.54</v>
      </c>
      <c r="K224" s="5">
        <v>25</v>
      </c>
      <c r="L224" s="5">
        <v>0</v>
      </c>
      <c r="M224" s="5">
        <v>0</v>
      </c>
      <c r="O224" s="6">
        <v>383.54</v>
      </c>
      <c r="P224" s="6">
        <v>5683.13</v>
      </c>
      <c r="Q224" s="13" t="str">
        <f>+_xlfn.XLOOKUP(A224,'Contratados Diciembre'!A224:A481,'Contratados Diciembre'!Q224:Q481)</f>
        <v xml:space="preserve"> MASCULINO </v>
      </c>
    </row>
    <row r="225" spans="1:17" x14ac:dyDescent="0.25">
      <c r="A225" t="s">
        <v>214</v>
      </c>
      <c r="B225" t="s">
        <v>302</v>
      </c>
      <c r="C225" t="s">
        <v>320</v>
      </c>
      <c r="D225" s="8" t="s">
        <v>244</v>
      </c>
      <c r="E225" s="12">
        <v>45931</v>
      </c>
      <c r="F225" s="12">
        <v>46112</v>
      </c>
      <c r="G225" s="5">
        <v>85000</v>
      </c>
      <c r="H225" s="5">
        <v>5023.5</v>
      </c>
      <c r="I225" s="5">
        <v>8576.99</v>
      </c>
      <c r="K225" s="5">
        <v>25</v>
      </c>
      <c r="L225" s="5">
        <v>0</v>
      </c>
      <c r="M225" s="5">
        <v>0</v>
      </c>
      <c r="O225" s="6">
        <v>13625.49</v>
      </c>
      <c r="P225" s="6">
        <v>71374.509999999995</v>
      </c>
      <c r="Q225" s="13" t="str">
        <f>+_xlfn.XLOOKUP(A225,'Contratados Diciembre'!A225:A482,'Contratados Diciembre'!Q225:Q482)</f>
        <v xml:space="preserve"> MASCULINO </v>
      </c>
    </row>
    <row r="226" spans="1:17" x14ac:dyDescent="0.25">
      <c r="A226" t="s">
        <v>178</v>
      </c>
      <c r="B226" t="s">
        <v>315</v>
      </c>
      <c r="C226" t="s">
        <v>320</v>
      </c>
      <c r="D226" s="8" t="s">
        <v>244</v>
      </c>
      <c r="E226" s="12">
        <v>46023</v>
      </c>
      <c r="F226" s="12">
        <v>46203</v>
      </c>
      <c r="G226" s="5">
        <v>60000</v>
      </c>
      <c r="H226" s="5">
        <v>3546</v>
      </c>
      <c r="I226" s="5">
        <v>3486.68</v>
      </c>
      <c r="K226" s="5">
        <v>25</v>
      </c>
      <c r="L226" s="5">
        <v>0</v>
      </c>
      <c r="M226" s="5">
        <v>0</v>
      </c>
      <c r="O226" s="6">
        <v>7057.68</v>
      </c>
      <c r="P226" s="6">
        <v>52942.32</v>
      </c>
      <c r="Q226" s="13" t="str">
        <f>+_xlfn.XLOOKUP(A226,'Contratados Diciembre'!A226:A483,'Contratados Diciembre'!Q226:Q483)</f>
        <v xml:space="preserve"> FEMENINO </v>
      </c>
    </row>
    <row r="227" spans="1:17" x14ac:dyDescent="0.25">
      <c r="A227" t="s">
        <v>215</v>
      </c>
      <c r="B227" t="s">
        <v>302</v>
      </c>
      <c r="C227" t="s">
        <v>320</v>
      </c>
      <c r="D227" s="8" t="s">
        <v>244</v>
      </c>
      <c r="E227" s="12">
        <v>45901</v>
      </c>
      <c r="F227" s="12">
        <v>46081</v>
      </c>
      <c r="G227" s="5">
        <v>85000</v>
      </c>
      <c r="H227" s="5">
        <v>5023.5</v>
      </c>
      <c r="I227" s="5">
        <v>8576.99</v>
      </c>
      <c r="K227" s="5">
        <v>25</v>
      </c>
      <c r="L227" s="5">
        <v>0</v>
      </c>
      <c r="M227" s="5">
        <v>0</v>
      </c>
      <c r="O227" s="6">
        <v>13625.49</v>
      </c>
      <c r="P227" s="6">
        <v>71374.509999999995</v>
      </c>
      <c r="Q227" s="13" t="str">
        <f>+_xlfn.XLOOKUP(A227,'Contratados Diciembre'!A227:A484,'Contratados Diciembre'!Q227:Q484)</f>
        <v xml:space="preserve"> FEMENINO </v>
      </c>
    </row>
    <row r="228" spans="1:17" x14ac:dyDescent="0.25">
      <c r="A228" t="s">
        <v>179</v>
      </c>
      <c r="B228" t="s">
        <v>316</v>
      </c>
      <c r="C228" t="s">
        <v>320</v>
      </c>
      <c r="D228" s="8" t="s">
        <v>244</v>
      </c>
      <c r="E228" s="12">
        <v>46023</v>
      </c>
      <c r="F228" s="12">
        <v>46203</v>
      </c>
      <c r="G228" s="5">
        <v>48750</v>
      </c>
      <c r="H228" s="5">
        <v>2881.13</v>
      </c>
      <c r="I228" s="5">
        <v>1677.58</v>
      </c>
      <c r="K228" s="5">
        <v>25</v>
      </c>
      <c r="L228" s="5">
        <v>0</v>
      </c>
      <c r="M228" s="5">
        <v>0</v>
      </c>
      <c r="O228" s="6">
        <v>4583.71</v>
      </c>
      <c r="P228" s="6">
        <v>44166.29</v>
      </c>
      <c r="Q228" s="13" t="str">
        <f>+_xlfn.XLOOKUP(A228,'Contratados Diciembre'!A228:A485,'Contratados Diciembre'!Q228:Q485)</f>
        <v xml:space="preserve"> FEMENINO </v>
      </c>
    </row>
    <row r="229" spans="1:17" x14ac:dyDescent="0.25">
      <c r="A229" t="s">
        <v>180</v>
      </c>
      <c r="B229" t="s">
        <v>317</v>
      </c>
      <c r="C229" t="s">
        <v>320</v>
      </c>
      <c r="D229" s="8" t="s">
        <v>244</v>
      </c>
      <c r="E229" s="12">
        <v>45870</v>
      </c>
      <c r="F229" s="12">
        <v>46053</v>
      </c>
      <c r="G229" s="5">
        <v>15000</v>
      </c>
      <c r="H229" s="5">
        <v>886.5</v>
      </c>
      <c r="K229" s="5">
        <v>25</v>
      </c>
      <c r="L229" s="5">
        <v>0</v>
      </c>
      <c r="M229" s="5">
        <v>0</v>
      </c>
      <c r="O229" s="6">
        <v>911.5</v>
      </c>
      <c r="P229" s="6">
        <v>14088.5</v>
      </c>
      <c r="Q229" s="13" t="str">
        <f>+_xlfn.XLOOKUP(A229,'Contratados Diciembre'!A229:A486,'Contratados Diciembre'!Q229:Q486)</f>
        <v xml:space="preserve"> MASCULINO </v>
      </c>
    </row>
    <row r="230" spans="1:17" x14ac:dyDescent="0.25">
      <c r="A230" t="s">
        <v>216</v>
      </c>
      <c r="B230" t="s">
        <v>302</v>
      </c>
      <c r="C230" t="s">
        <v>320</v>
      </c>
      <c r="D230" s="8" t="s">
        <v>244</v>
      </c>
      <c r="E230" s="12">
        <v>46023</v>
      </c>
      <c r="F230" s="12">
        <v>46203</v>
      </c>
      <c r="G230" s="5">
        <v>85000</v>
      </c>
      <c r="H230" s="5">
        <v>5023.5</v>
      </c>
      <c r="I230" s="5">
        <v>8576.99</v>
      </c>
      <c r="J230" s="5">
        <v>1546.67</v>
      </c>
      <c r="K230" s="5">
        <v>25</v>
      </c>
      <c r="L230" s="5">
        <v>0</v>
      </c>
      <c r="M230" s="5">
        <v>0</v>
      </c>
      <c r="O230" s="6">
        <v>15172.16</v>
      </c>
      <c r="P230" s="6">
        <v>69827.839999999997</v>
      </c>
      <c r="Q230" s="13" t="str">
        <f>+_xlfn.XLOOKUP(A230,'Contratados Diciembre'!A230:A487,'Contratados Diciembre'!Q230:Q487)</f>
        <v xml:space="preserve"> FEMENINO </v>
      </c>
    </row>
    <row r="231" spans="1:17" x14ac:dyDescent="0.25">
      <c r="A231" t="s">
        <v>181</v>
      </c>
      <c r="B231" t="s">
        <v>318</v>
      </c>
      <c r="C231" t="s">
        <v>320</v>
      </c>
      <c r="D231" s="8" t="s">
        <v>244</v>
      </c>
      <c r="E231" s="12">
        <v>46023</v>
      </c>
      <c r="F231" s="12">
        <v>46203</v>
      </c>
      <c r="G231" s="5">
        <v>80000</v>
      </c>
      <c r="H231" s="5">
        <v>4728</v>
      </c>
      <c r="I231" s="5">
        <v>7400.87</v>
      </c>
      <c r="J231" s="5">
        <v>637.65</v>
      </c>
      <c r="K231" s="5">
        <v>25</v>
      </c>
      <c r="L231" s="5">
        <v>0</v>
      </c>
      <c r="M231" s="5">
        <v>0</v>
      </c>
      <c r="O231" s="6">
        <v>12791.519999999999</v>
      </c>
      <c r="P231" s="6">
        <v>67208.479999999996</v>
      </c>
      <c r="Q231" s="13" t="str">
        <f>+_xlfn.XLOOKUP(A231,'Contratados Diciembre'!A231:A488,'Contratados Diciembre'!Q231:Q488)</f>
        <v xml:space="preserve"> MASCULINO </v>
      </c>
    </row>
    <row r="232" spans="1:17" x14ac:dyDescent="0.25">
      <c r="A232" t="s">
        <v>182</v>
      </c>
      <c r="B232" t="s">
        <v>312</v>
      </c>
      <c r="C232" t="s">
        <v>320</v>
      </c>
      <c r="D232" s="8" t="s">
        <v>244</v>
      </c>
      <c r="E232" s="12">
        <v>46023</v>
      </c>
      <c r="F232" s="12">
        <v>46203</v>
      </c>
      <c r="G232" s="5">
        <v>48000</v>
      </c>
      <c r="H232" s="5">
        <v>2836.8</v>
      </c>
      <c r="I232" s="5">
        <v>1571.73</v>
      </c>
      <c r="K232" s="5">
        <v>25</v>
      </c>
      <c r="L232" s="5">
        <v>0</v>
      </c>
      <c r="M232" s="5">
        <v>0</v>
      </c>
      <c r="O232" s="6">
        <v>4433.5300000000007</v>
      </c>
      <c r="P232" s="6">
        <v>43566.47</v>
      </c>
      <c r="Q232" s="13" t="str">
        <f>+_xlfn.XLOOKUP(A232,'Contratados Diciembre'!A232:A489,'Contratados Diciembre'!Q232:Q489)</f>
        <v xml:space="preserve"> FEMENINO </v>
      </c>
    </row>
    <row r="233" spans="1:17" x14ac:dyDescent="0.25">
      <c r="A233" t="s">
        <v>270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6066.67</v>
      </c>
      <c r="H233" s="5">
        <v>358.54</v>
      </c>
      <c r="K233" s="5">
        <v>25</v>
      </c>
      <c r="L233" s="5">
        <v>0</v>
      </c>
      <c r="M233" s="5">
        <v>0</v>
      </c>
      <c r="O233" s="6">
        <v>383.54</v>
      </c>
      <c r="P233" s="6">
        <v>5683.13</v>
      </c>
      <c r="Q233" s="13" t="str">
        <f>+_xlfn.XLOOKUP(A233,'Contratados Diciembre'!A233:A490,'Contratados Diciembre'!Q233:Q490)</f>
        <v xml:space="preserve"> MASCULINO </v>
      </c>
    </row>
    <row r="234" spans="1:17" x14ac:dyDescent="0.25">
      <c r="A234" t="s">
        <v>271</v>
      </c>
      <c r="B234" t="s">
        <v>308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6066.67</v>
      </c>
      <c r="H234" s="5">
        <v>358.54</v>
      </c>
      <c r="K234" s="5">
        <v>25</v>
      </c>
      <c r="L234" s="5">
        <v>0</v>
      </c>
      <c r="M234" s="5">
        <v>0</v>
      </c>
      <c r="O234" s="6">
        <v>383.54</v>
      </c>
      <c r="P234" s="6">
        <v>5683.13</v>
      </c>
      <c r="Q234" s="13" t="str">
        <f>+_xlfn.XLOOKUP(A234,'Contratados Diciembre'!A234:A491,'Contratados Diciembre'!Q234:Q491)</f>
        <v xml:space="preserve"> MASCULINO </v>
      </c>
    </row>
    <row r="235" spans="1:17" x14ac:dyDescent="0.25">
      <c r="A235" t="s">
        <v>232</v>
      </c>
      <c r="B235" t="s">
        <v>302</v>
      </c>
      <c r="C235" t="s">
        <v>320</v>
      </c>
      <c r="D235" s="8" t="s">
        <v>244</v>
      </c>
      <c r="E235" s="12">
        <v>45931</v>
      </c>
      <c r="F235" s="12">
        <v>46112</v>
      </c>
      <c r="G235" s="5">
        <v>85000</v>
      </c>
      <c r="H235" s="5">
        <v>5023.5</v>
      </c>
      <c r="I235" s="5">
        <v>8576.99</v>
      </c>
      <c r="K235" s="5">
        <v>25</v>
      </c>
      <c r="L235" s="5">
        <v>0</v>
      </c>
      <c r="M235" s="5">
        <v>0</v>
      </c>
      <c r="O235" s="6">
        <v>13625.49</v>
      </c>
      <c r="P235" s="6">
        <v>71374.509999999995</v>
      </c>
      <c r="Q235" s="13" t="str">
        <f>+_xlfn.XLOOKUP(A235,'Contratados Diciembre'!A235:A492,'Contratados Diciembre'!Q235:Q492)</f>
        <v xml:space="preserve"> MASCULINO </v>
      </c>
    </row>
    <row r="236" spans="1:17" x14ac:dyDescent="0.25">
      <c r="A236" t="s">
        <v>194</v>
      </c>
      <c r="B236" t="s">
        <v>299</v>
      </c>
      <c r="C236" t="s">
        <v>320</v>
      </c>
      <c r="D236" s="8" t="s">
        <v>244</v>
      </c>
      <c r="E236" s="12">
        <v>45870</v>
      </c>
      <c r="F236" s="12">
        <v>46053</v>
      </c>
      <c r="G236" s="5">
        <v>200000</v>
      </c>
      <c r="H236" s="5">
        <v>11820</v>
      </c>
      <c r="I236" s="5">
        <v>35627.870000000003</v>
      </c>
      <c r="K236" s="5">
        <v>25</v>
      </c>
      <c r="L236" s="5">
        <v>0</v>
      </c>
      <c r="M236" s="5">
        <v>0</v>
      </c>
      <c r="O236" s="6">
        <v>47472.87</v>
      </c>
      <c r="P236" s="6">
        <v>152527.13</v>
      </c>
      <c r="Q236" s="13" t="str">
        <f>+_xlfn.XLOOKUP(A236,'Contratados Diciembre'!A236:A493,'Contratados Diciembre'!Q236:Q493)</f>
        <v xml:space="preserve"> MASCULINO </v>
      </c>
    </row>
    <row r="237" spans="1:17" x14ac:dyDescent="0.25">
      <c r="A237" t="s">
        <v>217</v>
      </c>
      <c r="B237" t="s">
        <v>302</v>
      </c>
      <c r="C237" t="s">
        <v>320</v>
      </c>
      <c r="D237" s="8" t="s">
        <v>244</v>
      </c>
      <c r="E237" s="12">
        <v>46023</v>
      </c>
      <c r="F237" s="12">
        <v>46203</v>
      </c>
      <c r="G237" s="5">
        <v>85000</v>
      </c>
      <c r="H237" s="5">
        <v>5023.5</v>
      </c>
      <c r="I237" s="5">
        <v>8576.99</v>
      </c>
      <c r="K237" s="5">
        <v>25</v>
      </c>
      <c r="L237" s="5">
        <v>0</v>
      </c>
      <c r="M237" s="5">
        <v>0</v>
      </c>
      <c r="O237" s="6">
        <v>13625.49</v>
      </c>
      <c r="P237" s="6">
        <v>71374.509999999995</v>
      </c>
      <c r="Q237" s="13" t="str">
        <f>+_xlfn.XLOOKUP(A237,'Contratados Diciembre'!A237:A494,'Contratados Diciembre'!Q237:Q494)</f>
        <v xml:space="preserve"> FEMENINO </v>
      </c>
    </row>
    <row r="238" spans="1:17" x14ac:dyDescent="0.25">
      <c r="A238" t="s">
        <v>218</v>
      </c>
      <c r="B238" t="s">
        <v>302</v>
      </c>
      <c r="C238" t="s">
        <v>320</v>
      </c>
      <c r="D238" s="8" t="s">
        <v>244</v>
      </c>
      <c r="E238" s="12">
        <v>46023</v>
      </c>
      <c r="F238" s="12">
        <v>46203</v>
      </c>
      <c r="G238" s="5">
        <v>85000</v>
      </c>
      <c r="H238" s="5">
        <v>5023.5</v>
      </c>
      <c r="I238" s="5">
        <v>8576.99</v>
      </c>
      <c r="K238" s="5">
        <v>25</v>
      </c>
      <c r="L238" s="5">
        <v>0</v>
      </c>
      <c r="M238" s="5">
        <v>0</v>
      </c>
      <c r="O238" s="6">
        <v>13625.49</v>
      </c>
      <c r="P238" s="6">
        <v>71374.509999999995</v>
      </c>
      <c r="Q238" s="13" t="str">
        <f>+_xlfn.XLOOKUP(A238,'Contratados Diciembre'!A238:A495,'Contratados Diciembre'!Q238:Q495)</f>
        <v xml:space="preserve"> MASCULINO </v>
      </c>
    </row>
    <row r="239" spans="1:17" x14ac:dyDescent="0.25">
      <c r="A239" t="s">
        <v>183</v>
      </c>
      <c r="B239" t="s">
        <v>318</v>
      </c>
      <c r="C239" t="s">
        <v>320</v>
      </c>
      <c r="D239" s="8" t="s">
        <v>244</v>
      </c>
      <c r="E239" s="12">
        <v>46023</v>
      </c>
      <c r="F239" s="12">
        <v>46203</v>
      </c>
      <c r="G239" s="5">
        <v>65000</v>
      </c>
      <c r="H239" s="5">
        <v>3841.5</v>
      </c>
      <c r="I239" s="5">
        <v>4427.58</v>
      </c>
      <c r="K239" s="5">
        <v>25</v>
      </c>
      <c r="L239" s="5">
        <v>0</v>
      </c>
      <c r="M239" s="5">
        <v>0</v>
      </c>
      <c r="O239" s="6">
        <v>8294.08</v>
      </c>
      <c r="P239" s="6">
        <v>56705.919999999998</v>
      </c>
      <c r="Q239" s="13" t="str">
        <f>+_xlfn.XLOOKUP(A239,'Contratados Diciembre'!A239:A496,'Contratados Diciembre'!Q239:Q496)</f>
        <v xml:space="preserve"> MASCULINO </v>
      </c>
    </row>
    <row r="240" spans="1:17" x14ac:dyDescent="0.25">
      <c r="A240" t="s">
        <v>184</v>
      </c>
      <c r="B240" t="s">
        <v>316</v>
      </c>
      <c r="C240" t="s">
        <v>320</v>
      </c>
      <c r="D240" s="8" t="s">
        <v>244</v>
      </c>
      <c r="E240" s="12">
        <v>46023</v>
      </c>
      <c r="F240" s="12">
        <v>46203</v>
      </c>
      <c r="G240" s="5">
        <v>50000</v>
      </c>
      <c r="H240" s="5">
        <v>2955</v>
      </c>
      <c r="I240" s="5">
        <v>1854</v>
      </c>
      <c r="K240" s="5">
        <v>25</v>
      </c>
      <c r="L240" s="5">
        <v>0</v>
      </c>
      <c r="M240" s="5">
        <v>0</v>
      </c>
      <c r="O240" s="6">
        <v>4834</v>
      </c>
      <c r="P240" s="6">
        <v>45166</v>
      </c>
      <c r="Q240" s="13" t="str">
        <f>+_xlfn.XLOOKUP(A240,'Contratados Diciembre'!A240:A497,'Contratados Diciembre'!Q240:Q497)</f>
        <v xml:space="preserve"> MASCULINO </v>
      </c>
    </row>
    <row r="241" spans="1:17" x14ac:dyDescent="0.25">
      <c r="A241" t="s">
        <v>295</v>
      </c>
      <c r="B241" t="s">
        <v>353</v>
      </c>
      <c r="C241" t="s">
        <v>296</v>
      </c>
      <c r="D241" s="8" t="s">
        <v>244</v>
      </c>
      <c r="E241" s="12">
        <v>46023</v>
      </c>
      <c r="F241" s="12">
        <v>46203</v>
      </c>
      <c r="G241" s="5">
        <v>30000</v>
      </c>
      <c r="H241" s="5">
        <v>1773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1798</v>
      </c>
      <c r="P241" s="6">
        <v>28202</v>
      </c>
      <c r="Q241" s="13" t="s">
        <v>20</v>
      </c>
    </row>
    <row r="242" spans="1:17" x14ac:dyDescent="0.25">
      <c r="A242" t="s">
        <v>907</v>
      </c>
      <c r="B242" t="s">
        <v>328</v>
      </c>
      <c r="C242" t="s">
        <v>296</v>
      </c>
      <c r="D242" s="8" t="s">
        <v>244</v>
      </c>
      <c r="E242" s="12">
        <v>45992</v>
      </c>
      <c r="F242" s="12">
        <v>46173</v>
      </c>
      <c r="G242" s="5">
        <v>35000</v>
      </c>
      <c r="H242" s="5">
        <v>2068.5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2093.5</v>
      </c>
      <c r="P242" s="6">
        <v>32906.5</v>
      </c>
      <c r="Q242" s="13" t="s">
        <v>19</v>
      </c>
    </row>
    <row r="243" spans="1:17" x14ac:dyDescent="0.25">
      <c r="A243" t="s">
        <v>291</v>
      </c>
      <c r="B243" t="s">
        <v>354</v>
      </c>
      <c r="C243" t="s">
        <v>296</v>
      </c>
      <c r="D243" s="8" t="s">
        <v>244</v>
      </c>
      <c r="E243" s="12">
        <v>46023</v>
      </c>
      <c r="F243" s="12">
        <v>46203</v>
      </c>
      <c r="G243" s="5">
        <v>25000</v>
      </c>
      <c r="H243" s="5">
        <v>1477.5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1502.5</v>
      </c>
      <c r="P243" s="6">
        <v>23497.5</v>
      </c>
      <c r="Q243" s="13" t="s">
        <v>20</v>
      </c>
    </row>
    <row r="244" spans="1:17" x14ac:dyDescent="0.25">
      <c r="A244" t="s">
        <v>292</v>
      </c>
      <c r="B244" t="s">
        <v>328</v>
      </c>
      <c r="C244" t="s">
        <v>296</v>
      </c>
      <c r="D244" s="8" t="s">
        <v>244</v>
      </c>
      <c r="E244" s="12">
        <v>46023</v>
      </c>
      <c r="F244" s="12">
        <v>46203</v>
      </c>
      <c r="G244" s="5">
        <v>35000</v>
      </c>
      <c r="H244" s="5">
        <v>2068.5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2093.5</v>
      </c>
      <c r="P244" s="6">
        <v>32906.5</v>
      </c>
      <c r="Q244" s="13" t="s">
        <v>19</v>
      </c>
    </row>
    <row r="245" spans="1:17" x14ac:dyDescent="0.25">
      <c r="A245" t="s">
        <v>288</v>
      </c>
      <c r="B245" t="s">
        <v>354</v>
      </c>
      <c r="C245" t="s">
        <v>296</v>
      </c>
      <c r="D245" s="8" t="s">
        <v>244</v>
      </c>
      <c r="E245" s="12">
        <v>46023</v>
      </c>
      <c r="F245" s="12">
        <v>46203</v>
      </c>
      <c r="G245" s="5">
        <v>25000</v>
      </c>
      <c r="H245" s="5">
        <v>1477.5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1502.5</v>
      </c>
      <c r="P245" s="6">
        <v>23497.5</v>
      </c>
      <c r="Q245" s="13" t="s">
        <v>19</v>
      </c>
    </row>
    <row r="246" spans="1:17" x14ac:dyDescent="0.25">
      <c r="A246" t="s">
        <v>294</v>
      </c>
      <c r="B246" t="s">
        <v>354</v>
      </c>
      <c r="C246" t="s">
        <v>296</v>
      </c>
      <c r="D246" s="8" t="s">
        <v>244</v>
      </c>
      <c r="E246" s="12">
        <v>46023</v>
      </c>
      <c r="F246" s="12">
        <v>46203</v>
      </c>
      <c r="G246" s="5">
        <v>25000</v>
      </c>
      <c r="H246" s="5">
        <v>1477.5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1502.5</v>
      </c>
      <c r="P246" s="6">
        <v>23497.5</v>
      </c>
      <c r="Q246" s="13" t="s">
        <v>19</v>
      </c>
    </row>
    <row r="247" spans="1:17" x14ac:dyDescent="0.25">
      <c r="A247" t="s">
        <v>289</v>
      </c>
      <c r="B247" t="s">
        <v>353</v>
      </c>
      <c r="C247" t="s">
        <v>296</v>
      </c>
      <c r="D247" s="8" t="s">
        <v>244</v>
      </c>
      <c r="E247" s="12">
        <v>46023</v>
      </c>
      <c r="F247" s="12">
        <v>46203</v>
      </c>
      <c r="G247" s="5">
        <v>39000</v>
      </c>
      <c r="H247" s="5">
        <v>2304.8999999999996</v>
      </c>
      <c r="I247" s="5">
        <v>301.51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2631.41</v>
      </c>
      <c r="P247" s="6">
        <v>36368.589999999997</v>
      </c>
      <c r="Q247" s="13" t="s">
        <v>20</v>
      </c>
    </row>
    <row r="248" spans="1:17" x14ac:dyDescent="0.25">
      <c r="A248" t="s">
        <v>284</v>
      </c>
      <c r="B248" t="s">
        <v>328</v>
      </c>
      <c r="C248" t="s">
        <v>296</v>
      </c>
      <c r="D248" s="8" t="s">
        <v>244</v>
      </c>
      <c r="E248" s="12">
        <v>46023</v>
      </c>
      <c r="F248" s="12">
        <v>46203</v>
      </c>
      <c r="G248" s="5">
        <v>35000</v>
      </c>
      <c r="H248" s="5">
        <v>2068.5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2093.5</v>
      </c>
      <c r="P248" s="6">
        <v>32906.5</v>
      </c>
      <c r="Q248" s="13" t="s">
        <v>19</v>
      </c>
    </row>
    <row r="249" spans="1:17" x14ac:dyDescent="0.25">
      <c r="A249" t="s">
        <v>293</v>
      </c>
      <c r="B249" t="s">
        <v>328</v>
      </c>
      <c r="C249" t="s">
        <v>296</v>
      </c>
      <c r="D249" s="8" t="s">
        <v>244</v>
      </c>
      <c r="E249" s="12">
        <v>46023</v>
      </c>
      <c r="F249" s="12">
        <v>46203</v>
      </c>
      <c r="G249" s="5">
        <v>30000</v>
      </c>
      <c r="H249" s="5">
        <v>1773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1798</v>
      </c>
      <c r="P249" s="6">
        <v>28202</v>
      </c>
      <c r="Q249" s="13" t="s">
        <v>19</v>
      </c>
    </row>
    <row r="250" spans="1:17" x14ac:dyDescent="0.25">
      <c r="A250" t="s">
        <v>909</v>
      </c>
      <c r="B250" t="s">
        <v>354</v>
      </c>
      <c r="C250" t="s">
        <v>296</v>
      </c>
      <c r="D250" s="8" t="s">
        <v>244</v>
      </c>
      <c r="E250" s="12">
        <v>45992</v>
      </c>
      <c r="F250" s="12">
        <v>46173</v>
      </c>
      <c r="G250" s="5">
        <v>25000</v>
      </c>
      <c r="H250" s="5">
        <v>1477.5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1502.5</v>
      </c>
      <c r="P250" s="6">
        <v>23497.5</v>
      </c>
      <c r="Q250" s="13" t="s">
        <v>20</v>
      </c>
    </row>
    <row r="251" spans="1:17" s="14" customFormat="1" x14ac:dyDescent="0.25">
      <c r="D251" s="23"/>
      <c r="E251" s="22"/>
      <c r="F251" s="22"/>
      <c r="G251" s="15">
        <f>SUM(G6:G250)</f>
        <v>16156450.059999999</v>
      </c>
      <c r="H251" s="15">
        <f t="shared" ref="H251:P251" si="0">SUM(H6:H250)</f>
        <v>954846.20000000019</v>
      </c>
      <c r="I251" s="15">
        <f t="shared" si="0"/>
        <v>1649904.9400000011</v>
      </c>
      <c r="J251" s="15">
        <f t="shared" si="0"/>
        <v>60501.119999999988</v>
      </c>
      <c r="K251" s="15">
        <f t="shared" si="0"/>
        <v>6125</v>
      </c>
      <c r="L251" s="15">
        <f t="shared" si="0"/>
        <v>0</v>
      </c>
      <c r="M251" s="15">
        <f t="shared" si="0"/>
        <v>0</v>
      </c>
      <c r="N251" s="15">
        <f t="shared" si="0"/>
        <v>4500</v>
      </c>
      <c r="O251" s="15">
        <f t="shared" si="0"/>
        <v>2675877.260000004</v>
      </c>
      <c r="P251" s="15">
        <f t="shared" si="0"/>
        <v>13480572.800000003</v>
      </c>
      <c r="Q251" s="7"/>
    </row>
    <row r="252" spans="1:17" x14ac:dyDescent="0.25">
      <c r="D252" s="8"/>
      <c r="E252" s="10"/>
      <c r="F252" s="24"/>
      <c r="O252" s="6"/>
      <c r="P252" s="6"/>
      <c r="Q252" s="13"/>
    </row>
    <row r="253" spans="1:17" x14ac:dyDescent="0.25">
      <c r="D253" s="8"/>
      <c r="E253" s="12"/>
      <c r="F253" s="12"/>
      <c r="O253" s="6"/>
      <c r="P253" s="6"/>
      <c r="Q253" s="13"/>
    </row>
    <row r="254" spans="1:17" x14ac:dyDescent="0.25">
      <c r="D254" s="8"/>
      <c r="E254" s="12"/>
      <c r="F254" s="12"/>
      <c r="O254" s="6"/>
      <c r="P254" s="6"/>
      <c r="Q254" s="13"/>
    </row>
    <row r="255" spans="1:17" x14ac:dyDescent="0.25">
      <c r="D255" s="8"/>
      <c r="E255" s="24"/>
      <c r="F255" s="24"/>
      <c r="O255" s="6"/>
      <c r="P255" s="6"/>
      <c r="Q255" s="13"/>
    </row>
    <row r="256" spans="1:17" x14ac:dyDescent="0.25">
      <c r="D256" s="8"/>
      <c r="E256" s="12"/>
      <c r="F256" s="12"/>
      <c r="M256" s="6"/>
      <c r="O256" s="6"/>
      <c r="P256" s="6"/>
      <c r="Q256" s="13"/>
    </row>
    <row r="257" spans="1:17" s="14" customFormat="1" x14ac:dyDescent="0.25">
      <c r="D257" s="23"/>
      <c r="E257" s="4"/>
      <c r="F257" s="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7"/>
    </row>
    <row r="258" spans="1:17" x14ac:dyDescent="0.25">
      <c r="D258" s="8"/>
      <c r="E258" s="22"/>
      <c r="F258" s="22"/>
      <c r="L258" s="6"/>
      <c r="M258" s="6"/>
      <c r="O258" s="6"/>
      <c r="P258" s="6"/>
      <c r="Q258" s="13"/>
    </row>
    <row r="259" spans="1:17" x14ac:dyDescent="0.25">
      <c r="A259" s="5"/>
      <c r="B259" s="5"/>
      <c r="C259" s="5"/>
      <c r="D259" s="5"/>
      <c r="E259" s="12"/>
      <c r="F259" s="12"/>
      <c r="P259" s="18"/>
      <c r="Q259" s="18"/>
    </row>
    <row r="260" spans="1:17" x14ac:dyDescent="0.25">
      <c r="A260" s="34" t="s">
        <v>196</v>
      </c>
      <c r="B260" s="34"/>
      <c r="C260" s="17"/>
      <c r="D260" s="18"/>
      <c r="E260" s="5"/>
      <c r="F260" s="5"/>
      <c r="G260" s="18"/>
      <c r="H260" s="18"/>
      <c r="I260" s="18"/>
      <c r="J260" s="35" t="s">
        <v>197</v>
      </c>
      <c r="K260" s="35"/>
      <c r="L260" s="35"/>
      <c r="M260" s="35"/>
      <c r="N260" s="35"/>
      <c r="O260" s="18"/>
      <c r="P260" s="18"/>
      <c r="Q260" s="18"/>
    </row>
    <row r="261" spans="1:17" ht="30" customHeight="1" x14ac:dyDescent="0.25">
      <c r="A261" s="30" t="s">
        <v>198</v>
      </c>
      <c r="B261" s="30"/>
      <c r="C261" s="16"/>
      <c r="D261" s="18"/>
      <c r="E261" s="19"/>
      <c r="F261" s="19"/>
      <c r="G261" s="18"/>
      <c r="H261" s="18"/>
      <c r="I261" s="18"/>
      <c r="J261" s="20"/>
      <c r="K261" s="31" t="s">
        <v>199</v>
      </c>
      <c r="L261" s="31"/>
      <c r="M261" s="31"/>
      <c r="N261" s="18"/>
      <c r="O261" s="18"/>
      <c r="P261" s="18"/>
      <c r="Q261" s="18"/>
    </row>
    <row r="262" spans="1:17" x14ac:dyDescent="0.25">
      <c r="A262" s="20"/>
      <c r="B262" s="20"/>
      <c r="C262" s="20"/>
      <c r="D262" s="20"/>
      <c r="E262" s="19"/>
      <c r="F262" s="19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7" x14ac:dyDescent="0.25">
      <c r="E263" s="21"/>
      <c r="F263" s="21"/>
    </row>
  </sheetData>
  <autoFilter ref="A5:Q5" xr:uid="{20BB9E94-6CA5-4170-904F-A49C0D79D76B}"/>
  <mergeCells count="7">
    <mergeCell ref="A261:B261"/>
    <mergeCell ref="K261:M261"/>
    <mergeCell ref="A1:Q1"/>
    <mergeCell ref="A2:Q2"/>
    <mergeCell ref="A3:Q3"/>
    <mergeCell ref="A260:B260"/>
    <mergeCell ref="J260:N260"/>
  </mergeCells>
  <conditionalFormatting sqref="A1:A5 A251:A1048576">
    <cfRule type="duplicateValues" dxfId="211" priority="22"/>
    <cfRule type="duplicateValues" dxfId="210" priority="301"/>
    <cfRule type="duplicateValues" dxfId="209" priority="302"/>
    <cfRule type="duplicateValues" dxfId="208" priority="303"/>
    <cfRule type="colorScale" priority="304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207" priority="1"/>
  </conditionalFormatting>
  <conditionalFormatting sqref="A6:A186">
    <cfRule type="duplicateValues" dxfId="206" priority="17"/>
    <cfRule type="duplicateValues" dxfId="205" priority="18"/>
    <cfRule type="duplicateValues" dxfId="204" priority="19"/>
    <cfRule type="colorScale" priority="20">
      <colorScale>
        <cfvo type="min"/>
        <cfvo type="max"/>
        <color rgb="FFFF7128"/>
        <color rgb="FFFFEF9C"/>
      </colorScale>
    </cfRule>
    <cfRule type="duplicateValues" dxfId="203" priority="21"/>
  </conditionalFormatting>
  <conditionalFormatting sqref="A187:A198">
    <cfRule type="duplicateValues" dxfId="202" priority="12"/>
    <cfRule type="duplicateValues" dxfId="201" priority="13"/>
    <cfRule type="duplicateValues" dxfId="200" priority="14"/>
    <cfRule type="colorScale" priority="15">
      <colorScale>
        <cfvo type="min"/>
        <cfvo type="max"/>
        <color rgb="FFFF7128"/>
        <color rgb="FFFFEF9C"/>
      </colorScale>
    </cfRule>
    <cfRule type="duplicateValues" dxfId="199" priority="16"/>
  </conditionalFormatting>
  <conditionalFormatting sqref="A199:A240">
    <cfRule type="duplicateValues" dxfId="198" priority="7"/>
    <cfRule type="duplicateValues" dxfId="197" priority="8"/>
    <cfRule type="duplicateValues" dxfId="196" priority="9"/>
    <cfRule type="colorScale" priority="10">
      <colorScale>
        <cfvo type="min"/>
        <cfvo type="max"/>
        <color rgb="FFFF7128"/>
        <color rgb="FFFFEF9C"/>
      </colorScale>
    </cfRule>
    <cfRule type="duplicateValues" dxfId="195" priority="11"/>
  </conditionalFormatting>
  <conditionalFormatting sqref="A241:A250">
    <cfRule type="duplicateValues" dxfId="194" priority="2"/>
    <cfRule type="duplicateValues" dxfId="193" priority="3"/>
    <cfRule type="duplicateValues" dxfId="192" priority="4"/>
    <cfRule type="colorScale" priority="5">
      <colorScale>
        <cfvo type="min"/>
        <cfvo type="max"/>
        <color rgb="FFFF7128"/>
        <color rgb="FFFFEF9C"/>
      </colorScale>
    </cfRule>
    <cfRule type="duplicateValues" dxfId="191" priority="6"/>
  </conditionalFormatting>
  <conditionalFormatting sqref="A255:A258">
    <cfRule type="duplicateValues" dxfId="190" priority="53"/>
  </conditionalFormatting>
  <conditionalFormatting sqref="A259:A1048576 A1:A5 A251:A254">
    <cfRule type="duplicateValues" dxfId="189" priority="317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5245-FE7C-4368-BD14-0BF3D1E1519F}">
  <dimension ref="A3:K47"/>
  <sheetViews>
    <sheetView topLeftCell="B14" workbookViewId="0">
      <selection activeCell="K5" sqref="K5:K46"/>
    </sheetView>
  </sheetViews>
  <sheetFormatPr baseColWidth="10" defaultColWidth="11.7109375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5703125" bestFit="1" customWidth="1"/>
    <col min="5" max="5" width="28.5703125" customWidth="1"/>
    <col min="6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D3" t="s">
        <v>385</v>
      </c>
    </row>
    <row r="4" spans="1:11" x14ac:dyDescent="0.25">
      <c r="A4" t="s">
        <v>383</v>
      </c>
      <c r="B4" t="s">
        <v>384</v>
      </c>
      <c r="C4" t="s">
        <v>386</v>
      </c>
      <c r="D4" t="s">
        <v>906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 t="s">
        <v>640</v>
      </c>
      <c r="D5">
        <v>20000</v>
      </c>
      <c r="E5">
        <v>1182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 t="s">
        <v>661</v>
      </c>
      <c r="D6">
        <v>48000</v>
      </c>
      <c r="E6">
        <v>2836.8</v>
      </c>
      <c r="F6">
        <v>1571.73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 t="s">
        <v>675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 t="s">
        <v>652</v>
      </c>
      <c r="D8">
        <v>110000</v>
      </c>
      <c r="E8">
        <v>6501</v>
      </c>
      <c r="F8">
        <v>14457.62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 t="s">
        <v>676</v>
      </c>
      <c r="D9">
        <v>150000</v>
      </c>
      <c r="E9">
        <v>8865</v>
      </c>
      <c r="F9">
        <v>23866.62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 t="s">
        <v>660</v>
      </c>
      <c r="D10">
        <v>85000</v>
      </c>
      <c r="E10">
        <v>5023.5</v>
      </c>
      <c r="F10">
        <v>8576.99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 t="s">
        <v>644</v>
      </c>
      <c r="D11">
        <v>75000</v>
      </c>
      <c r="E11">
        <v>4432.5</v>
      </c>
      <c r="F11">
        <v>6309.38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 t="s">
        <v>670</v>
      </c>
      <c r="D12">
        <v>95000</v>
      </c>
      <c r="E12">
        <v>5614.5</v>
      </c>
      <c r="F12">
        <v>10929.24</v>
      </c>
      <c r="G12">
        <v>25</v>
      </c>
      <c r="H12">
        <v>2888</v>
      </c>
      <c r="I12">
        <v>2726.5</v>
      </c>
    </row>
    <row r="13" spans="1:11" x14ac:dyDescent="0.25">
      <c r="A13" t="s">
        <v>381</v>
      </c>
      <c r="B13" t="s">
        <v>382</v>
      </c>
      <c r="C13" t="s">
        <v>673</v>
      </c>
      <c r="D13">
        <v>100000</v>
      </c>
      <c r="E13">
        <v>5910</v>
      </c>
      <c r="F13">
        <v>12105.37</v>
      </c>
      <c r="G13">
        <v>25</v>
      </c>
      <c r="H13">
        <v>3040</v>
      </c>
      <c r="I13">
        <v>2870</v>
      </c>
    </row>
    <row r="14" spans="1:11" x14ac:dyDescent="0.25">
      <c r="A14" t="s">
        <v>186</v>
      </c>
      <c r="B14" t="s">
        <v>304</v>
      </c>
      <c r="C14" t="s">
        <v>656</v>
      </c>
      <c r="D14">
        <v>200000</v>
      </c>
      <c r="E14">
        <v>11820</v>
      </c>
      <c r="F14">
        <v>35627.870000000003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 t="s">
        <v>672</v>
      </c>
      <c r="D15">
        <v>95000</v>
      </c>
      <c r="E15">
        <v>5614.5</v>
      </c>
      <c r="F15">
        <v>10929.24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 t="s">
        <v>664</v>
      </c>
      <c r="D16">
        <v>85000</v>
      </c>
      <c r="E16">
        <v>5023.5</v>
      </c>
      <c r="F16">
        <v>8576.99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 t="s">
        <v>677</v>
      </c>
      <c r="D17">
        <v>200000</v>
      </c>
      <c r="E17">
        <v>11820</v>
      </c>
      <c r="F17">
        <v>35627.870000000003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 t="s">
        <v>642</v>
      </c>
      <c r="D18">
        <v>162500</v>
      </c>
      <c r="E18">
        <v>9603.75</v>
      </c>
      <c r="F18">
        <v>26806.93</v>
      </c>
      <c r="G18">
        <v>25</v>
      </c>
      <c r="H18">
        <v>4940</v>
      </c>
      <c r="I18">
        <v>4663.75</v>
      </c>
    </row>
    <row r="19" spans="1:9" x14ac:dyDescent="0.25">
      <c r="A19" t="s">
        <v>272</v>
      </c>
      <c r="B19" t="s">
        <v>308</v>
      </c>
      <c r="C19" t="s">
        <v>669</v>
      </c>
      <c r="D19">
        <v>6066.67</v>
      </c>
      <c r="E19">
        <v>358.54</v>
      </c>
      <c r="G19">
        <v>25</v>
      </c>
      <c r="H19">
        <v>184.43</v>
      </c>
      <c r="I19">
        <v>174.11</v>
      </c>
    </row>
    <row r="20" spans="1:9" x14ac:dyDescent="0.25">
      <c r="A20" t="s">
        <v>174</v>
      </c>
      <c r="B20" t="s">
        <v>309</v>
      </c>
      <c r="C20" t="s">
        <v>645</v>
      </c>
      <c r="D20">
        <v>75000</v>
      </c>
      <c r="E20">
        <v>4432.5</v>
      </c>
      <c r="F20">
        <v>6309.38</v>
      </c>
      <c r="G20">
        <v>25</v>
      </c>
      <c r="H20">
        <v>2280</v>
      </c>
      <c r="I20">
        <v>2152.5</v>
      </c>
    </row>
    <row r="21" spans="1:9" x14ac:dyDescent="0.25">
      <c r="A21" t="s">
        <v>211</v>
      </c>
      <c r="B21" t="s">
        <v>302</v>
      </c>
      <c r="C21" t="s">
        <v>658</v>
      </c>
      <c r="D21">
        <v>85000</v>
      </c>
      <c r="E21">
        <v>5023.5</v>
      </c>
      <c r="F21">
        <v>8576.99</v>
      </c>
      <c r="G21">
        <v>25</v>
      </c>
      <c r="H21">
        <v>2584</v>
      </c>
      <c r="I21">
        <v>2439.5</v>
      </c>
    </row>
    <row r="22" spans="1:9" x14ac:dyDescent="0.25">
      <c r="A22" t="s">
        <v>212</v>
      </c>
      <c r="B22" t="s">
        <v>302</v>
      </c>
      <c r="C22" t="s">
        <v>659</v>
      </c>
      <c r="D22">
        <v>85000</v>
      </c>
      <c r="E22">
        <v>5023.5</v>
      </c>
      <c r="F22">
        <v>8576.99</v>
      </c>
      <c r="G22">
        <v>25</v>
      </c>
      <c r="H22">
        <v>2584</v>
      </c>
      <c r="I22">
        <v>2439.5</v>
      </c>
    </row>
    <row r="23" spans="1:9" x14ac:dyDescent="0.25">
      <c r="A23" t="s">
        <v>310</v>
      </c>
      <c r="B23" t="s">
        <v>311</v>
      </c>
      <c r="C23" t="s">
        <v>662</v>
      </c>
      <c r="D23">
        <v>160000</v>
      </c>
      <c r="E23">
        <v>9456</v>
      </c>
      <c r="F23">
        <v>26218.87</v>
      </c>
      <c r="G23">
        <v>25</v>
      </c>
      <c r="H23">
        <v>4864</v>
      </c>
      <c r="I23">
        <v>4592</v>
      </c>
    </row>
    <row r="24" spans="1:9" x14ac:dyDescent="0.25">
      <c r="A24" t="s">
        <v>279</v>
      </c>
      <c r="B24" t="s">
        <v>302</v>
      </c>
      <c r="C24" t="s">
        <v>671</v>
      </c>
      <c r="D24">
        <v>65000</v>
      </c>
      <c r="E24">
        <v>3841.5</v>
      </c>
      <c r="F24">
        <v>4427.58</v>
      </c>
      <c r="G24">
        <v>25</v>
      </c>
      <c r="H24">
        <v>1976</v>
      </c>
      <c r="I24">
        <v>1865.5</v>
      </c>
    </row>
    <row r="25" spans="1:9" x14ac:dyDescent="0.25">
      <c r="A25" t="s">
        <v>175</v>
      </c>
      <c r="B25" t="s">
        <v>312</v>
      </c>
      <c r="C25" t="s">
        <v>647</v>
      </c>
      <c r="D25">
        <v>48000</v>
      </c>
      <c r="E25">
        <v>2836.8</v>
      </c>
      <c r="F25">
        <v>1571.73</v>
      </c>
      <c r="G25">
        <v>25</v>
      </c>
      <c r="H25">
        <v>1459.2</v>
      </c>
      <c r="I25">
        <v>1377.6</v>
      </c>
    </row>
    <row r="26" spans="1:9" x14ac:dyDescent="0.25">
      <c r="A26" t="s">
        <v>269</v>
      </c>
      <c r="B26" t="s">
        <v>308</v>
      </c>
      <c r="C26" t="s">
        <v>665</v>
      </c>
      <c r="D26">
        <v>6066.67</v>
      </c>
      <c r="E26">
        <v>358.54</v>
      </c>
      <c r="G26">
        <v>25</v>
      </c>
      <c r="H26">
        <v>184.43</v>
      </c>
      <c r="I26">
        <v>174.11</v>
      </c>
    </row>
    <row r="27" spans="1:9" x14ac:dyDescent="0.25">
      <c r="A27" t="s">
        <v>176</v>
      </c>
      <c r="B27" t="s">
        <v>313</v>
      </c>
      <c r="C27" t="s">
        <v>678</v>
      </c>
      <c r="D27">
        <v>90000</v>
      </c>
      <c r="E27">
        <v>5319</v>
      </c>
      <c r="F27">
        <v>9753.1200000000008</v>
      </c>
      <c r="G27">
        <v>25</v>
      </c>
      <c r="H27">
        <v>2736</v>
      </c>
      <c r="I27">
        <v>2583</v>
      </c>
    </row>
    <row r="28" spans="1:9" x14ac:dyDescent="0.25">
      <c r="A28" t="s">
        <v>177</v>
      </c>
      <c r="B28" t="s">
        <v>314</v>
      </c>
      <c r="C28" t="s">
        <v>639</v>
      </c>
      <c r="D28">
        <v>25000</v>
      </c>
      <c r="E28">
        <v>1477.5</v>
      </c>
      <c r="G28">
        <v>25</v>
      </c>
      <c r="H28">
        <v>760</v>
      </c>
      <c r="I28">
        <v>717.5</v>
      </c>
    </row>
    <row r="29" spans="1:9" x14ac:dyDescent="0.25">
      <c r="A29" t="s">
        <v>830</v>
      </c>
      <c r="B29" t="s">
        <v>302</v>
      </c>
      <c r="C29" t="s">
        <v>831</v>
      </c>
      <c r="D29">
        <v>95000</v>
      </c>
      <c r="E29">
        <v>5614.5</v>
      </c>
      <c r="F29">
        <v>10929.24</v>
      </c>
      <c r="G29">
        <v>25</v>
      </c>
      <c r="H29">
        <v>2888</v>
      </c>
      <c r="I29">
        <v>2726.5</v>
      </c>
    </row>
    <row r="30" spans="1:9" x14ac:dyDescent="0.25">
      <c r="A30" t="s">
        <v>268</v>
      </c>
      <c r="B30" t="s">
        <v>308</v>
      </c>
      <c r="C30" t="s">
        <v>667</v>
      </c>
      <c r="D30">
        <v>6066.67</v>
      </c>
      <c r="E30">
        <v>358.54</v>
      </c>
      <c r="G30">
        <v>25</v>
      </c>
      <c r="H30">
        <v>184.43</v>
      </c>
      <c r="I30">
        <v>174.11</v>
      </c>
    </row>
    <row r="31" spans="1:9" x14ac:dyDescent="0.25">
      <c r="A31" t="s">
        <v>214</v>
      </c>
      <c r="B31" t="s">
        <v>302</v>
      </c>
      <c r="C31" t="s">
        <v>654</v>
      </c>
      <c r="D31">
        <v>85000</v>
      </c>
      <c r="E31">
        <v>5023.5</v>
      </c>
      <c r="F31">
        <v>8576.99</v>
      </c>
      <c r="G31">
        <v>25</v>
      </c>
      <c r="H31">
        <v>2584</v>
      </c>
      <c r="I31">
        <v>2439.5</v>
      </c>
    </row>
    <row r="32" spans="1:9" x14ac:dyDescent="0.25">
      <c r="A32" t="s">
        <v>178</v>
      </c>
      <c r="B32" t="s">
        <v>315</v>
      </c>
      <c r="C32" t="s">
        <v>648</v>
      </c>
      <c r="D32">
        <v>60000</v>
      </c>
      <c r="E32">
        <v>3546</v>
      </c>
      <c r="F32">
        <v>3486.68</v>
      </c>
      <c r="G32">
        <v>25</v>
      </c>
      <c r="H32">
        <v>1824</v>
      </c>
      <c r="I32">
        <v>1722</v>
      </c>
    </row>
    <row r="33" spans="1:10" x14ac:dyDescent="0.25">
      <c r="A33" t="s">
        <v>215</v>
      </c>
      <c r="B33" t="s">
        <v>302</v>
      </c>
      <c r="C33" t="s">
        <v>655</v>
      </c>
      <c r="D33">
        <v>85000</v>
      </c>
      <c r="E33">
        <v>5023.5</v>
      </c>
      <c r="F33">
        <v>8576.99</v>
      </c>
      <c r="G33">
        <v>25</v>
      </c>
      <c r="H33">
        <v>2584</v>
      </c>
      <c r="I33">
        <v>2439.5</v>
      </c>
    </row>
    <row r="34" spans="1:10" x14ac:dyDescent="0.25">
      <c r="A34" t="s">
        <v>179</v>
      </c>
      <c r="B34" t="s">
        <v>316</v>
      </c>
      <c r="C34" t="s">
        <v>638</v>
      </c>
      <c r="D34">
        <v>48750</v>
      </c>
      <c r="E34">
        <v>2881.13</v>
      </c>
      <c r="F34">
        <v>1677.58</v>
      </c>
      <c r="G34">
        <v>25</v>
      </c>
      <c r="H34">
        <v>1482</v>
      </c>
      <c r="I34">
        <v>1399.13</v>
      </c>
    </row>
    <row r="35" spans="1:10" x14ac:dyDescent="0.25">
      <c r="A35" t="s">
        <v>180</v>
      </c>
      <c r="B35" t="s">
        <v>317</v>
      </c>
      <c r="C35" t="s">
        <v>641</v>
      </c>
      <c r="D35">
        <v>15000</v>
      </c>
      <c r="E35">
        <v>886.5</v>
      </c>
      <c r="G35">
        <v>25</v>
      </c>
      <c r="H35">
        <v>456</v>
      </c>
      <c r="I35">
        <v>430.5</v>
      </c>
    </row>
    <row r="36" spans="1:10" x14ac:dyDescent="0.25">
      <c r="A36" t="s">
        <v>216</v>
      </c>
      <c r="B36" t="s">
        <v>302</v>
      </c>
      <c r="C36" t="s">
        <v>650</v>
      </c>
      <c r="D36">
        <v>85000</v>
      </c>
      <c r="E36">
        <v>5023.5</v>
      </c>
      <c r="F36">
        <v>8576.99</v>
      </c>
      <c r="G36">
        <v>25</v>
      </c>
      <c r="H36">
        <v>2584</v>
      </c>
      <c r="I36">
        <v>2439.5</v>
      </c>
      <c r="J36">
        <v>1546.67</v>
      </c>
    </row>
    <row r="37" spans="1:10" x14ac:dyDescent="0.25">
      <c r="A37" t="s">
        <v>181</v>
      </c>
      <c r="B37" t="s">
        <v>318</v>
      </c>
      <c r="C37" t="s">
        <v>679</v>
      </c>
      <c r="D37">
        <v>80000</v>
      </c>
      <c r="E37">
        <v>4728</v>
      </c>
      <c r="F37">
        <v>7400.87</v>
      </c>
      <c r="G37">
        <v>25</v>
      </c>
      <c r="H37">
        <v>2432</v>
      </c>
      <c r="I37">
        <v>2296</v>
      </c>
      <c r="J37">
        <v>637.65</v>
      </c>
    </row>
    <row r="38" spans="1:10" x14ac:dyDescent="0.25">
      <c r="A38" t="s">
        <v>182</v>
      </c>
      <c r="B38" t="s">
        <v>312</v>
      </c>
      <c r="C38" t="s">
        <v>646</v>
      </c>
      <c r="D38">
        <v>48000</v>
      </c>
      <c r="E38">
        <v>2836.8</v>
      </c>
      <c r="F38">
        <v>1571.73</v>
      </c>
      <c r="G38">
        <v>25</v>
      </c>
      <c r="H38">
        <v>1459.2</v>
      </c>
      <c r="I38">
        <v>1377.6</v>
      </c>
    </row>
    <row r="39" spans="1:10" x14ac:dyDescent="0.25">
      <c r="A39" t="s">
        <v>270</v>
      </c>
      <c r="B39" t="s">
        <v>308</v>
      </c>
      <c r="C39" t="s">
        <v>666</v>
      </c>
      <c r="D39">
        <v>6066.67</v>
      </c>
      <c r="E39">
        <v>358.54</v>
      </c>
      <c r="G39">
        <v>25</v>
      </c>
      <c r="H39">
        <v>184.43</v>
      </c>
      <c r="I39">
        <v>174.11</v>
      </c>
    </row>
    <row r="40" spans="1:10" x14ac:dyDescent="0.25">
      <c r="A40" t="s">
        <v>271</v>
      </c>
      <c r="B40" t="s">
        <v>308</v>
      </c>
      <c r="C40" t="s">
        <v>668</v>
      </c>
      <c r="D40">
        <v>6066.67</v>
      </c>
      <c r="E40">
        <v>358.54</v>
      </c>
      <c r="G40">
        <v>25</v>
      </c>
      <c r="H40">
        <v>184.43</v>
      </c>
      <c r="I40">
        <v>174.11</v>
      </c>
    </row>
    <row r="41" spans="1:10" x14ac:dyDescent="0.25">
      <c r="A41" t="s">
        <v>232</v>
      </c>
      <c r="B41" t="s">
        <v>302</v>
      </c>
      <c r="C41" t="s">
        <v>653</v>
      </c>
      <c r="D41">
        <v>85000</v>
      </c>
      <c r="E41">
        <v>5023.5</v>
      </c>
      <c r="F41">
        <v>8576.99</v>
      </c>
      <c r="G41">
        <v>25</v>
      </c>
      <c r="H41">
        <v>2584</v>
      </c>
      <c r="I41">
        <v>2439.5</v>
      </c>
    </row>
    <row r="42" spans="1:10" x14ac:dyDescent="0.25">
      <c r="A42" t="s">
        <v>194</v>
      </c>
      <c r="B42" t="s">
        <v>299</v>
      </c>
      <c r="C42" t="s">
        <v>674</v>
      </c>
      <c r="D42">
        <v>200000</v>
      </c>
      <c r="E42">
        <v>11820</v>
      </c>
      <c r="F42">
        <v>35627.870000000003</v>
      </c>
      <c r="G42">
        <v>25</v>
      </c>
      <c r="H42">
        <v>6080</v>
      </c>
      <c r="I42">
        <v>5740</v>
      </c>
    </row>
    <row r="43" spans="1:10" x14ac:dyDescent="0.25">
      <c r="A43" t="s">
        <v>217</v>
      </c>
      <c r="B43" t="s">
        <v>302</v>
      </c>
      <c r="C43" t="s">
        <v>657</v>
      </c>
      <c r="D43">
        <v>85000</v>
      </c>
      <c r="E43">
        <v>5023.5</v>
      </c>
      <c r="F43">
        <v>8576.99</v>
      </c>
      <c r="G43">
        <v>25</v>
      </c>
      <c r="H43">
        <v>2584</v>
      </c>
      <c r="I43">
        <v>2439.5</v>
      </c>
    </row>
    <row r="44" spans="1:10" x14ac:dyDescent="0.25">
      <c r="A44" t="s">
        <v>218</v>
      </c>
      <c r="B44" t="s">
        <v>302</v>
      </c>
      <c r="C44" t="s">
        <v>651</v>
      </c>
      <c r="D44">
        <v>85000</v>
      </c>
      <c r="E44">
        <v>5023.5</v>
      </c>
      <c r="F44">
        <v>8576.99</v>
      </c>
      <c r="G44">
        <v>25</v>
      </c>
      <c r="H44">
        <v>2584</v>
      </c>
      <c r="I44">
        <v>2439.5</v>
      </c>
    </row>
    <row r="45" spans="1:10" x14ac:dyDescent="0.25">
      <c r="A45" t="s">
        <v>183</v>
      </c>
      <c r="B45" t="s">
        <v>318</v>
      </c>
      <c r="C45" t="s">
        <v>649</v>
      </c>
      <c r="D45">
        <v>65000</v>
      </c>
      <c r="E45">
        <v>3841.5</v>
      </c>
      <c r="F45">
        <v>4427.58</v>
      </c>
      <c r="G45">
        <v>25</v>
      </c>
      <c r="H45">
        <v>1976</v>
      </c>
      <c r="I45">
        <v>1865.5</v>
      </c>
    </row>
    <row r="46" spans="1:10" x14ac:dyDescent="0.25">
      <c r="A46" t="s">
        <v>184</v>
      </c>
      <c r="B46" t="s">
        <v>316</v>
      </c>
      <c r="C46" t="s">
        <v>643</v>
      </c>
      <c r="D46">
        <v>50000</v>
      </c>
      <c r="E46">
        <v>2955</v>
      </c>
      <c r="F46">
        <v>1854</v>
      </c>
      <c r="G46">
        <v>25</v>
      </c>
      <c r="H46">
        <v>1520</v>
      </c>
      <c r="I46">
        <v>1435</v>
      </c>
    </row>
    <row r="47" spans="1:10" x14ac:dyDescent="0.25">
      <c r="D47">
        <v>3410583.3499999996</v>
      </c>
      <c r="E47">
        <v>201565.47999999998</v>
      </c>
      <c r="F47">
        <v>403124.61999999988</v>
      </c>
      <c r="G47">
        <v>1050</v>
      </c>
      <c r="H47">
        <v>103681.74999999997</v>
      </c>
      <c r="I47">
        <v>97883.73000000001</v>
      </c>
      <c r="J47">
        <v>2184.3200000000002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C259-7F87-4F8E-B0FB-8E965C27AC04}">
  <dimension ref="A1:AG43"/>
  <sheetViews>
    <sheetView workbookViewId="0">
      <selection activeCell="B14" sqref="B14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906</v>
      </c>
      <c r="D2" t="s">
        <v>640</v>
      </c>
      <c r="E2" t="s">
        <v>893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906</v>
      </c>
      <c r="D3" t="s">
        <v>661</v>
      </c>
      <c r="E3" t="s">
        <v>893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906</v>
      </c>
      <c r="D4" t="s">
        <v>675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45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906</v>
      </c>
      <c r="D5" t="s">
        <v>652</v>
      </c>
      <c r="E5" t="s">
        <v>893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906</v>
      </c>
      <c r="D6" t="s">
        <v>676</v>
      </c>
      <c r="E6" t="s">
        <v>893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41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906</v>
      </c>
      <c r="D7" t="s">
        <v>660</v>
      </c>
      <c r="E7" t="s">
        <v>893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906</v>
      </c>
      <c r="D8" t="s">
        <v>644</v>
      </c>
      <c r="E8" t="s">
        <v>893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906</v>
      </c>
      <c r="D9" t="s">
        <v>670</v>
      </c>
      <c r="E9" t="s">
        <v>893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906</v>
      </c>
      <c r="D10" t="s">
        <v>673</v>
      </c>
      <c r="E10" t="s">
        <v>893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38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906</v>
      </c>
      <c r="D11" t="s">
        <v>656</v>
      </c>
      <c r="E11" t="s">
        <v>893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22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906</v>
      </c>
      <c r="D12" t="s">
        <v>672</v>
      </c>
      <c r="E12" t="s">
        <v>893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37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906</v>
      </c>
      <c r="D13" t="s">
        <v>664</v>
      </c>
      <c r="E13" t="s">
        <v>893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906</v>
      </c>
      <c r="D14" t="s">
        <v>677</v>
      </c>
      <c r="E14" t="s">
        <v>893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40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906</v>
      </c>
      <c r="D15" t="s">
        <v>642</v>
      </c>
      <c r="E15" t="s">
        <v>893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906</v>
      </c>
      <c r="D16" t="s">
        <v>669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34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906</v>
      </c>
      <c r="D17" t="s">
        <v>645</v>
      </c>
      <c r="E17" t="s">
        <v>893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11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906</v>
      </c>
      <c r="D18" t="s">
        <v>658</v>
      </c>
      <c r="E18" t="s">
        <v>893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906</v>
      </c>
      <c r="D19" t="s">
        <v>659</v>
      </c>
      <c r="E19" t="s">
        <v>893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25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906</v>
      </c>
      <c r="D20" t="s">
        <v>662</v>
      </c>
      <c r="E20" t="s">
        <v>893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28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906</v>
      </c>
      <c r="D21" t="s">
        <v>671</v>
      </c>
      <c r="E21" t="s">
        <v>893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36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906</v>
      </c>
      <c r="D22" t="s">
        <v>647</v>
      </c>
      <c r="E22" t="s">
        <v>893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13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906</v>
      </c>
      <c r="D23" t="s">
        <v>665</v>
      </c>
      <c r="E23" t="s">
        <v>893</v>
      </c>
      <c r="F23">
        <v>6066.67</v>
      </c>
      <c r="G23">
        <v>0</v>
      </c>
      <c r="H23">
        <v>0</v>
      </c>
      <c r="I23">
        <v>6066.67</v>
      </c>
      <c r="J23">
        <v>383.54</v>
      </c>
      <c r="K23">
        <v>0</v>
      </c>
      <c r="L23">
        <v>5683.13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430.73</v>
      </c>
      <c r="U23">
        <v>78.87</v>
      </c>
      <c r="V23">
        <v>430.13</v>
      </c>
      <c r="W23">
        <v>0</v>
      </c>
      <c r="X23" t="s">
        <v>418</v>
      </c>
      <c r="Y23">
        <v>1</v>
      </c>
      <c r="Z23">
        <v>1</v>
      </c>
      <c r="AA23">
        <v>30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906</v>
      </c>
      <c r="D24" t="s">
        <v>678</v>
      </c>
      <c r="E24" t="s">
        <v>893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906</v>
      </c>
      <c r="D25" t="s">
        <v>639</v>
      </c>
      <c r="E25" t="s">
        <v>893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5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830</v>
      </c>
      <c r="B26" t="s">
        <v>302</v>
      </c>
      <c r="C26" t="s">
        <v>906</v>
      </c>
      <c r="D26" t="s">
        <v>831</v>
      </c>
      <c r="E26" t="s">
        <v>893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9608828277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39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268</v>
      </c>
      <c r="B27" t="s">
        <v>308</v>
      </c>
      <c r="C27" t="s">
        <v>906</v>
      </c>
      <c r="D27" t="s">
        <v>667</v>
      </c>
      <c r="E27" t="s">
        <v>893</v>
      </c>
      <c r="F27">
        <v>6066.67</v>
      </c>
      <c r="G27">
        <v>0</v>
      </c>
      <c r="H27">
        <v>0</v>
      </c>
      <c r="I27">
        <v>6066.67</v>
      </c>
      <c r="J27">
        <v>383.54</v>
      </c>
      <c r="K27">
        <v>0</v>
      </c>
      <c r="L27">
        <v>5683.13</v>
      </c>
      <c r="M27">
        <v>177</v>
      </c>
      <c r="N27" t="s">
        <v>637</v>
      </c>
      <c r="O27">
        <v>3</v>
      </c>
      <c r="P27" t="s">
        <v>427</v>
      </c>
      <c r="Q27" t="s">
        <v>428</v>
      </c>
      <c r="R27">
        <v>9608188510</v>
      </c>
      <c r="S27">
        <v>1</v>
      </c>
      <c r="T27">
        <v>430.73</v>
      </c>
      <c r="U27">
        <v>78.87</v>
      </c>
      <c r="V27">
        <v>430.13</v>
      </c>
      <c r="W27">
        <v>0</v>
      </c>
      <c r="X27" t="s">
        <v>418</v>
      </c>
      <c r="Y27">
        <v>1</v>
      </c>
      <c r="Z27">
        <v>1</v>
      </c>
      <c r="AA27">
        <v>32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214</v>
      </c>
      <c r="B28" t="s">
        <v>302</v>
      </c>
      <c r="C28" t="s">
        <v>906</v>
      </c>
      <c r="D28" t="s">
        <v>654</v>
      </c>
      <c r="E28" t="s">
        <v>893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9606417613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20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178</v>
      </c>
      <c r="B29" t="s">
        <v>315</v>
      </c>
      <c r="C29" t="s">
        <v>906</v>
      </c>
      <c r="D29" t="s">
        <v>648</v>
      </c>
      <c r="E29" t="s">
        <v>893</v>
      </c>
      <c r="F29">
        <v>60000</v>
      </c>
      <c r="G29">
        <v>0</v>
      </c>
      <c r="H29">
        <v>0</v>
      </c>
      <c r="I29">
        <v>60000</v>
      </c>
      <c r="J29">
        <v>7057.68</v>
      </c>
      <c r="K29">
        <v>0</v>
      </c>
      <c r="L29">
        <v>52942.32</v>
      </c>
      <c r="M29">
        <v>177</v>
      </c>
      <c r="N29" t="s">
        <v>637</v>
      </c>
      <c r="O29">
        <v>115</v>
      </c>
      <c r="P29" t="s">
        <v>427</v>
      </c>
      <c r="Q29" t="s">
        <v>428</v>
      </c>
      <c r="R29">
        <v>9605634536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418</v>
      </c>
      <c r="Y29">
        <v>1</v>
      </c>
      <c r="Z29">
        <v>1</v>
      </c>
      <c r="AA29">
        <v>14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215</v>
      </c>
      <c r="B30" t="s">
        <v>302</v>
      </c>
      <c r="C30" t="s">
        <v>906</v>
      </c>
      <c r="D30" t="s">
        <v>655</v>
      </c>
      <c r="E30" t="s">
        <v>893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9603320113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21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179</v>
      </c>
      <c r="B31" t="s">
        <v>316</v>
      </c>
      <c r="C31" t="s">
        <v>906</v>
      </c>
      <c r="D31" t="s">
        <v>638</v>
      </c>
      <c r="E31" t="s">
        <v>893</v>
      </c>
      <c r="F31">
        <v>48750</v>
      </c>
      <c r="G31">
        <v>0</v>
      </c>
      <c r="H31">
        <v>0</v>
      </c>
      <c r="I31">
        <v>48750</v>
      </c>
      <c r="J31">
        <v>4583.71</v>
      </c>
      <c r="K31">
        <v>0</v>
      </c>
      <c r="L31">
        <v>44166.29</v>
      </c>
      <c r="M31">
        <v>177</v>
      </c>
      <c r="N31" t="s">
        <v>637</v>
      </c>
      <c r="O31">
        <v>309</v>
      </c>
      <c r="P31" t="s">
        <v>427</v>
      </c>
      <c r="Q31" t="s">
        <v>428</v>
      </c>
      <c r="R31">
        <v>9605692736</v>
      </c>
      <c r="S31">
        <v>1</v>
      </c>
      <c r="T31">
        <v>3461.25</v>
      </c>
      <c r="U31">
        <v>633.75</v>
      </c>
      <c r="V31">
        <v>3456.38</v>
      </c>
      <c r="W31">
        <v>0</v>
      </c>
      <c r="X31" t="s">
        <v>418</v>
      </c>
      <c r="Y31">
        <v>1</v>
      </c>
      <c r="Z31">
        <v>1</v>
      </c>
      <c r="AA31">
        <v>44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180</v>
      </c>
      <c r="B32" t="s">
        <v>317</v>
      </c>
      <c r="C32" t="s">
        <v>906</v>
      </c>
      <c r="D32" t="s">
        <v>641</v>
      </c>
      <c r="E32" t="s">
        <v>893</v>
      </c>
      <c r="F32">
        <v>15000</v>
      </c>
      <c r="G32">
        <v>0</v>
      </c>
      <c r="H32">
        <v>0</v>
      </c>
      <c r="I32">
        <v>15000</v>
      </c>
      <c r="J32">
        <v>911.5</v>
      </c>
      <c r="K32">
        <v>0</v>
      </c>
      <c r="L32">
        <v>14088.5</v>
      </c>
      <c r="M32">
        <v>177</v>
      </c>
      <c r="N32" t="s">
        <v>637</v>
      </c>
      <c r="O32">
        <v>296</v>
      </c>
      <c r="P32" t="s">
        <v>427</v>
      </c>
      <c r="Q32" t="s">
        <v>428</v>
      </c>
      <c r="R32">
        <v>9605841338</v>
      </c>
      <c r="S32">
        <v>1</v>
      </c>
      <c r="T32">
        <v>1065</v>
      </c>
      <c r="U32">
        <v>195</v>
      </c>
      <c r="V32">
        <v>1063.5</v>
      </c>
      <c r="W32">
        <v>0</v>
      </c>
      <c r="X32" t="s">
        <v>418</v>
      </c>
      <c r="Y32">
        <v>1</v>
      </c>
      <c r="Z32">
        <v>1</v>
      </c>
      <c r="AA32">
        <v>7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216</v>
      </c>
      <c r="B33" t="s">
        <v>302</v>
      </c>
      <c r="C33" t="s">
        <v>906</v>
      </c>
      <c r="D33" t="s">
        <v>650</v>
      </c>
      <c r="E33" t="s">
        <v>893</v>
      </c>
      <c r="F33">
        <v>85000</v>
      </c>
      <c r="G33">
        <v>0</v>
      </c>
      <c r="H33">
        <v>0</v>
      </c>
      <c r="I33">
        <v>85000</v>
      </c>
      <c r="J33">
        <v>15172.16</v>
      </c>
      <c r="K33">
        <v>0</v>
      </c>
      <c r="L33">
        <v>69827.839999999997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9600824576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1</v>
      </c>
      <c r="AA33">
        <v>16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181</v>
      </c>
      <c r="B34" t="s">
        <v>318</v>
      </c>
      <c r="C34" t="s">
        <v>906</v>
      </c>
      <c r="D34" t="s">
        <v>679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12791.52</v>
      </c>
      <c r="K34">
        <v>0</v>
      </c>
      <c r="L34">
        <v>67208.479999999996</v>
      </c>
      <c r="M34">
        <v>177</v>
      </c>
      <c r="N34" t="s">
        <v>637</v>
      </c>
      <c r="O34">
        <v>130</v>
      </c>
      <c r="P34" t="s">
        <v>427</v>
      </c>
      <c r="Q34" t="s">
        <v>428</v>
      </c>
      <c r="R34">
        <v>301819685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182</v>
      </c>
      <c r="B35" t="s">
        <v>312</v>
      </c>
      <c r="C35" t="s">
        <v>906</v>
      </c>
      <c r="D35" t="s">
        <v>646</v>
      </c>
      <c r="E35" t="s">
        <v>893</v>
      </c>
      <c r="F35">
        <v>48000</v>
      </c>
      <c r="G35">
        <v>0</v>
      </c>
      <c r="H35">
        <v>0</v>
      </c>
      <c r="I35">
        <v>48000</v>
      </c>
      <c r="J35">
        <v>4433.53</v>
      </c>
      <c r="K35">
        <v>0</v>
      </c>
      <c r="L35">
        <v>43566.47</v>
      </c>
      <c r="M35">
        <v>177</v>
      </c>
      <c r="N35" t="s">
        <v>637</v>
      </c>
      <c r="O35">
        <v>44</v>
      </c>
      <c r="P35" t="s">
        <v>427</v>
      </c>
      <c r="Q35" t="s">
        <v>428</v>
      </c>
      <c r="R35">
        <v>9605634537</v>
      </c>
      <c r="S35">
        <v>1</v>
      </c>
      <c r="T35">
        <v>3408</v>
      </c>
      <c r="U35">
        <v>624</v>
      </c>
      <c r="V35">
        <v>3403.2</v>
      </c>
      <c r="W35">
        <v>0</v>
      </c>
      <c r="X35" t="s">
        <v>418</v>
      </c>
      <c r="Y35">
        <v>1</v>
      </c>
      <c r="Z35">
        <v>1</v>
      </c>
      <c r="AA35">
        <v>12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270</v>
      </c>
      <c r="B36" t="s">
        <v>308</v>
      </c>
      <c r="C36" t="s">
        <v>906</v>
      </c>
      <c r="D36" t="s">
        <v>666</v>
      </c>
      <c r="E36" t="s">
        <v>893</v>
      </c>
      <c r="F36">
        <v>6066.67</v>
      </c>
      <c r="G36">
        <v>0</v>
      </c>
      <c r="H36">
        <v>0</v>
      </c>
      <c r="I36">
        <v>6066.67</v>
      </c>
      <c r="J36">
        <v>383.54</v>
      </c>
      <c r="K36">
        <v>0</v>
      </c>
      <c r="L36">
        <v>5683.13</v>
      </c>
      <c r="M36">
        <v>177</v>
      </c>
      <c r="N36" t="s">
        <v>637</v>
      </c>
      <c r="O36">
        <v>3</v>
      </c>
      <c r="P36" t="s">
        <v>427</v>
      </c>
      <c r="Q36" t="s">
        <v>428</v>
      </c>
      <c r="R36">
        <v>9608174085</v>
      </c>
      <c r="S36">
        <v>1</v>
      </c>
      <c r="T36">
        <v>430.73</v>
      </c>
      <c r="U36">
        <v>78.87</v>
      </c>
      <c r="V36">
        <v>430.13</v>
      </c>
      <c r="W36">
        <v>0</v>
      </c>
      <c r="X36" t="s">
        <v>418</v>
      </c>
      <c r="Y36">
        <v>1</v>
      </c>
      <c r="Z36">
        <v>1</v>
      </c>
      <c r="AA36">
        <v>31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271</v>
      </c>
      <c r="B37" t="s">
        <v>308</v>
      </c>
      <c r="C37" t="s">
        <v>906</v>
      </c>
      <c r="D37" t="s">
        <v>668</v>
      </c>
      <c r="E37" t="s">
        <v>893</v>
      </c>
      <c r="F37">
        <v>6066.67</v>
      </c>
      <c r="G37">
        <v>0</v>
      </c>
      <c r="H37">
        <v>0</v>
      </c>
      <c r="I37">
        <v>6066.67</v>
      </c>
      <c r="J37">
        <v>383.54</v>
      </c>
      <c r="K37">
        <v>0</v>
      </c>
      <c r="L37">
        <v>5683.13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9608174087</v>
      </c>
      <c r="S37">
        <v>1</v>
      </c>
      <c r="T37">
        <v>430.73</v>
      </c>
      <c r="U37">
        <v>78.87</v>
      </c>
      <c r="V37">
        <v>430.13</v>
      </c>
      <c r="W37">
        <v>0</v>
      </c>
      <c r="X37" t="s">
        <v>418</v>
      </c>
      <c r="Y37">
        <v>1</v>
      </c>
      <c r="Z37">
        <v>1</v>
      </c>
      <c r="AA37">
        <v>33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232</v>
      </c>
      <c r="B38" t="s">
        <v>302</v>
      </c>
      <c r="C38" t="s">
        <v>906</v>
      </c>
      <c r="D38" t="s">
        <v>653</v>
      </c>
      <c r="E38" t="s">
        <v>893</v>
      </c>
      <c r="F38">
        <v>85000</v>
      </c>
      <c r="G38">
        <v>0</v>
      </c>
      <c r="H38">
        <v>0</v>
      </c>
      <c r="I38">
        <v>85000</v>
      </c>
      <c r="J38">
        <v>13625.49</v>
      </c>
      <c r="K38">
        <v>0</v>
      </c>
      <c r="L38">
        <v>71374.509999999995</v>
      </c>
      <c r="M38">
        <v>177</v>
      </c>
      <c r="N38" t="s">
        <v>637</v>
      </c>
      <c r="O38">
        <v>317</v>
      </c>
      <c r="P38" t="s">
        <v>427</v>
      </c>
      <c r="Q38" t="s">
        <v>428</v>
      </c>
      <c r="R38">
        <v>9600487621</v>
      </c>
      <c r="S38">
        <v>1</v>
      </c>
      <c r="T38">
        <v>6035</v>
      </c>
      <c r="U38">
        <v>1105</v>
      </c>
      <c r="V38">
        <v>6026.5</v>
      </c>
      <c r="W38">
        <v>0</v>
      </c>
      <c r="X38" t="s">
        <v>418</v>
      </c>
      <c r="Y38">
        <v>1</v>
      </c>
      <c r="Z38">
        <v>1</v>
      </c>
      <c r="AA38">
        <v>19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194</v>
      </c>
      <c r="B39" t="s">
        <v>299</v>
      </c>
      <c r="C39" t="s">
        <v>906</v>
      </c>
      <c r="D39" t="s">
        <v>674</v>
      </c>
      <c r="E39" t="s">
        <v>893</v>
      </c>
      <c r="F39">
        <v>200000</v>
      </c>
      <c r="G39">
        <v>0</v>
      </c>
      <c r="H39">
        <v>0</v>
      </c>
      <c r="I39">
        <v>200000</v>
      </c>
      <c r="J39">
        <v>47472.87</v>
      </c>
      <c r="K39">
        <v>0</v>
      </c>
      <c r="L39">
        <v>152527.13</v>
      </c>
      <c r="M39">
        <v>177</v>
      </c>
      <c r="N39" t="s">
        <v>637</v>
      </c>
      <c r="O39">
        <v>156</v>
      </c>
      <c r="P39" t="s">
        <v>427</v>
      </c>
      <c r="Q39" t="s">
        <v>428</v>
      </c>
      <c r="R39">
        <v>101058514</v>
      </c>
      <c r="S39">
        <v>1</v>
      </c>
      <c r="T39">
        <v>14200</v>
      </c>
      <c r="U39">
        <v>1127.0899999999999</v>
      </c>
      <c r="V39">
        <v>14180</v>
      </c>
      <c r="W39">
        <v>0</v>
      </c>
      <c r="X39" t="s">
        <v>418</v>
      </c>
      <c r="Y39">
        <v>1</v>
      </c>
      <c r="Z39">
        <v>1</v>
      </c>
      <c r="AA39">
        <v>43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217</v>
      </c>
      <c r="B40" t="s">
        <v>302</v>
      </c>
      <c r="C40" t="s">
        <v>906</v>
      </c>
      <c r="D40" t="s">
        <v>657</v>
      </c>
      <c r="E40" t="s">
        <v>893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2300389006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23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218</v>
      </c>
      <c r="B41" t="s">
        <v>302</v>
      </c>
      <c r="C41" t="s">
        <v>906</v>
      </c>
      <c r="D41" t="s">
        <v>651</v>
      </c>
      <c r="E41" t="s">
        <v>893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9604766994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17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183</v>
      </c>
      <c r="B42" t="s">
        <v>318</v>
      </c>
      <c r="C42" t="s">
        <v>906</v>
      </c>
      <c r="D42" t="s">
        <v>649</v>
      </c>
      <c r="E42" t="s">
        <v>893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637</v>
      </c>
      <c r="O42">
        <v>130</v>
      </c>
      <c r="P42" t="s">
        <v>427</v>
      </c>
      <c r="Q42" t="s">
        <v>428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418</v>
      </c>
      <c r="Y42">
        <v>1</v>
      </c>
      <c r="Z42">
        <v>1</v>
      </c>
      <c r="AA42">
        <v>15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184</v>
      </c>
      <c r="B43" t="s">
        <v>316</v>
      </c>
      <c r="C43" t="s">
        <v>906</v>
      </c>
      <c r="D43" t="s">
        <v>643</v>
      </c>
      <c r="E43" t="s">
        <v>893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637</v>
      </c>
      <c r="O43">
        <v>309</v>
      </c>
      <c r="P43" t="s">
        <v>427</v>
      </c>
      <c r="Q43" t="s">
        <v>428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418</v>
      </c>
      <c r="Y43">
        <v>1</v>
      </c>
      <c r="Z43">
        <v>1</v>
      </c>
      <c r="AA43">
        <v>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</sheetData>
  <autoFilter ref="A1:AG1" xr:uid="{2F70C259-7F87-4F8E-B0FB-8E965C27AC04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B3BC-BFD0-4C6A-8E20-1B2D295E648C}">
  <dimension ref="A1:O185"/>
  <sheetViews>
    <sheetView topLeftCell="H1" workbookViewId="0">
      <selection activeCell="O5" sqref="O5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12" bestFit="1" customWidth="1"/>
    <col min="4" max="4" width="27.42578125" bestFit="1" customWidth="1"/>
    <col min="5" max="5" width="27.42578125" customWidth="1"/>
    <col min="6" max="6" width="30.42578125" bestFit="1" customWidth="1"/>
    <col min="7" max="8" width="30.42578125" customWidth="1"/>
    <col min="9" max="9" width="30.42578125" bestFit="1" customWidth="1"/>
    <col min="10" max="10" width="29.28515625" bestFit="1" customWidth="1"/>
    <col min="11" max="11" width="25.5703125" bestFit="1" customWidth="1"/>
    <col min="12" max="12" width="30.28515625" bestFit="1" customWidth="1"/>
    <col min="13" max="13" width="25.85546875" bestFit="1" customWidth="1"/>
    <col min="14" max="14" width="33.85546875" bestFit="1" customWidth="1"/>
    <col min="15" max="15" width="32.85546875" bestFit="1" customWidth="1"/>
  </cols>
  <sheetData>
    <row r="1" spans="1:15" x14ac:dyDescent="0.25">
      <c r="G1" t="s">
        <v>903</v>
      </c>
    </row>
    <row r="3" spans="1:15" x14ac:dyDescent="0.25">
      <c r="A3" t="s">
        <v>629</v>
      </c>
      <c r="D3" t="s">
        <v>385</v>
      </c>
    </row>
    <row r="4" spans="1:15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902</v>
      </c>
      <c r="H4" t="s">
        <v>905</v>
      </c>
      <c r="I4" t="s">
        <v>622</v>
      </c>
      <c r="J4" t="s">
        <v>626</v>
      </c>
      <c r="K4" t="s">
        <v>624</v>
      </c>
      <c r="L4" t="s">
        <v>625</v>
      </c>
      <c r="M4" t="s">
        <v>621</v>
      </c>
      <c r="N4" t="s">
        <v>627</v>
      </c>
      <c r="O4" t="s">
        <v>628</v>
      </c>
    </row>
    <row r="5" spans="1:15" x14ac:dyDescent="0.25">
      <c r="A5" t="s">
        <v>17</v>
      </c>
      <c r="B5" t="s">
        <v>327</v>
      </c>
      <c r="C5" t="s">
        <v>592</v>
      </c>
      <c r="D5">
        <v>95000</v>
      </c>
      <c r="E5">
        <v>5614.5</v>
      </c>
      <c r="F5">
        <v>10929.24</v>
      </c>
      <c r="G5">
        <v>0</v>
      </c>
      <c r="I5">
        <v>25</v>
      </c>
      <c r="K5">
        <v>2888</v>
      </c>
      <c r="M5">
        <v>2726.5</v>
      </c>
    </row>
    <row r="6" spans="1:15" x14ac:dyDescent="0.25">
      <c r="A6" t="s">
        <v>21</v>
      </c>
      <c r="B6" t="s">
        <v>326</v>
      </c>
      <c r="C6" t="s">
        <v>620</v>
      </c>
      <c r="D6">
        <v>6066.67</v>
      </c>
      <c r="E6">
        <v>358.54</v>
      </c>
      <c r="G6">
        <v>0</v>
      </c>
      <c r="I6">
        <v>25</v>
      </c>
      <c r="K6">
        <v>184.43</v>
      </c>
      <c r="M6">
        <v>174.11</v>
      </c>
    </row>
    <row r="7" spans="1:15" x14ac:dyDescent="0.25">
      <c r="A7" t="s">
        <v>248</v>
      </c>
      <c r="B7" t="s">
        <v>297</v>
      </c>
      <c r="C7" t="s">
        <v>453</v>
      </c>
      <c r="D7">
        <v>25000</v>
      </c>
      <c r="E7">
        <v>1477.5</v>
      </c>
      <c r="G7">
        <v>0</v>
      </c>
      <c r="I7">
        <v>25</v>
      </c>
      <c r="K7">
        <v>760</v>
      </c>
      <c r="M7">
        <v>717.5</v>
      </c>
    </row>
    <row r="8" spans="1:15" x14ac:dyDescent="0.25">
      <c r="A8" t="s">
        <v>718</v>
      </c>
      <c r="B8" t="s">
        <v>302</v>
      </c>
      <c r="C8" t="s">
        <v>719</v>
      </c>
      <c r="D8">
        <v>95000</v>
      </c>
      <c r="E8">
        <v>5614.5</v>
      </c>
      <c r="F8">
        <v>10929.24</v>
      </c>
      <c r="G8">
        <v>0</v>
      </c>
      <c r="I8">
        <v>25</v>
      </c>
      <c r="K8">
        <v>2888</v>
      </c>
      <c r="M8">
        <v>2726.5</v>
      </c>
    </row>
    <row r="9" spans="1:15" x14ac:dyDescent="0.25">
      <c r="A9" t="s">
        <v>23</v>
      </c>
      <c r="B9" t="s">
        <v>327</v>
      </c>
      <c r="C9" t="s">
        <v>520</v>
      </c>
      <c r="D9">
        <v>95000</v>
      </c>
      <c r="E9">
        <v>5614.5</v>
      </c>
      <c r="F9">
        <v>10929.24</v>
      </c>
      <c r="G9">
        <v>0</v>
      </c>
      <c r="I9">
        <v>25</v>
      </c>
      <c r="K9">
        <v>2888</v>
      </c>
      <c r="M9">
        <v>2726.5</v>
      </c>
    </row>
    <row r="10" spans="1:15" x14ac:dyDescent="0.25">
      <c r="A10" t="s">
        <v>25</v>
      </c>
      <c r="B10" t="s">
        <v>327</v>
      </c>
      <c r="C10" t="s">
        <v>432</v>
      </c>
      <c r="D10">
        <v>95000</v>
      </c>
      <c r="E10">
        <v>5614.5</v>
      </c>
      <c r="F10">
        <v>10449.299999999999</v>
      </c>
      <c r="G10">
        <v>1919.78</v>
      </c>
      <c r="I10">
        <v>25</v>
      </c>
      <c r="K10">
        <v>2888</v>
      </c>
      <c r="L10">
        <v>1919.78</v>
      </c>
      <c r="M10">
        <v>2726.5</v>
      </c>
    </row>
    <row r="11" spans="1:15" x14ac:dyDescent="0.25">
      <c r="A11" t="s">
        <v>357</v>
      </c>
      <c r="B11" t="s">
        <v>329</v>
      </c>
      <c r="C11" t="s">
        <v>612</v>
      </c>
      <c r="D11">
        <v>60000</v>
      </c>
      <c r="E11">
        <v>3546</v>
      </c>
      <c r="F11">
        <v>3486.68</v>
      </c>
      <c r="G11">
        <v>0</v>
      </c>
      <c r="I11">
        <v>25</v>
      </c>
      <c r="K11">
        <v>1824</v>
      </c>
      <c r="M11">
        <v>1722</v>
      </c>
    </row>
    <row r="12" spans="1:15" x14ac:dyDescent="0.25">
      <c r="A12" t="s">
        <v>895</v>
      </c>
      <c r="B12" t="s">
        <v>326</v>
      </c>
      <c r="C12" t="s">
        <v>896</v>
      </c>
      <c r="D12">
        <v>25000</v>
      </c>
      <c r="E12">
        <v>1477.5</v>
      </c>
      <c r="G12">
        <v>0</v>
      </c>
      <c r="I12">
        <v>25</v>
      </c>
      <c r="K12">
        <v>760</v>
      </c>
      <c r="M12">
        <v>717.5</v>
      </c>
    </row>
    <row r="13" spans="1:15" x14ac:dyDescent="0.25">
      <c r="A13" t="s">
        <v>26</v>
      </c>
      <c r="B13" t="s">
        <v>308</v>
      </c>
      <c r="C13" t="s">
        <v>498</v>
      </c>
      <c r="D13">
        <v>6066.67</v>
      </c>
      <c r="E13">
        <v>358.54</v>
      </c>
      <c r="G13">
        <v>0</v>
      </c>
      <c r="I13">
        <v>25</v>
      </c>
      <c r="K13">
        <v>184.43</v>
      </c>
      <c r="M13">
        <v>174.11</v>
      </c>
    </row>
    <row r="14" spans="1:15" x14ac:dyDescent="0.25">
      <c r="A14" t="s">
        <v>28</v>
      </c>
      <c r="B14" t="s">
        <v>326</v>
      </c>
      <c r="C14" t="s">
        <v>562</v>
      </c>
      <c r="D14">
        <v>6066.67</v>
      </c>
      <c r="E14">
        <v>358.54</v>
      </c>
      <c r="G14">
        <v>0</v>
      </c>
      <c r="I14">
        <v>25</v>
      </c>
      <c r="K14">
        <v>184.43</v>
      </c>
      <c r="M14">
        <v>174.11</v>
      </c>
    </row>
    <row r="15" spans="1:15" x14ac:dyDescent="0.25">
      <c r="A15" t="s">
        <v>30</v>
      </c>
      <c r="B15" t="s">
        <v>327</v>
      </c>
      <c r="C15" t="s">
        <v>535</v>
      </c>
      <c r="D15">
        <v>140000</v>
      </c>
      <c r="E15">
        <v>8274</v>
      </c>
      <c r="F15">
        <v>21514.37</v>
      </c>
      <c r="G15">
        <v>5734.66</v>
      </c>
      <c r="I15">
        <v>25</v>
      </c>
      <c r="K15">
        <v>4256</v>
      </c>
      <c r="M15">
        <v>4018</v>
      </c>
      <c r="O15">
        <v>5734.66</v>
      </c>
    </row>
    <row r="16" spans="1:15" x14ac:dyDescent="0.25">
      <c r="A16" t="s">
        <v>250</v>
      </c>
      <c r="B16" t="s">
        <v>297</v>
      </c>
      <c r="C16" t="s">
        <v>449</v>
      </c>
      <c r="D16">
        <v>25000</v>
      </c>
      <c r="E16">
        <v>1477.5</v>
      </c>
      <c r="G16">
        <v>0</v>
      </c>
      <c r="I16">
        <v>25</v>
      </c>
      <c r="K16">
        <v>760</v>
      </c>
      <c r="M16">
        <v>717.5</v>
      </c>
    </row>
    <row r="17" spans="1:13" x14ac:dyDescent="0.25">
      <c r="A17" t="s">
        <v>233</v>
      </c>
      <c r="B17" t="s">
        <v>328</v>
      </c>
      <c r="C17" t="s">
        <v>495</v>
      </c>
      <c r="D17">
        <v>25000</v>
      </c>
      <c r="E17">
        <v>1477.5</v>
      </c>
      <c r="G17">
        <v>0</v>
      </c>
      <c r="I17">
        <v>25</v>
      </c>
      <c r="K17">
        <v>760</v>
      </c>
      <c r="M17">
        <v>717.5</v>
      </c>
    </row>
    <row r="18" spans="1:13" x14ac:dyDescent="0.25">
      <c r="A18" t="s">
        <v>32</v>
      </c>
      <c r="B18" t="s">
        <v>327</v>
      </c>
      <c r="C18" t="s">
        <v>501</v>
      </c>
      <c r="D18">
        <v>95000</v>
      </c>
      <c r="E18">
        <v>5614.5</v>
      </c>
      <c r="F18">
        <v>10929.24</v>
      </c>
      <c r="G18">
        <v>0</v>
      </c>
      <c r="I18">
        <v>25</v>
      </c>
      <c r="K18">
        <v>2888</v>
      </c>
      <c r="M18">
        <v>2726.5</v>
      </c>
    </row>
    <row r="19" spans="1:13" x14ac:dyDescent="0.25">
      <c r="A19" t="s">
        <v>278</v>
      </c>
      <c r="B19" t="s">
        <v>326</v>
      </c>
      <c r="C19" t="s">
        <v>475</v>
      </c>
      <c r="D19">
        <v>6066.67</v>
      </c>
      <c r="E19">
        <v>358.54</v>
      </c>
      <c r="G19">
        <v>0</v>
      </c>
      <c r="I19">
        <v>25</v>
      </c>
      <c r="K19">
        <v>184.43</v>
      </c>
      <c r="M19">
        <v>174.11</v>
      </c>
    </row>
    <row r="20" spans="1:13" x14ac:dyDescent="0.25">
      <c r="A20" t="s">
        <v>33</v>
      </c>
      <c r="B20" t="s">
        <v>327</v>
      </c>
      <c r="C20" t="s">
        <v>566</v>
      </c>
      <c r="D20">
        <v>95000</v>
      </c>
      <c r="E20">
        <v>5614.5</v>
      </c>
      <c r="F20">
        <v>10929.24</v>
      </c>
      <c r="G20">
        <v>0</v>
      </c>
      <c r="I20">
        <v>25</v>
      </c>
      <c r="K20">
        <v>2888</v>
      </c>
      <c r="M20">
        <v>2726.5</v>
      </c>
    </row>
    <row r="21" spans="1:13" x14ac:dyDescent="0.25">
      <c r="A21" t="s">
        <v>595</v>
      </c>
      <c r="B21" t="s">
        <v>308</v>
      </c>
      <c r="C21" t="s">
        <v>596</v>
      </c>
      <c r="D21">
        <v>26000</v>
      </c>
      <c r="E21">
        <v>1536.6</v>
      </c>
      <c r="G21">
        <v>0</v>
      </c>
      <c r="I21">
        <v>25</v>
      </c>
      <c r="K21">
        <v>790.4</v>
      </c>
      <c r="M21">
        <v>746.2</v>
      </c>
    </row>
    <row r="22" spans="1:13" x14ac:dyDescent="0.25">
      <c r="A22" t="s">
        <v>720</v>
      </c>
      <c r="B22" t="s">
        <v>302</v>
      </c>
      <c r="C22" t="s">
        <v>721</v>
      </c>
      <c r="D22">
        <v>80000</v>
      </c>
      <c r="E22">
        <v>4728</v>
      </c>
      <c r="F22">
        <v>7400.87</v>
      </c>
      <c r="G22">
        <v>0</v>
      </c>
      <c r="I22">
        <v>25</v>
      </c>
      <c r="K22">
        <v>2432</v>
      </c>
      <c r="M22">
        <v>2296</v>
      </c>
    </row>
    <row r="23" spans="1:13" x14ac:dyDescent="0.25">
      <c r="A23" t="s">
        <v>34</v>
      </c>
      <c r="B23" t="s">
        <v>304</v>
      </c>
      <c r="C23" t="s">
        <v>477</v>
      </c>
      <c r="D23">
        <v>165000</v>
      </c>
      <c r="E23">
        <v>9751.5</v>
      </c>
      <c r="F23">
        <v>26435.1</v>
      </c>
      <c r="G23">
        <v>3839.56</v>
      </c>
      <c r="I23">
        <v>25</v>
      </c>
      <c r="K23">
        <v>5016</v>
      </c>
      <c r="L23">
        <v>3839.56</v>
      </c>
      <c r="M23">
        <v>4735.5</v>
      </c>
    </row>
    <row r="24" spans="1:13" x14ac:dyDescent="0.25">
      <c r="A24" t="s">
        <v>36</v>
      </c>
      <c r="B24" t="s">
        <v>327</v>
      </c>
      <c r="C24" t="s">
        <v>442</v>
      </c>
      <c r="D24">
        <v>95000</v>
      </c>
      <c r="E24">
        <v>5614.5</v>
      </c>
      <c r="F24">
        <v>10929.24</v>
      </c>
      <c r="G24">
        <v>0</v>
      </c>
      <c r="I24">
        <v>25</v>
      </c>
      <c r="K24">
        <v>2888</v>
      </c>
      <c r="M24">
        <v>2726.5</v>
      </c>
    </row>
    <row r="25" spans="1:13" x14ac:dyDescent="0.25">
      <c r="A25" t="s">
        <v>37</v>
      </c>
      <c r="B25" t="s">
        <v>327</v>
      </c>
      <c r="C25" t="s">
        <v>512</v>
      </c>
      <c r="D25">
        <v>95000</v>
      </c>
      <c r="E25">
        <v>5614.5</v>
      </c>
      <c r="F25">
        <v>10449.299999999999</v>
      </c>
      <c r="G25">
        <v>1919.78</v>
      </c>
      <c r="I25">
        <v>25</v>
      </c>
      <c r="K25">
        <v>2888</v>
      </c>
      <c r="L25">
        <v>1919.78</v>
      </c>
      <c r="M25">
        <v>2726.5</v>
      </c>
    </row>
    <row r="26" spans="1:13" x14ac:dyDescent="0.25">
      <c r="A26" t="s">
        <v>260</v>
      </c>
      <c r="B26" t="s">
        <v>332</v>
      </c>
      <c r="C26" t="s">
        <v>587</v>
      </c>
      <c r="D26">
        <v>150000</v>
      </c>
      <c r="E26">
        <v>8865</v>
      </c>
      <c r="F26">
        <v>23866.62</v>
      </c>
      <c r="G26">
        <v>0</v>
      </c>
      <c r="I26">
        <v>25</v>
      </c>
      <c r="K26">
        <v>4560</v>
      </c>
      <c r="M26">
        <v>4305</v>
      </c>
    </row>
    <row r="27" spans="1:13" x14ac:dyDescent="0.25">
      <c r="A27" t="s">
        <v>359</v>
      </c>
      <c r="B27" t="s">
        <v>308</v>
      </c>
      <c r="C27" t="s">
        <v>608</v>
      </c>
      <c r="D27">
        <v>25000</v>
      </c>
      <c r="E27">
        <v>1477.5</v>
      </c>
      <c r="G27">
        <v>0</v>
      </c>
      <c r="I27">
        <v>25</v>
      </c>
      <c r="K27">
        <v>760</v>
      </c>
      <c r="M27">
        <v>717.5</v>
      </c>
    </row>
    <row r="28" spans="1:13" x14ac:dyDescent="0.25">
      <c r="A28" t="s">
        <v>38</v>
      </c>
      <c r="B28" t="s">
        <v>327</v>
      </c>
      <c r="C28" t="s">
        <v>480</v>
      </c>
      <c r="D28">
        <v>95000</v>
      </c>
      <c r="E28">
        <v>5614.5</v>
      </c>
      <c r="F28">
        <v>10929.24</v>
      </c>
      <c r="G28">
        <v>0</v>
      </c>
      <c r="I28">
        <v>25</v>
      </c>
      <c r="K28">
        <v>2888</v>
      </c>
      <c r="M28">
        <v>2726.5</v>
      </c>
    </row>
    <row r="29" spans="1:13" x14ac:dyDescent="0.25">
      <c r="A29" t="s">
        <v>897</v>
      </c>
      <c r="B29" t="s">
        <v>302</v>
      </c>
      <c r="C29" t="s">
        <v>898</v>
      </c>
      <c r="D29">
        <v>70000</v>
      </c>
      <c r="E29">
        <v>4137</v>
      </c>
      <c r="F29">
        <v>5368.48</v>
      </c>
      <c r="G29">
        <v>0</v>
      </c>
      <c r="I29">
        <v>25</v>
      </c>
      <c r="K29">
        <v>2128</v>
      </c>
      <c r="M29">
        <v>2009</v>
      </c>
    </row>
    <row r="30" spans="1:13" x14ac:dyDescent="0.25">
      <c r="A30" t="s">
        <v>39</v>
      </c>
      <c r="B30" t="s">
        <v>328</v>
      </c>
      <c r="C30" t="s">
        <v>577</v>
      </c>
      <c r="D30">
        <v>20000</v>
      </c>
      <c r="E30">
        <v>1182</v>
      </c>
      <c r="G30">
        <v>0</v>
      </c>
      <c r="I30">
        <v>25</v>
      </c>
      <c r="K30">
        <v>608</v>
      </c>
      <c r="M30">
        <v>574</v>
      </c>
    </row>
    <row r="31" spans="1:13" x14ac:dyDescent="0.25">
      <c r="A31" t="s">
        <v>41</v>
      </c>
      <c r="B31" t="s">
        <v>327</v>
      </c>
      <c r="C31" t="s">
        <v>518</v>
      </c>
      <c r="D31">
        <v>95000</v>
      </c>
      <c r="E31">
        <v>5614.5</v>
      </c>
      <c r="F31">
        <v>10929.24</v>
      </c>
      <c r="G31">
        <v>0</v>
      </c>
      <c r="I31">
        <v>25</v>
      </c>
      <c r="K31">
        <v>2888</v>
      </c>
      <c r="M31">
        <v>2726.5</v>
      </c>
    </row>
    <row r="32" spans="1:13" x14ac:dyDescent="0.25">
      <c r="A32" t="s">
        <v>234</v>
      </c>
      <c r="B32" t="s">
        <v>308</v>
      </c>
      <c r="C32" t="s">
        <v>433</v>
      </c>
      <c r="D32">
        <v>25000</v>
      </c>
      <c r="E32">
        <v>1477.5</v>
      </c>
      <c r="G32">
        <v>0</v>
      </c>
      <c r="I32">
        <v>25</v>
      </c>
      <c r="K32">
        <v>760</v>
      </c>
      <c r="M32">
        <v>717.5</v>
      </c>
    </row>
    <row r="33" spans="1:14" x14ac:dyDescent="0.25">
      <c r="A33" t="s">
        <v>42</v>
      </c>
      <c r="B33" t="s">
        <v>327</v>
      </c>
      <c r="C33" t="s">
        <v>550</v>
      </c>
      <c r="D33">
        <v>95000</v>
      </c>
      <c r="E33">
        <v>5614.5</v>
      </c>
      <c r="F33">
        <v>10929.24</v>
      </c>
      <c r="G33">
        <v>0</v>
      </c>
      <c r="I33">
        <v>25</v>
      </c>
      <c r="K33">
        <v>2888</v>
      </c>
      <c r="M33">
        <v>2726.5</v>
      </c>
    </row>
    <row r="34" spans="1:14" x14ac:dyDescent="0.25">
      <c r="A34" t="s">
        <v>43</v>
      </c>
      <c r="B34" t="s">
        <v>327</v>
      </c>
      <c r="C34" t="s">
        <v>497</v>
      </c>
      <c r="D34">
        <v>95000</v>
      </c>
      <c r="E34">
        <v>5614.5</v>
      </c>
      <c r="F34">
        <v>10929.24</v>
      </c>
      <c r="G34">
        <v>749.32</v>
      </c>
      <c r="I34">
        <v>25</v>
      </c>
      <c r="K34">
        <v>2888</v>
      </c>
      <c r="M34">
        <v>2726.5</v>
      </c>
      <c r="N34">
        <v>749.32</v>
      </c>
    </row>
    <row r="35" spans="1:14" x14ac:dyDescent="0.25">
      <c r="A35" t="s">
        <v>44</v>
      </c>
      <c r="B35" t="s">
        <v>327</v>
      </c>
      <c r="C35" t="s">
        <v>454</v>
      </c>
      <c r="D35">
        <v>95000</v>
      </c>
      <c r="E35">
        <v>5614.5</v>
      </c>
      <c r="F35">
        <v>10929.24</v>
      </c>
      <c r="G35">
        <v>0</v>
      </c>
      <c r="I35">
        <v>25</v>
      </c>
      <c r="K35">
        <v>2888</v>
      </c>
      <c r="M35">
        <v>2726.5</v>
      </c>
    </row>
    <row r="36" spans="1:14" x14ac:dyDescent="0.25">
      <c r="A36" t="s">
        <v>360</v>
      </c>
      <c r="B36" t="s">
        <v>308</v>
      </c>
      <c r="C36" t="s">
        <v>563</v>
      </c>
      <c r="D36">
        <v>25000</v>
      </c>
      <c r="E36">
        <v>1477.5</v>
      </c>
      <c r="G36">
        <v>0</v>
      </c>
      <c r="I36">
        <v>25</v>
      </c>
      <c r="K36">
        <v>760</v>
      </c>
      <c r="M36">
        <v>717.5</v>
      </c>
    </row>
    <row r="37" spans="1:14" x14ac:dyDescent="0.25">
      <c r="A37" t="s">
        <v>45</v>
      </c>
      <c r="B37" t="s">
        <v>299</v>
      </c>
      <c r="C37" t="s">
        <v>560</v>
      </c>
      <c r="D37">
        <v>80000</v>
      </c>
      <c r="E37">
        <v>4728</v>
      </c>
      <c r="F37">
        <v>7400.87</v>
      </c>
      <c r="G37">
        <v>0</v>
      </c>
      <c r="I37">
        <v>25</v>
      </c>
      <c r="K37">
        <v>2432</v>
      </c>
      <c r="M37">
        <v>2296</v>
      </c>
    </row>
    <row r="38" spans="1:14" x14ac:dyDescent="0.25">
      <c r="A38" t="s">
        <v>361</v>
      </c>
      <c r="B38" t="s">
        <v>308</v>
      </c>
      <c r="C38" t="s">
        <v>579</v>
      </c>
      <c r="D38">
        <v>25000</v>
      </c>
      <c r="E38">
        <v>1477.5</v>
      </c>
      <c r="G38">
        <v>0</v>
      </c>
      <c r="I38">
        <v>25</v>
      </c>
      <c r="K38">
        <v>760</v>
      </c>
      <c r="M38">
        <v>717.5</v>
      </c>
    </row>
    <row r="39" spans="1:14" x14ac:dyDescent="0.25">
      <c r="A39" t="s">
        <v>362</v>
      </c>
      <c r="B39" t="s">
        <v>308</v>
      </c>
      <c r="C39" t="s">
        <v>603</v>
      </c>
      <c r="D39">
        <v>25000</v>
      </c>
      <c r="E39">
        <v>1477.5</v>
      </c>
      <c r="G39">
        <v>0</v>
      </c>
      <c r="I39">
        <v>25</v>
      </c>
      <c r="K39">
        <v>760</v>
      </c>
      <c r="M39">
        <v>717.5</v>
      </c>
    </row>
    <row r="40" spans="1:14" x14ac:dyDescent="0.25">
      <c r="A40" t="s">
        <v>47</v>
      </c>
      <c r="B40" t="s">
        <v>308</v>
      </c>
      <c r="C40" t="s">
        <v>469</v>
      </c>
      <c r="D40">
        <v>25000</v>
      </c>
      <c r="E40">
        <v>1477.5</v>
      </c>
      <c r="G40">
        <v>0</v>
      </c>
      <c r="I40">
        <v>25</v>
      </c>
      <c r="K40">
        <v>760</v>
      </c>
      <c r="M40">
        <v>717.5</v>
      </c>
    </row>
    <row r="41" spans="1:14" x14ac:dyDescent="0.25">
      <c r="A41" t="s">
        <v>48</v>
      </c>
      <c r="B41" t="s">
        <v>327</v>
      </c>
      <c r="C41" t="s">
        <v>552</v>
      </c>
      <c r="D41">
        <v>95000</v>
      </c>
      <c r="E41">
        <v>5614.5</v>
      </c>
      <c r="F41">
        <v>10929.24</v>
      </c>
      <c r="G41">
        <v>0</v>
      </c>
      <c r="I41">
        <v>25</v>
      </c>
      <c r="K41">
        <v>2888</v>
      </c>
      <c r="M41">
        <v>2726.5</v>
      </c>
    </row>
    <row r="42" spans="1:14" x14ac:dyDescent="0.25">
      <c r="A42" t="s">
        <v>50</v>
      </c>
      <c r="B42" t="s">
        <v>327</v>
      </c>
      <c r="C42" t="s">
        <v>526</v>
      </c>
      <c r="D42">
        <v>95000</v>
      </c>
      <c r="E42">
        <v>5614.5</v>
      </c>
      <c r="F42">
        <v>10929.24</v>
      </c>
      <c r="G42">
        <v>0</v>
      </c>
      <c r="I42">
        <v>25</v>
      </c>
      <c r="J42">
        <v>100</v>
      </c>
      <c r="K42">
        <v>2888</v>
      </c>
      <c r="M42">
        <v>2726.5</v>
      </c>
    </row>
    <row r="43" spans="1:14" x14ac:dyDescent="0.25">
      <c r="A43" t="s">
        <v>722</v>
      </c>
      <c r="B43" t="s">
        <v>328</v>
      </c>
      <c r="C43" t="s">
        <v>723</v>
      </c>
      <c r="D43">
        <v>25000</v>
      </c>
      <c r="E43">
        <v>1477.5</v>
      </c>
      <c r="G43">
        <v>0</v>
      </c>
      <c r="I43">
        <v>25</v>
      </c>
      <c r="K43">
        <v>760</v>
      </c>
      <c r="M43">
        <v>717.5</v>
      </c>
    </row>
    <row r="44" spans="1:14" x14ac:dyDescent="0.25">
      <c r="A44" t="s">
        <v>51</v>
      </c>
      <c r="B44" t="s">
        <v>308</v>
      </c>
      <c r="C44" t="s">
        <v>598</v>
      </c>
      <c r="D44">
        <v>6066.67</v>
      </c>
      <c r="E44">
        <v>358.54</v>
      </c>
      <c r="G44">
        <v>0</v>
      </c>
      <c r="I44">
        <v>25</v>
      </c>
      <c r="K44">
        <v>184.43</v>
      </c>
      <c r="M44">
        <v>174.11</v>
      </c>
    </row>
    <row r="45" spans="1:14" x14ac:dyDescent="0.25">
      <c r="A45" t="s">
        <v>52</v>
      </c>
      <c r="B45" t="s">
        <v>327</v>
      </c>
      <c r="C45" t="s">
        <v>557</v>
      </c>
      <c r="D45">
        <v>95000</v>
      </c>
      <c r="E45">
        <v>5614.5</v>
      </c>
      <c r="F45">
        <v>10929.24</v>
      </c>
      <c r="G45">
        <v>0</v>
      </c>
      <c r="I45">
        <v>25</v>
      </c>
      <c r="K45">
        <v>2888</v>
      </c>
      <c r="M45">
        <v>2726.5</v>
      </c>
    </row>
    <row r="46" spans="1:14" x14ac:dyDescent="0.25">
      <c r="A46" t="s">
        <v>53</v>
      </c>
      <c r="B46" t="s">
        <v>327</v>
      </c>
      <c r="C46" t="s">
        <v>525</v>
      </c>
      <c r="D46">
        <v>95000</v>
      </c>
      <c r="E46">
        <v>5614.5</v>
      </c>
      <c r="F46">
        <v>10929.24</v>
      </c>
      <c r="G46">
        <v>2997.28</v>
      </c>
      <c r="I46">
        <v>25</v>
      </c>
      <c r="K46">
        <v>2888</v>
      </c>
      <c r="M46">
        <v>2726.5</v>
      </c>
      <c r="N46">
        <v>2997.28</v>
      </c>
    </row>
    <row r="47" spans="1:14" x14ac:dyDescent="0.25">
      <c r="A47" t="s">
        <v>253</v>
      </c>
      <c r="B47" t="s">
        <v>326</v>
      </c>
      <c r="C47" t="s">
        <v>443</v>
      </c>
      <c r="D47">
        <v>25000</v>
      </c>
      <c r="E47">
        <v>1477.5</v>
      </c>
      <c r="G47">
        <v>0</v>
      </c>
      <c r="I47">
        <v>25</v>
      </c>
      <c r="K47">
        <v>760</v>
      </c>
      <c r="M47">
        <v>717.5</v>
      </c>
    </row>
    <row r="48" spans="1:14" x14ac:dyDescent="0.25">
      <c r="A48" t="s">
        <v>261</v>
      </c>
      <c r="B48" t="s">
        <v>328</v>
      </c>
      <c r="C48" t="s">
        <v>483</v>
      </c>
      <c r="D48">
        <v>25000</v>
      </c>
      <c r="E48">
        <v>1477.5</v>
      </c>
      <c r="G48">
        <v>0</v>
      </c>
      <c r="I48">
        <v>25</v>
      </c>
      <c r="K48">
        <v>760</v>
      </c>
      <c r="M48">
        <v>717.5</v>
      </c>
    </row>
    <row r="49" spans="1:14" x14ac:dyDescent="0.25">
      <c r="A49" t="s">
        <v>57</v>
      </c>
      <c r="B49" t="s">
        <v>327</v>
      </c>
      <c r="C49" t="s">
        <v>458</v>
      </c>
      <c r="D49">
        <v>95000</v>
      </c>
      <c r="E49">
        <v>5614.5</v>
      </c>
      <c r="F49">
        <v>10929.24</v>
      </c>
      <c r="G49">
        <v>0</v>
      </c>
      <c r="I49">
        <v>25</v>
      </c>
      <c r="K49">
        <v>2888</v>
      </c>
      <c r="M49">
        <v>2726.5</v>
      </c>
    </row>
    <row r="50" spans="1:14" x14ac:dyDescent="0.25">
      <c r="A50" t="s">
        <v>58</v>
      </c>
      <c r="B50" t="s">
        <v>326</v>
      </c>
      <c r="C50" t="s">
        <v>461</v>
      </c>
      <c r="D50">
        <v>25000</v>
      </c>
      <c r="E50">
        <v>1477.5</v>
      </c>
      <c r="G50">
        <v>0</v>
      </c>
      <c r="I50">
        <v>25</v>
      </c>
      <c r="K50">
        <v>760</v>
      </c>
      <c r="M50">
        <v>717.5</v>
      </c>
    </row>
    <row r="51" spans="1:14" x14ac:dyDescent="0.25">
      <c r="A51" t="s">
        <v>59</v>
      </c>
      <c r="B51" t="s">
        <v>327</v>
      </c>
      <c r="C51" t="s">
        <v>486</v>
      </c>
      <c r="D51">
        <v>95000</v>
      </c>
      <c r="E51">
        <v>5614.5</v>
      </c>
      <c r="F51">
        <v>10929.24</v>
      </c>
      <c r="G51">
        <v>0</v>
      </c>
      <c r="I51">
        <v>25</v>
      </c>
      <c r="K51">
        <v>2888</v>
      </c>
      <c r="M51">
        <v>2726.5</v>
      </c>
    </row>
    <row r="52" spans="1:14" x14ac:dyDescent="0.25">
      <c r="A52" t="s">
        <v>61</v>
      </c>
      <c r="B52" t="s">
        <v>327</v>
      </c>
      <c r="C52" t="s">
        <v>516</v>
      </c>
      <c r="D52">
        <v>95000</v>
      </c>
      <c r="E52">
        <v>5614.5</v>
      </c>
      <c r="F52">
        <v>10929.24</v>
      </c>
      <c r="G52">
        <v>0</v>
      </c>
      <c r="I52">
        <v>25</v>
      </c>
      <c r="K52">
        <v>2888</v>
      </c>
      <c r="M52">
        <v>2726.5</v>
      </c>
    </row>
    <row r="53" spans="1:14" x14ac:dyDescent="0.25">
      <c r="A53" t="s">
        <v>219</v>
      </c>
      <c r="B53" t="s">
        <v>328</v>
      </c>
      <c r="C53" t="s">
        <v>547</v>
      </c>
      <c r="D53">
        <v>25000</v>
      </c>
      <c r="E53">
        <v>1477.5</v>
      </c>
      <c r="G53">
        <v>0</v>
      </c>
      <c r="I53">
        <v>25</v>
      </c>
      <c r="K53">
        <v>760</v>
      </c>
      <c r="M53">
        <v>717.5</v>
      </c>
    </row>
    <row r="54" spans="1:14" x14ac:dyDescent="0.25">
      <c r="A54" t="s">
        <v>256</v>
      </c>
      <c r="B54" t="s">
        <v>328</v>
      </c>
      <c r="C54" t="s">
        <v>439</v>
      </c>
      <c r="D54">
        <v>25000</v>
      </c>
      <c r="E54">
        <v>1477.5</v>
      </c>
      <c r="G54">
        <v>0</v>
      </c>
      <c r="I54">
        <v>25</v>
      </c>
      <c r="K54">
        <v>760</v>
      </c>
      <c r="M54">
        <v>717.5</v>
      </c>
    </row>
    <row r="55" spans="1:14" x14ac:dyDescent="0.25">
      <c r="A55" t="s">
        <v>262</v>
      </c>
      <c r="B55" t="s">
        <v>297</v>
      </c>
      <c r="C55" t="s">
        <v>478</v>
      </c>
      <c r="D55">
        <v>25000</v>
      </c>
      <c r="E55">
        <v>1477.5</v>
      </c>
      <c r="G55">
        <v>0</v>
      </c>
      <c r="I55">
        <v>25</v>
      </c>
      <c r="K55">
        <v>760</v>
      </c>
      <c r="M55">
        <v>717.5</v>
      </c>
    </row>
    <row r="56" spans="1:14" x14ac:dyDescent="0.25">
      <c r="A56" t="s">
        <v>62</v>
      </c>
      <c r="B56" t="s">
        <v>327</v>
      </c>
      <c r="C56" t="s">
        <v>515</v>
      </c>
      <c r="D56">
        <v>95000</v>
      </c>
      <c r="E56">
        <v>5614.5</v>
      </c>
      <c r="F56">
        <v>10929.24</v>
      </c>
      <c r="G56">
        <v>2247.96</v>
      </c>
      <c r="I56">
        <v>25</v>
      </c>
      <c r="K56">
        <v>2888</v>
      </c>
      <c r="M56">
        <v>2726.5</v>
      </c>
      <c r="N56">
        <v>2247.96</v>
      </c>
    </row>
    <row r="57" spans="1:14" x14ac:dyDescent="0.25">
      <c r="A57" t="s">
        <v>63</v>
      </c>
      <c r="B57" t="s">
        <v>327</v>
      </c>
      <c r="C57" t="s">
        <v>488</v>
      </c>
      <c r="D57">
        <v>95000</v>
      </c>
      <c r="E57">
        <v>5614.5</v>
      </c>
      <c r="F57">
        <v>10929.24</v>
      </c>
      <c r="G57">
        <v>749.32</v>
      </c>
      <c r="I57">
        <v>25</v>
      </c>
      <c r="K57">
        <v>2888</v>
      </c>
      <c r="M57">
        <v>2726.5</v>
      </c>
      <c r="N57">
        <v>749.32</v>
      </c>
    </row>
    <row r="58" spans="1:14" x14ac:dyDescent="0.25">
      <c r="A58" t="s">
        <v>64</v>
      </c>
      <c r="B58" t="s">
        <v>308</v>
      </c>
      <c r="C58" t="s">
        <v>474</v>
      </c>
      <c r="D58">
        <v>25000</v>
      </c>
      <c r="E58">
        <v>1477.5</v>
      </c>
      <c r="G58">
        <v>0</v>
      </c>
      <c r="I58">
        <v>25</v>
      </c>
      <c r="K58">
        <v>760</v>
      </c>
      <c r="M58">
        <v>717.5</v>
      </c>
    </row>
    <row r="59" spans="1:14" x14ac:dyDescent="0.25">
      <c r="A59" t="s">
        <v>581</v>
      </c>
      <c r="B59" t="s">
        <v>308</v>
      </c>
      <c r="C59" t="s">
        <v>582</v>
      </c>
      <c r="D59">
        <v>26000</v>
      </c>
      <c r="E59">
        <v>1536.6</v>
      </c>
      <c r="G59">
        <v>0</v>
      </c>
      <c r="I59">
        <v>25</v>
      </c>
      <c r="K59">
        <v>790.4</v>
      </c>
      <c r="M59">
        <v>746.2</v>
      </c>
    </row>
    <row r="60" spans="1:14" x14ac:dyDescent="0.25">
      <c r="A60" t="s">
        <v>65</v>
      </c>
      <c r="B60" t="s">
        <v>327</v>
      </c>
      <c r="C60" t="s">
        <v>527</v>
      </c>
      <c r="D60">
        <v>95000</v>
      </c>
      <c r="E60">
        <v>5614.5</v>
      </c>
      <c r="F60">
        <v>10929.24</v>
      </c>
      <c r="G60">
        <v>0</v>
      </c>
      <c r="I60">
        <v>25</v>
      </c>
      <c r="K60">
        <v>2888</v>
      </c>
      <c r="M60">
        <v>2726.5</v>
      </c>
    </row>
    <row r="61" spans="1:14" x14ac:dyDescent="0.25">
      <c r="A61" t="s">
        <v>66</v>
      </c>
      <c r="B61" t="s">
        <v>308</v>
      </c>
      <c r="C61" t="s">
        <v>467</v>
      </c>
      <c r="D61">
        <v>20000</v>
      </c>
      <c r="E61">
        <v>1182</v>
      </c>
      <c r="G61">
        <v>0</v>
      </c>
      <c r="I61">
        <v>25</v>
      </c>
      <c r="K61">
        <v>608</v>
      </c>
      <c r="M61">
        <v>574</v>
      </c>
    </row>
    <row r="62" spans="1:14" x14ac:dyDescent="0.25">
      <c r="A62" t="s">
        <v>246</v>
      </c>
      <c r="B62" t="s">
        <v>297</v>
      </c>
      <c r="C62" t="s">
        <v>457</v>
      </c>
      <c r="D62">
        <v>25000</v>
      </c>
      <c r="E62">
        <v>1477.5</v>
      </c>
      <c r="G62">
        <v>0</v>
      </c>
      <c r="I62">
        <v>25</v>
      </c>
      <c r="K62">
        <v>760</v>
      </c>
      <c r="M62">
        <v>717.5</v>
      </c>
    </row>
    <row r="63" spans="1:14" x14ac:dyDescent="0.25">
      <c r="A63" t="s">
        <v>568</v>
      </c>
      <c r="B63" t="s">
        <v>308</v>
      </c>
      <c r="C63" t="s">
        <v>569</v>
      </c>
      <c r="D63">
        <v>26000</v>
      </c>
      <c r="E63">
        <v>1536.6</v>
      </c>
      <c r="G63">
        <v>0</v>
      </c>
      <c r="I63">
        <v>25</v>
      </c>
      <c r="K63">
        <v>790.4</v>
      </c>
      <c r="M63">
        <v>746.2</v>
      </c>
    </row>
    <row r="64" spans="1:14" x14ac:dyDescent="0.25">
      <c r="A64" t="s">
        <v>67</v>
      </c>
      <c r="B64" t="s">
        <v>327</v>
      </c>
      <c r="C64" t="s">
        <v>456</v>
      </c>
      <c r="D64">
        <v>95000</v>
      </c>
      <c r="E64">
        <v>5614.5</v>
      </c>
      <c r="F64">
        <v>10929.24</v>
      </c>
      <c r="G64">
        <v>0</v>
      </c>
      <c r="I64">
        <v>25</v>
      </c>
      <c r="K64">
        <v>2888</v>
      </c>
      <c r="M64">
        <v>2726.5</v>
      </c>
    </row>
    <row r="65" spans="1:13" x14ac:dyDescent="0.25">
      <c r="A65" t="s">
        <v>68</v>
      </c>
      <c r="B65" t="s">
        <v>327</v>
      </c>
      <c r="C65" t="s">
        <v>529</v>
      </c>
      <c r="D65">
        <v>95000</v>
      </c>
      <c r="E65">
        <v>5614.5</v>
      </c>
      <c r="F65">
        <v>10449.299999999999</v>
      </c>
      <c r="G65">
        <v>1919.78</v>
      </c>
      <c r="I65">
        <v>25</v>
      </c>
      <c r="K65">
        <v>2888</v>
      </c>
      <c r="L65">
        <v>1919.78</v>
      </c>
      <c r="M65">
        <v>2726.5</v>
      </c>
    </row>
    <row r="66" spans="1:13" x14ac:dyDescent="0.25">
      <c r="A66" t="s">
        <v>69</v>
      </c>
      <c r="B66" t="s">
        <v>327</v>
      </c>
      <c r="C66" t="s">
        <v>470</v>
      </c>
      <c r="D66">
        <v>95000</v>
      </c>
      <c r="E66">
        <v>5614.5</v>
      </c>
      <c r="F66">
        <v>10929.24</v>
      </c>
      <c r="G66">
        <v>0</v>
      </c>
      <c r="I66">
        <v>25</v>
      </c>
      <c r="K66">
        <v>2888</v>
      </c>
      <c r="M66">
        <v>2726.5</v>
      </c>
    </row>
    <row r="67" spans="1:13" x14ac:dyDescent="0.25">
      <c r="A67" t="s">
        <v>70</v>
      </c>
      <c r="B67" t="s">
        <v>304</v>
      </c>
      <c r="C67" t="s">
        <v>558</v>
      </c>
      <c r="D67">
        <v>160000</v>
      </c>
      <c r="E67">
        <v>9456</v>
      </c>
      <c r="F67">
        <v>26218.87</v>
      </c>
      <c r="G67">
        <v>0</v>
      </c>
      <c r="I67">
        <v>25</v>
      </c>
      <c r="K67">
        <v>4864</v>
      </c>
      <c r="M67">
        <v>4592</v>
      </c>
    </row>
    <row r="68" spans="1:13" x14ac:dyDescent="0.25">
      <c r="A68" t="s">
        <v>71</v>
      </c>
      <c r="B68" t="s">
        <v>308</v>
      </c>
      <c r="C68" t="s">
        <v>476</v>
      </c>
      <c r="D68">
        <v>20000</v>
      </c>
      <c r="E68">
        <v>1182</v>
      </c>
      <c r="G68">
        <v>0</v>
      </c>
      <c r="I68">
        <v>25</v>
      </c>
      <c r="K68">
        <v>608</v>
      </c>
      <c r="M68">
        <v>574</v>
      </c>
    </row>
    <row r="69" spans="1:13" x14ac:dyDescent="0.25">
      <c r="A69" t="s">
        <v>72</v>
      </c>
      <c r="B69" t="s">
        <v>327</v>
      </c>
      <c r="C69" t="s">
        <v>460</v>
      </c>
      <c r="D69">
        <v>95000</v>
      </c>
      <c r="E69">
        <v>5614.5</v>
      </c>
      <c r="F69">
        <v>10929.24</v>
      </c>
      <c r="G69">
        <v>0</v>
      </c>
      <c r="I69">
        <v>25</v>
      </c>
      <c r="K69">
        <v>2888</v>
      </c>
      <c r="M69">
        <v>2726.5</v>
      </c>
    </row>
    <row r="70" spans="1:13" x14ac:dyDescent="0.25">
      <c r="A70" t="s">
        <v>617</v>
      </c>
      <c r="B70" t="s">
        <v>302</v>
      </c>
      <c r="C70" t="s">
        <v>618</v>
      </c>
      <c r="D70">
        <v>95000</v>
      </c>
      <c r="E70">
        <v>5614.5</v>
      </c>
      <c r="F70">
        <v>10449.299999999999</v>
      </c>
      <c r="G70">
        <v>1919.78</v>
      </c>
      <c r="I70">
        <v>25</v>
      </c>
      <c r="K70">
        <v>2888</v>
      </c>
      <c r="L70">
        <v>1919.78</v>
      </c>
      <c r="M70">
        <v>2726.5</v>
      </c>
    </row>
    <row r="71" spans="1:13" x14ac:dyDescent="0.25">
      <c r="A71" t="s">
        <v>220</v>
      </c>
      <c r="B71" t="s">
        <v>328</v>
      </c>
      <c r="C71" t="s">
        <v>543</v>
      </c>
      <c r="D71">
        <v>20000</v>
      </c>
      <c r="E71">
        <v>1182</v>
      </c>
      <c r="G71">
        <v>0</v>
      </c>
      <c r="I71">
        <v>25</v>
      </c>
      <c r="K71">
        <v>608</v>
      </c>
      <c r="M71">
        <v>574</v>
      </c>
    </row>
    <row r="72" spans="1:13" x14ac:dyDescent="0.25">
      <c r="A72" t="s">
        <v>235</v>
      </c>
      <c r="B72" t="s">
        <v>302</v>
      </c>
      <c r="C72" t="s">
        <v>532</v>
      </c>
      <c r="D72">
        <v>100000</v>
      </c>
      <c r="E72">
        <v>5910</v>
      </c>
      <c r="F72">
        <v>12105.37</v>
      </c>
      <c r="G72">
        <v>0</v>
      </c>
      <c r="I72">
        <v>25</v>
      </c>
      <c r="K72">
        <v>3040</v>
      </c>
      <c r="M72">
        <v>2870</v>
      </c>
    </row>
    <row r="73" spans="1:13" x14ac:dyDescent="0.25">
      <c r="A73" t="s">
        <v>724</v>
      </c>
      <c r="B73" t="s">
        <v>302</v>
      </c>
      <c r="C73" t="s">
        <v>725</v>
      </c>
      <c r="D73">
        <v>85000</v>
      </c>
      <c r="E73">
        <v>5023.5</v>
      </c>
      <c r="F73">
        <v>8576.99</v>
      </c>
      <c r="G73">
        <v>0</v>
      </c>
      <c r="I73">
        <v>25</v>
      </c>
      <c r="K73">
        <v>2584</v>
      </c>
      <c r="M73">
        <v>2439.5</v>
      </c>
    </row>
    <row r="74" spans="1:13" x14ac:dyDescent="0.25">
      <c r="A74" t="s">
        <v>74</v>
      </c>
      <c r="B74" t="s">
        <v>327</v>
      </c>
      <c r="C74" t="s">
        <v>450</v>
      </c>
      <c r="D74">
        <v>95000</v>
      </c>
      <c r="E74">
        <v>5614.5</v>
      </c>
      <c r="F74">
        <v>10929.24</v>
      </c>
      <c r="G74">
        <v>0</v>
      </c>
      <c r="I74">
        <v>25</v>
      </c>
      <c r="K74">
        <v>2888</v>
      </c>
      <c r="M74">
        <v>2726.5</v>
      </c>
    </row>
    <row r="75" spans="1:13" x14ac:dyDescent="0.25">
      <c r="A75" t="s">
        <v>257</v>
      </c>
      <c r="B75" t="s">
        <v>297</v>
      </c>
      <c r="C75" t="s">
        <v>437</v>
      </c>
      <c r="D75">
        <v>25000</v>
      </c>
      <c r="E75">
        <v>1477.5</v>
      </c>
      <c r="G75">
        <v>0</v>
      </c>
      <c r="I75">
        <v>25</v>
      </c>
      <c r="K75">
        <v>760</v>
      </c>
      <c r="M75">
        <v>717.5</v>
      </c>
    </row>
    <row r="76" spans="1:13" x14ac:dyDescent="0.25">
      <c r="A76" t="s">
        <v>76</v>
      </c>
      <c r="B76" t="s">
        <v>308</v>
      </c>
      <c r="C76" t="s">
        <v>584</v>
      </c>
      <c r="D76">
        <v>6066.67</v>
      </c>
      <c r="E76">
        <v>358.54</v>
      </c>
      <c r="G76">
        <v>0</v>
      </c>
      <c r="I76">
        <v>25</v>
      </c>
      <c r="K76">
        <v>184.43</v>
      </c>
      <c r="M76">
        <v>174.11</v>
      </c>
    </row>
    <row r="77" spans="1:13" x14ac:dyDescent="0.25">
      <c r="A77" t="s">
        <v>77</v>
      </c>
      <c r="B77" t="s">
        <v>327</v>
      </c>
      <c r="C77" t="s">
        <v>538</v>
      </c>
      <c r="D77">
        <v>95000</v>
      </c>
      <c r="E77">
        <v>5614.5</v>
      </c>
      <c r="F77">
        <v>10929.24</v>
      </c>
      <c r="G77">
        <v>0</v>
      </c>
      <c r="I77">
        <v>25</v>
      </c>
      <c r="K77">
        <v>2888</v>
      </c>
      <c r="M77">
        <v>2726.5</v>
      </c>
    </row>
    <row r="78" spans="1:13" x14ac:dyDescent="0.25">
      <c r="A78" t="s">
        <v>78</v>
      </c>
      <c r="B78" t="s">
        <v>327</v>
      </c>
      <c r="C78" t="s">
        <v>597</v>
      </c>
      <c r="D78">
        <v>95000</v>
      </c>
      <c r="E78">
        <v>5614.5</v>
      </c>
      <c r="F78">
        <v>10929.24</v>
      </c>
      <c r="G78">
        <v>0</v>
      </c>
      <c r="I78">
        <v>25</v>
      </c>
      <c r="K78">
        <v>2888</v>
      </c>
      <c r="M78">
        <v>2726.5</v>
      </c>
    </row>
    <row r="79" spans="1:13" x14ac:dyDescent="0.25">
      <c r="A79" t="s">
        <v>79</v>
      </c>
      <c r="B79" t="s">
        <v>328</v>
      </c>
      <c r="C79" t="s">
        <v>591</v>
      </c>
      <c r="D79">
        <v>20000</v>
      </c>
      <c r="E79">
        <v>1182</v>
      </c>
      <c r="G79">
        <v>0</v>
      </c>
      <c r="I79">
        <v>25</v>
      </c>
      <c r="K79">
        <v>608</v>
      </c>
      <c r="M79">
        <v>574</v>
      </c>
    </row>
    <row r="80" spans="1:13" x14ac:dyDescent="0.25">
      <c r="A80" t="s">
        <v>364</v>
      </c>
      <c r="B80" t="s">
        <v>308</v>
      </c>
      <c r="C80" t="s">
        <v>606</v>
      </c>
      <c r="D80">
        <v>25000</v>
      </c>
      <c r="E80">
        <v>1477.5</v>
      </c>
      <c r="G80">
        <v>0</v>
      </c>
      <c r="I80">
        <v>25</v>
      </c>
      <c r="K80">
        <v>760</v>
      </c>
      <c r="M80">
        <v>717.5</v>
      </c>
    </row>
    <row r="81" spans="1:13" x14ac:dyDescent="0.25">
      <c r="A81" t="s">
        <v>80</v>
      </c>
      <c r="B81" t="s">
        <v>327</v>
      </c>
      <c r="C81" t="s">
        <v>514</v>
      </c>
      <c r="D81">
        <v>95000</v>
      </c>
      <c r="E81">
        <v>5614.5</v>
      </c>
      <c r="F81">
        <v>10929.24</v>
      </c>
      <c r="G81">
        <v>0</v>
      </c>
      <c r="I81">
        <v>25</v>
      </c>
      <c r="K81">
        <v>2888</v>
      </c>
      <c r="M81">
        <v>2726.5</v>
      </c>
    </row>
    <row r="82" spans="1:13" x14ac:dyDescent="0.25">
      <c r="A82" t="s">
        <v>365</v>
      </c>
      <c r="B82" t="s">
        <v>308</v>
      </c>
      <c r="C82" t="s">
        <v>609</v>
      </c>
      <c r="D82">
        <v>25000</v>
      </c>
      <c r="E82">
        <v>1477.5</v>
      </c>
      <c r="G82">
        <v>0</v>
      </c>
      <c r="I82">
        <v>25</v>
      </c>
      <c r="K82">
        <v>760</v>
      </c>
      <c r="M82">
        <v>717.5</v>
      </c>
    </row>
    <row r="83" spans="1:13" x14ac:dyDescent="0.25">
      <c r="A83" t="s">
        <v>81</v>
      </c>
      <c r="B83" t="s">
        <v>327</v>
      </c>
      <c r="C83" t="s">
        <v>524</v>
      </c>
      <c r="D83">
        <v>95000</v>
      </c>
      <c r="E83">
        <v>5614.5</v>
      </c>
      <c r="F83">
        <v>10929.24</v>
      </c>
      <c r="G83">
        <v>0</v>
      </c>
      <c r="I83">
        <v>25</v>
      </c>
      <c r="K83">
        <v>2888</v>
      </c>
      <c r="M83">
        <v>2726.5</v>
      </c>
    </row>
    <row r="84" spans="1:13" x14ac:dyDescent="0.25">
      <c r="A84" t="s">
        <v>82</v>
      </c>
      <c r="B84" t="s">
        <v>308</v>
      </c>
      <c r="C84" t="s">
        <v>496</v>
      </c>
      <c r="D84">
        <v>6066.67</v>
      </c>
      <c r="E84">
        <v>358.54</v>
      </c>
      <c r="G84">
        <v>0</v>
      </c>
      <c r="I84">
        <v>25</v>
      </c>
      <c r="K84">
        <v>184.43</v>
      </c>
      <c r="M84">
        <v>174.11</v>
      </c>
    </row>
    <row r="85" spans="1:13" x14ac:dyDescent="0.25">
      <c r="A85" t="s">
        <v>259</v>
      </c>
      <c r="B85" t="s">
        <v>297</v>
      </c>
      <c r="C85" t="s">
        <v>489</v>
      </c>
      <c r="D85">
        <v>25000</v>
      </c>
      <c r="E85">
        <v>1477.5</v>
      </c>
      <c r="G85">
        <v>0</v>
      </c>
      <c r="I85">
        <v>25</v>
      </c>
      <c r="K85">
        <v>760</v>
      </c>
      <c r="M85">
        <v>717.5</v>
      </c>
    </row>
    <row r="86" spans="1:13" x14ac:dyDescent="0.25">
      <c r="A86" t="s">
        <v>83</v>
      </c>
      <c r="B86" t="s">
        <v>308</v>
      </c>
      <c r="C86" t="s">
        <v>500</v>
      </c>
      <c r="D86">
        <v>26000</v>
      </c>
      <c r="E86">
        <v>1536.6</v>
      </c>
      <c r="G86">
        <v>0</v>
      </c>
      <c r="I86">
        <v>25</v>
      </c>
      <c r="K86">
        <v>790.4</v>
      </c>
      <c r="M86">
        <v>746.2</v>
      </c>
    </row>
    <row r="87" spans="1:13" x14ac:dyDescent="0.25">
      <c r="A87" t="s">
        <v>366</v>
      </c>
      <c r="B87" t="s">
        <v>308</v>
      </c>
      <c r="C87" t="s">
        <v>615</v>
      </c>
      <c r="D87">
        <v>25000</v>
      </c>
      <c r="E87">
        <v>1477.5</v>
      </c>
      <c r="G87">
        <v>0</v>
      </c>
      <c r="I87">
        <v>25</v>
      </c>
      <c r="K87">
        <v>760</v>
      </c>
      <c r="M87">
        <v>717.5</v>
      </c>
    </row>
    <row r="88" spans="1:13" x14ac:dyDescent="0.25">
      <c r="A88" t="s">
        <v>367</v>
      </c>
      <c r="B88" t="s">
        <v>308</v>
      </c>
      <c r="C88" t="s">
        <v>593</v>
      </c>
      <c r="D88">
        <v>25000</v>
      </c>
      <c r="E88">
        <v>1477.5</v>
      </c>
      <c r="G88">
        <v>0</v>
      </c>
      <c r="I88">
        <v>25</v>
      </c>
      <c r="K88">
        <v>760</v>
      </c>
      <c r="M88">
        <v>717.5</v>
      </c>
    </row>
    <row r="89" spans="1:13" x14ac:dyDescent="0.25">
      <c r="A89" t="s">
        <v>84</v>
      </c>
      <c r="B89" t="s">
        <v>308</v>
      </c>
      <c r="C89" t="s">
        <v>464</v>
      </c>
      <c r="D89">
        <v>26000</v>
      </c>
      <c r="E89">
        <v>1536.6</v>
      </c>
      <c r="G89">
        <v>0</v>
      </c>
      <c r="I89">
        <v>25</v>
      </c>
      <c r="K89">
        <v>790.4</v>
      </c>
      <c r="M89">
        <v>746.2</v>
      </c>
    </row>
    <row r="90" spans="1:13" x14ac:dyDescent="0.25">
      <c r="A90" t="s">
        <v>368</v>
      </c>
      <c r="B90" t="s">
        <v>308</v>
      </c>
      <c r="C90" t="s">
        <v>611</v>
      </c>
      <c r="D90">
        <v>25000</v>
      </c>
      <c r="E90">
        <v>1477.5</v>
      </c>
      <c r="G90">
        <v>0</v>
      </c>
      <c r="I90">
        <v>25</v>
      </c>
      <c r="K90">
        <v>760</v>
      </c>
      <c r="M90">
        <v>717.5</v>
      </c>
    </row>
    <row r="91" spans="1:13" x14ac:dyDescent="0.25">
      <c r="A91" t="s">
        <v>726</v>
      </c>
      <c r="B91" t="s">
        <v>308</v>
      </c>
      <c r="C91" t="s">
        <v>727</v>
      </c>
      <c r="D91">
        <v>26000</v>
      </c>
      <c r="E91">
        <v>1536.6</v>
      </c>
      <c r="G91">
        <v>0</v>
      </c>
      <c r="I91">
        <v>25</v>
      </c>
      <c r="K91">
        <v>790.4</v>
      </c>
      <c r="M91">
        <v>746.2</v>
      </c>
    </row>
    <row r="92" spans="1:13" x14ac:dyDescent="0.25">
      <c r="A92" t="s">
        <v>85</v>
      </c>
      <c r="B92" t="s">
        <v>327</v>
      </c>
      <c r="C92" t="s">
        <v>522</v>
      </c>
      <c r="D92">
        <v>95000</v>
      </c>
      <c r="E92">
        <v>5614.5</v>
      </c>
      <c r="F92">
        <v>10929.24</v>
      </c>
      <c r="G92">
        <v>0</v>
      </c>
      <c r="I92">
        <v>25</v>
      </c>
      <c r="K92">
        <v>2888</v>
      </c>
      <c r="M92">
        <v>2726.5</v>
      </c>
    </row>
    <row r="93" spans="1:13" x14ac:dyDescent="0.25">
      <c r="A93" t="s">
        <v>86</v>
      </c>
      <c r="B93" t="s">
        <v>327</v>
      </c>
      <c r="C93" t="s">
        <v>561</v>
      </c>
      <c r="D93">
        <v>95000</v>
      </c>
      <c r="E93">
        <v>5614.5</v>
      </c>
      <c r="F93">
        <v>10929.24</v>
      </c>
      <c r="G93">
        <v>0</v>
      </c>
      <c r="I93">
        <v>25</v>
      </c>
      <c r="K93">
        <v>2888</v>
      </c>
      <c r="M93">
        <v>2726.5</v>
      </c>
    </row>
    <row r="94" spans="1:13" x14ac:dyDescent="0.25">
      <c r="A94" t="s">
        <v>728</v>
      </c>
      <c r="B94" t="s">
        <v>328</v>
      </c>
      <c r="C94" t="s">
        <v>729</v>
      </c>
      <c r="D94">
        <v>25000</v>
      </c>
      <c r="E94">
        <v>1477.5</v>
      </c>
      <c r="G94">
        <v>0</v>
      </c>
      <c r="I94">
        <v>25</v>
      </c>
      <c r="K94">
        <v>760</v>
      </c>
      <c r="M94">
        <v>717.5</v>
      </c>
    </row>
    <row r="95" spans="1:13" x14ac:dyDescent="0.25">
      <c r="A95" t="s">
        <v>245</v>
      </c>
      <c r="B95" t="s">
        <v>297</v>
      </c>
      <c r="C95" t="s">
        <v>493</v>
      </c>
      <c r="D95">
        <v>25000</v>
      </c>
      <c r="E95">
        <v>1477.5</v>
      </c>
      <c r="G95">
        <v>0</v>
      </c>
      <c r="I95">
        <v>25</v>
      </c>
      <c r="K95">
        <v>760</v>
      </c>
      <c r="M95">
        <v>717.5</v>
      </c>
    </row>
    <row r="96" spans="1:13" x14ac:dyDescent="0.25">
      <c r="A96" t="s">
        <v>240</v>
      </c>
      <c r="B96" t="s">
        <v>326</v>
      </c>
      <c r="C96" t="s">
        <v>430</v>
      </c>
      <c r="D96">
        <v>25000</v>
      </c>
      <c r="E96">
        <v>1477.5</v>
      </c>
      <c r="G96">
        <v>0</v>
      </c>
      <c r="I96">
        <v>25</v>
      </c>
      <c r="K96">
        <v>760</v>
      </c>
      <c r="M96">
        <v>717.5</v>
      </c>
    </row>
    <row r="97" spans="1:13" x14ac:dyDescent="0.25">
      <c r="A97" t="s">
        <v>236</v>
      </c>
      <c r="B97" t="s">
        <v>308</v>
      </c>
      <c r="C97" t="s">
        <v>534</v>
      </c>
      <c r="D97">
        <v>25000</v>
      </c>
      <c r="E97">
        <v>1477.5</v>
      </c>
      <c r="G97">
        <v>0</v>
      </c>
      <c r="I97">
        <v>25</v>
      </c>
      <c r="K97">
        <v>760</v>
      </c>
      <c r="M97">
        <v>717.5</v>
      </c>
    </row>
    <row r="98" spans="1:13" x14ac:dyDescent="0.25">
      <c r="A98" t="s">
        <v>89</v>
      </c>
      <c r="B98" t="s">
        <v>327</v>
      </c>
      <c r="C98" t="s">
        <v>507</v>
      </c>
      <c r="D98">
        <v>95000</v>
      </c>
      <c r="E98">
        <v>5614.5</v>
      </c>
      <c r="F98">
        <v>10449.299999999999</v>
      </c>
      <c r="G98">
        <v>1919.78</v>
      </c>
      <c r="I98">
        <v>25</v>
      </c>
      <c r="K98">
        <v>2888</v>
      </c>
      <c r="L98">
        <v>1919.78</v>
      </c>
      <c r="M98">
        <v>2726.5</v>
      </c>
    </row>
    <row r="99" spans="1:13" x14ac:dyDescent="0.25">
      <c r="A99" t="s">
        <v>90</v>
      </c>
      <c r="B99" t="s">
        <v>308</v>
      </c>
      <c r="C99" t="s">
        <v>466</v>
      </c>
      <c r="D99">
        <v>25000</v>
      </c>
      <c r="E99">
        <v>1477.5</v>
      </c>
      <c r="G99">
        <v>0</v>
      </c>
      <c r="I99">
        <v>25</v>
      </c>
      <c r="K99">
        <v>760</v>
      </c>
      <c r="M99">
        <v>717.5</v>
      </c>
    </row>
    <row r="100" spans="1:13" x14ac:dyDescent="0.25">
      <c r="A100" t="s">
        <v>369</v>
      </c>
      <c r="B100" t="s">
        <v>297</v>
      </c>
      <c r="C100" t="s">
        <v>588</v>
      </c>
      <c r="D100">
        <v>25000</v>
      </c>
      <c r="E100">
        <v>1477.5</v>
      </c>
      <c r="G100">
        <v>0</v>
      </c>
      <c r="I100">
        <v>25</v>
      </c>
      <c r="K100">
        <v>760</v>
      </c>
      <c r="M100">
        <v>717.5</v>
      </c>
    </row>
    <row r="101" spans="1:13" x14ac:dyDescent="0.25">
      <c r="A101" t="s">
        <v>91</v>
      </c>
      <c r="B101" t="s">
        <v>327</v>
      </c>
      <c r="C101" t="s">
        <v>610</v>
      </c>
      <c r="D101">
        <v>95000</v>
      </c>
      <c r="E101">
        <v>5614.5</v>
      </c>
      <c r="F101">
        <v>9969.35</v>
      </c>
      <c r="G101">
        <v>3839.56</v>
      </c>
      <c r="I101">
        <v>25</v>
      </c>
      <c r="K101">
        <v>2888</v>
      </c>
      <c r="L101">
        <v>3839.56</v>
      </c>
      <c r="M101">
        <v>2726.5</v>
      </c>
    </row>
    <row r="102" spans="1:13" x14ac:dyDescent="0.25">
      <c r="A102" t="s">
        <v>92</v>
      </c>
      <c r="B102" t="s">
        <v>327</v>
      </c>
      <c r="C102" t="s">
        <v>570</v>
      </c>
      <c r="D102">
        <v>95000</v>
      </c>
      <c r="E102">
        <v>5614.5</v>
      </c>
      <c r="F102">
        <v>10449.299999999999</v>
      </c>
      <c r="G102">
        <v>1919.78</v>
      </c>
      <c r="I102">
        <v>25</v>
      </c>
      <c r="K102">
        <v>2888</v>
      </c>
      <c r="L102">
        <v>1919.78</v>
      </c>
      <c r="M102">
        <v>2726.5</v>
      </c>
    </row>
    <row r="103" spans="1:13" x14ac:dyDescent="0.25">
      <c r="A103" t="s">
        <v>370</v>
      </c>
      <c r="B103" t="s">
        <v>308</v>
      </c>
      <c r="C103" t="s">
        <v>572</v>
      </c>
      <c r="D103">
        <v>25000</v>
      </c>
      <c r="E103">
        <v>1477.5</v>
      </c>
      <c r="G103">
        <v>0</v>
      </c>
      <c r="I103">
        <v>25</v>
      </c>
      <c r="K103">
        <v>760</v>
      </c>
      <c r="M103">
        <v>717.5</v>
      </c>
    </row>
    <row r="104" spans="1:13" x14ac:dyDescent="0.25">
      <c r="A104" t="s">
        <v>93</v>
      </c>
      <c r="B104" t="s">
        <v>327</v>
      </c>
      <c r="C104" t="s">
        <v>546</v>
      </c>
      <c r="D104">
        <v>95000</v>
      </c>
      <c r="E104">
        <v>5614.5</v>
      </c>
      <c r="F104">
        <v>10449.299999999999</v>
      </c>
      <c r="G104">
        <v>1919.78</v>
      </c>
      <c r="I104">
        <v>25</v>
      </c>
      <c r="K104">
        <v>2888</v>
      </c>
      <c r="L104">
        <v>1919.78</v>
      </c>
      <c r="M104">
        <v>2726.5</v>
      </c>
    </row>
    <row r="105" spans="1:13" x14ac:dyDescent="0.25">
      <c r="A105" t="s">
        <v>94</v>
      </c>
      <c r="B105" t="s">
        <v>327</v>
      </c>
      <c r="C105" t="s">
        <v>559</v>
      </c>
      <c r="D105">
        <v>95000</v>
      </c>
      <c r="E105">
        <v>5614.5</v>
      </c>
      <c r="F105">
        <v>10929.24</v>
      </c>
      <c r="G105">
        <v>0</v>
      </c>
      <c r="I105">
        <v>25</v>
      </c>
      <c r="K105">
        <v>2888</v>
      </c>
      <c r="M105">
        <v>2726.5</v>
      </c>
    </row>
    <row r="106" spans="1:13" x14ac:dyDescent="0.25">
      <c r="A106" t="s">
        <v>323</v>
      </c>
      <c r="B106" t="s">
        <v>327</v>
      </c>
      <c r="C106" t="s">
        <v>509</v>
      </c>
      <c r="D106">
        <v>95000</v>
      </c>
      <c r="E106">
        <v>5614.5</v>
      </c>
      <c r="F106">
        <v>9969.35</v>
      </c>
      <c r="G106">
        <v>3839.56</v>
      </c>
      <c r="I106">
        <v>25</v>
      </c>
      <c r="K106">
        <v>2888</v>
      </c>
      <c r="L106">
        <v>3839.56</v>
      </c>
      <c r="M106">
        <v>2726.5</v>
      </c>
    </row>
    <row r="107" spans="1:13" x14ac:dyDescent="0.25">
      <c r="A107" t="s">
        <v>97</v>
      </c>
      <c r="B107" t="s">
        <v>327</v>
      </c>
      <c r="C107" t="s">
        <v>542</v>
      </c>
      <c r="D107">
        <v>95000</v>
      </c>
      <c r="E107">
        <v>5614.5</v>
      </c>
      <c r="F107">
        <v>10929.24</v>
      </c>
      <c r="G107">
        <v>0</v>
      </c>
      <c r="I107">
        <v>25</v>
      </c>
      <c r="K107">
        <v>2888</v>
      </c>
      <c r="M107">
        <v>2726.5</v>
      </c>
    </row>
    <row r="108" spans="1:13" x14ac:dyDescent="0.25">
      <c r="A108" t="s">
        <v>98</v>
      </c>
      <c r="B108" t="s">
        <v>327</v>
      </c>
      <c r="C108" t="s">
        <v>508</v>
      </c>
      <c r="D108">
        <v>95000</v>
      </c>
      <c r="E108">
        <v>5614.5</v>
      </c>
      <c r="F108">
        <v>10929.24</v>
      </c>
      <c r="G108">
        <v>0</v>
      </c>
      <c r="I108">
        <v>25</v>
      </c>
      <c r="K108">
        <v>2888</v>
      </c>
      <c r="M108">
        <v>2726.5</v>
      </c>
    </row>
    <row r="109" spans="1:13" x14ac:dyDescent="0.25">
      <c r="A109" t="s">
        <v>247</v>
      </c>
      <c r="B109" t="s">
        <v>328</v>
      </c>
      <c r="C109" t="s">
        <v>455</v>
      </c>
      <c r="D109">
        <v>25000</v>
      </c>
      <c r="E109">
        <v>1477.5</v>
      </c>
      <c r="G109">
        <v>0</v>
      </c>
      <c r="I109">
        <v>25</v>
      </c>
      <c r="K109">
        <v>760</v>
      </c>
      <c r="M109">
        <v>717.5</v>
      </c>
    </row>
    <row r="110" spans="1:13" x14ac:dyDescent="0.25">
      <c r="A110" t="s">
        <v>99</v>
      </c>
      <c r="B110" t="s">
        <v>297</v>
      </c>
      <c r="C110" t="s">
        <v>605</v>
      </c>
      <c r="D110">
        <v>6066.67</v>
      </c>
      <c r="E110">
        <v>358.54</v>
      </c>
      <c r="G110">
        <v>0</v>
      </c>
      <c r="I110">
        <v>25</v>
      </c>
      <c r="K110">
        <v>184.43</v>
      </c>
      <c r="M110">
        <v>174.11</v>
      </c>
    </row>
    <row r="111" spans="1:13" x14ac:dyDescent="0.25">
      <c r="A111" t="s">
        <v>101</v>
      </c>
      <c r="B111" t="s">
        <v>318</v>
      </c>
      <c r="C111" t="s">
        <v>502</v>
      </c>
      <c r="D111">
        <v>95000</v>
      </c>
      <c r="E111">
        <v>5614.5</v>
      </c>
      <c r="F111">
        <v>10929.24</v>
      </c>
      <c r="G111">
        <v>0</v>
      </c>
      <c r="I111">
        <v>25</v>
      </c>
      <c r="K111">
        <v>2888</v>
      </c>
      <c r="M111">
        <v>2726.5</v>
      </c>
    </row>
    <row r="112" spans="1:13" x14ac:dyDescent="0.25">
      <c r="A112" t="s">
        <v>103</v>
      </c>
      <c r="B112" t="s">
        <v>327</v>
      </c>
      <c r="C112" t="s">
        <v>517</v>
      </c>
      <c r="D112">
        <v>95000</v>
      </c>
      <c r="E112">
        <v>5614.5</v>
      </c>
      <c r="F112">
        <v>10929.24</v>
      </c>
      <c r="G112">
        <v>0</v>
      </c>
      <c r="I112">
        <v>25</v>
      </c>
      <c r="K112">
        <v>2888</v>
      </c>
      <c r="M112">
        <v>2726.5</v>
      </c>
    </row>
    <row r="113" spans="1:15" x14ac:dyDescent="0.25">
      <c r="A113" t="s">
        <v>371</v>
      </c>
      <c r="B113" t="s">
        <v>308</v>
      </c>
      <c r="C113" t="s">
        <v>594</v>
      </c>
      <c r="D113">
        <v>25000</v>
      </c>
      <c r="E113">
        <v>1477.5</v>
      </c>
      <c r="G113">
        <v>0</v>
      </c>
      <c r="I113">
        <v>25</v>
      </c>
      <c r="K113">
        <v>760</v>
      </c>
      <c r="M113">
        <v>717.5</v>
      </c>
    </row>
    <row r="114" spans="1:15" x14ac:dyDescent="0.25">
      <c r="A114" t="s">
        <v>104</v>
      </c>
      <c r="B114" t="s">
        <v>327</v>
      </c>
      <c r="C114" t="s">
        <v>523</v>
      </c>
      <c r="D114">
        <v>95000</v>
      </c>
      <c r="E114">
        <v>5614.5</v>
      </c>
      <c r="F114">
        <v>10929.24</v>
      </c>
      <c r="G114">
        <v>0</v>
      </c>
      <c r="I114">
        <v>25</v>
      </c>
      <c r="K114">
        <v>2888</v>
      </c>
      <c r="M114">
        <v>2726.5</v>
      </c>
    </row>
    <row r="115" spans="1:15" x14ac:dyDescent="0.25">
      <c r="A115" t="s">
        <v>324</v>
      </c>
      <c r="B115" t="s">
        <v>308</v>
      </c>
      <c r="C115" t="s">
        <v>468</v>
      </c>
      <c r="D115">
        <v>6066.67</v>
      </c>
      <c r="E115">
        <v>358.54</v>
      </c>
      <c r="G115">
        <v>0</v>
      </c>
      <c r="I115">
        <v>25</v>
      </c>
      <c r="K115">
        <v>184.43</v>
      </c>
      <c r="M115">
        <v>174.11</v>
      </c>
    </row>
    <row r="116" spans="1:15" x14ac:dyDescent="0.25">
      <c r="A116" t="s">
        <v>105</v>
      </c>
      <c r="B116" t="s">
        <v>327</v>
      </c>
      <c r="C116" t="s">
        <v>567</v>
      </c>
      <c r="D116">
        <v>95000</v>
      </c>
      <c r="E116">
        <v>5614.5</v>
      </c>
      <c r="F116">
        <v>10929.24</v>
      </c>
      <c r="G116">
        <v>2410.04</v>
      </c>
      <c r="I116">
        <v>25</v>
      </c>
      <c r="K116">
        <v>2888</v>
      </c>
      <c r="M116">
        <v>2726.5</v>
      </c>
      <c r="O116">
        <v>2410.04</v>
      </c>
    </row>
    <row r="117" spans="1:15" x14ac:dyDescent="0.25">
      <c r="A117" t="s">
        <v>106</v>
      </c>
      <c r="B117" t="s">
        <v>327</v>
      </c>
      <c r="C117" t="s">
        <v>580</v>
      </c>
      <c r="D117">
        <v>95000</v>
      </c>
      <c r="E117">
        <v>5614.5</v>
      </c>
      <c r="F117">
        <v>10929.24</v>
      </c>
      <c r="G117">
        <v>0</v>
      </c>
      <c r="I117">
        <v>25</v>
      </c>
      <c r="K117">
        <v>2888</v>
      </c>
      <c r="M117">
        <v>2726.5</v>
      </c>
    </row>
    <row r="118" spans="1:15" x14ac:dyDescent="0.25">
      <c r="A118" t="s">
        <v>107</v>
      </c>
      <c r="B118" t="s">
        <v>327</v>
      </c>
      <c r="C118" t="s">
        <v>482</v>
      </c>
      <c r="D118">
        <v>85000</v>
      </c>
      <c r="E118">
        <v>5023.5</v>
      </c>
      <c r="F118">
        <v>8576.99</v>
      </c>
      <c r="G118">
        <v>0</v>
      </c>
      <c r="I118">
        <v>25</v>
      </c>
      <c r="K118">
        <v>2584</v>
      </c>
      <c r="M118">
        <v>2439.5</v>
      </c>
    </row>
    <row r="119" spans="1:15" x14ac:dyDescent="0.25">
      <c r="A119" t="s">
        <v>237</v>
      </c>
      <c r="B119" t="s">
        <v>329</v>
      </c>
      <c r="C119" t="s">
        <v>530</v>
      </c>
      <c r="D119">
        <v>60000</v>
      </c>
      <c r="E119">
        <v>3546</v>
      </c>
      <c r="F119">
        <v>3486.68</v>
      </c>
      <c r="G119">
        <v>0</v>
      </c>
      <c r="I119">
        <v>25</v>
      </c>
      <c r="K119">
        <v>1824</v>
      </c>
      <c r="M119">
        <v>1722</v>
      </c>
    </row>
    <row r="120" spans="1:15" x14ac:dyDescent="0.25">
      <c r="A120" t="s">
        <v>225</v>
      </c>
      <c r="B120" t="s">
        <v>297</v>
      </c>
      <c r="C120" t="s">
        <v>541</v>
      </c>
      <c r="D120">
        <v>25000</v>
      </c>
      <c r="E120">
        <v>1477.5</v>
      </c>
      <c r="G120">
        <v>0</v>
      </c>
      <c r="I120">
        <v>25</v>
      </c>
      <c r="K120">
        <v>760</v>
      </c>
      <c r="M120">
        <v>717.5</v>
      </c>
    </row>
    <row r="121" spans="1:15" x14ac:dyDescent="0.25">
      <c r="A121" t="s">
        <v>109</v>
      </c>
      <c r="B121" t="s">
        <v>327</v>
      </c>
      <c r="C121" t="s">
        <v>533</v>
      </c>
      <c r="D121">
        <v>95000</v>
      </c>
      <c r="E121">
        <v>5614.5</v>
      </c>
      <c r="F121">
        <v>10449.299999999999</v>
      </c>
      <c r="G121">
        <v>2669.1</v>
      </c>
      <c r="I121">
        <v>25</v>
      </c>
      <c r="K121">
        <v>2888</v>
      </c>
      <c r="L121">
        <v>1919.78</v>
      </c>
      <c r="M121">
        <v>2726.5</v>
      </c>
      <c r="N121">
        <v>749.32</v>
      </c>
    </row>
    <row r="122" spans="1:15" x14ac:dyDescent="0.25">
      <c r="A122" t="s">
        <v>730</v>
      </c>
      <c r="B122" t="s">
        <v>326</v>
      </c>
      <c r="C122" t="s">
        <v>731</v>
      </c>
      <c r="D122">
        <v>25000</v>
      </c>
      <c r="E122">
        <v>1477.5</v>
      </c>
      <c r="G122">
        <v>0</v>
      </c>
      <c r="I122">
        <v>25</v>
      </c>
      <c r="K122">
        <v>760</v>
      </c>
      <c r="M122">
        <v>717.5</v>
      </c>
    </row>
    <row r="123" spans="1:15" x14ac:dyDescent="0.25">
      <c r="A123" t="s">
        <v>110</v>
      </c>
      <c r="B123" t="s">
        <v>327</v>
      </c>
      <c r="C123" t="s">
        <v>440</v>
      </c>
      <c r="D123">
        <v>95000</v>
      </c>
      <c r="E123">
        <v>5614.5</v>
      </c>
      <c r="F123">
        <v>10929.24</v>
      </c>
      <c r="G123">
        <v>0</v>
      </c>
      <c r="I123">
        <v>25</v>
      </c>
      <c r="K123">
        <v>2888</v>
      </c>
      <c r="M123">
        <v>2726.5</v>
      </c>
    </row>
    <row r="124" spans="1:15" x14ac:dyDescent="0.25">
      <c r="A124" t="s">
        <v>111</v>
      </c>
      <c r="B124" t="s">
        <v>327</v>
      </c>
      <c r="C124" t="s">
        <v>452</v>
      </c>
      <c r="D124">
        <v>95000</v>
      </c>
      <c r="E124">
        <v>5614.5</v>
      </c>
      <c r="F124">
        <v>10929.24</v>
      </c>
      <c r="G124">
        <v>0</v>
      </c>
      <c r="I124">
        <v>25</v>
      </c>
      <c r="K124">
        <v>2888</v>
      </c>
      <c r="M124">
        <v>2726.5</v>
      </c>
    </row>
    <row r="125" spans="1:15" x14ac:dyDescent="0.25">
      <c r="A125" t="s">
        <v>112</v>
      </c>
      <c r="B125" t="s">
        <v>327</v>
      </c>
      <c r="C125" t="s">
        <v>484</v>
      </c>
      <c r="D125">
        <v>95000</v>
      </c>
      <c r="E125">
        <v>5614.5</v>
      </c>
      <c r="F125">
        <v>10929.24</v>
      </c>
      <c r="G125">
        <v>0</v>
      </c>
      <c r="I125">
        <v>25</v>
      </c>
      <c r="K125">
        <v>2888</v>
      </c>
      <c r="M125">
        <v>2726.5</v>
      </c>
    </row>
    <row r="126" spans="1:15" x14ac:dyDescent="0.25">
      <c r="A126" t="s">
        <v>113</v>
      </c>
      <c r="B126" t="s">
        <v>327</v>
      </c>
      <c r="C126" t="s">
        <v>506</v>
      </c>
      <c r="D126">
        <v>95000</v>
      </c>
      <c r="E126">
        <v>5614.5</v>
      </c>
      <c r="F126">
        <v>10929.24</v>
      </c>
      <c r="G126">
        <v>0</v>
      </c>
      <c r="I126">
        <v>25</v>
      </c>
      <c r="K126">
        <v>2888</v>
      </c>
      <c r="M126">
        <v>2726.5</v>
      </c>
    </row>
    <row r="127" spans="1:15" x14ac:dyDescent="0.25">
      <c r="A127" t="s">
        <v>265</v>
      </c>
      <c r="B127" t="s">
        <v>297</v>
      </c>
      <c r="C127" t="s">
        <v>481</v>
      </c>
      <c r="D127">
        <v>25000</v>
      </c>
      <c r="E127">
        <v>1477.5</v>
      </c>
      <c r="G127">
        <v>0</v>
      </c>
      <c r="I127">
        <v>25</v>
      </c>
      <c r="K127">
        <v>760</v>
      </c>
      <c r="M127">
        <v>717.5</v>
      </c>
    </row>
    <row r="128" spans="1:15" x14ac:dyDescent="0.25">
      <c r="A128" t="s">
        <v>860</v>
      </c>
      <c r="B128" t="s">
        <v>302</v>
      </c>
      <c r="C128" t="s">
        <v>861</v>
      </c>
      <c r="D128">
        <v>95000</v>
      </c>
      <c r="E128">
        <v>5614.5</v>
      </c>
      <c r="F128">
        <v>10929.24</v>
      </c>
      <c r="G128">
        <v>0</v>
      </c>
      <c r="I128">
        <v>25</v>
      </c>
      <c r="K128">
        <v>2888</v>
      </c>
      <c r="M128">
        <v>2726.5</v>
      </c>
    </row>
    <row r="129" spans="1:14" x14ac:dyDescent="0.25">
      <c r="A129" t="s">
        <v>115</v>
      </c>
      <c r="B129" t="s">
        <v>327</v>
      </c>
      <c r="C129" t="s">
        <v>556</v>
      </c>
      <c r="D129">
        <v>95000</v>
      </c>
      <c r="E129">
        <v>5614.5</v>
      </c>
      <c r="F129">
        <v>10929.24</v>
      </c>
      <c r="G129">
        <v>0</v>
      </c>
      <c r="I129">
        <v>25</v>
      </c>
      <c r="K129">
        <v>2888</v>
      </c>
      <c r="M129">
        <v>2726.5</v>
      </c>
    </row>
    <row r="130" spans="1:14" x14ac:dyDescent="0.25">
      <c r="A130" t="s">
        <v>116</v>
      </c>
      <c r="B130" t="s">
        <v>302</v>
      </c>
      <c r="C130" t="s">
        <v>553</v>
      </c>
      <c r="D130">
        <v>80000</v>
      </c>
      <c r="E130">
        <v>4728</v>
      </c>
      <c r="F130">
        <v>7400.87</v>
      </c>
      <c r="G130">
        <v>0</v>
      </c>
      <c r="I130">
        <v>25</v>
      </c>
      <c r="K130">
        <v>2432</v>
      </c>
      <c r="M130">
        <v>2296</v>
      </c>
    </row>
    <row r="131" spans="1:14" x14ac:dyDescent="0.25">
      <c r="A131" t="s">
        <v>118</v>
      </c>
      <c r="B131" t="s">
        <v>327</v>
      </c>
      <c r="C131" t="s">
        <v>604</v>
      </c>
      <c r="D131">
        <v>95000</v>
      </c>
      <c r="E131">
        <v>5614.5</v>
      </c>
      <c r="F131">
        <v>10929.24</v>
      </c>
      <c r="G131">
        <v>0</v>
      </c>
      <c r="I131">
        <v>25</v>
      </c>
      <c r="K131">
        <v>2888</v>
      </c>
      <c r="M131">
        <v>2726.5</v>
      </c>
    </row>
    <row r="132" spans="1:14" x14ac:dyDescent="0.25">
      <c r="A132" t="s">
        <v>119</v>
      </c>
      <c r="B132" t="s">
        <v>327</v>
      </c>
      <c r="C132" t="s">
        <v>438</v>
      </c>
      <c r="D132">
        <v>95000</v>
      </c>
      <c r="E132">
        <v>5614.5</v>
      </c>
      <c r="F132">
        <v>10929.24</v>
      </c>
      <c r="G132">
        <v>637.65</v>
      </c>
      <c r="I132">
        <v>25</v>
      </c>
      <c r="K132">
        <v>2888</v>
      </c>
      <c r="M132">
        <v>2726.5</v>
      </c>
      <c r="N132">
        <v>637.65</v>
      </c>
    </row>
    <row r="133" spans="1:14" x14ac:dyDescent="0.25">
      <c r="A133" t="s">
        <v>120</v>
      </c>
      <c r="B133" t="s">
        <v>308</v>
      </c>
      <c r="C133" t="s">
        <v>613</v>
      </c>
      <c r="D133">
        <v>26000</v>
      </c>
      <c r="E133">
        <v>1536.6</v>
      </c>
      <c r="G133">
        <v>0</v>
      </c>
      <c r="I133">
        <v>25</v>
      </c>
      <c r="K133">
        <v>790.4</v>
      </c>
      <c r="M133">
        <v>746.2</v>
      </c>
    </row>
    <row r="134" spans="1:14" x14ac:dyDescent="0.25">
      <c r="A134" t="s">
        <v>121</v>
      </c>
      <c r="B134" t="s">
        <v>308</v>
      </c>
      <c r="C134" t="s">
        <v>571</v>
      </c>
      <c r="D134">
        <v>6066.67</v>
      </c>
      <c r="E134">
        <v>358.54</v>
      </c>
      <c r="G134">
        <v>0</v>
      </c>
      <c r="I134">
        <v>25</v>
      </c>
      <c r="K134">
        <v>184.43</v>
      </c>
      <c r="M134">
        <v>174.11</v>
      </c>
    </row>
    <row r="135" spans="1:14" x14ac:dyDescent="0.25">
      <c r="A135" t="s">
        <v>227</v>
      </c>
      <c r="B135" t="s">
        <v>328</v>
      </c>
      <c r="C135" t="s">
        <v>551</v>
      </c>
      <c r="D135">
        <v>25000</v>
      </c>
      <c r="E135">
        <v>1477.5</v>
      </c>
      <c r="G135">
        <v>0</v>
      </c>
      <c r="I135">
        <v>25</v>
      </c>
      <c r="K135">
        <v>760</v>
      </c>
      <c r="M135">
        <v>717.5</v>
      </c>
    </row>
    <row r="136" spans="1:14" x14ac:dyDescent="0.25">
      <c r="A136" t="s">
        <v>122</v>
      </c>
      <c r="B136" t="s">
        <v>327</v>
      </c>
      <c r="C136" t="s">
        <v>585</v>
      </c>
      <c r="D136">
        <v>95000</v>
      </c>
      <c r="E136">
        <v>5614.5</v>
      </c>
      <c r="F136">
        <v>10929.24</v>
      </c>
      <c r="G136">
        <v>0</v>
      </c>
      <c r="I136">
        <v>25</v>
      </c>
      <c r="K136">
        <v>2888</v>
      </c>
      <c r="M136">
        <v>2726.5</v>
      </c>
    </row>
    <row r="137" spans="1:14" x14ac:dyDescent="0.25">
      <c r="A137" t="s">
        <v>124</v>
      </c>
      <c r="B137" t="s">
        <v>327</v>
      </c>
      <c r="C137" t="s">
        <v>511</v>
      </c>
      <c r="D137">
        <v>95000</v>
      </c>
      <c r="E137">
        <v>5614.5</v>
      </c>
      <c r="F137">
        <v>10929.24</v>
      </c>
      <c r="G137">
        <v>0</v>
      </c>
      <c r="I137">
        <v>25</v>
      </c>
      <c r="K137">
        <v>2888</v>
      </c>
      <c r="M137">
        <v>2726.5</v>
      </c>
    </row>
    <row r="138" spans="1:14" x14ac:dyDescent="0.25">
      <c r="A138" t="s">
        <v>125</v>
      </c>
      <c r="B138" t="s">
        <v>327</v>
      </c>
      <c r="C138" t="s">
        <v>499</v>
      </c>
      <c r="D138">
        <v>95000</v>
      </c>
      <c r="E138">
        <v>5614.5</v>
      </c>
      <c r="F138">
        <v>10929.24</v>
      </c>
      <c r="G138">
        <v>0</v>
      </c>
      <c r="I138">
        <v>25</v>
      </c>
      <c r="K138">
        <v>2888</v>
      </c>
      <c r="M138">
        <v>2726.5</v>
      </c>
    </row>
    <row r="139" spans="1:14" x14ac:dyDescent="0.25">
      <c r="A139" t="s">
        <v>126</v>
      </c>
      <c r="B139" t="s">
        <v>327</v>
      </c>
      <c r="C139" t="s">
        <v>444</v>
      </c>
      <c r="D139">
        <v>95000</v>
      </c>
      <c r="E139">
        <v>5614.5</v>
      </c>
      <c r="F139">
        <v>10929.24</v>
      </c>
      <c r="G139">
        <v>0</v>
      </c>
      <c r="I139">
        <v>25</v>
      </c>
      <c r="K139">
        <v>2888</v>
      </c>
      <c r="M139">
        <v>2726.5</v>
      </c>
    </row>
    <row r="140" spans="1:14" x14ac:dyDescent="0.25">
      <c r="A140" t="s">
        <v>127</v>
      </c>
      <c r="B140" t="s">
        <v>327</v>
      </c>
      <c r="C140" t="s">
        <v>619</v>
      </c>
      <c r="D140">
        <v>95000</v>
      </c>
      <c r="E140">
        <v>5614.5</v>
      </c>
      <c r="F140">
        <v>10929.24</v>
      </c>
      <c r="G140">
        <v>0</v>
      </c>
      <c r="I140">
        <v>25</v>
      </c>
      <c r="K140">
        <v>2888</v>
      </c>
      <c r="M140">
        <v>2726.5</v>
      </c>
    </row>
    <row r="141" spans="1:14" x14ac:dyDescent="0.25">
      <c r="A141" t="s">
        <v>899</v>
      </c>
      <c r="B141" t="s">
        <v>329</v>
      </c>
      <c r="C141" t="s">
        <v>900</v>
      </c>
      <c r="D141">
        <v>75000</v>
      </c>
      <c r="E141">
        <v>4432.5</v>
      </c>
      <c r="F141">
        <v>6309.38</v>
      </c>
      <c r="G141">
        <v>0</v>
      </c>
      <c r="I141">
        <v>25</v>
      </c>
      <c r="K141">
        <v>2280</v>
      </c>
      <c r="M141">
        <v>2152.5</v>
      </c>
    </row>
    <row r="142" spans="1:14" x14ac:dyDescent="0.25">
      <c r="A142" t="s">
        <v>128</v>
      </c>
      <c r="B142" t="s">
        <v>308</v>
      </c>
      <c r="C142" t="s">
        <v>504</v>
      </c>
      <c r="D142">
        <v>25000</v>
      </c>
      <c r="E142">
        <v>1477.5</v>
      </c>
      <c r="G142">
        <v>0</v>
      </c>
      <c r="I142">
        <v>25</v>
      </c>
      <c r="K142">
        <v>760</v>
      </c>
      <c r="M142">
        <v>717.5</v>
      </c>
    </row>
    <row r="143" spans="1:14" x14ac:dyDescent="0.25">
      <c r="A143" t="s">
        <v>130</v>
      </c>
      <c r="B143" t="s">
        <v>327</v>
      </c>
      <c r="C143" t="s">
        <v>589</v>
      </c>
      <c r="D143">
        <v>95000</v>
      </c>
      <c r="E143">
        <v>5614.5</v>
      </c>
      <c r="F143">
        <v>10929.24</v>
      </c>
      <c r="G143">
        <v>0</v>
      </c>
      <c r="I143">
        <v>25</v>
      </c>
      <c r="K143">
        <v>2888</v>
      </c>
      <c r="M143">
        <v>2726.5</v>
      </c>
    </row>
    <row r="144" spans="1:14" x14ac:dyDescent="0.25">
      <c r="A144" t="s">
        <v>249</v>
      </c>
      <c r="B144" t="s">
        <v>297</v>
      </c>
      <c r="C144" t="s">
        <v>451</v>
      </c>
      <c r="D144">
        <v>25000</v>
      </c>
      <c r="E144">
        <v>1477.5</v>
      </c>
      <c r="G144">
        <v>0</v>
      </c>
      <c r="I144">
        <v>25</v>
      </c>
      <c r="K144">
        <v>760</v>
      </c>
      <c r="M144">
        <v>717.5</v>
      </c>
    </row>
    <row r="145" spans="1:14" x14ac:dyDescent="0.25">
      <c r="A145" t="s">
        <v>372</v>
      </c>
      <c r="B145" t="s">
        <v>308</v>
      </c>
      <c r="C145" t="s">
        <v>583</v>
      </c>
      <c r="D145">
        <v>25000</v>
      </c>
      <c r="E145">
        <v>1477.5</v>
      </c>
      <c r="G145">
        <v>0</v>
      </c>
      <c r="I145">
        <v>25</v>
      </c>
      <c r="K145">
        <v>760</v>
      </c>
      <c r="M145">
        <v>717.5</v>
      </c>
    </row>
    <row r="146" spans="1:14" x14ac:dyDescent="0.25">
      <c r="A146" t="s">
        <v>255</v>
      </c>
      <c r="B146" t="s">
        <v>297</v>
      </c>
      <c r="C146" t="s">
        <v>491</v>
      </c>
      <c r="D146">
        <v>25000</v>
      </c>
      <c r="E146">
        <v>1477.5</v>
      </c>
      <c r="G146">
        <v>0</v>
      </c>
      <c r="I146">
        <v>25</v>
      </c>
      <c r="K146">
        <v>760</v>
      </c>
      <c r="M146">
        <v>717.5</v>
      </c>
    </row>
    <row r="147" spans="1:14" x14ac:dyDescent="0.25">
      <c r="A147" t="s">
        <v>131</v>
      </c>
      <c r="B147" t="s">
        <v>297</v>
      </c>
      <c r="C147" t="s">
        <v>614</v>
      </c>
      <c r="D147">
        <v>6066.67</v>
      </c>
      <c r="E147">
        <v>358.54</v>
      </c>
      <c r="G147">
        <v>0</v>
      </c>
      <c r="I147">
        <v>25</v>
      </c>
      <c r="K147">
        <v>184.43</v>
      </c>
      <c r="M147">
        <v>174.11</v>
      </c>
    </row>
    <row r="148" spans="1:14" x14ac:dyDescent="0.25">
      <c r="A148" t="s">
        <v>132</v>
      </c>
      <c r="B148" t="s">
        <v>327</v>
      </c>
      <c r="C148" t="s">
        <v>503</v>
      </c>
      <c r="D148">
        <v>95000</v>
      </c>
      <c r="E148">
        <v>5614.5</v>
      </c>
      <c r="F148">
        <v>10929.24</v>
      </c>
      <c r="G148">
        <v>0</v>
      </c>
      <c r="I148">
        <v>25</v>
      </c>
      <c r="K148">
        <v>2888</v>
      </c>
      <c r="M148">
        <v>2726.5</v>
      </c>
    </row>
    <row r="149" spans="1:14" x14ac:dyDescent="0.25">
      <c r="A149" t="s">
        <v>133</v>
      </c>
      <c r="B149" t="s">
        <v>327</v>
      </c>
      <c r="C149" t="s">
        <v>528</v>
      </c>
      <c r="D149">
        <v>95000</v>
      </c>
      <c r="E149">
        <v>5614.5</v>
      </c>
      <c r="F149">
        <v>10929.24</v>
      </c>
      <c r="G149">
        <v>2997.28</v>
      </c>
      <c r="I149">
        <v>25</v>
      </c>
      <c r="K149">
        <v>2888</v>
      </c>
      <c r="M149">
        <v>2726.5</v>
      </c>
      <c r="N149">
        <v>2997.28</v>
      </c>
    </row>
    <row r="150" spans="1:14" x14ac:dyDescent="0.25">
      <c r="A150" t="s">
        <v>373</v>
      </c>
      <c r="B150" t="s">
        <v>308</v>
      </c>
      <c r="C150" t="s">
        <v>600</v>
      </c>
      <c r="D150">
        <v>25000</v>
      </c>
      <c r="E150">
        <v>1477.5</v>
      </c>
      <c r="G150">
        <v>0</v>
      </c>
      <c r="I150">
        <v>25</v>
      </c>
      <c r="K150">
        <v>760</v>
      </c>
      <c r="M150">
        <v>717.5</v>
      </c>
    </row>
    <row r="151" spans="1:14" x14ac:dyDescent="0.25">
      <c r="A151" t="s">
        <v>134</v>
      </c>
      <c r="B151" t="s">
        <v>327</v>
      </c>
      <c r="C151" t="s">
        <v>540</v>
      </c>
      <c r="D151">
        <v>95000</v>
      </c>
      <c r="E151">
        <v>5614.5</v>
      </c>
      <c r="F151">
        <v>10929.24</v>
      </c>
      <c r="G151">
        <v>0</v>
      </c>
      <c r="I151">
        <v>25</v>
      </c>
      <c r="K151">
        <v>2888</v>
      </c>
      <c r="M151">
        <v>2726.5</v>
      </c>
    </row>
    <row r="152" spans="1:14" x14ac:dyDescent="0.25">
      <c r="A152" t="s">
        <v>574</v>
      </c>
      <c r="B152" t="s">
        <v>308</v>
      </c>
      <c r="C152" t="s">
        <v>575</v>
      </c>
      <c r="D152">
        <v>26000</v>
      </c>
      <c r="E152">
        <v>1536.6</v>
      </c>
      <c r="G152">
        <v>0</v>
      </c>
      <c r="I152">
        <v>25</v>
      </c>
      <c r="K152">
        <v>790.4</v>
      </c>
      <c r="M152">
        <v>746.2</v>
      </c>
    </row>
    <row r="153" spans="1:14" x14ac:dyDescent="0.25">
      <c r="A153" t="s">
        <v>229</v>
      </c>
      <c r="B153" t="s">
        <v>326</v>
      </c>
      <c r="C153" t="s">
        <v>431</v>
      </c>
      <c r="D153">
        <v>25000</v>
      </c>
      <c r="E153">
        <v>1477.5</v>
      </c>
      <c r="G153">
        <v>0</v>
      </c>
      <c r="I153">
        <v>25</v>
      </c>
      <c r="K153">
        <v>760</v>
      </c>
      <c r="M153">
        <v>717.5</v>
      </c>
    </row>
    <row r="154" spans="1:14" x14ac:dyDescent="0.25">
      <c r="A154" t="s">
        <v>374</v>
      </c>
      <c r="B154" t="s">
        <v>302</v>
      </c>
      <c r="C154" t="s">
        <v>576</v>
      </c>
      <c r="D154">
        <v>95000</v>
      </c>
      <c r="E154">
        <v>5614.5</v>
      </c>
      <c r="F154">
        <v>10929.24</v>
      </c>
      <c r="G154">
        <v>0</v>
      </c>
      <c r="I154">
        <v>25</v>
      </c>
      <c r="K154">
        <v>2888</v>
      </c>
      <c r="M154">
        <v>2726.5</v>
      </c>
    </row>
    <row r="155" spans="1:14" x14ac:dyDescent="0.25">
      <c r="A155" t="s">
        <v>135</v>
      </c>
      <c r="B155" t="s">
        <v>327</v>
      </c>
      <c r="C155" t="s">
        <v>505</v>
      </c>
      <c r="D155">
        <v>95000</v>
      </c>
      <c r="E155">
        <v>5614.5</v>
      </c>
      <c r="F155">
        <v>10929.24</v>
      </c>
      <c r="G155">
        <v>0</v>
      </c>
      <c r="I155">
        <v>25</v>
      </c>
      <c r="K155">
        <v>2888</v>
      </c>
      <c r="M155">
        <v>2726.5</v>
      </c>
    </row>
    <row r="156" spans="1:14" x14ac:dyDescent="0.25">
      <c r="A156" t="s">
        <v>136</v>
      </c>
      <c r="B156" t="s">
        <v>327</v>
      </c>
      <c r="C156" t="s">
        <v>448</v>
      </c>
      <c r="D156">
        <v>95000</v>
      </c>
      <c r="E156">
        <v>5614.5</v>
      </c>
      <c r="F156">
        <v>10929.24</v>
      </c>
      <c r="G156">
        <v>0</v>
      </c>
      <c r="I156">
        <v>25</v>
      </c>
      <c r="K156">
        <v>2888</v>
      </c>
      <c r="M156">
        <v>2726.5</v>
      </c>
    </row>
    <row r="157" spans="1:14" x14ac:dyDescent="0.25">
      <c r="A157" t="s">
        <v>137</v>
      </c>
      <c r="B157" t="s">
        <v>330</v>
      </c>
      <c r="C157" t="s">
        <v>601</v>
      </c>
      <c r="D157">
        <v>25000</v>
      </c>
      <c r="E157">
        <v>1477.5</v>
      </c>
      <c r="G157">
        <v>0</v>
      </c>
      <c r="I157">
        <v>25</v>
      </c>
      <c r="K157">
        <v>760</v>
      </c>
      <c r="M157">
        <v>717.5</v>
      </c>
    </row>
    <row r="158" spans="1:14" x14ac:dyDescent="0.25">
      <c r="A158" t="s">
        <v>230</v>
      </c>
      <c r="B158" t="s">
        <v>328</v>
      </c>
      <c r="C158" t="s">
        <v>545</v>
      </c>
      <c r="D158">
        <v>25000</v>
      </c>
      <c r="E158">
        <v>1477.5</v>
      </c>
      <c r="G158">
        <v>0</v>
      </c>
      <c r="I158">
        <v>25</v>
      </c>
      <c r="K158">
        <v>760</v>
      </c>
      <c r="M158">
        <v>717.5</v>
      </c>
    </row>
    <row r="159" spans="1:14" x14ac:dyDescent="0.25">
      <c r="A159" t="s">
        <v>231</v>
      </c>
      <c r="B159" t="s">
        <v>302</v>
      </c>
      <c r="C159" t="s">
        <v>555</v>
      </c>
      <c r="D159">
        <v>70000</v>
      </c>
      <c r="E159">
        <v>4137</v>
      </c>
      <c r="F159">
        <v>5368.48</v>
      </c>
      <c r="G159">
        <v>0</v>
      </c>
      <c r="I159">
        <v>25</v>
      </c>
      <c r="K159">
        <v>2128</v>
      </c>
      <c r="M159">
        <v>2009</v>
      </c>
    </row>
    <row r="160" spans="1:14" x14ac:dyDescent="0.25">
      <c r="A160" t="s">
        <v>325</v>
      </c>
      <c r="B160" t="s">
        <v>327</v>
      </c>
      <c r="C160" t="s">
        <v>554</v>
      </c>
      <c r="D160">
        <v>95000</v>
      </c>
      <c r="E160">
        <v>5614.5</v>
      </c>
      <c r="F160">
        <v>10929.24</v>
      </c>
      <c r="G160">
        <v>0</v>
      </c>
      <c r="I160">
        <v>25</v>
      </c>
      <c r="K160">
        <v>2888</v>
      </c>
      <c r="M160">
        <v>2726.5</v>
      </c>
    </row>
    <row r="161" spans="1:14" x14ac:dyDescent="0.25">
      <c r="A161" t="s">
        <v>258</v>
      </c>
      <c r="B161" t="s">
        <v>326</v>
      </c>
      <c r="C161" t="s">
        <v>435</v>
      </c>
      <c r="D161">
        <v>25000</v>
      </c>
      <c r="E161">
        <v>1477.5</v>
      </c>
      <c r="G161">
        <v>0</v>
      </c>
      <c r="I161">
        <v>25</v>
      </c>
      <c r="K161">
        <v>760</v>
      </c>
      <c r="M161">
        <v>717.5</v>
      </c>
    </row>
    <row r="162" spans="1:14" x14ac:dyDescent="0.25">
      <c r="A162" t="s">
        <v>857</v>
      </c>
      <c r="B162" t="s">
        <v>858</v>
      </c>
      <c r="C162" t="s">
        <v>859</v>
      </c>
      <c r="D162">
        <v>70000</v>
      </c>
      <c r="E162">
        <v>4137</v>
      </c>
      <c r="F162">
        <v>5368.48</v>
      </c>
      <c r="G162">
        <v>0</v>
      </c>
      <c r="I162">
        <v>25</v>
      </c>
      <c r="K162">
        <v>2128</v>
      </c>
      <c r="M162">
        <v>2009</v>
      </c>
    </row>
    <row r="163" spans="1:14" x14ac:dyDescent="0.25">
      <c r="A163" t="s">
        <v>140</v>
      </c>
      <c r="B163" t="s">
        <v>327</v>
      </c>
      <c r="C163" t="s">
        <v>519</v>
      </c>
      <c r="D163">
        <v>95000</v>
      </c>
      <c r="E163">
        <v>5614.5</v>
      </c>
      <c r="F163">
        <v>10929.24</v>
      </c>
      <c r="G163">
        <v>0</v>
      </c>
      <c r="I163">
        <v>25</v>
      </c>
      <c r="J163">
        <v>100</v>
      </c>
      <c r="K163">
        <v>2888</v>
      </c>
      <c r="M163">
        <v>2726.5</v>
      </c>
    </row>
    <row r="164" spans="1:14" x14ac:dyDescent="0.25">
      <c r="A164" t="s">
        <v>141</v>
      </c>
      <c r="B164" t="s">
        <v>327</v>
      </c>
      <c r="C164" t="s">
        <v>492</v>
      </c>
      <c r="D164">
        <v>95000</v>
      </c>
      <c r="E164">
        <v>5614.5</v>
      </c>
      <c r="F164">
        <v>10449.299999999999</v>
      </c>
      <c r="G164">
        <v>6304.03</v>
      </c>
      <c r="I164">
        <v>25</v>
      </c>
      <c r="K164">
        <v>2888</v>
      </c>
      <c r="L164">
        <v>1919.78</v>
      </c>
      <c r="M164">
        <v>2726.5</v>
      </c>
      <c r="N164">
        <v>4384.25</v>
      </c>
    </row>
    <row r="165" spans="1:14" x14ac:dyDescent="0.25">
      <c r="A165" t="s">
        <v>143</v>
      </c>
      <c r="B165" t="s">
        <v>327</v>
      </c>
      <c r="C165" t="s">
        <v>544</v>
      </c>
      <c r="D165">
        <v>95000</v>
      </c>
      <c r="E165">
        <v>5614.5</v>
      </c>
      <c r="F165">
        <v>10929.24</v>
      </c>
      <c r="G165">
        <v>0</v>
      </c>
      <c r="I165">
        <v>25</v>
      </c>
      <c r="K165">
        <v>2888</v>
      </c>
      <c r="M165">
        <v>2726.5</v>
      </c>
    </row>
    <row r="166" spans="1:14" x14ac:dyDescent="0.25">
      <c r="A166" t="s">
        <v>145</v>
      </c>
      <c r="B166" t="s">
        <v>327</v>
      </c>
      <c r="C166" t="s">
        <v>434</v>
      </c>
      <c r="D166">
        <v>95000</v>
      </c>
      <c r="E166">
        <v>5614.5</v>
      </c>
      <c r="F166">
        <v>10929.24</v>
      </c>
      <c r="G166">
        <v>0</v>
      </c>
      <c r="I166">
        <v>25</v>
      </c>
      <c r="K166">
        <v>2888</v>
      </c>
      <c r="M166">
        <v>2726.5</v>
      </c>
    </row>
    <row r="167" spans="1:14" x14ac:dyDescent="0.25">
      <c r="A167" t="s">
        <v>146</v>
      </c>
      <c r="B167" t="s">
        <v>308</v>
      </c>
      <c r="C167" t="s">
        <v>590</v>
      </c>
      <c r="D167">
        <v>6066.67</v>
      </c>
      <c r="E167">
        <v>358.54</v>
      </c>
      <c r="G167">
        <v>0</v>
      </c>
      <c r="I167">
        <v>25</v>
      </c>
      <c r="K167">
        <v>184.43</v>
      </c>
      <c r="M167">
        <v>174.11</v>
      </c>
    </row>
    <row r="168" spans="1:14" x14ac:dyDescent="0.25">
      <c r="A168" t="s">
        <v>147</v>
      </c>
      <c r="B168" t="s">
        <v>327</v>
      </c>
      <c r="C168" t="s">
        <v>494</v>
      </c>
      <c r="D168">
        <v>95000</v>
      </c>
      <c r="E168">
        <v>5614.5</v>
      </c>
      <c r="F168">
        <v>10929.24</v>
      </c>
      <c r="G168">
        <v>0</v>
      </c>
      <c r="I168">
        <v>25</v>
      </c>
      <c r="K168">
        <v>2888</v>
      </c>
      <c r="M168">
        <v>2726.5</v>
      </c>
    </row>
    <row r="169" spans="1:14" x14ac:dyDescent="0.25">
      <c r="A169" t="s">
        <v>148</v>
      </c>
      <c r="B169" t="s">
        <v>327</v>
      </c>
      <c r="C169" t="s">
        <v>429</v>
      </c>
      <c r="D169">
        <v>95000</v>
      </c>
      <c r="E169">
        <v>5614.5</v>
      </c>
      <c r="F169">
        <v>10929.24</v>
      </c>
      <c r="G169">
        <v>0</v>
      </c>
      <c r="I169">
        <v>25</v>
      </c>
      <c r="J169">
        <v>100</v>
      </c>
      <c r="K169">
        <v>2888</v>
      </c>
      <c r="M169">
        <v>2726.5</v>
      </c>
    </row>
    <row r="170" spans="1:14" x14ac:dyDescent="0.25">
      <c r="A170" t="s">
        <v>251</v>
      </c>
      <c r="B170" t="s">
        <v>328</v>
      </c>
      <c r="C170" t="s">
        <v>447</v>
      </c>
      <c r="D170">
        <v>25000</v>
      </c>
      <c r="E170">
        <v>1477.5</v>
      </c>
      <c r="G170">
        <v>0</v>
      </c>
      <c r="I170">
        <v>25</v>
      </c>
      <c r="K170">
        <v>760</v>
      </c>
      <c r="M170">
        <v>717.5</v>
      </c>
    </row>
    <row r="171" spans="1:14" x14ac:dyDescent="0.25">
      <c r="A171" t="s">
        <v>376</v>
      </c>
      <c r="B171" t="s">
        <v>297</v>
      </c>
      <c r="C171" t="s">
        <v>564</v>
      </c>
      <c r="D171">
        <v>25000</v>
      </c>
      <c r="E171">
        <v>1477.5</v>
      </c>
      <c r="G171">
        <v>0</v>
      </c>
      <c r="I171">
        <v>25</v>
      </c>
      <c r="K171">
        <v>760</v>
      </c>
      <c r="M171">
        <v>717.5</v>
      </c>
    </row>
    <row r="172" spans="1:14" x14ac:dyDescent="0.25">
      <c r="A172" t="s">
        <v>239</v>
      </c>
      <c r="B172" t="s">
        <v>297</v>
      </c>
      <c r="C172" t="s">
        <v>536</v>
      </c>
      <c r="D172">
        <v>25000</v>
      </c>
      <c r="E172">
        <v>1477.5</v>
      </c>
      <c r="G172">
        <v>0</v>
      </c>
      <c r="I172">
        <v>25</v>
      </c>
      <c r="K172">
        <v>760</v>
      </c>
      <c r="M172">
        <v>717.5</v>
      </c>
    </row>
    <row r="173" spans="1:14" x14ac:dyDescent="0.25">
      <c r="A173" t="s">
        <v>252</v>
      </c>
      <c r="B173" t="s">
        <v>297</v>
      </c>
      <c r="C173" t="s">
        <v>445</v>
      </c>
      <c r="D173">
        <v>25000</v>
      </c>
      <c r="E173">
        <v>1477.5</v>
      </c>
      <c r="G173">
        <v>0</v>
      </c>
      <c r="I173">
        <v>25</v>
      </c>
      <c r="K173">
        <v>760</v>
      </c>
      <c r="M173">
        <v>717.5</v>
      </c>
    </row>
    <row r="174" spans="1:14" x14ac:dyDescent="0.25">
      <c r="A174" t="s">
        <v>377</v>
      </c>
      <c r="B174" t="s">
        <v>308</v>
      </c>
      <c r="C174" t="s">
        <v>586</v>
      </c>
      <c r="D174">
        <v>25000</v>
      </c>
      <c r="E174">
        <v>1477.5</v>
      </c>
      <c r="G174">
        <v>0</v>
      </c>
      <c r="I174">
        <v>25</v>
      </c>
      <c r="K174">
        <v>760</v>
      </c>
      <c r="M174">
        <v>717.5</v>
      </c>
    </row>
    <row r="175" spans="1:14" x14ac:dyDescent="0.25">
      <c r="A175" t="s">
        <v>149</v>
      </c>
      <c r="B175" t="s">
        <v>327</v>
      </c>
      <c r="C175" t="s">
        <v>446</v>
      </c>
      <c r="D175">
        <v>95000</v>
      </c>
      <c r="E175">
        <v>5614.5</v>
      </c>
      <c r="F175">
        <v>10929.24</v>
      </c>
      <c r="G175">
        <v>0</v>
      </c>
      <c r="I175">
        <v>25</v>
      </c>
      <c r="K175">
        <v>2888</v>
      </c>
      <c r="M175">
        <v>2726.5</v>
      </c>
    </row>
    <row r="176" spans="1:14" x14ac:dyDescent="0.25">
      <c r="A176" t="s">
        <v>150</v>
      </c>
      <c r="B176" t="s">
        <v>327</v>
      </c>
      <c r="C176" t="s">
        <v>521</v>
      </c>
      <c r="D176">
        <v>95000</v>
      </c>
      <c r="E176">
        <v>5614.5</v>
      </c>
      <c r="F176">
        <v>10929.24</v>
      </c>
      <c r="G176">
        <v>1498.64</v>
      </c>
      <c r="I176">
        <v>25</v>
      </c>
      <c r="K176">
        <v>2888</v>
      </c>
      <c r="M176">
        <v>2726.5</v>
      </c>
      <c r="N176">
        <v>1498.64</v>
      </c>
    </row>
    <row r="177" spans="1:15" x14ac:dyDescent="0.25">
      <c r="A177" t="s">
        <v>378</v>
      </c>
      <c r="B177" t="s">
        <v>297</v>
      </c>
      <c r="C177" t="s">
        <v>573</v>
      </c>
      <c r="D177">
        <v>25000</v>
      </c>
      <c r="E177">
        <v>1477.5</v>
      </c>
      <c r="G177">
        <v>0</v>
      </c>
      <c r="I177">
        <v>25</v>
      </c>
      <c r="K177">
        <v>760</v>
      </c>
      <c r="M177">
        <v>717.5</v>
      </c>
    </row>
    <row r="178" spans="1:15" x14ac:dyDescent="0.25">
      <c r="A178" t="s">
        <v>151</v>
      </c>
      <c r="B178" t="s">
        <v>327</v>
      </c>
      <c r="C178" t="s">
        <v>436</v>
      </c>
      <c r="D178">
        <v>95000</v>
      </c>
      <c r="E178">
        <v>5614.5</v>
      </c>
      <c r="F178">
        <v>10929.24</v>
      </c>
      <c r="G178">
        <v>0</v>
      </c>
      <c r="I178">
        <v>25</v>
      </c>
      <c r="K178">
        <v>2888</v>
      </c>
      <c r="M178">
        <v>2726.5</v>
      </c>
    </row>
    <row r="179" spans="1:15" x14ac:dyDescent="0.25">
      <c r="A179" t="s">
        <v>266</v>
      </c>
      <c r="B179" t="s">
        <v>297</v>
      </c>
      <c r="C179" t="s">
        <v>479</v>
      </c>
      <c r="D179">
        <v>25000</v>
      </c>
      <c r="E179">
        <v>1477.5</v>
      </c>
      <c r="G179">
        <v>0</v>
      </c>
      <c r="I179">
        <v>25</v>
      </c>
      <c r="K179">
        <v>760</v>
      </c>
      <c r="M179">
        <v>717.5</v>
      </c>
    </row>
    <row r="180" spans="1:15" x14ac:dyDescent="0.25">
      <c r="A180" t="s">
        <v>152</v>
      </c>
      <c r="B180" t="s">
        <v>297</v>
      </c>
      <c r="C180" t="s">
        <v>602</v>
      </c>
      <c r="D180">
        <v>6066.67</v>
      </c>
      <c r="E180">
        <v>358.54</v>
      </c>
      <c r="G180">
        <v>0</v>
      </c>
      <c r="I180">
        <v>25</v>
      </c>
      <c r="K180">
        <v>184.43</v>
      </c>
      <c r="M180">
        <v>174.11</v>
      </c>
    </row>
    <row r="181" spans="1:15" x14ac:dyDescent="0.25">
      <c r="A181" t="s">
        <v>153</v>
      </c>
      <c r="B181" t="s">
        <v>327</v>
      </c>
      <c r="C181" t="s">
        <v>565</v>
      </c>
      <c r="D181">
        <v>95000</v>
      </c>
      <c r="E181">
        <v>5614.5</v>
      </c>
      <c r="F181">
        <v>10929.24</v>
      </c>
      <c r="G181">
        <v>0</v>
      </c>
      <c r="I181">
        <v>25</v>
      </c>
      <c r="K181">
        <v>2888</v>
      </c>
      <c r="M181">
        <v>2726.5</v>
      </c>
    </row>
    <row r="182" spans="1:15" x14ac:dyDescent="0.25">
      <c r="A182" t="s">
        <v>154</v>
      </c>
      <c r="B182" t="s">
        <v>308</v>
      </c>
      <c r="C182" t="s">
        <v>472</v>
      </c>
      <c r="D182">
        <v>25000</v>
      </c>
      <c r="E182">
        <v>1477.5</v>
      </c>
      <c r="G182">
        <v>0</v>
      </c>
      <c r="I182">
        <v>25</v>
      </c>
      <c r="K182">
        <v>760</v>
      </c>
      <c r="M182">
        <v>717.5</v>
      </c>
    </row>
    <row r="183" spans="1:15" x14ac:dyDescent="0.25">
      <c r="A183" t="s">
        <v>155</v>
      </c>
      <c r="B183" t="s">
        <v>327</v>
      </c>
      <c r="C183" t="s">
        <v>578</v>
      </c>
      <c r="D183">
        <v>95000</v>
      </c>
      <c r="E183">
        <v>5614.5</v>
      </c>
      <c r="F183">
        <v>10929.24</v>
      </c>
      <c r="G183">
        <v>3615.06</v>
      </c>
      <c r="I183">
        <v>25</v>
      </c>
      <c r="K183">
        <v>2888</v>
      </c>
      <c r="M183">
        <v>2726.5</v>
      </c>
      <c r="O183">
        <v>3615.06</v>
      </c>
    </row>
    <row r="184" spans="1:15" x14ac:dyDescent="0.25">
      <c r="A184" t="s">
        <v>156</v>
      </c>
      <c r="B184" t="s">
        <v>327</v>
      </c>
      <c r="C184" t="s">
        <v>548</v>
      </c>
      <c r="D184">
        <v>95000</v>
      </c>
      <c r="E184">
        <v>5614.5</v>
      </c>
      <c r="F184">
        <v>10929.24</v>
      </c>
      <c r="G184">
        <v>749.32</v>
      </c>
      <c r="I184">
        <v>25</v>
      </c>
      <c r="K184">
        <v>2888</v>
      </c>
      <c r="M184">
        <v>2726.5</v>
      </c>
      <c r="N184">
        <v>749.32</v>
      </c>
    </row>
    <row r="185" spans="1:15" x14ac:dyDescent="0.25">
      <c r="A185" t="s">
        <v>157</v>
      </c>
      <c r="B185" t="s">
        <v>308</v>
      </c>
      <c r="C185" t="s">
        <v>616</v>
      </c>
      <c r="D185">
        <v>25000</v>
      </c>
      <c r="E185">
        <v>1477.5</v>
      </c>
      <c r="G185">
        <v>0</v>
      </c>
      <c r="I185">
        <v>25</v>
      </c>
      <c r="K185">
        <v>760</v>
      </c>
      <c r="M185">
        <v>717.5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B1A-881A-46CC-9941-EA16C26B6D0C}">
  <dimension ref="A1:AG182"/>
  <sheetViews>
    <sheetView workbookViewId="0">
      <selection activeCell="C19" sqref="C19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894</v>
      </c>
      <c r="D2" t="s">
        <v>592</v>
      </c>
      <c r="E2" t="s">
        <v>893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160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894</v>
      </c>
      <c r="D3" t="s">
        <v>620</v>
      </c>
      <c r="E3" t="s">
        <v>893</v>
      </c>
      <c r="F3">
        <v>6066.67</v>
      </c>
      <c r="G3">
        <v>0</v>
      </c>
      <c r="H3">
        <v>0</v>
      </c>
      <c r="I3">
        <v>6066.67</v>
      </c>
      <c r="J3">
        <v>383.54</v>
      </c>
      <c r="K3">
        <v>0</v>
      </c>
      <c r="L3">
        <v>5683.13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430.73</v>
      </c>
      <c r="U3">
        <v>78.87</v>
      </c>
      <c r="V3">
        <v>430.13</v>
      </c>
      <c r="W3">
        <v>0</v>
      </c>
      <c r="X3" t="s">
        <v>418</v>
      </c>
      <c r="Y3">
        <v>1</v>
      </c>
      <c r="Z3">
        <v>1</v>
      </c>
      <c r="AA3">
        <v>139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248</v>
      </c>
      <c r="B4" t="s">
        <v>297</v>
      </c>
      <c r="C4" t="s">
        <v>894</v>
      </c>
      <c r="D4" t="s">
        <v>453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176</v>
      </c>
      <c r="N4" t="s">
        <v>426</v>
      </c>
      <c r="O4">
        <v>298</v>
      </c>
      <c r="P4" t="s">
        <v>427</v>
      </c>
      <c r="Q4" t="s">
        <v>428</v>
      </c>
      <c r="R4">
        <v>9607201661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77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718</v>
      </c>
      <c r="B5" t="s">
        <v>302</v>
      </c>
      <c r="C5" t="s">
        <v>894</v>
      </c>
      <c r="D5" t="s">
        <v>719</v>
      </c>
      <c r="E5" t="s">
        <v>893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317</v>
      </c>
      <c r="P5" t="s">
        <v>427</v>
      </c>
      <c r="Q5" t="s">
        <v>428</v>
      </c>
      <c r="R5">
        <v>9607779922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132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894</v>
      </c>
      <c r="D6" t="s">
        <v>520</v>
      </c>
      <c r="E6" t="s">
        <v>893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145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894</v>
      </c>
      <c r="D7" t="s">
        <v>432</v>
      </c>
      <c r="E7" t="s">
        <v>893</v>
      </c>
      <c r="F7">
        <v>95000</v>
      </c>
      <c r="G7">
        <v>0</v>
      </c>
      <c r="H7">
        <v>0</v>
      </c>
      <c r="I7">
        <v>95000</v>
      </c>
      <c r="J7">
        <v>18008.580000000002</v>
      </c>
      <c r="K7">
        <v>0</v>
      </c>
      <c r="L7">
        <v>76991.42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894</v>
      </c>
      <c r="D8" t="s">
        <v>612</v>
      </c>
      <c r="E8" t="s">
        <v>893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26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895</v>
      </c>
      <c r="B9" t="s">
        <v>326</v>
      </c>
      <c r="C9" t="s">
        <v>894</v>
      </c>
      <c r="D9" t="s">
        <v>896</v>
      </c>
      <c r="E9" t="s">
        <v>893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13</v>
      </c>
      <c r="P9" t="s">
        <v>427</v>
      </c>
      <c r="Q9" t="s">
        <v>428</v>
      </c>
      <c r="R9">
        <v>9601441526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157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894</v>
      </c>
      <c r="D10" t="s">
        <v>498</v>
      </c>
      <c r="E10" t="s">
        <v>893</v>
      </c>
      <c r="F10">
        <v>6066.67</v>
      </c>
      <c r="G10">
        <v>0</v>
      </c>
      <c r="H10">
        <v>0</v>
      </c>
      <c r="I10">
        <v>6066.67</v>
      </c>
      <c r="J10">
        <v>383.54</v>
      </c>
      <c r="K10">
        <v>0</v>
      </c>
      <c r="L10">
        <v>5683.13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430.73</v>
      </c>
      <c r="U10">
        <v>78.87</v>
      </c>
      <c r="V10">
        <v>430.13</v>
      </c>
      <c r="W10">
        <v>0</v>
      </c>
      <c r="X10" t="s">
        <v>418</v>
      </c>
      <c r="Y10">
        <v>1</v>
      </c>
      <c r="Z10">
        <v>1</v>
      </c>
      <c r="AA10">
        <v>176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894</v>
      </c>
      <c r="D11" t="s">
        <v>562</v>
      </c>
      <c r="E11" t="s">
        <v>893</v>
      </c>
      <c r="F11">
        <v>6066.67</v>
      </c>
      <c r="G11">
        <v>0</v>
      </c>
      <c r="H11">
        <v>0</v>
      </c>
      <c r="I11">
        <v>6066.67</v>
      </c>
      <c r="J11">
        <v>383.54</v>
      </c>
      <c r="K11">
        <v>0</v>
      </c>
      <c r="L11">
        <v>5683.13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430.73</v>
      </c>
      <c r="U11">
        <v>78.87</v>
      </c>
      <c r="V11">
        <v>430.13</v>
      </c>
      <c r="W11">
        <v>0</v>
      </c>
      <c r="X11" t="s">
        <v>418</v>
      </c>
      <c r="Y11">
        <v>1</v>
      </c>
      <c r="Z11">
        <v>1</v>
      </c>
      <c r="AA11">
        <v>134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30</v>
      </c>
      <c r="B12" t="s">
        <v>327</v>
      </c>
      <c r="C12" t="s">
        <v>894</v>
      </c>
      <c r="D12" t="s">
        <v>535</v>
      </c>
      <c r="E12" t="s">
        <v>893</v>
      </c>
      <c r="F12">
        <v>140000</v>
      </c>
      <c r="G12">
        <v>0</v>
      </c>
      <c r="H12">
        <v>0</v>
      </c>
      <c r="I12">
        <v>140000</v>
      </c>
      <c r="J12">
        <v>35548.03</v>
      </c>
      <c r="K12">
        <v>0</v>
      </c>
      <c r="L12">
        <v>104451.97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418</v>
      </c>
      <c r="Y12">
        <v>1</v>
      </c>
      <c r="Z12">
        <v>1</v>
      </c>
      <c r="AA12">
        <v>81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250</v>
      </c>
      <c r="B13" t="s">
        <v>297</v>
      </c>
      <c r="C13" t="s">
        <v>894</v>
      </c>
      <c r="D13" t="s">
        <v>449</v>
      </c>
      <c r="E13" t="s">
        <v>893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426</v>
      </c>
      <c r="O13">
        <v>298</v>
      </c>
      <c r="P13" t="s">
        <v>427</v>
      </c>
      <c r="Q13" t="s">
        <v>428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418</v>
      </c>
      <c r="Y13">
        <v>1</v>
      </c>
      <c r="Z13">
        <v>1</v>
      </c>
      <c r="AA13">
        <v>86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233</v>
      </c>
      <c r="B14" t="s">
        <v>328</v>
      </c>
      <c r="C14" t="s">
        <v>894</v>
      </c>
      <c r="D14" t="s">
        <v>495</v>
      </c>
      <c r="E14" t="s">
        <v>893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297</v>
      </c>
      <c r="P14" t="s">
        <v>427</v>
      </c>
      <c r="Q14" t="s">
        <v>428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117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32</v>
      </c>
      <c r="B15" t="s">
        <v>327</v>
      </c>
      <c r="C15" t="s">
        <v>894</v>
      </c>
      <c r="D15" t="s">
        <v>501</v>
      </c>
      <c r="E15" t="s">
        <v>893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418</v>
      </c>
      <c r="Y15">
        <v>1</v>
      </c>
      <c r="Z15">
        <v>1</v>
      </c>
      <c r="AA15">
        <v>51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278</v>
      </c>
      <c r="B16" t="s">
        <v>326</v>
      </c>
      <c r="C16" t="s">
        <v>894</v>
      </c>
      <c r="D16" t="s">
        <v>475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176</v>
      </c>
      <c r="N16" t="s">
        <v>426</v>
      </c>
      <c r="O16">
        <v>13</v>
      </c>
      <c r="P16" t="s">
        <v>427</v>
      </c>
      <c r="Q16" t="s">
        <v>428</v>
      </c>
      <c r="R16">
        <v>9607568712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33</v>
      </c>
      <c r="B17" t="s">
        <v>327</v>
      </c>
      <c r="C17" t="s">
        <v>894</v>
      </c>
      <c r="D17" t="s">
        <v>566</v>
      </c>
      <c r="E17" t="s">
        <v>893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163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595</v>
      </c>
      <c r="B18" t="s">
        <v>308</v>
      </c>
      <c r="C18" t="s">
        <v>894</v>
      </c>
      <c r="D18" t="s">
        <v>596</v>
      </c>
      <c r="E18" t="s">
        <v>893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3</v>
      </c>
      <c r="P18" t="s">
        <v>427</v>
      </c>
      <c r="Q18" t="s">
        <v>428</v>
      </c>
      <c r="R18">
        <v>9608061724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167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720</v>
      </c>
      <c r="B19" t="s">
        <v>302</v>
      </c>
      <c r="C19" t="s">
        <v>894</v>
      </c>
      <c r="D19" t="s">
        <v>721</v>
      </c>
      <c r="E19" t="s">
        <v>893</v>
      </c>
      <c r="F19">
        <v>80000</v>
      </c>
      <c r="G19">
        <v>0</v>
      </c>
      <c r="H19">
        <v>0</v>
      </c>
      <c r="I19">
        <v>80000</v>
      </c>
      <c r="J19">
        <v>12153.87</v>
      </c>
      <c r="K19">
        <v>0</v>
      </c>
      <c r="L19">
        <v>67846.13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9608801699</v>
      </c>
      <c r="S19">
        <v>1</v>
      </c>
      <c r="T19">
        <v>5680</v>
      </c>
      <c r="U19">
        <v>1040</v>
      </c>
      <c r="V19">
        <v>5672</v>
      </c>
      <c r="W19">
        <v>0</v>
      </c>
      <c r="X19" t="s">
        <v>418</v>
      </c>
      <c r="Y19">
        <v>1</v>
      </c>
      <c r="Z19">
        <v>1</v>
      </c>
      <c r="AA19">
        <v>151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894</v>
      </c>
      <c r="D20" t="s">
        <v>477</v>
      </c>
      <c r="E20" t="s">
        <v>893</v>
      </c>
      <c r="F20">
        <v>165000</v>
      </c>
      <c r="G20">
        <v>0</v>
      </c>
      <c r="H20">
        <v>0</v>
      </c>
      <c r="I20">
        <v>165000</v>
      </c>
      <c r="J20">
        <v>40051.160000000003</v>
      </c>
      <c r="K20">
        <v>0</v>
      </c>
      <c r="L20">
        <v>124948.84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894</v>
      </c>
      <c r="D21" t="s">
        <v>442</v>
      </c>
      <c r="E21" t="s">
        <v>893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112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894</v>
      </c>
      <c r="D22" t="s">
        <v>512</v>
      </c>
      <c r="E22" t="s">
        <v>893</v>
      </c>
      <c r="F22">
        <v>95000</v>
      </c>
      <c r="G22">
        <v>0</v>
      </c>
      <c r="H22">
        <v>0</v>
      </c>
      <c r="I22">
        <v>95000</v>
      </c>
      <c r="J22">
        <v>18008.580000000002</v>
      </c>
      <c r="K22">
        <v>0</v>
      </c>
      <c r="L22">
        <v>76991.42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178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894</v>
      </c>
      <c r="D23" t="s">
        <v>587</v>
      </c>
      <c r="E23" t="s">
        <v>893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128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894</v>
      </c>
      <c r="D24" t="s">
        <v>608</v>
      </c>
      <c r="E24" t="s">
        <v>893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40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894</v>
      </c>
      <c r="D25" t="s">
        <v>480</v>
      </c>
      <c r="E25" t="s">
        <v>893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11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897</v>
      </c>
      <c r="B26" t="s">
        <v>302</v>
      </c>
      <c r="C26" t="s">
        <v>894</v>
      </c>
      <c r="D26" t="s">
        <v>898</v>
      </c>
      <c r="E26" t="s">
        <v>893</v>
      </c>
      <c r="F26">
        <v>70000</v>
      </c>
      <c r="G26">
        <v>0</v>
      </c>
      <c r="H26">
        <v>0</v>
      </c>
      <c r="I26">
        <v>70000</v>
      </c>
      <c r="J26">
        <v>9530.48</v>
      </c>
      <c r="K26">
        <v>0</v>
      </c>
      <c r="L26">
        <v>60469.52</v>
      </c>
      <c r="M26">
        <v>176</v>
      </c>
      <c r="N26" t="s">
        <v>426</v>
      </c>
      <c r="O26">
        <v>317</v>
      </c>
      <c r="P26" t="s">
        <v>427</v>
      </c>
      <c r="Q26" t="s">
        <v>428</v>
      </c>
      <c r="R26">
        <v>9609067576</v>
      </c>
      <c r="S26">
        <v>1</v>
      </c>
      <c r="T26">
        <v>4970</v>
      </c>
      <c r="U26">
        <v>910</v>
      </c>
      <c r="V26">
        <v>4963</v>
      </c>
      <c r="W26">
        <v>0</v>
      </c>
      <c r="X26" t="s">
        <v>418</v>
      </c>
      <c r="Y26">
        <v>1</v>
      </c>
      <c r="Z26">
        <v>1</v>
      </c>
      <c r="AA26">
        <v>170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39</v>
      </c>
      <c r="B27" t="s">
        <v>328</v>
      </c>
      <c r="C27" t="s">
        <v>894</v>
      </c>
      <c r="D27" t="s">
        <v>577</v>
      </c>
      <c r="E27" t="s">
        <v>893</v>
      </c>
      <c r="F27">
        <v>20000</v>
      </c>
      <c r="G27">
        <v>0</v>
      </c>
      <c r="H27">
        <v>0</v>
      </c>
      <c r="I27">
        <v>20000</v>
      </c>
      <c r="J27">
        <v>1207</v>
      </c>
      <c r="K27">
        <v>0</v>
      </c>
      <c r="L27">
        <v>18793</v>
      </c>
      <c r="M27">
        <v>176</v>
      </c>
      <c r="N27" t="s">
        <v>426</v>
      </c>
      <c r="O27">
        <v>297</v>
      </c>
      <c r="P27" t="s">
        <v>427</v>
      </c>
      <c r="Q27" t="s">
        <v>428</v>
      </c>
      <c r="R27">
        <v>9605832369</v>
      </c>
      <c r="S27">
        <v>1</v>
      </c>
      <c r="T27">
        <v>1420</v>
      </c>
      <c r="U27">
        <v>260</v>
      </c>
      <c r="V27">
        <v>1418</v>
      </c>
      <c r="W27">
        <v>0</v>
      </c>
      <c r="X27" t="s">
        <v>418</v>
      </c>
      <c r="Y27">
        <v>1</v>
      </c>
      <c r="Z27">
        <v>1</v>
      </c>
      <c r="AA27">
        <v>131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41</v>
      </c>
      <c r="B28" t="s">
        <v>327</v>
      </c>
      <c r="C28" t="s">
        <v>894</v>
      </c>
      <c r="D28" t="s">
        <v>518</v>
      </c>
      <c r="E28" t="s">
        <v>893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1640506711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141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234</v>
      </c>
      <c r="B29" t="s">
        <v>308</v>
      </c>
      <c r="C29" t="s">
        <v>894</v>
      </c>
      <c r="D29" t="s">
        <v>433</v>
      </c>
      <c r="E29" t="s">
        <v>893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9607999868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70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42</v>
      </c>
      <c r="B30" t="s">
        <v>327</v>
      </c>
      <c r="C30" t="s">
        <v>894</v>
      </c>
      <c r="D30" t="s">
        <v>550</v>
      </c>
      <c r="E30" t="s">
        <v>893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9603371658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97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43</v>
      </c>
      <c r="B31" t="s">
        <v>327</v>
      </c>
      <c r="C31" t="s">
        <v>894</v>
      </c>
      <c r="D31" t="s">
        <v>497</v>
      </c>
      <c r="E31" t="s">
        <v>893</v>
      </c>
      <c r="F31">
        <v>95000</v>
      </c>
      <c r="G31">
        <v>0</v>
      </c>
      <c r="H31">
        <v>0</v>
      </c>
      <c r="I31">
        <v>95000</v>
      </c>
      <c r="J31">
        <v>17318.060000000001</v>
      </c>
      <c r="K31">
        <v>0</v>
      </c>
      <c r="L31">
        <v>77681.94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9601958137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44</v>
      </c>
      <c r="B32" t="s">
        <v>327</v>
      </c>
      <c r="C32" t="s">
        <v>894</v>
      </c>
      <c r="D32" t="s">
        <v>454</v>
      </c>
      <c r="E32" t="s">
        <v>893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9603271712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74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360</v>
      </c>
      <c r="B33" t="s">
        <v>308</v>
      </c>
      <c r="C33" t="s">
        <v>894</v>
      </c>
      <c r="D33" t="s">
        <v>563</v>
      </c>
      <c r="E33" t="s">
        <v>893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426</v>
      </c>
      <c r="O33">
        <v>3</v>
      </c>
      <c r="P33" t="s">
        <v>427</v>
      </c>
      <c r="Q33" t="s">
        <v>463</v>
      </c>
      <c r="R33">
        <v>9606708756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418</v>
      </c>
      <c r="Y33">
        <v>1</v>
      </c>
      <c r="Z33">
        <v>1</v>
      </c>
      <c r="AA33">
        <v>60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45</v>
      </c>
      <c r="B34" t="s">
        <v>299</v>
      </c>
      <c r="C34" t="s">
        <v>894</v>
      </c>
      <c r="D34" t="s">
        <v>560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12153.87</v>
      </c>
      <c r="K34">
        <v>0</v>
      </c>
      <c r="L34">
        <v>67846.13</v>
      </c>
      <c r="M34">
        <v>176</v>
      </c>
      <c r="N34" t="s">
        <v>426</v>
      </c>
      <c r="O34">
        <v>322</v>
      </c>
      <c r="P34" t="s">
        <v>427</v>
      </c>
      <c r="Q34" t="s">
        <v>428</v>
      </c>
      <c r="R34">
        <v>9607314785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361</v>
      </c>
      <c r="B35" t="s">
        <v>308</v>
      </c>
      <c r="C35" t="s">
        <v>894</v>
      </c>
      <c r="D35" t="s">
        <v>579</v>
      </c>
      <c r="E35" t="s">
        <v>893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463</v>
      </c>
      <c r="R35">
        <v>9608264710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13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362</v>
      </c>
      <c r="B36" t="s">
        <v>308</v>
      </c>
      <c r="C36" t="s">
        <v>894</v>
      </c>
      <c r="D36" t="s">
        <v>603</v>
      </c>
      <c r="E36" t="s">
        <v>893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9606377990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47</v>
      </c>
      <c r="B37" t="s">
        <v>308</v>
      </c>
      <c r="C37" t="s">
        <v>894</v>
      </c>
      <c r="D37" t="s">
        <v>469</v>
      </c>
      <c r="E37" t="s">
        <v>893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9606406098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54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48</v>
      </c>
      <c r="B38" t="s">
        <v>327</v>
      </c>
      <c r="C38" t="s">
        <v>894</v>
      </c>
      <c r="D38" t="s">
        <v>552</v>
      </c>
      <c r="E38" t="s">
        <v>893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9604137341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93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50</v>
      </c>
      <c r="B39" t="s">
        <v>327</v>
      </c>
      <c r="C39" t="s">
        <v>894</v>
      </c>
      <c r="D39" t="s">
        <v>526</v>
      </c>
      <c r="E39" t="s">
        <v>893</v>
      </c>
      <c r="F39">
        <v>95000</v>
      </c>
      <c r="G39">
        <v>0</v>
      </c>
      <c r="H39">
        <v>0</v>
      </c>
      <c r="I39">
        <v>95000</v>
      </c>
      <c r="J39">
        <v>16668.740000000002</v>
      </c>
      <c r="K39">
        <v>0</v>
      </c>
      <c r="L39">
        <v>78331.259999999995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9604051744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165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722</v>
      </c>
      <c r="B40" t="s">
        <v>328</v>
      </c>
      <c r="C40" t="s">
        <v>894</v>
      </c>
      <c r="D40" t="s">
        <v>723</v>
      </c>
      <c r="E40" t="s">
        <v>893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9602998316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144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51</v>
      </c>
      <c r="B41" t="s">
        <v>308</v>
      </c>
      <c r="C41" t="s">
        <v>894</v>
      </c>
      <c r="D41" t="s">
        <v>598</v>
      </c>
      <c r="E41" t="s">
        <v>893</v>
      </c>
      <c r="F41">
        <v>6066.67</v>
      </c>
      <c r="G41">
        <v>0</v>
      </c>
      <c r="H41">
        <v>0</v>
      </c>
      <c r="I41">
        <v>6066.67</v>
      </c>
      <c r="J41">
        <v>383.54</v>
      </c>
      <c r="K41">
        <v>0</v>
      </c>
      <c r="L41">
        <v>5683.13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9605234568</v>
      </c>
      <c r="S41">
        <v>1</v>
      </c>
      <c r="T41">
        <v>430.73</v>
      </c>
      <c r="U41">
        <v>78.87</v>
      </c>
      <c r="V41">
        <v>430.13</v>
      </c>
      <c r="W41">
        <v>0</v>
      </c>
      <c r="X41" t="s">
        <v>418</v>
      </c>
      <c r="Y41">
        <v>1</v>
      </c>
      <c r="Z41">
        <v>1</v>
      </c>
      <c r="AA41">
        <v>140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52</v>
      </c>
      <c r="B42" t="s">
        <v>327</v>
      </c>
      <c r="C42" t="s">
        <v>894</v>
      </c>
      <c r="D42" t="s">
        <v>557</v>
      </c>
      <c r="E42" t="s">
        <v>893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9603371624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22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53</v>
      </c>
      <c r="B43" t="s">
        <v>327</v>
      </c>
      <c r="C43" t="s">
        <v>894</v>
      </c>
      <c r="D43" t="s">
        <v>525</v>
      </c>
      <c r="E43" t="s">
        <v>893</v>
      </c>
      <c r="F43">
        <v>95000</v>
      </c>
      <c r="G43">
        <v>0</v>
      </c>
      <c r="H43">
        <v>0</v>
      </c>
      <c r="I43">
        <v>95000</v>
      </c>
      <c r="J43">
        <v>19566.02</v>
      </c>
      <c r="K43">
        <v>0</v>
      </c>
      <c r="L43">
        <v>75433.98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9604231734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129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253</v>
      </c>
      <c r="B44" t="s">
        <v>326</v>
      </c>
      <c r="C44" t="s">
        <v>894</v>
      </c>
      <c r="D44" t="s">
        <v>443</v>
      </c>
      <c r="E44" t="s">
        <v>893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13</v>
      </c>
      <c r="P44" t="s">
        <v>427</v>
      </c>
      <c r="Q44" t="s">
        <v>428</v>
      </c>
      <c r="R44">
        <v>9607623703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83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261</v>
      </c>
      <c r="B45" t="s">
        <v>328</v>
      </c>
      <c r="C45" t="s">
        <v>894</v>
      </c>
      <c r="D45" t="s">
        <v>483</v>
      </c>
      <c r="E45" t="s">
        <v>893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297</v>
      </c>
      <c r="P45" t="s">
        <v>427</v>
      </c>
      <c r="Q45" t="s">
        <v>428</v>
      </c>
      <c r="R45">
        <v>9606693699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107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57</v>
      </c>
      <c r="B46" t="s">
        <v>327</v>
      </c>
      <c r="C46" t="s">
        <v>894</v>
      </c>
      <c r="D46" t="s">
        <v>458</v>
      </c>
      <c r="E46" t="s">
        <v>893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9603371616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80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</v>
      </c>
      <c r="B47" t="s">
        <v>326</v>
      </c>
      <c r="C47" t="s">
        <v>894</v>
      </c>
      <c r="D47" t="s">
        <v>461</v>
      </c>
      <c r="E47" t="s">
        <v>893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13</v>
      </c>
      <c r="P47" t="s">
        <v>427</v>
      </c>
      <c r="Q47" t="s">
        <v>428</v>
      </c>
      <c r="R47">
        <v>9606945964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59</v>
      </c>
      <c r="B48" t="s">
        <v>327</v>
      </c>
      <c r="C48" t="s">
        <v>894</v>
      </c>
      <c r="D48" t="s">
        <v>486</v>
      </c>
      <c r="E48" t="s">
        <v>893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9604051749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21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61</v>
      </c>
      <c r="B49" t="s">
        <v>327</v>
      </c>
      <c r="C49" t="s">
        <v>894</v>
      </c>
      <c r="D49" t="s">
        <v>516</v>
      </c>
      <c r="E49" t="s">
        <v>893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920346939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133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219</v>
      </c>
      <c r="B50" t="s">
        <v>328</v>
      </c>
      <c r="C50" t="s">
        <v>894</v>
      </c>
      <c r="D50" t="s">
        <v>547</v>
      </c>
      <c r="E50" t="s">
        <v>893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297</v>
      </c>
      <c r="P50" t="s">
        <v>427</v>
      </c>
      <c r="Q50" t="s">
        <v>428</v>
      </c>
      <c r="R50">
        <v>9607861495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19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256</v>
      </c>
      <c r="B51" t="s">
        <v>328</v>
      </c>
      <c r="C51" t="s">
        <v>894</v>
      </c>
      <c r="D51" t="s">
        <v>439</v>
      </c>
      <c r="E51" t="s">
        <v>893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9606615314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79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262</v>
      </c>
      <c r="B52" t="s">
        <v>297</v>
      </c>
      <c r="C52" t="s">
        <v>894</v>
      </c>
      <c r="D52" t="s">
        <v>478</v>
      </c>
      <c r="E52" t="s">
        <v>893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298</v>
      </c>
      <c r="P52" t="s">
        <v>427</v>
      </c>
      <c r="Q52" t="s">
        <v>428</v>
      </c>
      <c r="R52">
        <v>9608188509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98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62</v>
      </c>
      <c r="B53" t="s">
        <v>327</v>
      </c>
      <c r="C53" t="s">
        <v>894</v>
      </c>
      <c r="D53" t="s">
        <v>515</v>
      </c>
      <c r="E53" t="s">
        <v>893</v>
      </c>
      <c r="F53">
        <v>95000</v>
      </c>
      <c r="G53">
        <v>0</v>
      </c>
      <c r="H53">
        <v>0</v>
      </c>
      <c r="I53">
        <v>95000</v>
      </c>
      <c r="J53">
        <v>18816.7</v>
      </c>
      <c r="K53">
        <v>0</v>
      </c>
      <c r="L53">
        <v>76183.3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1900970211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148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63</v>
      </c>
      <c r="B54" t="s">
        <v>327</v>
      </c>
      <c r="C54" t="s">
        <v>894</v>
      </c>
      <c r="D54" t="s">
        <v>488</v>
      </c>
      <c r="E54" t="s">
        <v>893</v>
      </c>
      <c r="F54">
        <v>95000</v>
      </c>
      <c r="G54">
        <v>0</v>
      </c>
      <c r="H54">
        <v>0</v>
      </c>
      <c r="I54">
        <v>95000</v>
      </c>
      <c r="J54">
        <v>17318.060000000001</v>
      </c>
      <c r="K54">
        <v>0</v>
      </c>
      <c r="L54">
        <v>77681.94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9604231718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24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64</v>
      </c>
      <c r="B55" t="s">
        <v>308</v>
      </c>
      <c r="C55" t="s">
        <v>894</v>
      </c>
      <c r="D55" t="s">
        <v>474</v>
      </c>
      <c r="E55" t="s">
        <v>893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176</v>
      </c>
      <c r="N55" t="s">
        <v>426</v>
      </c>
      <c r="O55">
        <v>3</v>
      </c>
      <c r="P55" t="s">
        <v>427</v>
      </c>
      <c r="Q55" t="s">
        <v>428</v>
      </c>
      <c r="R55">
        <v>9606364022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418</v>
      </c>
      <c r="Y55">
        <v>1</v>
      </c>
      <c r="Z55">
        <v>1</v>
      </c>
      <c r="AA55">
        <v>59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581</v>
      </c>
      <c r="B56" t="s">
        <v>308</v>
      </c>
      <c r="C56" t="s">
        <v>894</v>
      </c>
      <c r="D56" t="s">
        <v>582</v>
      </c>
      <c r="E56" t="s">
        <v>893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9606129513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418</v>
      </c>
      <c r="Y56">
        <v>1</v>
      </c>
      <c r="Z56">
        <v>1</v>
      </c>
      <c r="AA56">
        <v>179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65</v>
      </c>
      <c r="B57" t="s">
        <v>327</v>
      </c>
      <c r="C57" t="s">
        <v>894</v>
      </c>
      <c r="D57" t="s">
        <v>527</v>
      </c>
      <c r="E57" t="s">
        <v>893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1650004336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185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66</v>
      </c>
      <c r="B58" t="s">
        <v>308</v>
      </c>
      <c r="C58" t="s">
        <v>894</v>
      </c>
      <c r="D58" t="s">
        <v>467</v>
      </c>
      <c r="E58" t="s">
        <v>893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9605833834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418</v>
      </c>
      <c r="Y58">
        <v>1</v>
      </c>
      <c r="Z58">
        <v>1</v>
      </c>
      <c r="AA58">
        <v>52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246</v>
      </c>
      <c r="B59" t="s">
        <v>297</v>
      </c>
      <c r="C59" t="s">
        <v>894</v>
      </c>
      <c r="D59" t="s">
        <v>457</v>
      </c>
      <c r="E59" t="s">
        <v>893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426</v>
      </c>
      <c r="O59">
        <v>298</v>
      </c>
      <c r="P59" t="s">
        <v>427</v>
      </c>
      <c r="Q59" t="s">
        <v>428</v>
      </c>
      <c r="R59">
        <v>9605841339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418</v>
      </c>
      <c r="Y59">
        <v>1</v>
      </c>
      <c r="Z59">
        <v>1</v>
      </c>
      <c r="AA59">
        <v>66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568</v>
      </c>
      <c r="B60" t="s">
        <v>308</v>
      </c>
      <c r="C60" t="s">
        <v>894</v>
      </c>
      <c r="D60" t="s">
        <v>569</v>
      </c>
      <c r="E60" t="s">
        <v>893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9608706955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120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67</v>
      </c>
      <c r="B61" t="s">
        <v>327</v>
      </c>
      <c r="C61" t="s">
        <v>894</v>
      </c>
      <c r="D61" t="s">
        <v>456</v>
      </c>
      <c r="E61" t="s">
        <v>893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1500461584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78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68</v>
      </c>
      <c r="B62" t="s">
        <v>327</v>
      </c>
      <c r="C62" t="s">
        <v>894</v>
      </c>
      <c r="D62" t="s">
        <v>529</v>
      </c>
      <c r="E62" t="s">
        <v>893</v>
      </c>
      <c r="F62">
        <v>95000</v>
      </c>
      <c r="G62">
        <v>0</v>
      </c>
      <c r="H62">
        <v>0</v>
      </c>
      <c r="I62">
        <v>95000</v>
      </c>
      <c r="J62">
        <v>18008.580000000002</v>
      </c>
      <c r="K62">
        <v>0</v>
      </c>
      <c r="L62">
        <v>76991.42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9603870401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87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69</v>
      </c>
      <c r="B63" t="s">
        <v>327</v>
      </c>
      <c r="C63" t="s">
        <v>894</v>
      </c>
      <c r="D63" t="s">
        <v>470</v>
      </c>
      <c r="E63" t="s">
        <v>893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9603195424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92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70</v>
      </c>
      <c r="B64" t="s">
        <v>304</v>
      </c>
      <c r="C64" t="s">
        <v>894</v>
      </c>
      <c r="D64" t="s">
        <v>558</v>
      </c>
      <c r="E64" t="s">
        <v>893</v>
      </c>
      <c r="F64">
        <v>160000</v>
      </c>
      <c r="G64">
        <v>0</v>
      </c>
      <c r="H64">
        <v>0</v>
      </c>
      <c r="I64">
        <v>160000</v>
      </c>
      <c r="J64">
        <v>35699.870000000003</v>
      </c>
      <c r="K64">
        <v>0</v>
      </c>
      <c r="L64">
        <v>124300.13</v>
      </c>
      <c r="M64">
        <v>176</v>
      </c>
      <c r="N64" t="s">
        <v>426</v>
      </c>
      <c r="O64">
        <v>304</v>
      </c>
      <c r="P64" t="s">
        <v>427</v>
      </c>
      <c r="Q64" t="s">
        <v>428</v>
      </c>
      <c r="R64">
        <v>9607641640</v>
      </c>
      <c r="S64">
        <v>1</v>
      </c>
      <c r="T64">
        <v>11360</v>
      </c>
      <c r="U64">
        <v>1127.0899999999999</v>
      </c>
      <c r="V64">
        <v>11344</v>
      </c>
      <c r="W64">
        <v>0</v>
      </c>
      <c r="X64" t="s">
        <v>418</v>
      </c>
      <c r="Y64">
        <v>1</v>
      </c>
      <c r="Z64">
        <v>1</v>
      </c>
      <c r="AA64">
        <v>49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71</v>
      </c>
      <c r="B65" t="s">
        <v>308</v>
      </c>
      <c r="C65" t="s">
        <v>894</v>
      </c>
      <c r="D65" t="s">
        <v>476</v>
      </c>
      <c r="E65" t="s">
        <v>893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176</v>
      </c>
      <c r="N65" t="s">
        <v>426</v>
      </c>
      <c r="O65">
        <v>3</v>
      </c>
      <c r="P65" t="s">
        <v>427</v>
      </c>
      <c r="Q65" t="s">
        <v>428</v>
      </c>
      <c r="R65">
        <v>9606377991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418</v>
      </c>
      <c r="Y65">
        <v>1</v>
      </c>
      <c r="Z65">
        <v>1</v>
      </c>
      <c r="AA65">
        <v>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72</v>
      </c>
      <c r="B66" t="s">
        <v>327</v>
      </c>
      <c r="C66" t="s">
        <v>894</v>
      </c>
      <c r="D66" t="s">
        <v>460</v>
      </c>
      <c r="E66" t="s">
        <v>893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9601321391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84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617</v>
      </c>
      <c r="B67" t="s">
        <v>302</v>
      </c>
      <c r="C67" t="s">
        <v>894</v>
      </c>
      <c r="D67" t="s">
        <v>618</v>
      </c>
      <c r="E67" t="s">
        <v>893</v>
      </c>
      <c r="F67">
        <v>95000</v>
      </c>
      <c r="G67">
        <v>0</v>
      </c>
      <c r="H67">
        <v>0</v>
      </c>
      <c r="I67">
        <v>95000</v>
      </c>
      <c r="J67">
        <v>18008.580000000002</v>
      </c>
      <c r="K67">
        <v>0</v>
      </c>
      <c r="L67">
        <v>76991.42</v>
      </c>
      <c r="M67">
        <v>176</v>
      </c>
      <c r="N67" t="s">
        <v>426</v>
      </c>
      <c r="O67">
        <v>317</v>
      </c>
      <c r="P67" t="s">
        <v>427</v>
      </c>
      <c r="Q67" t="s">
        <v>428</v>
      </c>
      <c r="R67">
        <v>9603278150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418</v>
      </c>
      <c r="Y67">
        <v>1</v>
      </c>
      <c r="Z67">
        <v>1</v>
      </c>
      <c r="AA67">
        <v>124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894</v>
      </c>
      <c r="D68" t="s">
        <v>543</v>
      </c>
      <c r="E68" t="s">
        <v>893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29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894</v>
      </c>
      <c r="D69" t="s">
        <v>532</v>
      </c>
      <c r="E69" t="s">
        <v>893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106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724</v>
      </c>
      <c r="B70" t="s">
        <v>302</v>
      </c>
      <c r="C70" t="s">
        <v>894</v>
      </c>
      <c r="D70" t="s">
        <v>725</v>
      </c>
      <c r="E70" t="s">
        <v>893</v>
      </c>
      <c r="F70">
        <v>85000</v>
      </c>
      <c r="G70">
        <v>0</v>
      </c>
      <c r="H70">
        <v>0</v>
      </c>
      <c r="I70">
        <v>85000</v>
      </c>
      <c r="J70">
        <v>13625.49</v>
      </c>
      <c r="K70">
        <v>0</v>
      </c>
      <c r="L70">
        <v>71374.509999999995</v>
      </c>
      <c r="M70">
        <v>176</v>
      </c>
      <c r="N70" t="s">
        <v>426</v>
      </c>
      <c r="O70">
        <v>317</v>
      </c>
      <c r="P70" t="s">
        <v>427</v>
      </c>
      <c r="Q70" t="s">
        <v>428</v>
      </c>
      <c r="R70">
        <v>9601605306</v>
      </c>
      <c r="S70">
        <v>1</v>
      </c>
      <c r="T70">
        <v>6035</v>
      </c>
      <c r="U70">
        <v>1105</v>
      </c>
      <c r="V70">
        <v>6026.5</v>
      </c>
      <c r="W70">
        <v>0</v>
      </c>
      <c r="X70" t="s">
        <v>418</v>
      </c>
      <c r="Y70">
        <v>1</v>
      </c>
      <c r="Z70">
        <v>1</v>
      </c>
      <c r="AA70">
        <v>138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894</v>
      </c>
      <c r="D71" t="s">
        <v>450</v>
      </c>
      <c r="E71" t="s">
        <v>893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68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257</v>
      </c>
      <c r="B72" t="s">
        <v>297</v>
      </c>
      <c r="C72" t="s">
        <v>894</v>
      </c>
      <c r="D72" t="s">
        <v>437</v>
      </c>
      <c r="E72" t="s">
        <v>893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428</v>
      </c>
      <c r="R72">
        <v>9606693701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76</v>
      </c>
      <c r="B73" t="s">
        <v>308</v>
      </c>
      <c r="C73" t="s">
        <v>894</v>
      </c>
      <c r="D73" t="s">
        <v>584</v>
      </c>
      <c r="E73" t="s">
        <v>893</v>
      </c>
      <c r="F73">
        <v>6066.67</v>
      </c>
      <c r="G73">
        <v>0</v>
      </c>
      <c r="H73">
        <v>0</v>
      </c>
      <c r="I73">
        <v>6066.67</v>
      </c>
      <c r="J73">
        <v>383.54</v>
      </c>
      <c r="K73">
        <v>0</v>
      </c>
      <c r="L73">
        <v>5683.13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9605575524</v>
      </c>
      <c r="S73">
        <v>1</v>
      </c>
      <c r="T73">
        <v>430.73</v>
      </c>
      <c r="U73">
        <v>78.87</v>
      </c>
      <c r="V73">
        <v>430.13</v>
      </c>
      <c r="W73">
        <v>0</v>
      </c>
      <c r="X73" t="s">
        <v>418</v>
      </c>
      <c r="Y73">
        <v>1</v>
      </c>
      <c r="Z73">
        <v>1</v>
      </c>
      <c r="AA73">
        <v>159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77</v>
      </c>
      <c r="B74" t="s">
        <v>327</v>
      </c>
      <c r="C74" t="s">
        <v>894</v>
      </c>
      <c r="D74" t="s">
        <v>538</v>
      </c>
      <c r="E74" t="s">
        <v>893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9601775369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75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78</v>
      </c>
      <c r="B75" t="s">
        <v>327</v>
      </c>
      <c r="C75" t="s">
        <v>894</v>
      </c>
      <c r="D75" t="s">
        <v>597</v>
      </c>
      <c r="E75" t="s">
        <v>893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9603371648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177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79</v>
      </c>
      <c r="B76" t="s">
        <v>328</v>
      </c>
      <c r="C76" t="s">
        <v>894</v>
      </c>
      <c r="D76" t="s">
        <v>591</v>
      </c>
      <c r="E76" t="s">
        <v>893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176</v>
      </c>
      <c r="N76" t="s">
        <v>426</v>
      </c>
      <c r="O76">
        <v>297</v>
      </c>
      <c r="P76" t="s">
        <v>427</v>
      </c>
      <c r="Q76" t="s">
        <v>428</v>
      </c>
      <c r="R76">
        <v>9607143706</v>
      </c>
      <c r="S76">
        <v>1</v>
      </c>
      <c r="T76">
        <v>1420</v>
      </c>
      <c r="U76">
        <v>260</v>
      </c>
      <c r="V76">
        <v>1418</v>
      </c>
      <c r="W76">
        <v>0</v>
      </c>
      <c r="X76" t="s">
        <v>418</v>
      </c>
      <c r="Y76">
        <v>1</v>
      </c>
      <c r="Z76">
        <v>1</v>
      </c>
      <c r="AA76">
        <v>126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364</v>
      </c>
      <c r="B77" t="s">
        <v>308</v>
      </c>
      <c r="C77" t="s">
        <v>894</v>
      </c>
      <c r="D77" t="s">
        <v>606</v>
      </c>
      <c r="E77" t="s">
        <v>893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9608565863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418</v>
      </c>
      <c r="Y77">
        <v>1</v>
      </c>
      <c r="Z77">
        <v>1</v>
      </c>
      <c r="AA77">
        <v>184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80</v>
      </c>
      <c r="B78" t="s">
        <v>327</v>
      </c>
      <c r="C78" t="s">
        <v>894</v>
      </c>
      <c r="D78" t="s">
        <v>514</v>
      </c>
      <c r="E78" t="s">
        <v>893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9603371640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125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365</v>
      </c>
      <c r="B79" t="s">
        <v>308</v>
      </c>
      <c r="C79" t="s">
        <v>894</v>
      </c>
      <c r="D79" t="s">
        <v>609</v>
      </c>
      <c r="E79" t="s">
        <v>893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3</v>
      </c>
      <c r="P79" t="s">
        <v>427</v>
      </c>
      <c r="Q79" t="s">
        <v>428</v>
      </c>
      <c r="R79">
        <v>9607681983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30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81</v>
      </c>
      <c r="B80" t="s">
        <v>327</v>
      </c>
      <c r="C80" t="s">
        <v>894</v>
      </c>
      <c r="D80" t="s">
        <v>524</v>
      </c>
      <c r="E80" t="s">
        <v>893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9603371669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172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82</v>
      </c>
      <c r="B81" t="s">
        <v>308</v>
      </c>
      <c r="C81" t="s">
        <v>894</v>
      </c>
      <c r="D81" t="s">
        <v>496</v>
      </c>
      <c r="E81" t="s">
        <v>893</v>
      </c>
      <c r="F81">
        <v>6066.67</v>
      </c>
      <c r="G81">
        <v>0</v>
      </c>
      <c r="H81">
        <v>0</v>
      </c>
      <c r="I81">
        <v>6066.67</v>
      </c>
      <c r="J81">
        <v>383.54</v>
      </c>
      <c r="K81">
        <v>0</v>
      </c>
      <c r="L81">
        <v>5683.13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9605780848</v>
      </c>
      <c r="S81">
        <v>1</v>
      </c>
      <c r="T81">
        <v>430.73</v>
      </c>
      <c r="U81">
        <v>78.87</v>
      </c>
      <c r="V81">
        <v>430.13</v>
      </c>
      <c r="W81">
        <v>0</v>
      </c>
      <c r="X81" t="s">
        <v>418</v>
      </c>
      <c r="Y81">
        <v>1</v>
      </c>
      <c r="Z81">
        <v>1</v>
      </c>
      <c r="AA81">
        <v>37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259</v>
      </c>
      <c r="B82" t="s">
        <v>297</v>
      </c>
      <c r="C82" t="s">
        <v>894</v>
      </c>
      <c r="D82" t="s">
        <v>489</v>
      </c>
      <c r="E82" t="s">
        <v>893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298</v>
      </c>
      <c r="P82" t="s">
        <v>427</v>
      </c>
      <c r="Q82" t="s">
        <v>428</v>
      </c>
      <c r="R82">
        <v>9606047168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110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83</v>
      </c>
      <c r="B83" t="s">
        <v>308</v>
      </c>
      <c r="C83" t="s">
        <v>894</v>
      </c>
      <c r="D83" t="s">
        <v>500</v>
      </c>
      <c r="E83" t="s">
        <v>893</v>
      </c>
      <c r="F83">
        <v>26000</v>
      </c>
      <c r="G83">
        <v>0</v>
      </c>
      <c r="H83">
        <v>0</v>
      </c>
      <c r="I83">
        <v>26000</v>
      </c>
      <c r="J83">
        <v>1561.6</v>
      </c>
      <c r="K83">
        <v>0</v>
      </c>
      <c r="L83">
        <v>24438.400000000001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9607185570</v>
      </c>
      <c r="S83">
        <v>1</v>
      </c>
      <c r="T83">
        <v>1846</v>
      </c>
      <c r="U83">
        <v>338</v>
      </c>
      <c r="V83">
        <v>1843.4</v>
      </c>
      <c r="W83">
        <v>0</v>
      </c>
      <c r="X83" t="s">
        <v>418</v>
      </c>
      <c r="Y83">
        <v>1</v>
      </c>
      <c r="Z83">
        <v>1</v>
      </c>
      <c r="AA83">
        <v>164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366</v>
      </c>
      <c r="B84" t="s">
        <v>308</v>
      </c>
      <c r="C84" t="s">
        <v>894</v>
      </c>
      <c r="D84" t="s">
        <v>615</v>
      </c>
      <c r="E84" t="s">
        <v>893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3</v>
      </c>
      <c r="P84" t="s">
        <v>427</v>
      </c>
      <c r="Q84" t="s">
        <v>463</v>
      </c>
      <c r="R84">
        <v>9606693696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47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367</v>
      </c>
      <c r="B85" t="s">
        <v>308</v>
      </c>
      <c r="C85" t="s">
        <v>894</v>
      </c>
      <c r="D85" t="s">
        <v>593</v>
      </c>
      <c r="E85" t="s">
        <v>893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3</v>
      </c>
      <c r="P85" t="s">
        <v>427</v>
      </c>
      <c r="Q85" t="s">
        <v>463</v>
      </c>
      <c r="R85">
        <v>9606693708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57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84</v>
      </c>
      <c r="B86" t="s">
        <v>308</v>
      </c>
      <c r="C86" t="s">
        <v>894</v>
      </c>
      <c r="D86" t="s">
        <v>464</v>
      </c>
      <c r="E86" t="s">
        <v>893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9606945966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46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368</v>
      </c>
      <c r="B87" t="s">
        <v>308</v>
      </c>
      <c r="C87" t="s">
        <v>894</v>
      </c>
      <c r="D87" t="s">
        <v>611</v>
      </c>
      <c r="E87" t="s">
        <v>893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9607623702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726</v>
      </c>
      <c r="B88" t="s">
        <v>308</v>
      </c>
      <c r="C88" t="s">
        <v>894</v>
      </c>
      <c r="D88" t="s">
        <v>727</v>
      </c>
      <c r="E88" t="s">
        <v>893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9608466014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149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85</v>
      </c>
      <c r="B89" t="s">
        <v>327</v>
      </c>
      <c r="C89" t="s">
        <v>894</v>
      </c>
      <c r="D89" t="s">
        <v>522</v>
      </c>
      <c r="E89" t="s">
        <v>893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9603371674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123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86</v>
      </c>
      <c r="B90" t="s">
        <v>327</v>
      </c>
      <c r="C90" t="s">
        <v>894</v>
      </c>
      <c r="D90" t="s">
        <v>561</v>
      </c>
      <c r="E90" t="s">
        <v>893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9600643657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12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728</v>
      </c>
      <c r="B91" t="s">
        <v>328</v>
      </c>
      <c r="C91" t="s">
        <v>894</v>
      </c>
      <c r="D91" t="s">
        <v>729</v>
      </c>
      <c r="E91" t="s">
        <v>893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9608665217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894</v>
      </c>
      <c r="D92" t="s">
        <v>493</v>
      </c>
      <c r="E92" t="s">
        <v>893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116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894</v>
      </c>
      <c r="D93" t="s">
        <v>430</v>
      </c>
      <c r="E93" t="s">
        <v>893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63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894</v>
      </c>
      <c r="D94" t="s">
        <v>534</v>
      </c>
      <c r="E94" t="s">
        <v>893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100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89</v>
      </c>
      <c r="B95" t="s">
        <v>327</v>
      </c>
      <c r="C95" t="s">
        <v>894</v>
      </c>
      <c r="D95" t="s">
        <v>507</v>
      </c>
      <c r="E95" t="s">
        <v>893</v>
      </c>
      <c r="F95">
        <v>95000</v>
      </c>
      <c r="G95">
        <v>0</v>
      </c>
      <c r="H95">
        <v>0</v>
      </c>
      <c r="I95">
        <v>95000</v>
      </c>
      <c r="J95">
        <v>18008.580000000002</v>
      </c>
      <c r="K95">
        <v>0</v>
      </c>
      <c r="L95">
        <v>76991.42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9600218006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34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90</v>
      </c>
      <c r="B96" t="s">
        <v>308</v>
      </c>
      <c r="C96" t="s">
        <v>894</v>
      </c>
      <c r="D96" t="s">
        <v>466</v>
      </c>
      <c r="E96" t="s">
        <v>893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3</v>
      </c>
      <c r="P96" t="s">
        <v>427</v>
      </c>
      <c r="Q96" t="s">
        <v>428</v>
      </c>
      <c r="R96">
        <v>9605833822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48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369</v>
      </c>
      <c r="B97" t="s">
        <v>297</v>
      </c>
      <c r="C97" t="s">
        <v>894</v>
      </c>
      <c r="D97" t="s">
        <v>588</v>
      </c>
      <c r="E97" t="s">
        <v>893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298</v>
      </c>
      <c r="P97" t="s">
        <v>427</v>
      </c>
      <c r="Q97" t="s">
        <v>463</v>
      </c>
      <c r="R97">
        <v>9608565870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33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91</v>
      </c>
      <c r="B98" t="s">
        <v>327</v>
      </c>
      <c r="C98" t="s">
        <v>894</v>
      </c>
      <c r="D98" t="s">
        <v>610</v>
      </c>
      <c r="E98" t="s">
        <v>893</v>
      </c>
      <c r="F98">
        <v>95000</v>
      </c>
      <c r="G98">
        <v>0</v>
      </c>
      <c r="H98">
        <v>0</v>
      </c>
      <c r="I98">
        <v>95000</v>
      </c>
      <c r="J98">
        <v>19448.41</v>
      </c>
      <c r="K98">
        <v>0</v>
      </c>
      <c r="L98">
        <v>75551.59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9603407525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174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92</v>
      </c>
      <c r="B99" t="s">
        <v>327</v>
      </c>
      <c r="C99" t="s">
        <v>894</v>
      </c>
      <c r="D99" t="s">
        <v>570</v>
      </c>
      <c r="E99" t="s">
        <v>893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9603407524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169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370</v>
      </c>
      <c r="B100" t="s">
        <v>308</v>
      </c>
      <c r="C100" t="s">
        <v>894</v>
      </c>
      <c r="D100" t="s">
        <v>572</v>
      </c>
      <c r="E100" t="s">
        <v>893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463</v>
      </c>
      <c r="R100">
        <v>9606615301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23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93</v>
      </c>
      <c r="B101" t="s">
        <v>327</v>
      </c>
      <c r="C101" t="s">
        <v>894</v>
      </c>
      <c r="D101" t="s">
        <v>546</v>
      </c>
      <c r="E101" t="s">
        <v>893</v>
      </c>
      <c r="F101">
        <v>95000</v>
      </c>
      <c r="G101">
        <v>0</v>
      </c>
      <c r="H101">
        <v>0</v>
      </c>
      <c r="I101">
        <v>95000</v>
      </c>
      <c r="J101">
        <v>18008.580000000002</v>
      </c>
      <c r="K101">
        <v>0</v>
      </c>
      <c r="L101">
        <v>76991.42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130544278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109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94</v>
      </c>
      <c r="B102" t="s">
        <v>327</v>
      </c>
      <c r="C102" t="s">
        <v>894</v>
      </c>
      <c r="D102" t="s">
        <v>559</v>
      </c>
      <c r="E102" t="s">
        <v>893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9603371659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323</v>
      </c>
      <c r="B103" t="s">
        <v>327</v>
      </c>
      <c r="C103" t="s">
        <v>894</v>
      </c>
      <c r="D103" t="s">
        <v>509</v>
      </c>
      <c r="E103" t="s">
        <v>893</v>
      </c>
      <c r="F103">
        <v>95000</v>
      </c>
      <c r="G103">
        <v>0</v>
      </c>
      <c r="H103">
        <v>0</v>
      </c>
      <c r="I103">
        <v>95000</v>
      </c>
      <c r="J103">
        <v>19448.41</v>
      </c>
      <c r="K103">
        <v>0</v>
      </c>
      <c r="L103">
        <v>75551.59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9603371657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97</v>
      </c>
      <c r="B104" t="s">
        <v>327</v>
      </c>
      <c r="C104" t="s">
        <v>894</v>
      </c>
      <c r="D104" t="s">
        <v>542</v>
      </c>
      <c r="E104" t="s">
        <v>893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410152482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98</v>
      </c>
      <c r="B105" t="s">
        <v>327</v>
      </c>
      <c r="C105" t="s">
        <v>894</v>
      </c>
      <c r="D105" t="s">
        <v>508</v>
      </c>
      <c r="E105" t="s">
        <v>893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330883007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136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247</v>
      </c>
      <c r="B106" t="s">
        <v>328</v>
      </c>
      <c r="C106" t="s">
        <v>894</v>
      </c>
      <c r="D106" t="s">
        <v>455</v>
      </c>
      <c r="E106" t="s">
        <v>893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9605199476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72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99</v>
      </c>
      <c r="B107" t="s">
        <v>297</v>
      </c>
      <c r="C107" t="s">
        <v>894</v>
      </c>
      <c r="D107" t="s">
        <v>605</v>
      </c>
      <c r="E107" t="s">
        <v>893</v>
      </c>
      <c r="F107">
        <v>6066.67</v>
      </c>
      <c r="G107">
        <v>0</v>
      </c>
      <c r="H107">
        <v>0</v>
      </c>
      <c r="I107">
        <v>6066.67</v>
      </c>
      <c r="J107">
        <v>383.54</v>
      </c>
      <c r="K107">
        <v>0</v>
      </c>
      <c r="L107">
        <v>5683.13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9605213360</v>
      </c>
      <c r="S107">
        <v>1</v>
      </c>
      <c r="T107">
        <v>430.73</v>
      </c>
      <c r="U107">
        <v>78.87</v>
      </c>
      <c r="V107">
        <v>430.13</v>
      </c>
      <c r="W107">
        <v>0</v>
      </c>
      <c r="X107" t="s">
        <v>418</v>
      </c>
      <c r="Y107">
        <v>1</v>
      </c>
      <c r="Z107">
        <v>1</v>
      </c>
      <c r="AA107">
        <v>147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101</v>
      </c>
      <c r="B108" t="s">
        <v>318</v>
      </c>
      <c r="C108" t="s">
        <v>894</v>
      </c>
      <c r="D108" t="s">
        <v>502</v>
      </c>
      <c r="E108" t="s">
        <v>893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130</v>
      </c>
      <c r="P108" t="s">
        <v>427</v>
      </c>
      <c r="Q108" t="s">
        <v>428</v>
      </c>
      <c r="R108">
        <v>9607266932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166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103</v>
      </c>
      <c r="B109" t="s">
        <v>327</v>
      </c>
      <c r="C109" t="s">
        <v>894</v>
      </c>
      <c r="D109" t="s">
        <v>517</v>
      </c>
      <c r="E109" t="s">
        <v>893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9603407521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158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371</v>
      </c>
      <c r="B110" t="s">
        <v>308</v>
      </c>
      <c r="C110" t="s">
        <v>894</v>
      </c>
      <c r="D110" t="s">
        <v>594</v>
      </c>
      <c r="E110" t="s">
        <v>893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176</v>
      </c>
      <c r="N110" t="s">
        <v>426</v>
      </c>
      <c r="O110">
        <v>3</v>
      </c>
      <c r="P110" t="s">
        <v>427</v>
      </c>
      <c r="Q110" t="s">
        <v>428</v>
      </c>
      <c r="R110">
        <v>9608565864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418</v>
      </c>
      <c r="Y110">
        <v>1</v>
      </c>
      <c r="Z110">
        <v>1</v>
      </c>
      <c r="AA110">
        <v>16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104</v>
      </c>
      <c r="B111" t="s">
        <v>327</v>
      </c>
      <c r="C111" t="s">
        <v>894</v>
      </c>
      <c r="D111" t="s">
        <v>523</v>
      </c>
      <c r="E111" t="s">
        <v>893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401432033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142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324</v>
      </c>
      <c r="B112" t="s">
        <v>308</v>
      </c>
      <c r="C112" t="s">
        <v>894</v>
      </c>
      <c r="D112" t="s">
        <v>468</v>
      </c>
      <c r="E112" t="s">
        <v>893</v>
      </c>
      <c r="F112">
        <v>6066.67</v>
      </c>
      <c r="G112">
        <v>0</v>
      </c>
      <c r="H112">
        <v>0</v>
      </c>
      <c r="I112">
        <v>6066.67</v>
      </c>
      <c r="J112">
        <v>383.54</v>
      </c>
      <c r="K112">
        <v>0</v>
      </c>
      <c r="L112">
        <v>5683.13</v>
      </c>
      <c r="M112">
        <v>176</v>
      </c>
      <c r="N112" t="s">
        <v>426</v>
      </c>
      <c r="O112">
        <v>3</v>
      </c>
      <c r="P112" t="s">
        <v>427</v>
      </c>
      <c r="Q112" t="s">
        <v>428</v>
      </c>
      <c r="R112">
        <v>9608265654</v>
      </c>
      <c r="S112">
        <v>1</v>
      </c>
      <c r="T112">
        <v>430.73</v>
      </c>
      <c r="U112">
        <v>78.87</v>
      </c>
      <c r="V112">
        <v>430.13</v>
      </c>
      <c r="W112">
        <v>0</v>
      </c>
      <c r="X112" t="s">
        <v>418</v>
      </c>
      <c r="Y112">
        <v>1</v>
      </c>
      <c r="Z112">
        <v>1</v>
      </c>
      <c r="AA112">
        <v>61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105</v>
      </c>
      <c r="B113" t="s">
        <v>327</v>
      </c>
      <c r="C113" t="s">
        <v>894</v>
      </c>
      <c r="D113" t="s">
        <v>567</v>
      </c>
      <c r="E113" t="s">
        <v>893</v>
      </c>
      <c r="F113">
        <v>95000</v>
      </c>
      <c r="G113">
        <v>0</v>
      </c>
      <c r="H113">
        <v>0</v>
      </c>
      <c r="I113">
        <v>95000</v>
      </c>
      <c r="J113">
        <v>18978.78</v>
      </c>
      <c r="K113">
        <v>0</v>
      </c>
      <c r="L113">
        <v>76021.22</v>
      </c>
      <c r="M113">
        <v>176</v>
      </c>
      <c r="N113" t="s">
        <v>426</v>
      </c>
      <c r="O113">
        <v>306</v>
      </c>
      <c r="P113" t="s">
        <v>427</v>
      </c>
      <c r="Q113" t="s">
        <v>428</v>
      </c>
      <c r="R113">
        <v>9605382255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35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106</v>
      </c>
      <c r="B114" t="s">
        <v>327</v>
      </c>
      <c r="C114" t="s">
        <v>894</v>
      </c>
      <c r="D114" t="s">
        <v>580</v>
      </c>
      <c r="E114" t="s">
        <v>893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9605382238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182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107</v>
      </c>
      <c r="B115" t="s">
        <v>327</v>
      </c>
      <c r="C115" t="s">
        <v>894</v>
      </c>
      <c r="D115" t="s">
        <v>482</v>
      </c>
      <c r="E115" t="s">
        <v>893</v>
      </c>
      <c r="F115">
        <v>85000</v>
      </c>
      <c r="G115">
        <v>0</v>
      </c>
      <c r="H115">
        <v>0</v>
      </c>
      <c r="I115">
        <v>85000</v>
      </c>
      <c r="J115">
        <v>13625.49</v>
      </c>
      <c r="K115">
        <v>0</v>
      </c>
      <c r="L115">
        <v>71374.509999999995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510411932</v>
      </c>
      <c r="S115">
        <v>1</v>
      </c>
      <c r="T115">
        <v>6035</v>
      </c>
      <c r="U115">
        <v>1105</v>
      </c>
      <c r="V115">
        <v>6026.5</v>
      </c>
      <c r="W115">
        <v>0</v>
      </c>
      <c r="X115" t="s">
        <v>418</v>
      </c>
      <c r="Y115">
        <v>1</v>
      </c>
      <c r="Z115">
        <v>1</v>
      </c>
      <c r="AA115">
        <v>15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237</v>
      </c>
      <c r="B116" t="s">
        <v>329</v>
      </c>
      <c r="C116" t="s">
        <v>894</v>
      </c>
      <c r="D116" t="s">
        <v>530</v>
      </c>
      <c r="E116" t="s">
        <v>893</v>
      </c>
      <c r="F116">
        <v>60000</v>
      </c>
      <c r="G116">
        <v>0</v>
      </c>
      <c r="H116">
        <v>0</v>
      </c>
      <c r="I116">
        <v>60000</v>
      </c>
      <c r="J116">
        <v>7057.68</v>
      </c>
      <c r="K116">
        <v>0</v>
      </c>
      <c r="L116">
        <v>52942.32</v>
      </c>
      <c r="M116">
        <v>176</v>
      </c>
      <c r="N116" t="s">
        <v>426</v>
      </c>
      <c r="O116">
        <v>315</v>
      </c>
      <c r="P116" t="s">
        <v>427</v>
      </c>
      <c r="Q116" t="s">
        <v>428</v>
      </c>
      <c r="R116">
        <v>9607999873</v>
      </c>
      <c r="S116">
        <v>1</v>
      </c>
      <c r="T116">
        <v>4260</v>
      </c>
      <c r="U116">
        <v>780</v>
      </c>
      <c r="V116">
        <v>4254</v>
      </c>
      <c r="W116">
        <v>0</v>
      </c>
      <c r="X116" t="s">
        <v>418</v>
      </c>
      <c r="Y116">
        <v>1</v>
      </c>
      <c r="Z116">
        <v>1</v>
      </c>
      <c r="AA116">
        <v>111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225</v>
      </c>
      <c r="B117" t="s">
        <v>297</v>
      </c>
      <c r="C117" t="s">
        <v>894</v>
      </c>
      <c r="D117" t="s">
        <v>541</v>
      </c>
      <c r="E117" t="s">
        <v>893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9607861498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90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109</v>
      </c>
      <c r="B118" t="s">
        <v>327</v>
      </c>
      <c r="C118" t="s">
        <v>894</v>
      </c>
      <c r="D118" t="s">
        <v>533</v>
      </c>
      <c r="E118" t="s">
        <v>893</v>
      </c>
      <c r="F118">
        <v>95000</v>
      </c>
      <c r="G118">
        <v>0</v>
      </c>
      <c r="H118">
        <v>0</v>
      </c>
      <c r="I118">
        <v>95000</v>
      </c>
      <c r="J118">
        <v>18757.900000000001</v>
      </c>
      <c r="K118">
        <v>0</v>
      </c>
      <c r="L118">
        <v>76242.100000000006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9601918257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88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730</v>
      </c>
      <c r="B119" t="s">
        <v>326</v>
      </c>
      <c r="C119" t="s">
        <v>894</v>
      </c>
      <c r="D119" t="s">
        <v>731</v>
      </c>
      <c r="E119" t="s">
        <v>893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13</v>
      </c>
      <c r="P119" t="s">
        <v>427</v>
      </c>
      <c r="Q119" t="s">
        <v>463</v>
      </c>
      <c r="R119">
        <v>9608806522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153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110</v>
      </c>
      <c r="B120" t="s">
        <v>327</v>
      </c>
      <c r="C120" t="s">
        <v>894</v>
      </c>
      <c r="D120" t="s">
        <v>440</v>
      </c>
      <c r="E120" t="s">
        <v>893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9600141204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108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111</v>
      </c>
      <c r="B121" t="s">
        <v>327</v>
      </c>
      <c r="C121" t="s">
        <v>894</v>
      </c>
      <c r="D121" t="s">
        <v>452</v>
      </c>
      <c r="E121" t="s">
        <v>893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9605067680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71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112</v>
      </c>
      <c r="B122" t="s">
        <v>327</v>
      </c>
      <c r="C122" t="s">
        <v>894</v>
      </c>
      <c r="D122" t="s">
        <v>484</v>
      </c>
      <c r="E122" t="s">
        <v>893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9603371668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18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113</v>
      </c>
      <c r="B123" t="s">
        <v>327</v>
      </c>
      <c r="C123" t="s">
        <v>894</v>
      </c>
      <c r="D123" t="s">
        <v>506</v>
      </c>
      <c r="E123" t="s">
        <v>893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9603371630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127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265</v>
      </c>
      <c r="B124" t="s">
        <v>297</v>
      </c>
      <c r="C124" t="s">
        <v>894</v>
      </c>
      <c r="D124" t="s">
        <v>481</v>
      </c>
      <c r="E124" t="s">
        <v>893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9606377993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860</v>
      </c>
      <c r="B125" t="s">
        <v>302</v>
      </c>
      <c r="C125" t="s">
        <v>894</v>
      </c>
      <c r="D125" t="s">
        <v>861</v>
      </c>
      <c r="E125" t="s">
        <v>893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317</v>
      </c>
      <c r="P125" t="s">
        <v>427</v>
      </c>
      <c r="Q125" t="s">
        <v>428</v>
      </c>
      <c r="R125">
        <v>231648199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121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115</v>
      </c>
      <c r="B126" t="s">
        <v>327</v>
      </c>
      <c r="C126" t="s">
        <v>894</v>
      </c>
      <c r="D126" t="s">
        <v>556</v>
      </c>
      <c r="E126" t="s">
        <v>893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1301058488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116</v>
      </c>
      <c r="B127" t="s">
        <v>302</v>
      </c>
      <c r="C127" t="s">
        <v>894</v>
      </c>
      <c r="D127" t="s">
        <v>553</v>
      </c>
      <c r="E127" t="s">
        <v>893</v>
      </c>
      <c r="F127">
        <v>80000</v>
      </c>
      <c r="G127">
        <v>0</v>
      </c>
      <c r="H127">
        <v>0</v>
      </c>
      <c r="I127">
        <v>80000</v>
      </c>
      <c r="J127">
        <v>12153.87</v>
      </c>
      <c r="K127">
        <v>0</v>
      </c>
      <c r="L127">
        <v>67846.13</v>
      </c>
      <c r="M127">
        <v>176</v>
      </c>
      <c r="N127" t="s">
        <v>426</v>
      </c>
      <c r="O127">
        <v>317</v>
      </c>
      <c r="P127" t="s">
        <v>427</v>
      </c>
      <c r="Q127" t="s">
        <v>428</v>
      </c>
      <c r="R127">
        <v>2404082309</v>
      </c>
      <c r="S127">
        <v>1</v>
      </c>
      <c r="T127">
        <v>5680</v>
      </c>
      <c r="U127">
        <v>1040</v>
      </c>
      <c r="V127">
        <v>5672</v>
      </c>
      <c r="W127">
        <v>0</v>
      </c>
      <c r="X127" t="s">
        <v>418</v>
      </c>
      <c r="Y127">
        <v>1</v>
      </c>
      <c r="Z127">
        <v>1</v>
      </c>
      <c r="AA127">
        <v>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118</v>
      </c>
      <c r="B128" t="s">
        <v>327</v>
      </c>
      <c r="C128" t="s">
        <v>894</v>
      </c>
      <c r="D128" t="s">
        <v>604</v>
      </c>
      <c r="E128" t="s">
        <v>893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9605394744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181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119</v>
      </c>
      <c r="B129" t="s">
        <v>327</v>
      </c>
      <c r="C129" t="s">
        <v>894</v>
      </c>
      <c r="D129" t="s">
        <v>438</v>
      </c>
      <c r="E129" t="s">
        <v>893</v>
      </c>
      <c r="F129">
        <v>95000</v>
      </c>
      <c r="G129">
        <v>0</v>
      </c>
      <c r="H129">
        <v>0</v>
      </c>
      <c r="I129">
        <v>95000</v>
      </c>
      <c r="J129">
        <v>17206.39</v>
      </c>
      <c r="K129">
        <v>0</v>
      </c>
      <c r="L129">
        <v>77793.61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1500754767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105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120</v>
      </c>
      <c r="B130" t="s">
        <v>308</v>
      </c>
      <c r="C130" t="s">
        <v>894</v>
      </c>
      <c r="D130" t="s">
        <v>613</v>
      </c>
      <c r="E130" t="s">
        <v>893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9601695795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146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121</v>
      </c>
      <c r="B131" t="s">
        <v>308</v>
      </c>
      <c r="C131" t="s">
        <v>894</v>
      </c>
      <c r="D131" t="s">
        <v>571</v>
      </c>
      <c r="E131" t="s">
        <v>893</v>
      </c>
      <c r="F131">
        <v>6066.67</v>
      </c>
      <c r="G131">
        <v>0</v>
      </c>
      <c r="H131">
        <v>0</v>
      </c>
      <c r="I131">
        <v>6066.67</v>
      </c>
      <c r="J131">
        <v>383.54</v>
      </c>
      <c r="K131">
        <v>0</v>
      </c>
      <c r="L131">
        <v>5683.13</v>
      </c>
      <c r="M131">
        <v>176</v>
      </c>
      <c r="N131" t="s">
        <v>426</v>
      </c>
      <c r="O131">
        <v>3</v>
      </c>
      <c r="P131" t="s">
        <v>427</v>
      </c>
      <c r="Q131" t="s">
        <v>428</v>
      </c>
      <c r="R131">
        <v>9603757088</v>
      </c>
      <c r="S131">
        <v>1</v>
      </c>
      <c r="T131">
        <v>430.73</v>
      </c>
      <c r="U131">
        <v>78.87</v>
      </c>
      <c r="V131">
        <v>430.13</v>
      </c>
      <c r="W131">
        <v>0</v>
      </c>
      <c r="X131" t="s">
        <v>418</v>
      </c>
      <c r="Y131">
        <v>1</v>
      </c>
      <c r="Z131">
        <v>1</v>
      </c>
      <c r="AA131">
        <v>154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227</v>
      </c>
      <c r="B132" t="s">
        <v>328</v>
      </c>
      <c r="C132" t="s">
        <v>894</v>
      </c>
      <c r="D132" t="s">
        <v>551</v>
      </c>
      <c r="E132" t="s">
        <v>893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176</v>
      </c>
      <c r="N132" t="s">
        <v>426</v>
      </c>
      <c r="O132">
        <v>297</v>
      </c>
      <c r="P132" t="s">
        <v>427</v>
      </c>
      <c r="Q132" t="s">
        <v>428</v>
      </c>
      <c r="R132">
        <v>9607861502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418</v>
      </c>
      <c r="Y132">
        <v>1</v>
      </c>
      <c r="Z132">
        <v>1</v>
      </c>
      <c r="AA132">
        <v>14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122</v>
      </c>
      <c r="B133" t="s">
        <v>327</v>
      </c>
      <c r="C133" t="s">
        <v>894</v>
      </c>
      <c r="D133" t="s">
        <v>585</v>
      </c>
      <c r="E133" t="s">
        <v>893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9605394743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122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124</v>
      </c>
      <c r="B134" t="s">
        <v>327</v>
      </c>
      <c r="C134" t="s">
        <v>894</v>
      </c>
      <c r="D134" t="s">
        <v>511</v>
      </c>
      <c r="E134" t="s">
        <v>893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9603227870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162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125</v>
      </c>
      <c r="B135" t="s">
        <v>327</v>
      </c>
      <c r="C135" t="s">
        <v>894</v>
      </c>
      <c r="D135" t="s">
        <v>499</v>
      </c>
      <c r="E135" t="s">
        <v>893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610322348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55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126</v>
      </c>
      <c r="B136" t="s">
        <v>327</v>
      </c>
      <c r="C136" t="s">
        <v>894</v>
      </c>
      <c r="D136" t="s">
        <v>444</v>
      </c>
      <c r="E136" t="s">
        <v>893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9604801044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114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127</v>
      </c>
      <c r="B137" t="s">
        <v>327</v>
      </c>
      <c r="C137" t="s">
        <v>894</v>
      </c>
      <c r="D137" t="s">
        <v>619</v>
      </c>
      <c r="E137" t="s">
        <v>893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1520099613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118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899</v>
      </c>
      <c r="B138" t="s">
        <v>329</v>
      </c>
      <c r="C138" t="s">
        <v>894</v>
      </c>
      <c r="D138" t="s">
        <v>900</v>
      </c>
      <c r="E138" t="s">
        <v>893</v>
      </c>
      <c r="F138">
        <v>75000</v>
      </c>
      <c r="G138">
        <v>0</v>
      </c>
      <c r="H138">
        <v>0</v>
      </c>
      <c r="I138">
        <v>75000</v>
      </c>
      <c r="J138">
        <v>10766.88</v>
      </c>
      <c r="K138">
        <v>0</v>
      </c>
      <c r="L138">
        <v>64233.120000000003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9600499751</v>
      </c>
      <c r="S138">
        <v>1</v>
      </c>
      <c r="T138">
        <v>5325</v>
      </c>
      <c r="U138">
        <v>975</v>
      </c>
      <c r="V138">
        <v>5317.5</v>
      </c>
      <c r="W138">
        <v>0</v>
      </c>
      <c r="X138" t="s">
        <v>418</v>
      </c>
      <c r="Y138">
        <v>1</v>
      </c>
      <c r="Z138">
        <v>1</v>
      </c>
      <c r="AA138">
        <v>183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128</v>
      </c>
      <c r="B139" t="s">
        <v>308</v>
      </c>
      <c r="C139" t="s">
        <v>894</v>
      </c>
      <c r="D139" t="s">
        <v>504</v>
      </c>
      <c r="E139" t="s">
        <v>893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3</v>
      </c>
      <c r="P139" t="s">
        <v>427</v>
      </c>
      <c r="Q139" t="s">
        <v>428</v>
      </c>
      <c r="R139">
        <v>9606409839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175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130</v>
      </c>
      <c r="B140" t="s">
        <v>327</v>
      </c>
      <c r="C140" t="s">
        <v>894</v>
      </c>
      <c r="D140" t="s">
        <v>589</v>
      </c>
      <c r="E140" t="s">
        <v>893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9603223644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119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249</v>
      </c>
      <c r="B141" t="s">
        <v>297</v>
      </c>
      <c r="C141" t="s">
        <v>894</v>
      </c>
      <c r="D141" t="s">
        <v>451</v>
      </c>
      <c r="E141" t="s">
        <v>893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298</v>
      </c>
      <c r="P141" t="s">
        <v>427</v>
      </c>
      <c r="Q141" t="s">
        <v>428</v>
      </c>
      <c r="R141">
        <v>9606708755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82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372</v>
      </c>
      <c r="B142" t="s">
        <v>308</v>
      </c>
      <c r="C142" t="s">
        <v>894</v>
      </c>
      <c r="D142" t="s">
        <v>583</v>
      </c>
      <c r="E142" t="s">
        <v>893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3</v>
      </c>
      <c r="P142" t="s">
        <v>427</v>
      </c>
      <c r="Q142" t="s">
        <v>463</v>
      </c>
      <c r="R142">
        <v>9606615306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1</v>
      </c>
      <c r="AA142">
        <v>20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255</v>
      </c>
      <c r="B143" t="s">
        <v>297</v>
      </c>
      <c r="C143" t="s">
        <v>894</v>
      </c>
      <c r="D143" t="s">
        <v>491</v>
      </c>
      <c r="E143" t="s">
        <v>893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298</v>
      </c>
      <c r="P143" t="s">
        <v>427</v>
      </c>
      <c r="Q143" t="s">
        <v>428</v>
      </c>
      <c r="R143">
        <v>9605479077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113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131</v>
      </c>
      <c r="B144" t="s">
        <v>297</v>
      </c>
      <c r="C144" t="s">
        <v>894</v>
      </c>
      <c r="D144" t="s">
        <v>614</v>
      </c>
      <c r="E144" t="s">
        <v>893</v>
      </c>
      <c r="F144">
        <v>6066.67</v>
      </c>
      <c r="G144">
        <v>0</v>
      </c>
      <c r="H144">
        <v>0</v>
      </c>
      <c r="I144">
        <v>6066.67</v>
      </c>
      <c r="J144">
        <v>383.54</v>
      </c>
      <c r="K144">
        <v>0</v>
      </c>
      <c r="L144">
        <v>5683.13</v>
      </c>
      <c r="M144">
        <v>176</v>
      </c>
      <c r="N144" t="s">
        <v>426</v>
      </c>
      <c r="O144">
        <v>298</v>
      </c>
      <c r="P144" t="s">
        <v>427</v>
      </c>
      <c r="Q144" t="s">
        <v>428</v>
      </c>
      <c r="R144">
        <v>9604665404</v>
      </c>
      <c r="S144">
        <v>1</v>
      </c>
      <c r="T144">
        <v>430.73</v>
      </c>
      <c r="U144">
        <v>78.87</v>
      </c>
      <c r="V144">
        <v>430.13</v>
      </c>
      <c r="W144">
        <v>0</v>
      </c>
      <c r="X144" t="s">
        <v>418</v>
      </c>
      <c r="Y144">
        <v>1</v>
      </c>
      <c r="Z144">
        <v>1</v>
      </c>
      <c r="AA144">
        <v>152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132</v>
      </c>
      <c r="B145" t="s">
        <v>327</v>
      </c>
      <c r="C145" t="s">
        <v>894</v>
      </c>
      <c r="D145" t="s">
        <v>503</v>
      </c>
      <c r="E145" t="s">
        <v>893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6400082769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45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133</v>
      </c>
      <c r="B146" t="s">
        <v>327</v>
      </c>
      <c r="C146" t="s">
        <v>894</v>
      </c>
      <c r="D146" t="s">
        <v>528</v>
      </c>
      <c r="E146" t="s">
        <v>893</v>
      </c>
      <c r="F146">
        <v>95000</v>
      </c>
      <c r="G146">
        <v>0</v>
      </c>
      <c r="H146">
        <v>0</v>
      </c>
      <c r="I146">
        <v>95000</v>
      </c>
      <c r="J146">
        <v>19566.02</v>
      </c>
      <c r="K146">
        <v>0</v>
      </c>
      <c r="L146">
        <v>75433.98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9604137340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171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373</v>
      </c>
      <c r="B147" t="s">
        <v>308</v>
      </c>
      <c r="C147" t="s">
        <v>894</v>
      </c>
      <c r="D147" t="s">
        <v>600</v>
      </c>
      <c r="E147" t="s">
        <v>893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9608565867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43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134</v>
      </c>
      <c r="B148" t="s">
        <v>327</v>
      </c>
      <c r="C148" t="s">
        <v>894</v>
      </c>
      <c r="D148" t="s">
        <v>540</v>
      </c>
      <c r="E148" t="s">
        <v>893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426</v>
      </c>
      <c r="O148">
        <v>306</v>
      </c>
      <c r="P148" t="s">
        <v>427</v>
      </c>
      <c r="Q148" t="s">
        <v>428</v>
      </c>
      <c r="R148">
        <v>9600705566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418</v>
      </c>
      <c r="Y148">
        <v>1</v>
      </c>
      <c r="Z148">
        <v>1</v>
      </c>
      <c r="AA148">
        <v>69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574</v>
      </c>
      <c r="B149" t="s">
        <v>308</v>
      </c>
      <c r="C149" t="s">
        <v>894</v>
      </c>
      <c r="D149" t="s">
        <v>575</v>
      </c>
      <c r="E149" t="s">
        <v>893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3</v>
      </c>
      <c r="P149" t="s">
        <v>427</v>
      </c>
      <c r="Q149" t="s">
        <v>428</v>
      </c>
      <c r="R149">
        <v>9603259873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168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229</v>
      </c>
      <c r="B150" t="s">
        <v>326</v>
      </c>
      <c r="C150" t="s">
        <v>894</v>
      </c>
      <c r="D150" t="s">
        <v>431</v>
      </c>
      <c r="E150" t="s">
        <v>893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176</v>
      </c>
      <c r="N150" t="s">
        <v>426</v>
      </c>
      <c r="O150">
        <v>13</v>
      </c>
      <c r="P150" t="s">
        <v>427</v>
      </c>
      <c r="Q150" t="s">
        <v>428</v>
      </c>
      <c r="R150">
        <v>9607201657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418</v>
      </c>
      <c r="Y150">
        <v>1</v>
      </c>
      <c r="Z150">
        <v>1</v>
      </c>
      <c r="AA150">
        <v>67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374</v>
      </c>
      <c r="B151" t="s">
        <v>302</v>
      </c>
      <c r="C151" t="s">
        <v>894</v>
      </c>
      <c r="D151" t="s">
        <v>576</v>
      </c>
      <c r="E151" t="s">
        <v>893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317</v>
      </c>
      <c r="P151" t="s">
        <v>427</v>
      </c>
      <c r="Q151" t="s">
        <v>428</v>
      </c>
      <c r="R151">
        <v>9608565866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173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135</v>
      </c>
      <c r="B152" t="s">
        <v>327</v>
      </c>
      <c r="C152" t="s">
        <v>894</v>
      </c>
      <c r="D152" t="s">
        <v>505</v>
      </c>
      <c r="E152" t="s">
        <v>893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2000584380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39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136</v>
      </c>
      <c r="B153" t="s">
        <v>327</v>
      </c>
      <c r="C153" t="s">
        <v>894</v>
      </c>
      <c r="D153" t="s">
        <v>448</v>
      </c>
      <c r="E153" t="s">
        <v>893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310725233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65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137</v>
      </c>
      <c r="B154" t="s">
        <v>330</v>
      </c>
      <c r="C154" t="s">
        <v>894</v>
      </c>
      <c r="D154" t="s">
        <v>601</v>
      </c>
      <c r="E154" t="s">
        <v>893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8</v>
      </c>
      <c r="P154" t="s">
        <v>427</v>
      </c>
      <c r="Q154" t="s">
        <v>428</v>
      </c>
      <c r="R154">
        <v>9606945970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41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230</v>
      </c>
      <c r="B155" t="s">
        <v>328</v>
      </c>
      <c r="C155" t="s">
        <v>894</v>
      </c>
      <c r="D155" t="s">
        <v>545</v>
      </c>
      <c r="E155" t="s">
        <v>893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9607861499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25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231</v>
      </c>
      <c r="B156" t="s">
        <v>302</v>
      </c>
      <c r="C156" t="s">
        <v>894</v>
      </c>
      <c r="D156" t="s">
        <v>555</v>
      </c>
      <c r="E156" t="s">
        <v>893</v>
      </c>
      <c r="F156">
        <v>70000</v>
      </c>
      <c r="G156">
        <v>0</v>
      </c>
      <c r="H156">
        <v>0</v>
      </c>
      <c r="I156">
        <v>70000</v>
      </c>
      <c r="J156">
        <v>9530.48</v>
      </c>
      <c r="K156">
        <v>0</v>
      </c>
      <c r="L156">
        <v>60469.52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9607808425</v>
      </c>
      <c r="S156">
        <v>1</v>
      </c>
      <c r="T156">
        <v>4970</v>
      </c>
      <c r="U156">
        <v>910</v>
      </c>
      <c r="V156">
        <v>4963</v>
      </c>
      <c r="W156">
        <v>0</v>
      </c>
      <c r="X156" t="s">
        <v>418</v>
      </c>
      <c r="Y156">
        <v>2</v>
      </c>
      <c r="Z156">
        <v>1</v>
      </c>
      <c r="AA156">
        <v>58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325</v>
      </c>
      <c r="B157" t="s">
        <v>327</v>
      </c>
      <c r="C157" t="s">
        <v>894</v>
      </c>
      <c r="D157" t="s">
        <v>554</v>
      </c>
      <c r="E157" t="s">
        <v>893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9603371665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31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258</v>
      </c>
      <c r="B158" t="s">
        <v>326</v>
      </c>
      <c r="C158" t="s">
        <v>894</v>
      </c>
      <c r="D158" t="s">
        <v>435</v>
      </c>
      <c r="E158" t="s">
        <v>893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13</v>
      </c>
      <c r="P158" t="s">
        <v>427</v>
      </c>
      <c r="Q158" t="s">
        <v>428</v>
      </c>
      <c r="R158">
        <v>9606194261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73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857</v>
      </c>
      <c r="B159" t="s">
        <v>858</v>
      </c>
      <c r="C159" t="s">
        <v>894</v>
      </c>
      <c r="D159" t="s">
        <v>859</v>
      </c>
      <c r="E159" t="s">
        <v>893</v>
      </c>
      <c r="F159">
        <v>70000</v>
      </c>
      <c r="G159">
        <v>0</v>
      </c>
      <c r="H159">
        <v>0</v>
      </c>
      <c r="I159">
        <v>70000</v>
      </c>
      <c r="J159">
        <v>9530.48</v>
      </c>
      <c r="K159">
        <v>0</v>
      </c>
      <c r="L159">
        <v>60469.52</v>
      </c>
      <c r="M159">
        <v>176</v>
      </c>
      <c r="N159" t="s">
        <v>426</v>
      </c>
      <c r="O159">
        <v>349</v>
      </c>
      <c r="P159" t="s">
        <v>427</v>
      </c>
      <c r="Q159" t="s">
        <v>428</v>
      </c>
      <c r="R159">
        <v>9603319936</v>
      </c>
      <c r="S159">
        <v>1</v>
      </c>
      <c r="T159">
        <v>4970</v>
      </c>
      <c r="U159">
        <v>910</v>
      </c>
      <c r="V159">
        <v>4963</v>
      </c>
      <c r="W159">
        <v>0</v>
      </c>
      <c r="X159" t="s">
        <v>418</v>
      </c>
      <c r="Y159">
        <v>1</v>
      </c>
      <c r="Z159">
        <v>1</v>
      </c>
      <c r="AA159">
        <v>130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140</v>
      </c>
      <c r="B160" t="s">
        <v>327</v>
      </c>
      <c r="C160" t="s">
        <v>894</v>
      </c>
      <c r="D160" t="s">
        <v>519</v>
      </c>
      <c r="E160" t="s">
        <v>893</v>
      </c>
      <c r="F160">
        <v>95000</v>
      </c>
      <c r="G160">
        <v>0</v>
      </c>
      <c r="H160">
        <v>0</v>
      </c>
      <c r="I160">
        <v>95000</v>
      </c>
      <c r="J160">
        <v>16668.740000000002</v>
      </c>
      <c r="K160">
        <v>0</v>
      </c>
      <c r="L160">
        <v>78331.259999999995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9604051750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150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141</v>
      </c>
      <c r="B161" t="s">
        <v>327</v>
      </c>
      <c r="C161" t="s">
        <v>894</v>
      </c>
      <c r="D161" t="s">
        <v>492</v>
      </c>
      <c r="E161" t="s">
        <v>893</v>
      </c>
      <c r="F161">
        <v>95000</v>
      </c>
      <c r="G161">
        <v>0</v>
      </c>
      <c r="H161">
        <v>0</v>
      </c>
      <c r="I161">
        <v>95000</v>
      </c>
      <c r="J161">
        <v>22392.83</v>
      </c>
      <c r="K161">
        <v>0</v>
      </c>
      <c r="L161">
        <v>72607.17</v>
      </c>
      <c r="M161">
        <v>176</v>
      </c>
      <c r="N161" t="s">
        <v>426</v>
      </c>
      <c r="O161">
        <v>306</v>
      </c>
      <c r="P161" t="s">
        <v>427</v>
      </c>
      <c r="Q161" t="s">
        <v>428</v>
      </c>
      <c r="R161">
        <v>9604231746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418</v>
      </c>
      <c r="Y161">
        <v>1</v>
      </c>
      <c r="Z161">
        <v>1</v>
      </c>
      <c r="AA161">
        <v>28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143</v>
      </c>
      <c r="B162" t="s">
        <v>327</v>
      </c>
      <c r="C162" t="s">
        <v>894</v>
      </c>
      <c r="D162" t="s">
        <v>544</v>
      </c>
      <c r="E162" t="s">
        <v>893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9603371629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115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145</v>
      </c>
      <c r="B163" t="s">
        <v>327</v>
      </c>
      <c r="C163" t="s">
        <v>894</v>
      </c>
      <c r="D163" t="s">
        <v>434</v>
      </c>
      <c r="E163" t="s">
        <v>893</v>
      </c>
      <c r="F163">
        <v>95000</v>
      </c>
      <c r="G163">
        <v>0</v>
      </c>
      <c r="H163">
        <v>0</v>
      </c>
      <c r="I163">
        <v>95000</v>
      </c>
      <c r="J163">
        <v>16568.740000000002</v>
      </c>
      <c r="K163">
        <v>0</v>
      </c>
      <c r="L163">
        <v>78431.259999999995</v>
      </c>
      <c r="M163">
        <v>176</v>
      </c>
      <c r="N163" t="s">
        <v>426</v>
      </c>
      <c r="O163">
        <v>306</v>
      </c>
      <c r="P163" t="s">
        <v>427</v>
      </c>
      <c r="Q163" t="s">
        <v>428</v>
      </c>
      <c r="R163">
        <v>9603371637</v>
      </c>
      <c r="S163">
        <v>1</v>
      </c>
      <c r="T163">
        <v>6745</v>
      </c>
      <c r="U163">
        <v>1127.0899999999999</v>
      </c>
      <c r="V163">
        <v>6735.5</v>
      </c>
      <c r="W163">
        <v>0</v>
      </c>
      <c r="X163" t="s">
        <v>418</v>
      </c>
      <c r="Y163">
        <v>1</v>
      </c>
      <c r="Z163">
        <v>1</v>
      </c>
      <c r="AA163">
        <v>99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146</v>
      </c>
      <c r="B164" t="s">
        <v>308</v>
      </c>
      <c r="C164" t="s">
        <v>894</v>
      </c>
      <c r="D164" t="s">
        <v>590</v>
      </c>
      <c r="E164" t="s">
        <v>893</v>
      </c>
      <c r="F164">
        <v>6066.67</v>
      </c>
      <c r="G164">
        <v>0</v>
      </c>
      <c r="H164">
        <v>0</v>
      </c>
      <c r="I164">
        <v>6066.67</v>
      </c>
      <c r="J164">
        <v>383.54</v>
      </c>
      <c r="K164">
        <v>0</v>
      </c>
      <c r="L164">
        <v>5683.13</v>
      </c>
      <c r="M164">
        <v>176</v>
      </c>
      <c r="N164" t="s">
        <v>426</v>
      </c>
      <c r="O164">
        <v>3</v>
      </c>
      <c r="P164" t="s">
        <v>427</v>
      </c>
      <c r="Q164" t="s">
        <v>428</v>
      </c>
      <c r="R164">
        <v>9606340066</v>
      </c>
      <c r="S164">
        <v>1</v>
      </c>
      <c r="T164">
        <v>430.73</v>
      </c>
      <c r="U164">
        <v>78.87</v>
      </c>
      <c r="V164">
        <v>430.13</v>
      </c>
      <c r="W164">
        <v>0</v>
      </c>
      <c r="X164" t="s">
        <v>418</v>
      </c>
      <c r="Y164">
        <v>1</v>
      </c>
      <c r="Z164">
        <v>1</v>
      </c>
      <c r="AA164">
        <v>155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147</v>
      </c>
      <c r="B165" t="s">
        <v>327</v>
      </c>
      <c r="C165" t="s">
        <v>894</v>
      </c>
      <c r="D165" t="s">
        <v>494</v>
      </c>
      <c r="E165" t="s">
        <v>893</v>
      </c>
      <c r="F165">
        <v>95000</v>
      </c>
      <c r="G165">
        <v>0</v>
      </c>
      <c r="H165">
        <v>0</v>
      </c>
      <c r="I165">
        <v>95000</v>
      </c>
      <c r="J165">
        <v>16568.740000000002</v>
      </c>
      <c r="K165">
        <v>0</v>
      </c>
      <c r="L165">
        <v>78431.259999999995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9603371635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32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148</v>
      </c>
      <c r="B166" t="s">
        <v>327</v>
      </c>
      <c r="C166" t="s">
        <v>894</v>
      </c>
      <c r="D166" t="s">
        <v>429</v>
      </c>
      <c r="E166" t="s">
        <v>893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1000916819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251</v>
      </c>
      <c r="B167" t="s">
        <v>328</v>
      </c>
      <c r="C167" t="s">
        <v>894</v>
      </c>
      <c r="D167" t="s">
        <v>447</v>
      </c>
      <c r="E167" t="s">
        <v>893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176</v>
      </c>
      <c r="N167" t="s">
        <v>426</v>
      </c>
      <c r="O167">
        <v>297</v>
      </c>
      <c r="P167" t="s">
        <v>427</v>
      </c>
      <c r="Q167" t="s">
        <v>428</v>
      </c>
      <c r="R167">
        <v>9606194259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418</v>
      </c>
      <c r="Y167">
        <v>1</v>
      </c>
      <c r="Z167">
        <v>1</v>
      </c>
      <c r="AA167">
        <v>89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376</v>
      </c>
      <c r="B168" t="s">
        <v>297</v>
      </c>
      <c r="C168" t="s">
        <v>894</v>
      </c>
      <c r="D168" t="s">
        <v>564</v>
      </c>
      <c r="E168" t="s">
        <v>893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176</v>
      </c>
      <c r="N168" t="s">
        <v>426</v>
      </c>
      <c r="O168">
        <v>298</v>
      </c>
      <c r="P168" t="s">
        <v>427</v>
      </c>
      <c r="Q168" t="s">
        <v>463</v>
      </c>
      <c r="R168">
        <v>9607218814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418</v>
      </c>
      <c r="Y168">
        <v>1</v>
      </c>
      <c r="Z168">
        <v>1</v>
      </c>
      <c r="AA168">
        <v>36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239</v>
      </c>
      <c r="B169" t="s">
        <v>297</v>
      </c>
      <c r="C169" t="s">
        <v>894</v>
      </c>
      <c r="D169" t="s">
        <v>536</v>
      </c>
      <c r="E169" t="s">
        <v>893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176</v>
      </c>
      <c r="N169" t="s">
        <v>426</v>
      </c>
      <c r="O169">
        <v>298</v>
      </c>
      <c r="P169" t="s">
        <v>427</v>
      </c>
      <c r="Q169" t="s">
        <v>428</v>
      </c>
      <c r="R169">
        <v>9607999869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418</v>
      </c>
      <c r="Y169">
        <v>1</v>
      </c>
      <c r="Z169">
        <v>1</v>
      </c>
      <c r="AA169">
        <v>94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252</v>
      </c>
      <c r="B170" t="s">
        <v>297</v>
      </c>
      <c r="C170" t="s">
        <v>894</v>
      </c>
      <c r="D170" t="s">
        <v>445</v>
      </c>
      <c r="E170" t="s">
        <v>893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176</v>
      </c>
      <c r="N170" t="s">
        <v>426</v>
      </c>
      <c r="O170">
        <v>298</v>
      </c>
      <c r="P170" t="s">
        <v>427</v>
      </c>
      <c r="Q170" t="s">
        <v>428</v>
      </c>
      <c r="R170">
        <v>9605539215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418</v>
      </c>
      <c r="Y170">
        <v>1</v>
      </c>
      <c r="Z170">
        <v>1</v>
      </c>
      <c r="AA170">
        <v>85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377</v>
      </c>
      <c r="B171" t="s">
        <v>308</v>
      </c>
      <c r="C171" t="s">
        <v>894</v>
      </c>
      <c r="D171" t="s">
        <v>586</v>
      </c>
      <c r="E171" t="s">
        <v>893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9608565865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418</v>
      </c>
      <c r="Y171">
        <v>1</v>
      </c>
      <c r="Z171">
        <v>1</v>
      </c>
      <c r="AA171">
        <v>53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149</v>
      </c>
      <c r="B172" t="s">
        <v>327</v>
      </c>
      <c r="C172" t="s">
        <v>894</v>
      </c>
      <c r="D172" t="s">
        <v>446</v>
      </c>
      <c r="E172" t="s">
        <v>893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420047869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62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150</v>
      </c>
      <c r="B173" t="s">
        <v>327</v>
      </c>
      <c r="C173" t="s">
        <v>894</v>
      </c>
      <c r="D173" t="s">
        <v>521</v>
      </c>
      <c r="E173" t="s">
        <v>893</v>
      </c>
      <c r="F173">
        <v>95000</v>
      </c>
      <c r="G173">
        <v>0</v>
      </c>
      <c r="H173">
        <v>0</v>
      </c>
      <c r="I173">
        <v>95000</v>
      </c>
      <c r="J173">
        <v>18067.38</v>
      </c>
      <c r="K173">
        <v>0</v>
      </c>
      <c r="L173">
        <v>76932.62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9604051747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156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378</v>
      </c>
      <c r="B174" t="s">
        <v>297</v>
      </c>
      <c r="C174" t="s">
        <v>894</v>
      </c>
      <c r="D174" t="s">
        <v>573</v>
      </c>
      <c r="E174" t="s">
        <v>893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428</v>
      </c>
      <c r="R174">
        <v>9605841325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50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151</v>
      </c>
      <c r="B175" t="s">
        <v>327</v>
      </c>
      <c r="C175" t="s">
        <v>894</v>
      </c>
      <c r="D175" t="s">
        <v>436</v>
      </c>
      <c r="E175" t="s">
        <v>893</v>
      </c>
      <c r="F175">
        <v>95000</v>
      </c>
      <c r="G175">
        <v>0</v>
      </c>
      <c r="H175">
        <v>0</v>
      </c>
      <c r="I175">
        <v>95000</v>
      </c>
      <c r="J175">
        <v>16568.740000000002</v>
      </c>
      <c r="K175">
        <v>0</v>
      </c>
      <c r="L175">
        <v>78431.259999999995</v>
      </c>
      <c r="M175">
        <v>176</v>
      </c>
      <c r="N175" t="s">
        <v>426</v>
      </c>
      <c r="O175">
        <v>306</v>
      </c>
      <c r="P175" t="s">
        <v>427</v>
      </c>
      <c r="Q175" t="s">
        <v>428</v>
      </c>
      <c r="R175">
        <v>9604481695</v>
      </c>
      <c r="S175">
        <v>1</v>
      </c>
      <c r="T175">
        <v>6745</v>
      </c>
      <c r="U175">
        <v>1127.0899999999999</v>
      </c>
      <c r="V175">
        <v>6735.5</v>
      </c>
      <c r="W175">
        <v>0</v>
      </c>
      <c r="X175" t="s">
        <v>418</v>
      </c>
      <c r="Y175">
        <v>1</v>
      </c>
      <c r="Z175">
        <v>1</v>
      </c>
      <c r="AA175">
        <v>102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266</v>
      </c>
      <c r="B176" t="s">
        <v>297</v>
      </c>
      <c r="C176" t="s">
        <v>894</v>
      </c>
      <c r="D176" t="s">
        <v>479</v>
      </c>
      <c r="E176" t="s">
        <v>893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9608174082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101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152</v>
      </c>
      <c r="B177" t="s">
        <v>297</v>
      </c>
      <c r="C177" t="s">
        <v>894</v>
      </c>
      <c r="D177" t="s">
        <v>602</v>
      </c>
      <c r="E177" t="s">
        <v>893</v>
      </c>
      <c r="F177">
        <v>6066.67</v>
      </c>
      <c r="G177">
        <v>0</v>
      </c>
      <c r="H177">
        <v>0</v>
      </c>
      <c r="I177">
        <v>6066.67</v>
      </c>
      <c r="J177">
        <v>383.54</v>
      </c>
      <c r="K177">
        <v>0</v>
      </c>
      <c r="L177">
        <v>5683.13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9600969066</v>
      </c>
      <c r="S177">
        <v>1</v>
      </c>
      <c r="T177">
        <v>430.73</v>
      </c>
      <c r="U177">
        <v>78.87</v>
      </c>
      <c r="V177">
        <v>430.13</v>
      </c>
      <c r="W177">
        <v>0</v>
      </c>
      <c r="X177" t="s">
        <v>418</v>
      </c>
      <c r="Y177">
        <v>1</v>
      </c>
      <c r="Z177">
        <v>1</v>
      </c>
      <c r="AA177">
        <v>143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153</v>
      </c>
      <c r="B178" t="s">
        <v>327</v>
      </c>
      <c r="C178" t="s">
        <v>894</v>
      </c>
      <c r="D178" t="s">
        <v>565</v>
      </c>
      <c r="E178" t="s">
        <v>893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2430158761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135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154</v>
      </c>
      <c r="B179" t="s">
        <v>308</v>
      </c>
      <c r="C179" t="s">
        <v>894</v>
      </c>
      <c r="D179" t="s">
        <v>472</v>
      </c>
      <c r="E179" t="s">
        <v>893</v>
      </c>
      <c r="F179">
        <v>25000</v>
      </c>
      <c r="G179">
        <v>0</v>
      </c>
      <c r="H179">
        <v>0</v>
      </c>
      <c r="I179">
        <v>25000</v>
      </c>
      <c r="J179">
        <v>1502.5</v>
      </c>
      <c r="K179">
        <v>0</v>
      </c>
      <c r="L179">
        <v>23497.5</v>
      </c>
      <c r="M179">
        <v>176</v>
      </c>
      <c r="N179" t="s">
        <v>426</v>
      </c>
      <c r="O179">
        <v>3</v>
      </c>
      <c r="P179" t="s">
        <v>427</v>
      </c>
      <c r="Q179" t="s">
        <v>428</v>
      </c>
      <c r="R179">
        <v>9606378011</v>
      </c>
      <c r="S179">
        <v>1</v>
      </c>
      <c r="T179">
        <v>1775</v>
      </c>
      <c r="U179">
        <v>325</v>
      </c>
      <c r="V179">
        <v>1772.5</v>
      </c>
      <c r="W179">
        <v>0</v>
      </c>
      <c r="X179" t="s">
        <v>418</v>
      </c>
      <c r="Y179">
        <v>1</v>
      </c>
      <c r="Z179">
        <v>1</v>
      </c>
      <c r="AA179">
        <v>56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155</v>
      </c>
      <c r="B180" t="s">
        <v>327</v>
      </c>
      <c r="C180" t="s">
        <v>894</v>
      </c>
      <c r="D180" t="s">
        <v>578</v>
      </c>
      <c r="E180" t="s">
        <v>893</v>
      </c>
      <c r="F180">
        <v>95000</v>
      </c>
      <c r="G180">
        <v>0</v>
      </c>
      <c r="H180">
        <v>0</v>
      </c>
      <c r="I180">
        <v>95000</v>
      </c>
      <c r="J180">
        <v>20183.8</v>
      </c>
      <c r="K180">
        <v>0</v>
      </c>
      <c r="L180">
        <v>74816.2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7600008248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180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156</v>
      </c>
      <c r="B181" t="s">
        <v>327</v>
      </c>
      <c r="C181" t="s">
        <v>894</v>
      </c>
      <c r="D181" t="s">
        <v>548</v>
      </c>
      <c r="E181" t="s">
        <v>893</v>
      </c>
      <c r="F181">
        <v>95000</v>
      </c>
      <c r="G181">
        <v>0</v>
      </c>
      <c r="H181">
        <v>0</v>
      </c>
      <c r="I181">
        <v>95000</v>
      </c>
      <c r="J181">
        <v>17318.060000000001</v>
      </c>
      <c r="K181">
        <v>0</v>
      </c>
      <c r="L181">
        <v>77681.94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9603371634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157</v>
      </c>
      <c r="B182" t="s">
        <v>308</v>
      </c>
      <c r="C182" t="s">
        <v>894</v>
      </c>
      <c r="D182" t="s">
        <v>616</v>
      </c>
      <c r="E182" t="s">
        <v>893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3</v>
      </c>
      <c r="P182" t="s">
        <v>427</v>
      </c>
      <c r="Q182" t="s">
        <v>428</v>
      </c>
      <c r="R182">
        <v>9606945967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38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</sheetData>
  <autoFilter ref="A1:AG1" xr:uid="{7CB9CB1A-881A-46CC-9941-EA16C26B6D0C}">
    <sortState xmlns:xlrd2="http://schemas.microsoft.com/office/spreadsheetml/2017/richdata2" ref="A2:AG182">
      <sortCondition ref="A1"/>
    </sortState>
  </autoFilter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1CDA-5C2D-4C6F-98E6-698DDDDD53D7}">
  <sheetPr>
    <pageSetUpPr fitToPage="1"/>
  </sheetPr>
  <dimension ref="A1:Q233"/>
  <sheetViews>
    <sheetView topLeftCell="B188" zoomScaleNormal="100" workbookViewId="0">
      <selection activeCell="C175" sqref="C175:D17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917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Enero 2026'!A6:A250,'Contratados Enero 2026'!Q6:Q250)</f>
        <v xml:space="preserve"> MASCULINO 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45901</v>
      </c>
      <c r="F7" s="12">
        <v>46081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tr">
        <f>+_xlfn.XLOOKUP(A7,'Contratados Enero 2026'!A7:A251,'Contratados Enero 2026'!Q7:Q251)</f>
        <v xml:space="preserve"> MASCULINO 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tr">
        <f>+_xlfn.XLOOKUP(A8,'Contratados Enero 2026'!A8:A252,'Contratados Enero 2026'!Q8:Q252)</f>
        <v xml:space="preserve"> MASCULINO 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Enero 2026'!A9:A253,'Contratados Enero 2026'!Q9:Q253)</f>
        <v xml:space="preserve"> FEMENINO 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tr">
        <f>+_xlfn.XLOOKUP(A10,'Contratados Enero 2026'!A10:A254,'Contratados Enero 2026'!Q10:Q254)</f>
        <v xml:space="preserve"> FEMENINO 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tr">
        <f>+_xlfn.XLOOKUP(A11,'Contratados Enero 2026'!A11:A255,'Contratados Enero 2026'!Q11:Q255)</f>
        <v>MASCULINO</v>
      </c>
    </row>
    <row r="12" spans="1:17" x14ac:dyDescent="0.25">
      <c r="A12" t="s">
        <v>30</v>
      </c>
      <c r="B12" t="s">
        <v>327</v>
      </c>
      <c r="C12" t="s">
        <v>904</v>
      </c>
      <c r="D12" s="8" t="s">
        <v>244</v>
      </c>
      <c r="E12" s="12">
        <v>46023</v>
      </c>
      <c r="F12" s="12">
        <v>46203</v>
      </c>
      <c r="G12" s="5">
        <v>140000</v>
      </c>
      <c r="H12" s="5">
        <v>8274</v>
      </c>
      <c r="I12" s="5">
        <v>21514.37</v>
      </c>
      <c r="J12" s="5">
        <v>5734.66</v>
      </c>
      <c r="K12" s="5">
        <v>25</v>
      </c>
      <c r="L12" s="5">
        <v>0</v>
      </c>
      <c r="M12" s="5">
        <v>0</v>
      </c>
      <c r="N12" s="5">
        <v>0</v>
      </c>
      <c r="O12" s="6">
        <v>35548.03</v>
      </c>
      <c r="P12" s="6">
        <v>104451.97</v>
      </c>
      <c r="Q12" s="13" t="str">
        <f>+_xlfn.XLOOKUP(A12,'Contratados Enero 2026'!A12:A256,'Contratados Enero 2026'!Q12:Q256)</f>
        <v xml:space="preserve"> MASCULINO </v>
      </c>
    </row>
    <row r="13" spans="1:17" x14ac:dyDescent="0.25">
      <c r="A13" t="s">
        <v>250</v>
      </c>
      <c r="B13" t="s">
        <v>297</v>
      </c>
      <c r="C13" t="s">
        <v>904</v>
      </c>
      <c r="D13" s="8" t="s">
        <v>244</v>
      </c>
      <c r="E13" s="12">
        <v>45901</v>
      </c>
      <c r="F13" s="12">
        <v>46081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tr">
        <f>+_xlfn.XLOOKUP(A13,'Contratados Enero 2026'!A13:A257,'Contratados Enero 2026'!Q13:Q257)</f>
        <v xml:space="preserve"> MASCULINO </v>
      </c>
    </row>
    <row r="14" spans="1:17" x14ac:dyDescent="0.25">
      <c r="A14" t="s">
        <v>233</v>
      </c>
      <c r="B14" t="s">
        <v>328</v>
      </c>
      <c r="C14" t="s">
        <v>904</v>
      </c>
      <c r="D14" s="8" t="s">
        <v>244</v>
      </c>
      <c r="E14" s="12">
        <v>46054</v>
      </c>
      <c r="F14" s="12">
        <v>46234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tr">
        <f>+_xlfn.XLOOKUP(A14,'Contratados Enero 2026'!A14:A258,'Contratados Enero 2026'!Q14:Q258)</f>
        <v xml:space="preserve"> MASCULINO </v>
      </c>
    </row>
    <row r="15" spans="1:17" x14ac:dyDescent="0.25">
      <c r="A15" t="s">
        <v>32</v>
      </c>
      <c r="B15" t="s">
        <v>327</v>
      </c>
      <c r="C15" t="s">
        <v>904</v>
      </c>
      <c r="D15" s="8" t="s">
        <v>244</v>
      </c>
      <c r="E15" s="12">
        <v>46023</v>
      </c>
      <c r="F15" s="12">
        <v>46203</v>
      </c>
      <c r="G15" s="5">
        <v>95000</v>
      </c>
      <c r="H15" s="5">
        <v>5614.5</v>
      </c>
      <c r="I15" s="5">
        <v>10929.24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16568.739999999998</v>
      </c>
      <c r="P15" s="6">
        <v>78431.260000000009</v>
      </c>
      <c r="Q15" s="13" t="str">
        <f>+_xlfn.XLOOKUP(A15,'Contratados Enero 2026'!A15:A259,'Contratados Enero 2026'!Q15:Q259)</f>
        <v xml:space="preserve"> MASCULINO </v>
      </c>
    </row>
    <row r="16" spans="1:17" x14ac:dyDescent="0.25">
      <c r="A16" t="s">
        <v>33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tr">
        <f>+_xlfn.XLOOKUP(A16,'Contratados Enero 2026'!A16:A260,'Contratados Enero 2026'!Q16:Q260)</f>
        <v xml:space="preserve"> MASCULINO </v>
      </c>
    </row>
    <row r="17" spans="1:17" x14ac:dyDescent="0.25">
      <c r="A17" t="s">
        <v>595</v>
      </c>
      <c r="B17" t="s">
        <v>308</v>
      </c>
      <c r="C17" t="s">
        <v>904</v>
      </c>
      <c r="D17" s="8" t="s">
        <v>244</v>
      </c>
      <c r="E17" s="12">
        <v>46054</v>
      </c>
      <c r="F17" s="12">
        <v>46234</v>
      </c>
      <c r="G17" s="5">
        <v>26000</v>
      </c>
      <c r="H17" s="5">
        <v>1536.6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1561.6</v>
      </c>
      <c r="P17" s="6">
        <v>24438.400000000001</v>
      </c>
      <c r="Q17" s="13" t="str">
        <f>+_xlfn.XLOOKUP(A17,'Contratados Enero 2026'!A17:A261,'Contratados Enero 2026'!Q17:Q261)</f>
        <v xml:space="preserve"> MASCULINO 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tr">
        <f>+_xlfn.XLOOKUP(A18,'Contratados Enero 2026'!A18:A262,'Contratados Enero 2026'!Q18:Q262)</f>
        <v xml:space="preserve"> MASCULINO 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tr">
        <f>+_xlfn.XLOOKUP(A19,'Contratados Enero 2026'!A19:A263,'Contratados Enero 2026'!Q19:Q263)</f>
        <v xml:space="preserve"> MASCULINO 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tr">
        <f>+_xlfn.XLOOKUP(A20,'Contratados Enero 2026'!A20:A264,'Contratados Enero 2026'!Q20:Q264)</f>
        <v xml:space="preserve"> MASCULINO 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tr">
        <f>+_xlfn.XLOOKUP(A21,'Contratados Enero 2026'!A21:A265,'Contratados Enero 2026'!Q21:Q265)</f>
        <v xml:space="preserve"> MASCULINO 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tr">
        <f>+_xlfn.XLOOKUP(A22,'Contratados Enero 2026'!A22:A266,'Contratados Enero 2026'!Q22:Q266)</f>
        <v xml:space="preserve"> MASCULINO 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tr">
        <f>+_xlfn.XLOOKUP(A23,'Contratados Enero 2026'!A23:A267,'Contratados Enero 2026'!Q23:Q267)</f>
        <v xml:space="preserve"> MASCULINO 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tr">
        <f>+_xlfn.XLOOKUP(A24,'Contratados Enero 2026'!A24:A268,'Contratados Enero 2026'!Q24:Q268)</f>
        <v>FEMENINO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tr">
        <f>+_xlfn.XLOOKUP(A25,'Contratados Enero 2026'!A25:A269,'Contratados Enero 2026'!Q25:Q269)</f>
        <v xml:space="preserve"> MASCULINO 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tr">
        <f>+_xlfn.XLOOKUP(A26,'Contratados Enero 2026'!A26:A270,'Contratados Enero 2026'!Q26:Q270)</f>
        <v xml:space="preserve"> MASCULINO 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tr">
        <f>+_xlfn.XLOOKUP(A27,'Contratados Enero 2026'!A27:A271,'Contratados Enero 2026'!Q27:Q271)</f>
        <v xml:space="preserve"> MASCULINO 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tr">
        <f>+_xlfn.XLOOKUP(A28,'Contratados Enero 2026'!A28:A272,'Contratados Enero 2026'!Q28:Q272)</f>
        <v xml:space="preserve"> MASCULINO 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tr">
        <f>+_xlfn.XLOOKUP(A29,'Contratados Enero 2026'!A29:A273,'Contratados Enero 2026'!Q29:Q273)</f>
        <v xml:space="preserve"> FEMENINO 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tr">
        <f>+_xlfn.XLOOKUP(A30,'Contratados Enero 2026'!A30:A274,'Contratados Enero 2026'!Q30:Q274)</f>
        <v xml:space="preserve"> FEMENINO 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tr">
        <f>+_xlfn.XLOOKUP(A31,'Contratados Enero 2026'!A31:A275,'Contratados Enero 2026'!Q31:Q275)</f>
        <v xml:space="preserve"> MASCULINO 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tr">
        <f>+_xlfn.XLOOKUP(A32,'Contratados Enero 2026'!A32:A276,'Contratados Enero 2026'!Q32:Q276)</f>
        <v xml:space="preserve"> MASCULINO 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45901</v>
      </c>
      <c r="F33" s="12">
        <v>46081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Enero 2026'!A33:A277,'Contratados Enero 2026'!Q33:Q277)</f>
        <v xml:space="preserve"> MASCULINO 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Enero 2026'!A34:A278,'Contratados Enero 2026'!Q34:Q278)</f>
        <v xml:space="preserve"> MASCULINO 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tr">
        <f>+_xlfn.XLOOKUP(A35,'Contratados Enero 2026'!A35:A279,'Contratados Enero 2026'!Q35:Q279)</f>
        <v xml:space="preserve"> MASCULINO 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tr">
        <f>+_xlfn.XLOOKUP(A36,'Contratados Enero 2026'!A36:A280,'Contratados Enero 2026'!Q36:Q280)</f>
        <v xml:space="preserve"> MASCULINO 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tr">
        <f>+_xlfn.XLOOKUP(A37,'Contratados Enero 2026'!A37:A281,'Contratados Enero 2026'!Q37:Q281)</f>
        <v xml:space="preserve"> FEMENINO 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tr">
        <f>+_xlfn.XLOOKUP(A38,'Contratados Enero 2026'!A38:A282,'Contratados Enero 2026'!Q38:Q282)</f>
        <v xml:space="preserve"> MASCULINO </v>
      </c>
    </row>
    <row r="39" spans="1:17" x14ac:dyDescent="0.25">
      <c r="A39" t="s">
        <v>253</v>
      </c>
      <c r="B39" t="s">
        <v>326</v>
      </c>
      <c r="C39" t="s">
        <v>904</v>
      </c>
      <c r="D39" s="8" t="s">
        <v>244</v>
      </c>
      <c r="E39" s="12">
        <v>45901</v>
      </c>
      <c r="F39" s="12">
        <v>46081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Enero 2026'!A39:A283,'Contratados Enero 2026'!Q39:Q283)</f>
        <v xml:space="preserve"> MASCULINO </v>
      </c>
    </row>
    <row r="40" spans="1:17" x14ac:dyDescent="0.25">
      <c r="A40" t="s">
        <v>261</v>
      </c>
      <c r="B40" t="s">
        <v>328</v>
      </c>
      <c r="C40" t="s">
        <v>904</v>
      </c>
      <c r="D40" s="8" t="s">
        <v>244</v>
      </c>
      <c r="E40" s="12">
        <v>45931</v>
      </c>
      <c r="F40" s="12">
        <v>46112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Enero 2026'!A40:A284,'Contratados Enero 2026'!Q40:Q284)</f>
        <v xml:space="preserve"> MASCULINO </v>
      </c>
    </row>
    <row r="41" spans="1:17" x14ac:dyDescent="0.25">
      <c r="A41" t="s">
        <v>57</v>
      </c>
      <c r="B41" t="s">
        <v>327</v>
      </c>
      <c r="C41" t="s">
        <v>904</v>
      </c>
      <c r="D41" s="8" t="s">
        <v>244</v>
      </c>
      <c r="E41" s="12">
        <v>46023</v>
      </c>
      <c r="F41" s="12">
        <v>46203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tr">
        <f>+_xlfn.XLOOKUP(A41,'Contratados Enero 2026'!A41:A285,'Contratados Enero 2026'!Q41:Q285)</f>
        <v xml:space="preserve"> MASCULINO </v>
      </c>
    </row>
    <row r="42" spans="1:17" x14ac:dyDescent="0.25">
      <c r="A42" t="s">
        <v>58</v>
      </c>
      <c r="B42" t="s">
        <v>326</v>
      </c>
      <c r="C42" t="s">
        <v>904</v>
      </c>
      <c r="D42" s="8" t="s">
        <v>244</v>
      </c>
      <c r="E42" s="12">
        <v>46054</v>
      </c>
      <c r="F42" s="12">
        <v>46234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tr">
        <f>+_xlfn.XLOOKUP(A42,'Contratados Enero 2026'!A42:A286,'Contratados Enero 2026'!Q42:Q286)</f>
        <v xml:space="preserve"> MASCULINO </v>
      </c>
    </row>
    <row r="43" spans="1:17" x14ac:dyDescent="0.25">
      <c r="A43" t="s">
        <v>59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Enero 2026'!A43:A287,'Contratados Enero 2026'!Q43:Q287)</f>
        <v xml:space="preserve"> MASCULINO </v>
      </c>
    </row>
    <row r="44" spans="1:17" x14ac:dyDescent="0.25">
      <c r="A44" t="s">
        <v>61</v>
      </c>
      <c r="B44" t="s">
        <v>327</v>
      </c>
      <c r="C44" t="s">
        <v>904</v>
      </c>
      <c r="D44" s="8" t="s">
        <v>244</v>
      </c>
      <c r="E44" s="12">
        <v>46023</v>
      </c>
      <c r="F44" s="12">
        <v>46203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tr">
        <f>+_xlfn.XLOOKUP(A44,'Contratados Enero 2026'!A44:A288,'Contratados Enero 2026'!Q44:Q288)</f>
        <v xml:space="preserve"> MASCULINO </v>
      </c>
    </row>
    <row r="45" spans="1:17" x14ac:dyDescent="0.25">
      <c r="A45" t="s">
        <v>219</v>
      </c>
      <c r="B45" t="s">
        <v>328</v>
      </c>
      <c r="C45" t="s">
        <v>904</v>
      </c>
      <c r="D45" s="8" t="s">
        <v>244</v>
      </c>
      <c r="E45" s="12">
        <v>46023</v>
      </c>
      <c r="F45" s="12">
        <v>46203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tr">
        <f>+_xlfn.XLOOKUP(A45,'Contratados Enero 2026'!A45:A289,'Contratados Enero 2026'!Q45:Q289)</f>
        <v xml:space="preserve"> MASCULINO </v>
      </c>
    </row>
    <row r="46" spans="1:17" x14ac:dyDescent="0.25">
      <c r="A46" t="s">
        <v>256</v>
      </c>
      <c r="B46" t="s">
        <v>328</v>
      </c>
      <c r="C46" t="s">
        <v>904</v>
      </c>
      <c r="D46" s="8" t="s">
        <v>244</v>
      </c>
      <c r="E46" s="12">
        <v>45901</v>
      </c>
      <c r="F46" s="12">
        <v>46081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tr">
        <f>+_xlfn.XLOOKUP(A46,'Contratados Enero 2026'!A46:A290,'Contratados Enero 2026'!Q46:Q290)</f>
        <v xml:space="preserve"> MASCULINO </v>
      </c>
    </row>
    <row r="47" spans="1:17" x14ac:dyDescent="0.25">
      <c r="A47" t="s">
        <v>262</v>
      </c>
      <c r="B47" t="s">
        <v>297</v>
      </c>
      <c r="C47" t="s">
        <v>904</v>
      </c>
      <c r="D47" s="8" t="s">
        <v>244</v>
      </c>
      <c r="E47" s="12">
        <v>45931</v>
      </c>
      <c r="F47" s="12">
        <v>46112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tr">
        <f>+_xlfn.XLOOKUP(A47,'Contratados Enero 2026'!A47:A291,'Contratados Enero 2026'!Q47:Q291)</f>
        <v xml:space="preserve"> MASCULINO </v>
      </c>
    </row>
    <row r="48" spans="1:17" x14ac:dyDescent="0.25">
      <c r="A48" t="s">
        <v>62</v>
      </c>
      <c r="B48" t="s">
        <v>327</v>
      </c>
      <c r="C48" t="s">
        <v>904</v>
      </c>
      <c r="D48" s="8" t="s">
        <v>244</v>
      </c>
      <c r="E48" s="12">
        <v>46023</v>
      </c>
      <c r="F48" s="12">
        <v>46203</v>
      </c>
      <c r="G48" s="5">
        <v>95000</v>
      </c>
      <c r="H48" s="5">
        <v>5614.5</v>
      </c>
      <c r="I48" s="5">
        <v>10929.24</v>
      </c>
      <c r="J48" s="5">
        <v>2247.96</v>
      </c>
      <c r="K48" s="5">
        <v>25</v>
      </c>
      <c r="L48" s="5">
        <v>0</v>
      </c>
      <c r="M48" s="5">
        <v>0</v>
      </c>
      <c r="N48" s="5">
        <v>0</v>
      </c>
      <c r="O48" s="6">
        <v>18816.699999999997</v>
      </c>
      <c r="P48" s="6">
        <v>76183.3</v>
      </c>
      <c r="Q48" s="13" t="str">
        <f>+_xlfn.XLOOKUP(A48,'Contratados Enero 2026'!A48:A292,'Contratados Enero 2026'!Q48:Q292)</f>
        <v xml:space="preserve"> MASCULINO </v>
      </c>
    </row>
    <row r="49" spans="1:17" x14ac:dyDescent="0.25">
      <c r="A49" t="s">
        <v>63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749.32</v>
      </c>
      <c r="K49" s="5">
        <v>25</v>
      </c>
      <c r="L49" s="5">
        <v>0</v>
      </c>
      <c r="M49" s="5">
        <v>0</v>
      </c>
      <c r="N49" s="5">
        <v>0</v>
      </c>
      <c r="O49" s="6">
        <v>17318.059999999998</v>
      </c>
      <c r="P49" s="6">
        <v>77681.94</v>
      </c>
      <c r="Q49" s="13" t="str">
        <f>+_xlfn.XLOOKUP(A49,'Contratados Enero 2026'!A49:A293,'Contratados Enero 2026'!Q49:Q293)</f>
        <v xml:space="preserve"> FEMENINO </v>
      </c>
    </row>
    <row r="50" spans="1:17" x14ac:dyDescent="0.25">
      <c r="A50" t="s">
        <v>64</v>
      </c>
      <c r="B50" t="s">
        <v>308</v>
      </c>
      <c r="C50" t="s">
        <v>904</v>
      </c>
      <c r="D50" s="8" t="s">
        <v>244</v>
      </c>
      <c r="E50" s="12">
        <v>45901</v>
      </c>
      <c r="F50" s="12">
        <v>46081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tr">
        <f>+_xlfn.XLOOKUP(A50,'Contratados Enero 2026'!A50:A294,'Contratados Enero 2026'!Q50:Q294)</f>
        <v xml:space="preserve"> MASCULINO </v>
      </c>
    </row>
    <row r="51" spans="1:17" x14ac:dyDescent="0.25">
      <c r="A51" t="s">
        <v>581</v>
      </c>
      <c r="B51" t="s">
        <v>308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26000</v>
      </c>
      <c r="H51" s="5">
        <v>1536.6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1561.6</v>
      </c>
      <c r="P51" s="6">
        <v>24438.400000000001</v>
      </c>
      <c r="Q51" s="13" t="str">
        <f>+_xlfn.XLOOKUP(A51,'Contratados Enero 2026'!A51:A295,'Contratados Enero 2026'!Q51:Q295)</f>
        <v xml:space="preserve"> MASCULINO </v>
      </c>
    </row>
    <row r="52" spans="1:17" x14ac:dyDescent="0.25">
      <c r="A52" t="s">
        <v>65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Enero 2026'!A52:A296,'Contratados Enero 2026'!Q52:Q296)</f>
        <v xml:space="preserve"> MASCULINO </v>
      </c>
    </row>
    <row r="53" spans="1:17" x14ac:dyDescent="0.25">
      <c r="A53" t="s">
        <v>66</v>
      </c>
      <c r="B53" t="s">
        <v>308</v>
      </c>
      <c r="C53" t="s">
        <v>904</v>
      </c>
      <c r="D53" s="8" t="s">
        <v>244</v>
      </c>
      <c r="E53" s="12">
        <v>45901</v>
      </c>
      <c r="F53" s="12">
        <v>46081</v>
      </c>
      <c r="G53" s="5">
        <v>20000</v>
      </c>
      <c r="H53" s="5">
        <v>1182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1207</v>
      </c>
      <c r="P53" s="6">
        <v>18793</v>
      </c>
      <c r="Q53" s="13" t="str">
        <f>+_xlfn.XLOOKUP(A53,'Contratados Enero 2026'!A53:A297,'Contratados Enero 2026'!Q53:Q297)</f>
        <v xml:space="preserve"> MASCULINO </v>
      </c>
    </row>
    <row r="54" spans="1:17" x14ac:dyDescent="0.25">
      <c r="A54" t="s">
        <v>246</v>
      </c>
      <c r="B54" t="s">
        <v>297</v>
      </c>
      <c r="C54" t="s">
        <v>904</v>
      </c>
      <c r="D54" s="8" t="s">
        <v>244</v>
      </c>
      <c r="E54" s="12">
        <v>45931</v>
      </c>
      <c r="F54" s="12">
        <v>46112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Enero 2026'!A54:A298,'Contratados Enero 2026'!Q54:Q298)</f>
        <v xml:space="preserve"> MASCULINO </v>
      </c>
    </row>
    <row r="55" spans="1:17" x14ac:dyDescent="0.25">
      <c r="A55" t="s">
        <v>568</v>
      </c>
      <c r="B55" t="s">
        <v>308</v>
      </c>
      <c r="C55" t="s">
        <v>904</v>
      </c>
      <c r="D55" s="8" t="s">
        <v>244</v>
      </c>
      <c r="E55" s="12">
        <v>46023</v>
      </c>
      <c r="F55" s="12">
        <v>46203</v>
      </c>
      <c r="G55" s="5">
        <v>26000</v>
      </c>
      <c r="H55" s="5">
        <v>1536.6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1561.6</v>
      </c>
      <c r="P55" s="6">
        <v>24438.400000000001</v>
      </c>
      <c r="Q55" s="13" t="str">
        <f>+_xlfn.XLOOKUP(A55,'Contratados Enero 2026'!A55:A299,'Contratados Enero 2026'!Q55:Q299)</f>
        <v xml:space="preserve"> MASCULINO </v>
      </c>
    </row>
    <row r="56" spans="1:17" x14ac:dyDescent="0.25">
      <c r="A56" t="s">
        <v>67</v>
      </c>
      <c r="B56" t="s">
        <v>327</v>
      </c>
      <c r="C56" t="s">
        <v>904</v>
      </c>
      <c r="D56" s="8" t="s">
        <v>244</v>
      </c>
      <c r="E56" s="12">
        <v>46023</v>
      </c>
      <c r="F56" s="12">
        <v>46203</v>
      </c>
      <c r="G56" s="5">
        <v>95000</v>
      </c>
      <c r="H56" s="5">
        <v>5614.5</v>
      </c>
      <c r="I56" s="5">
        <v>10929.24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16568.739999999998</v>
      </c>
      <c r="P56" s="6">
        <v>78431.260000000009</v>
      </c>
      <c r="Q56" s="13" t="str">
        <f>+_xlfn.XLOOKUP(A56,'Contratados Enero 2026'!A56:A300,'Contratados Enero 2026'!Q56:Q300)</f>
        <v xml:space="preserve"> FEMENINO </v>
      </c>
    </row>
    <row r="57" spans="1:17" x14ac:dyDescent="0.25">
      <c r="A57" t="s">
        <v>68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10449.299999999999</v>
      </c>
      <c r="J57" s="5">
        <v>1919.78</v>
      </c>
      <c r="K57" s="5">
        <v>25</v>
      </c>
      <c r="L57" s="5">
        <v>0</v>
      </c>
      <c r="M57" s="5">
        <v>0</v>
      </c>
      <c r="N57" s="5">
        <v>0</v>
      </c>
      <c r="O57" s="6">
        <v>18008.579999999998</v>
      </c>
      <c r="P57" s="6">
        <v>76991.42</v>
      </c>
      <c r="Q57" s="13" t="str">
        <f>+_xlfn.XLOOKUP(A57,'Contratados Enero 2026'!A57:A301,'Contratados Enero 2026'!Q57:Q301)</f>
        <v xml:space="preserve"> FEMENINO </v>
      </c>
    </row>
    <row r="58" spans="1:17" x14ac:dyDescent="0.25">
      <c r="A58" t="s">
        <v>69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tr">
        <f>+_xlfn.XLOOKUP(A58,'Contratados Enero 2026'!A58:A302,'Contratados Enero 2026'!Q58:Q302)</f>
        <v xml:space="preserve"> FEMENINO </v>
      </c>
    </row>
    <row r="59" spans="1:17" x14ac:dyDescent="0.25">
      <c r="A59" t="s">
        <v>70</v>
      </c>
      <c r="B59" t="s">
        <v>304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160000</v>
      </c>
      <c r="H59" s="5">
        <v>9456</v>
      </c>
      <c r="I59" s="5">
        <v>26218.87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35699.869999999995</v>
      </c>
      <c r="P59" s="6">
        <v>124300.13</v>
      </c>
      <c r="Q59" s="13" t="str">
        <f>+_xlfn.XLOOKUP(A59,'Contratados Enero 2026'!A59:A303,'Contratados Enero 2026'!Q59:Q303)</f>
        <v xml:space="preserve"> MASCULINO </v>
      </c>
    </row>
    <row r="60" spans="1:17" x14ac:dyDescent="0.25">
      <c r="A60" t="s">
        <v>71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20000</v>
      </c>
      <c r="H60" s="5">
        <v>1182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1207</v>
      </c>
      <c r="P60" s="6">
        <v>18793</v>
      </c>
      <c r="Q60" s="13" t="str">
        <f>+_xlfn.XLOOKUP(A60,'Contratados Enero 2026'!A60:A304,'Contratados Enero 2026'!Q60:Q304)</f>
        <v xml:space="preserve"> MASCULINO </v>
      </c>
    </row>
    <row r="61" spans="1:17" x14ac:dyDescent="0.25">
      <c r="A61" t="s">
        <v>72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Enero 2026'!A61:A305,'Contratados Enero 2026'!Q61:Q305)</f>
        <v xml:space="preserve"> MASCULINO </v>
      </c>
    </row>
    <row r="62" spans="1:17" x14ac:dyDescent="0.25">
      <c r="A62" t="s">
        <v>617</v>
      </c>
      <c r="B62" t="s">
        <v>302</v>
      </c>
      <c r="C62" t="s">
        <v>904</v>
      </c>
      <c r="D62" s="8" t="s">
        <v>244</v>
      </c>
      <c r="E62" s="12">
        <v>45901</v>
      </c>
      <c r="F62" s="12">
        <v>46081</v>
      </c>
      <c r="G62" s="5">
        <v>95000</v>
      </c>
      <c r="H62" s="5">
        <v>5614.5</v>
      </c>
      <c r="I62" s="5">
        <v>10449.299999999999</v>
      </c>
      <c r="J62" s="5">
        <v>1919.78</v>
      </c>
      <c r="K62" s="5">
        <v>25</v>
      </c>
      <c r="L62" s="5">
        <v>0</v>
      </c>
      <c r="M62" s="5">
        <v>0</v>
      </c>
      <c r="N62" s="5">
        <v>0</v>
      </c>
      <c r="O62" s="6">
        <v>18008.579999999998</v>
      </c>
      <c r="P62" s="6">
        <v>76991.42</v>
      </c>
      <c r="Q62" s="13" t="str">
        <f>+_xlfn.XLOOKUP(A62,'Contratados Enero 2026'!A62:A306,'Contratados Enero 2026'!Q62:Q306)</f>
        <v xml:space="preserve"> MASCULINO </v>
      </c>
    </row>
    <row r="63" spans="1:17" x14ac:dyDescent="0.25">
      <c r="A63" t="s">
        <v>220</v>
      </c>
      <c r="B63" t="s">
        <v>328</v>
      </c>
      <c r="C63" t="s">
        <v>904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tr">
        <f>+_xlfn.XLOOKUP(A63,'Contratados Enero 2026'!A63:A307,'Contratados Enero 2026'!Q63:Q307)</f>
        <v xml:space="preserve"> MASCULINO </v>
      </c>
    </row>
    <row r="64" spans="1:17" x14ac:dyDescent="0.25">
      <c r="A64" t="s">
        <v>235</v>
      </c>
      <c r="B64" t="s">
        <v>302</v>
      </c>
      <c r="C64" t="s">
        <v>904</v>
      </c>
      <c r="D64" s="8" t="s">
        <v>244</v>
      </c>
      <c r="E64" s="12">
        <v>46023</v>
      </c>
      <c r="F64" s="12">
        <v>46203</v>
      </c>
      <c r="G64" s="5">
        <v>100000</v>
      </c>
      <c r="H64" s="5">
        <v>5910</v>
      </c>
      <c r="I64" s="5">
        <v>12105.37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18040.370000000003</v>
      </c>
      <c r="P64" s="6">
        <v>81959.63</v>
      </c>
      <c r="Q64" s="13" t="str">
        <f>+_xlfn.XLOOKUP(A64,'Contratados Enero 2026'!A64:A308,'Contratados Enero 2026'!Q64:Q308)</f>
        <v xml:space="preserve"> MASCULINO </v>
      </c>
    </row>
    <row r="65" spans="1:17" x14ac:dyDescent="0.25">
      <c r="A65" t="s">
        <v>724</v>
      </c>
      <c r="B65" t="s">
        <v>302</v>
      </c>
      <c r="C65" t="s">
        <v>904</v>
      </c>
      <c r="D65" s="8" t="s">
        <v>244</v>
      </c>
      <c r="E65" s="12">
        <v>45931</v>
      </c>
      <c r="F65" s="12">
        <v>46112</v>
      </c>
      <c r="G65" s="5">
        <v>85000</v>
      </c>
      <c r="H65" s="5">
        <v>5023.5</v>
      </c>
      <c r="I65" s="5">
        <v>8576.99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13625.49</v>
      </c>
      <c r="P65" s="6">
        <v>71374.509999999995</v>
      </c>
      <c r="Q65" s="13" t="str">
        <f>+_xlfn.XLOOKUP(A65,'Contratados Enero 2026'!A65:A309,'Contratados Enero 2026'!Q65:Q309)</f>
        <v xml:space="preserve"> MASCULINO </v>
      </c>
    </row>
    <row r="66" spans="1:17" x14ac:dyDescent="0.25">
      <c r="A66" t="s">
        <v>74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tr">
        <f>+_xlfn.XLOOKUP(A66,'Contratados Enero 2026'!A66:A310,'Contratados Enero 2026'!Q66:Q310)</f>
        <v xml:space="preserve"> MASCULINO </v>
      </c>
    </row>
    <row r="67" spans="1:17" x14ac:dyDescent="0.25">
      <c r="A67" t="s">
        <v>257</v>
      </c>
      <c r="B67" t="s">
        <v>297</v>
      </c>
      <c r="C67" t="s">
        <v>904</v>
      </c>
      <c r="D67" s="8" t="s">
        <v>244</v>
      </c>
      <c r="E67" s="12">
        <v>45901</v>
      </c>
      <c r="F67" s="12">
        <v>46081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tr">
        <f>+_xlfn.XLOOKUP(A67,'Contratados Enero 2026'!A67:A311,'Contratados Enero 2026'!Q67:Q311)</f>
        <v xml:space="preserve"> MASCULINO </v>
      </c>
    </row>
    <row r="68" spans="1:17" x14ac:dyDescent="0.25">
      <c r="A68" t="s">
        <v>77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tr">
        <f>+_xlfn.XLOOKUP(A68,'Contratados Enero 2026'!A68:A312,'Contratados Enero 2026'!Q68:Q312)</f>
        <v xml:space="preserve"> MASCULINO </v>
      </c>
    </row>
    <row r="69" spans="1:17" x14ac:dyDescent="0.25">
      <c r="A69" t="s">
        <v>78</v>
      </c>
      <c r="B69" t="s">
        <v>327</v>
      </c>
      <c r="C69" t="s">
        <v>904</v>
      </c>
      <c r="D69" s="8" t="s">
        <v>244</v>
      </c>
      <c r="E69" s="12">
        <v>46023</v>
      </c>
      <c r="F69" s="12">
        <v>46203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tr">
        <f>+_xlfn.XLOOKUP(A69,'Contratados Enero 2026'!A69:A313,'Contratados Enero 2026'!Q69:Q313)</f>
        <v xml:space="preserve"> MASCULINO </v>
      </c>
    </row>
    <row r="70" spans="1:17" x14ac:dyDescent="0.25">
      <c r="A70" t="s">
        <v>79</v>
      </c>
      <c r="B70" t="s">
        <v>328</v>
      </c>
      <c r="C70" t="s">
        <v>904</v>
      </c>
      <c r="D70" s="8" t="s">
        <v>244</v>
      </c>
      <c r="E70" s="12">
        <v>46023</v>
      </c>
      <c r="F70" s="12">
        <v>46203</v>
      </c>
      <c r="G70" s="5">
        <v>20000</v>
      </c>
      <c r="H70" s="5">
        <v>1182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1207</v>
      </c>
      <c r="P70" s="6">
        <v>18793</v>
      </c>
      <c r="Q70" s="13" t="str">
        <f>+_xlfn.XLOOKUP(A70,'Contratados Enero 2026'!A70:A314,'Contratados Enero 2026'!Q70:Q314)</f>
        <v xml:space="preserve"> MASCULINO </v>
      </c>
    </row>
    <row r="71" spans="1:17" x14ac:dyDescent="0.25">
      <c r="A71" t="s">
        <v>364</v>
      </c>
      <c r="B71" t="s">
        <v>308</v>
      </c>
      <c r="C71" t="s">
        <v>904</v>
      </c>
      <c r="D71" s="8" t="s">
        <v>244</v>
      </c>
      <c r="E71" s="12">
        <v>46054</v>
      </c>
      <c r="F71" s="12">
        <v>46234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tr">
        <f>+_xlfn.XLOOKUP(A71,'Contratados Enero 2026'!A71:A315,'Contratados Enero 2026'!Q71:Q315)</f>
        <v xml:space="preserve"> MASCULINO </v>
      </c>
    </row>
    <row r="72" spans="1:17" x14ac:dyDescent="0.25">
      <c r="A72" t="s">
        <v>80</v>
      </c>
      <c r="B72" t="s">
        <v>327</v>
      </c>
      <c r="C72" t="s">
        <v>904</v>
      </c>
      <c r="D72" s="8" t="s">
        <v>244</v>
      </c>
      <c r="E72" s="12">
        <v>46023</v>
      </c>
      <c r="F72" s="12">
        <v>46203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tr">
        <f>+_xlfn.XLOOKUP(A72,'Contratados Enero 2026'!A72:A316,'Contratados Enero 2026'!Q72:Q316)</f>
        <v xml:space="preserve"> MASCULINO </v>
      </c>
    </row>
    <row r="73" spans="1:17" x14ac:dyDescent="0.25">
      <c r="A73" t="s">
        <v>365</v>
      </c>
      <c r="B73" t="s">
        <v>308</v>
      </c>
      <c r="C73" t="s">
        <v>904</v>
      </c>
      <c r="D73" s="8" t="s">
        <v>244</v>
      </c>
      <c r="E73" s="12">
        <v>46054</v>
      </c>
      <c r="F73" s="12">
        <v>46234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tr">
        <f>+_xlfn.XLOOKUP(A73,'Contratados Enero 2026'!A73:A317,'Contratados Enero 2026'!Q73:Q317)</f>
        <v xml:space="preserve"> MASCULINO </v>
      </c>
    </row>
    <row r="74" spans="1:17" x14ac:dyDescent="0.25">
      <c r="A74" t="s">
        <v>81</v>
      </c>
      <c r="B74" t="s">
        <v>327</v>
      </c>
      <c r="C74" t="s">
        <v>904</v>
      </c>
      <c r="D74" s="8" t="s">
        <v>244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tr">
        <f>+_xlfn.XLOOKUP(A74,'Contratados Enero 2026'!A74:A318,'Contratados Enero 2026'!Q74:Q318)</f>
        <v xml:space="preserve"> MASCULINO </v>
      </c>
    </row>
    <row r="75" spans="1:17" x14ac:dyDescent="0.25">
      <c r="A75" t="s">
        <v>259</v>
      </c>
      <c r="B75" t="s">
        <v>297</v>
      </c>
      <c r="C75" t="s">
        <v>904</v>
      </c>
      <c r="D75" s="8" t="s">
        <v>244</v>
      </c>
      <c r="E75" s="12">
        <v>46054</v>
      </c>
      <c r="F75" s="12">
        <v>46234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tr">
        <f>+_xlfn.XLOOKUP(A75,'Contratados Enero 2026'!A75:A319,'Contratados Enero 2026'!Q75:Q319)</f>
        <v xml:space="preserve"> MASCULINO </v>
      </c>
    </row>
    <row r="76" spans="1:17" x14ac:dyDescent="0.25">
      <c r="A76" t="s">
        <v>366</v>
      </c>
      <c r="B76" t="s">
        <v>308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Enero 2026'!A76:A320,'Contratados Enero 2026'!Q76:Q320)</f>
        <v xml:space="preserve"> MASCULINO </v>
      </c>
    </row>
    <row r="77" spans="1:17" x14ac:dyDescent="0.25">
      <c r="A77" t="s">
        <v>84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tr">
        <f>+_xlfn.XLOOKUP(A77,'Contratados Enero 2026'!A77:A321,'Contratados Enero 2026'!Q77:Q321)</f>
        <v xml:space="preserve"> MASCULINO </v>
      </c>
    </row>
    <row r="78" spans="1:17" x14ac:dyDescent="0.25">
      <c r="A78" t="s">
        <v>368</v>
      </c>
      <c r="B78" t="s">
        <v>308</v>
      </c>
      <c r="C78" t="s">
        <v>904</v>
      </c>
      <c r="D78" s="8" t="s">
        <v>244</v>
      </c>
      <c r="E78" s="12">
        <v>46054</v>
      </c>
      <c r="F78" s="12">
        <v>46234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1502.5</v>
      </c>
      <c r="P78" s="6">
        <v>23497.5</v>
      </c>
      <c r="Q78" s="13" t="str">
        <f>+_xlfn.XLOOKUP(A78,'Contratados Enero 2026'!A78:A322,'Contratados Enero 2026'!Q78:Q322)</f>
        <v xml:space="preserve"> MASCULINO </v>
      </c>
    </row>
    <row r="79" spans="1:17" x14ac:dyDescent="0.25">
      <c r="A79" t="s">
        <v>726</v>
      </c>
      <c r="B79" t="s">
        <v>308</v>
      </c>
      <c r="C79" t="s">
        <v>904</v>
      </c>
      <c r="D79" s="8" t="s">
        <v>244</v>
      </c>
      <c r="E79" s="12">
        <v>45931</v>
      </c>
      <c r="F79" s="12">
        <v>46112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1561.6</v>
      </c>
      <c r="P79" s="6">
        <v>24438.400000000001</v>
      </c>
      <c r="Q79" s="13" t="str">
        <f>+_xlfn.XLOOKUP(A79,'Contratados Enero 2026'!A79:A323,'Contratados Enero 2026'!Q79:Q323)</f>
        <v xml:space="preserve"> MASCULINO </v>
      </c>
    </row>
    <row r="80" spans="1:17" x14ac:dyDescent="0.25">
      <c r="A80" t="s">
        <v>85</v>
      </c>
      <c r="B80" t="s">
        <v>327</v>
      </c>
      <c r="C80" t="s">
        <v>904</v>
      </c>
      <c r="D80" s="8" t="s">
        <v>244</v>
      </c>
      <c r="E80" s="12">
        <v>46023</v>
      </c>
      <c r="F80" s="12">
        <v>46203</v>
      </c>
      <c r="G80" s="5">
        <v>95000</v>
      </c>
      <c r="H80" s="5">
        <v>5614.5</v>
      </c>
      <c r="I80" s="5">
        <v>10929.24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16568.739999999998</v>
      </c>
      <c r="P80" s="6">
        <v>78431.260000000009</v>
      </c>
      <c r="Q80" s="13" t="str">
        <f>+_xlfn.XLOOKUP(A80,'Contratados Enero 2026'!A80:A324,'Contratados Enero 2026'!Q80:Q324)</f>
        <v xml:space="preserve"> MASCULINO </v>
      </c>
    </row>
    <row r="81" spans="1:17" x14ac:dyDescent="0.25">
      <c r="A81" t="s">
        <v>86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tr">
        <f>+_xlfn.XLOOKUP(A81,'Contratados Enero 2026'!A81:A325,'Contratados Enero 2026'!Q81:Q325)</f>
        <v xml:space="preserve"> MASCULINO </v>
      </c>
    </row>
    <row r="82" spans="1:17" x14ac:dyDescent="0.25">
      <c r="A82" t="s">
        <v>728</v>
      </c>
      <c r="B82" t="s">
        <v>328</v>
      </c>
      <c r="C82" t="s">
        <v>904</v>
      </c>
      <c r="D82" s="8" t="s">
        <v>244</v>
      </c>
      <c r="E82" s="12">
        <v>45931</v>
      </c>
      <c r="F82" s="12">
        <v>46112</v>
      </c>
      <c r="G82" s="5">
        <v>25000</v>
      </c>
      <c r="H82" s="5">
        <v>1477.5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1502.5</v>
      </c>
      <c r="P82" s="6">
        <v>23497.5</v>
      </c>
      <c r="Q82" s="13" t="str">
        <f>+_xlfn.XLOOKUP(A82,'Contratados Enero 2026'!A82:A326,'Contratados Enero 2026'!Q82:Q326)</f>
        <v xml:space="preserve"> MASCULINO </v>
      </c>
    </row>
    <row r="83" spans="1:17" x14ac:dyDescent="0.25">
      <c r="A83" t="s">
        <v>245</v>
      </c>
      <c r="B83" t="s">
        <v>297</v>
      </c>
      <c r="C83" t="s">
        <v>904</v>
      </c>
      <c r="D83" s="8" t="s">
        <v>244</v>
      </c>
      <c r="E83" s="12">
        <v>45901</v>
      </c>
      <c r="F83" s="12">
        <v>46081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Enero 2026'!A83:A327,'Contratados Enero 2026'!Q83:Q327)</f>
        <v xml:space="preserve"> MASCULINO </v>
      </c>
    </row>
    <row r="84" spans="1:17" x14ac:dyDescent="0.25">
      <c r="A84" t="s">
        <v>240</v>
      </c>
      <c r="B84" t="s">
        <v>326</v>
      </c>
      <c r="C84" t="s">
        <v>904</v>
      </c>
      <c r="D84" s="8" t="s">
        <v>244</v>
      </c>
      <c r="E84" s="12">
        <v>46054</v>
      </c>
      <c r="F84" s="12">
        <v>46234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tr">
        <f>+_xlfn.XLOOKUP(A84,'Contratados Enero 2026'!A84:A328,'Contratados Enero 2026'!Q84:Q328)</f>
        <v xml:space="preserve"> MASCULINO </v>
      </c>
    </row>
    <row r="85" spans="1:17" x14ac:dyDescent="0.25">
      <c r="A85" t="s">
        <v>89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10449.299999999999</v>
      </c>
      <c r="J85" s="5">
        <v>1919.78</v>
      </c>
      <c r="K85" s="5">
        <v>25</v>
      </c>
      <c r="L85" s="5">
        <v>0</v>
      </c>
      <c r="M85" s="5">
        <v>0</v>
      </c>
      <c r="N85" s="5">
        <v>0</v>
      </c>
      <c r="O85" s="6">
        <v>18008.579999999998</v>
      </c>
      <c r="P85" s="6">
        <v>76991.42</v>
      </c>
      <c r="Q85" s="13" t="str">
        <f>+_xlfn.XLOOKUP(A85,'Contratados Enero 2026'!A85:A329,'Contratados Enero 2026'!Q85:Q329)</f>
        <v xml:space="preserve"> MASCULINO </v>
      </c>
    </row>
    <row r="86" spans="1:17" x14ac:dyDescent="0.25">
      <c r="A86" t="s">
        <v>90</v>
      </c>
      <c r="B86" t="s">
        <v>308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Enero 2026'!A86:A330,'Contratados Enero 2026'!Q86:Q330)</f>
        <v xml:space="preserve"> MASCULINO </v>
      </c>
    </row>
    <row r="87" spans="1:17" x14ac:dyDescent="0.25">
      <c r="A87" t="s">
        <v>369</v>
      </c>
      <c r="B87" t="s">
        <v>297</v>
      </c>
      <c r="C87" t="s">
        <v>904</v>
      </c>
      <c r="D87" s="8" t="s">
        <v>244</v>
      </c>
      <c r="E87" s="12">
        <v>46054</v>
      </c>
      <c r="F87" s="12">
        <v>46234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tr">
        <f>+_xlfn.XLOOKUP(A87,'Contratados Enero 2026'!A87:A331,'Contratados Enero 2026'!Q87:Q331)</f>
        <v xml:space="preserve"> MASCULINO </v>
      </c>
    </row>
    <row r="88" spans="1:17" x14ac:dyDescent="0.25">
      <c r="A88" t="s">
        <v>91</v>
      </c>
      <c r="B88" t="s">
        <v>327</v>
      </c>
      <c r="C88" t="s">
        <v>904</v>
      </c>
      <c r="D88" s="8" t="s">
        <v>244</v>
      </c>
      <c r="E88" s="12">
        <v>46023</v>
      </c>
      <c r="F88" s="12">
        <v>46203</v>
      </c>
      <c r="G88" s="5">
        <v>95000</v>
      </c>
      <c r="H88" s="5">
        <v>5614.5</v>
      </c>
      <c r="I88" s="5">
        <v>9969.35</v>
      </c>
      <c r="J88" s="5">
        <v>3839.56</v>
      </c>
      <c r="K88" s="5">
        <v>25</v>
      </c>
      <c r="L88" s="5">
        <v>0</v>
      </c>
      <c r="M88" s="5">
        <v>0</v>
      </c>
      <c r="N88" s="5">
        <v>0</v>
      </c>
      <c r="O88" s="6">
        <v>19448.41</v>
      </c>
      <c r="P88" s="6">
        <v>75551.59</v>
      </c>
      <c r="Q88" s="13" t="str">
        <f>+_xlfn.XLOOKUP(A88,'Contratados Enero 2026'!A88:A332,'Contratados Enero 2026'!Q88:Q332)</f>
        <v xml:space="preserve"> MASCULINO </v>
      </c>
    </row>
    <row r="89" spans="1:17" x14ac:dyDescent="0.25">
      <c r="A89" t="s">
        <v>92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10449.299999999999</v>
      </c>
      <c r="J89" s="5">
        <v>1919.78</v>
      </c>
      <c r="K89" s="5">
        <v>25</v>
      </c>
      <c r="L89" s="5">
        <v>0</v>
      </c>
      <c r="M89" s="5">
        <v>0</v>
      </c>
      <c r="N89" s="5">
        <v>0</v>
      </c>
      <c r="O89" s="6">
        <v>18008.579999999998</v>
      </c>
      <c r="P89" s="6">
        <v>76991.42</v>
      </c>
      <c r="Q89" s="13" t="str">
        <f>+_xlfn.XLOOKUP(A89,'Contratados Enero 2026'!A89:A333,'Contratados Enero 2026'!Q89:Q333)</f>
        <v xml:space="preserve"> MASCULINO </v>
      </c>
    </row>
    <row r="90" spans="1:17" x14ac:dyDescent="0.25">
      <c r="A90" t="s">
        <v>93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10449.299999999999</v>
      </c>
      <c r="J90" s="5">
        <v>1919.78</v>
      </c>
      <c r="K90" s="5">
        <v>25</v>
      </c>
      <c r="L90" s="5">
        <v>0</v>
      </c>
      <c r="M90" s="5">
        <v>0</v>
      </c>
      <c r="N90" s="5">
        <v>0</v>
      </c>
      <c r="O90" s="6">
        <v>18008.579999999998</v>
      </c>
      <c r="P90" s="6">
        <v>76991.42</v>
      </c>
      <c r="Q90" s="13" t="str">
        <f>+_xlfn.XLOOKUP(A90,'Contratados Enero 2026'!A90:A334,'Contratados Enero 2026'!Q90:Q334)</f>
        <v xml:space="preserve"> FEMENINO </v>
      </c>
    </row>
    <row r="91" spans="1:17" x14ac:dyDescent="0.25">
      <c r="A91" t="s">
        <v>94</v>
      </c>
      <c r="B91" t="s">
        <v>327</v>
      </c>
      <c r="C91" t="s">
        <v>904</v>
      </c>
      <c r="D91" s="8" t="s">
        <v>244</v>
      </c>
      <c r="E91" s="12">
        <v>46023</v>
      </c>
      <c r="F91" s="12">
        <v>46203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tr">
        <f>+_xlfn.XLOOKUP(A91,'Contratados Enero 2026'!A91:A335,'Contratados Enero 2026'!Q91:Q335)</f>
        <v xml:space="preserve"> FEMENINO </v>
      </c>
    </row>
    <row r="92" spans="1:17" x14ac:dyDescent="0.25">
      <c r="A92" t="s">
        <v>323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9969.35</v>
      </c>
      <c r="J92" s="5">
        <v>3839.56</v>
      </c>
      <c r="K92" s="5">
        <v>25</v>
      </c>
      <c r="L92" s="5">
        <v>0</v>
      </c>
      <c r="M92" s="5">
        <v>0</v>
      </c>
      <c r="N92" s="5">
        <v>0</v>
      </c>
      <c r="O92" s="6">
        <v>19448.41</v>
      </c>
      <c r="P92" s="6">
        <v>75551.59</v>
      </c>
      <c r="Q92" s="13" t="str">
        <f>+_xlfn.XLOOKUP(A92,'Contratados Enero 2026'!A92:A336,'Contratados Enero 2026'!Q92:Q336)</f>
        <v xml:space="preserve"> MASCULINO </v>
      </c>
    </row>
    <row r="93" spans="1:17" x14ac:dyDescent="0.25">
      <c r="A93" t="s">
        <v>97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Enero 2026'!A93:A337,'Contratados Enero 2026'!Q93:Q337)</f>
        <v xml:space="preserve"> MASCULINO </v>
      </c>
    </row>
    <row r="94" spans="1:17" x14ac:dyDescent="0.25">
      <c r="A94" t="s">
        <v>98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Enero 2026'!A94:A338,'Contratados Enero 2026'!Q94:Q338)</f>
        <v xml:space="preserve"> MASCULINO </v>
      </c>
    </row>
    <row r="95" spans="1:17" x14ac:dyDescent="0.25">
      <c r="A95" t="s">
        <v>247</v>
      </c>
      <c r="B95" t="s">
        <v>328</v>
      </c>
      <c r="C95" t="s">
        <v>904</v>
      </c>
      <c r="D95" s="8" t="s">
        <v>244</v>
      </c>
      <c r="E95" s="12">
        <v>45901</v>
      </c>
      <c r="F95" s="12">
        <v>46081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Enero 2026'!A95:A339,'Contratados Enero 2026'!Q95:Q339)</f>
        <v xml:space="preserve"> MASCULINO </v>
      </c>
    </row>
    <row r="96" spans="1:17" x14ac:dyDescent="0.25">
      <c r="A96" t="s">
        <v>101</v>
      </c>
      <c r="B96" t="s">
        <v>318</v>
      </c>
      <c r="C96" t="s">
        <v>904</v>
      </c>
      <c r="D96" s="8" t="s">
        <v>244</v>
      </c>
      <c r="E96" s="12">
        <v>46023</v>
      </c>
      <c r="F96" s="12">
        <v>46203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tr">
        <f>+_xlfn.XLOOKUP(A96,'Contratados Enero 2026'!A96:A340,'Contratados Enero 2026'!Q96:Q340)</f>
        <v xml:space="preserve"> MASCULINO </v>
      </c>
    </row>
    <row r="97" spans="1:17" x14ac:dyDescent="0.25">
      <c r="A97" t="s">
        <v>103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tr">
        <f>+_xlfn.XLOOKUP(A97,'Contratados Enero 2026'!A97:A341,'Contratados Enero 2026'!Q97:Q341)</f>
        <v xml:space="preserve"> FEMENINO </v>
      </c>
    </row>
    <row r="98" spans="1:17" x14ac:dyDescent="0.25">
      <c r="A98" t="s">
        <v>371</v>
      </c>
      <c r="B98" t="s">
        <v>308</v>
      </c>
      <c r="C98" t="s">
        <v>904</v>
      </c>
      <c r="D98" s="8" t="s">
        <v>244</v>
      </c>
      <c r="E98" s="12">
        <v>46054</v>
      </c>
      <c r="F98" s="12">
        <v>46234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Enero 2026'!A98:A342,'Contratados Enero 2026'!Q98:Q342)</f>
        <v xml:space="preserve"> MASCULINO </v>
      </c>
    </row>
    <row r="99" spans="1:17" x14ac:dyDescent="0.25">
      <c r="A99" t="s">
        <v>104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10929.24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16568.739999999998</v>
      </c>
      <c r="P99" s="6">
        <v>78431.260000000009</v>
      </c>
      <c r="Q99" s="13" t="str">
        <f>+_xlfn.XLOOKUP(A99,'Contratados Enero 2026'!A99:A343,'Contratados Enero 2026'!Q99:Q343)</f>
        <v xml:space="preserve"> MASCULINO </v>
      </c>
    </row>
    <row r="100" spans="1:17" x14ac:dyDescent="0.25">
      <c r="A100" t="s">
        <v>105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2410.04</v>
      </c>
      <c r="K100" s="5">
        <v>25</v>
      </c>
      <c r="L100" s="5">
        <v>0</v>
      </c>
      <c r="M100" s="5">
        <v>0</v>
      </c>
      <c r="N100" s="5">
        <v>0</v>
      </c>
      <c r="O100" s="6">
        <v>18978.78</v>
      </c>
      <c r="P100" s="6">
        <v>76021.22</v>
      </c>
      <c r="Q100" s="13" t="str">
        <f>+_xlfn.XLOOKUP(A100,'Contratados Enero 2026'!A100:A344,'Contratados Enero 2026'!Q100:Q344)</f>
        <v xml:space="preserve"> MASCULINO </v>
      </c>
    </row>
    <row r="101" spans="1:17" x14ac:dyDescent="0.25">
      <c r="A101" t="s">
        <v>106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tr">
        <f>+_xlfn.XLOOKUP(A101,'Contratados Enero 2026'!A101:A345,'Contratados Enero 2026'!Q101:Q345)</f>
        <v xml:space="preserve"> MASCULINO </v>
      </c>
    </row>
    <row r="102" spans="1:17" x14ac:dyDescent="0.25">
      <c r="A102" t="s">
        <v>107</v>
      </c>
      <c r="B102" t="s">
        <v>327</v>
      </c>
      <c r="C102" t="s">
        <v>904</v>
      </c>
      <c r="D102" s="8" t="s">
        <v>244</v>
      </c>
      <c r="E102" s="12">
        <v>45901</v>
      </c>
      <c r="F102" s="12">
        <v>46081</v>
      </c>
      <c r="G102" s="5">
        <v>85000</v>
      </c>
      <c r="H102" s="5">
        <v>5023.5</v>
      </c>
      <c r="I102" s="5">
        <v>8576.99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13625.49</v>
      </c>
      <c r="P102" s="6">
        <v>71374.509999999995</v>
      </c>
      <c r="Q102" s="13" t="str">
        <f>+_xlfn.XLOOKUP(A102,'Contratados Enero 2026'!A102:A346,'Contratados Enero 2026'!Q102:Q346)</f>
        <v xml:space="preserve"> MASCULINO </v>
      </c>
    </row>
    <row r="103" spans="1:17" x14ac:dyDescent="0.25">
      <c r="A103" t="s">
        <v>237</v>
      </c>
      <c r="B103" t="s">
        <v>329</v>
      </c>
      <c r="C103" t="s">
        <v>904</v>
      </c>
      <c r="D103" s="8" t="s">
        <v>244</v>
      </c>
      <c r="E103" s="12">
        <v>46054</v>
      </c>
      <c r="F103" s="12">
        <v>46234</v>
      </c>
      <c r="G103" s="5">
        <v>60000</v>
      </c>
      <c r="H103" s="5">
        <v>3546</v>
      </c>
      <c r="I103" s="5">
        <v>3486.68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7057.68</v>
      </c>
      <c r="P103" s="6">
        <v>52942.32</v>
      </c>
      <c r="Q103" s="13" t="str">
        <f>+_xlfn.XLOOKUP(A103,'Contratados Enero 2026'!A103:A347,'Contratados Enero 2026'!Q103:Q347)</f>
        <v xml:space="preserve"> FEMENINO </v>
      </c>
    </row>
    <row r="104" spans="1:17" x14ac:dyDescent="0.25">
      <c r="A104" t="s">
        <v>225</v>
      </c>
      <c r="B104" t="s">
        <v>297</v>
      </c>
      <c r="C104" t="s">
        <v>904</v>
      </c>
      <c r="D104" s="8" t="s">
        <v>244</v>
      </c>
      <c r="E104" s="12">
        <v>46023</v>
      </c>
      <c r="F104" s="12">
        <v>46203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Enero 2026'!A104:A348,'Contratados Enero 2026'!Q104:Q348)</f>
        <v xml:space="preserve"> MASCULINO </v>
      </c>
    </row>
    <row r="105" spans="1:17" x14ac:dyDescent="0.25">
      <c r="A105" t="s">
        <v>109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2669.1</v>
      </c>
      <c r="K105" s="5">
        <v>25</v>
      </c>
      <c r="L105" s="5">
        <v>0</v>
      </c>
      <c r="M105" s="5">
        <v>0</v>
      </c>
      <c r="N105" s="5">
        <v>0</v>
      </c>
      <c r="O105" s="6">
        <v>18757.899999999998</v>
      </c>
      <c r="P105" s="6">
        <v>76242.100000000006</v>
      </c>
      <c r="Q105" s="13" t="str">
        <f>+_xlfn.XLOOKUP(A105,'Contratados Enero 2026'!A105:A349,'Contratados Enero 2026'!Q105:Q349)</f>
        <v xml:space="preserve"> FEMENINO </v>
      </c>
    </row>
    <row r="106" spans="1:17" x14ac:dyDescent="0.25">
      <c r="A106" t="s">
        <v>730</v>
      </c>
      <c r="B106" t="s">
        <v>326</v>
      </c>
      <c r="C106" t="s">
        <v>904</v>
      </c>
      <c r="D106" s="8" t="s">
        <v>244</v>
      </c>
      <c r="E106" s="12">
        <v>45931</v>
      </c>
      <c r="F106" s="12">
        <v>46112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tr">
        <f>+_xlfn.XLOOKUP(A106,'Contratados Enero 2026'!A106:A350,'Contratados Enero 2026'!Q106:Q350)</f>
        <v xml:space="preserve"> MASCULINO </v>
      </c>
    </row>
    <row r="107" spans="1:17" x14ac:dyDescent="0.25">
      <c r="A107" t="s">
        <v>110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 t="str">
        <f>+_xlfn.XLOOKUP(A107,'Contratados Enero 2026'!A107:A351,'Contratados Enero 2026'!Q107:Q351)</f>
        <v xml:space="preserve"> FEMENINO </v>
      </c>
    </row>
    <row r="108" spans="1:17" x14ac:dyDescent="0.25">
      <c r="A108" t="s">
        <v>111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Enero 2026'!A108:A352,'Contratados Enero 2026'!Q108:Q352)</f>
        <v xml:space="preserve"> FEMENINO </v>
      </c>
    </row>
    <row r="109" spans="1:17" x14ac:dyDescent="0.25">
      <c r="A109" t="s">
        <v>112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Enero 2026'!A109:A353,'Contratados Enero 2026'!Q109:Q353)</f>
        <v xml:space="preserve"> MASCULINO </v>
      </c>
    </row>
    <row r="110" spans="1:17" x14ac:dyDescent="0.25">
      <c r="A110" t="s">
        <v>113</v>
      </c>
      <c r="B110" t="s">
        <v>327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tr">
        <f>+_xlfn.XLOOKUP(A110,'Contratados Enero 2026'!A110:A354,'Contratados Enero 2026'!Q110:Q354)</f>
        <v xml:space="preserve"> MASCULINO </v>
      </c>
    </row>
    <row r="111" spans="1:17" x14ac:dyDescent="0.25">
      <c r="A111" t="s">
        <v>265</v>
      </c>
      <c r="B111" t="s">
        <v>297</v>
      </c>
      <c r="C111" t="s">
        <v>904</v>
      </c>
      <c r="D111" s="8" t="s">
        <v>244</v>
      </c>
      <c r="E111" s="12">
        <v>45931</v>
      </c>
      <c r="F111" s="12">
        <v>46112</v>
      </c>
      <c r="G111" s="5">
        <v>25000</v>
      </c>
      <c r="H111" s="5">
        <v>1477.5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1502.5</v>
      </c>
      <c r="P111" s="6">
        <v>23497.5</v>
      </c>
      <c r="Q111" s="13" t="str">
        <f>+_xlfn.XLOOKUP(A111,'Contratados Enero 2026'!A111:A355,'Contratados Enero 2026'!Q111:Q355)</f>
        <v xml:space="preserve"> MASCULINO </v>
      </c>
    </row>
    <row r="112" spans="1:17" x14ac:dyDescent="0.25">
      <c r="A112" t="s">
        <v>860</v>
      </c>
      <c r="B112" t="s">
        <v>302</v>
      </c>
      <c r="C112" t="s">
        <v>904</v>
      </c>
      <c r="D112" s="8" t="s">
        <v>244</v>
      </c>
      <c r="E112" s="24">
        <v>45962</v>
      </c>
      <c r="F112" s="24">
        <v>46142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Enero 2026'!A112:A356,'Contratados Enero 2026'!Q112:Q356)</f>
        <v>MASCULINO</v>
      </c>
    </row>
    <row r="113" spans="1:17" x14ac:dyDescent="0.25">
      <c r="A113" t="s">
        <v>115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Enero 2026'!A113:A357,'Contratados Enero 2026'!Q113:Q357)</f>
        <v xml:space="preserve"> FEMENINO </v>
      </c>
    </row>
    <row r="114" spans="1:17" x14ac:dyDescent="0.25">
      <c r="A114" t="s">
        <v>116</v>
      </c>
      <c r="B114" t="s">
        <v>302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80000</v>
      </c>
      <c r="H114" s="5">
        <v>4728</v>
      </c>
      <c r="I114" s="5">
        <v>7400.87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12153.869999999999</v>
      </c>
      <c r="P114" s="6">
        <v>67846.13</v>
      </c>
      <c r="Q114" s="13" t="str">
        <f>+_xlfn.XLOOKUP(A114,'Contratados Enero 2026'!A114:A358,'Contratados Enero 2026'!Q114:Q358)</f>
        <v xml:space="preserve"> FEMENINO </v>
      </c>
    </row>
    <row r="115" spans="1:17" x14ac:dyDescent="0.25">
      <c r="A115" t="s">
        <v>118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Enero 2026'!A115:A359,'Contratados Enero 2026'!Q115:Q359)</f>
        <v xml:space="preserve"> FEMENINO </v>
      </c>
    </row>
    <row r="116" spans="1:17" x14ac:dyDescent="0.25">
      <c r="A116" t="s">
        <v>119</v>
      </c>
      <c r="B116" t="s">
        <v>327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95000</v>
      </c>
      <c r="H116" s="5">
        <v>5614.5</v>
      </c>
      <c r="I116" s="5">
        <v>10929.24</v>
      </c>
      <c r="J116" s="5">
        <v>637.65</v>
      </c>
      <c r="K116" s="5">
        <v>25</v>
      </c>
      <c r="L116" s="5">
        <v>0</v>
      </c>
      <c r="M116" s="5">
        <v>0</v>
      </c>
      <c r="N116" s="5">
        <v>0</v>
      </c>
      <c r="O116" s="6">
        <v>17206.39</v>
      </c>
      <c r="P116" s="6">
        <v>77793.61</v>
      </c>
      <c r="Q116" s="13" t="str">
        <f>+_xlfn.XLOOKUP(A116,'Contratados Enero 2026'!A116:A360,'Contratados Enero 2026'!Q116:Q360)</f>
        <v xml:space="preserve"> MASCULINO </v>
      </c>
    </row>
    <row r="117" spans="1:17" x14ac:dyDescent="0.25">
      <c r="A117" t="s">
        <v>120</v>
      </c>
      <c r="B117" t="s">
        <v>308</v>
      </c>
      <c r="C117" t="s">
        <v>904</v>
      </c>
      <c r="D117" s="8" t="s">
        <v>244</v>
      </c>
      <c r="E117" s="12">
        <v>45901</v>
      </c>
      <c r="F117" s="12">
        <v>46081</v>
      </c>
      <c r="G117" s="5">
        <v>26000</v>
      </c>
      <c r="H117" s="5">
        <v>1536.6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1561.6</v>
      </c>
      <c r="P117" s="6">
        <v>24438.400000000001</v>
      </c>
      <c r="Q117" s="13" t="str">
        <f>+_xlfn.XLOOKUP(A117,'Contratados Enero 2026'!A117:A361,'Contratados Enero 2026'!Q117:Q361)</f>
        <v xml:space="preserve"> MASCULINO </v>
      </c>
    </row>
    <row r="118" spans="1:17" x14ac:dyDescent="0.25">
      <c r="A118" t="s">
        <v>227</v>
      </c>
      <c r="B118" t="s">
        <v>328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25000</v>
      </c>
      <c r="H118" s="5">
        <v>1477.5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1502.5</v>
      </c>
      <c r="P118" s="6">
        <v>23497.5</v>
      </c>
      <c r="Q118" s="13" t="str">
        <f>+_xlfn.XLOOKUP(A118,'Contratados Enero 2026'!A118:A362,'Contratados Enero 2026'!Q118:Q362)</f>
        <v xml:space="preserve"> MASCULINO </v>
      </c>
    </row>
    <row r="119" spans="1:17" x14ac:dyDescent="0.25">
      <c r="A119" t="s">
        <v>122</v>
      </c>
      <c r="B119" t="s">
        <v>327</v>
      </c>
      <c r="C119" t="s">
        <v>904</v>
      </c>
      <c r="D119" s="8" t="s">
        <v>244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tr">
        <f>+_xlfn.XLOOKUP(A119,'Contratados Enero 2026'!A119:A363,'Contratados Enero 2026'!Q119:Q363)</f>
        <v xml:space="preserve"> MASCULINO </v>
      </c>
    </row>
    <row r="120" spans="1:17" x14ac:dyDescent="0.25">
      <c r="A120" t="s">
        <v>124</v>
      </c>
      <c r="B120" t="s">
        <v>327</v>
      </c>
      <c r="C120" t="s">
        <v>904</v>
      </c>
      <c r="D120" s="8" t="s">
        <v>244</v>
      </c>
      <c r="E120" s="12">
        <v>46023</v>
      </c>
      <c r="F120" s="12">
        <v>46203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tr">
        <f>+_xlfn.XLOOKUP(A120,'Contratados Enero 2026'!A120:A364,'Contratados Enero 2026'!Q120:Q364)</f>
        <v xml:space="preserve"> MASCULINO </v>
      </c>
    </row>
    <row r="121" spans="1:17" x14ac:dyDescent="0.25">
      <c r="A121" t="s">
        <v>125</v>
      </c>
      <c r="B121" t="s">
        <v>327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tr">
        <f>+_xlfn.XLOOKUP(A121,'Contratados Enero 2026'!A121:A365,'Contratados Enero 2026'!Q121:Q365)</f>
        <v xml:space="preserve"> FEMENINO </v>
      </c>
    </row>
    <row r="122" spans="1:17" x14ac:dyDescent="0.25">
      <c r="A122" t="s">
        <v>126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tr">
        <f>+_xlfn.XLOOKUP(A122,'Contratados Enero 2026'!A122:A366,'Contratados Enero 2026'!Q122:Q366)</f>
        <v xml:space="preserve"> MASCULINO </v>
      </c>
    </row>
    <row r="123" spans="1:17" x14ac:dyDescent="0.25">
      <c r="A123" t="s">
        <v>127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tr">
        <f>+_xlfn.XLOOKUP(A123,'Contratados Enero 2026'!A123:A367,'Contratados Enero 2026'!Q123:Q367)</f>
        <v xml:space="preserve"> MASCULINO </v>
      </c>
    </row>
    <row r="124" spans="1:17" x14ac:dyDescent="0.25">
      <c r="A124" t="s">
        <v>899</v>
      </c>
      <c r="B124" t="s">
        <v>329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75000</v>
      </c>
      <c r="H124" s="5">
        <v>4432.5</v>
      </c>
      <c r="I124" s="5">
        <v>6309.38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10766.880000000001</v>
      </c>
      <c r="P124" s="6">
        <v>64233.119999999995</v>
      </c>
      <c r="Q124" s="13" t="str">
        <f>+_xlfn.XLOOKUP(A124,'Contratados Enero 2026'!A124:A368,'Contratados Enero 2026'!Q124:Q368)</f>
        <v>MASCULINO</v>
      </c>
    </row>
    <row r="125" spans="1:17" x14ac:dyDescent="0.25">
      <c r="A125" t="s">
        <v>128</v>
      </c>
      <c r="B125" t="s">
        <v>308</v>
      </c>
      <c r="C125" t="s">
        <v>904</v>
      </c>
      <c r="D125" s="8" t="s">
        <v>244</v>
      </c>
      <c r="E125" s="12">
        <v>45901</v>
      </c>
      <c r="F125" s="12">
        <v>46081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tr">
        <f>+_xlfn.XLOOKUP(A125,'Contratados Enero 2026'!A125:A369,'Contratados Enero 2026'!Q125:Q369)</f>
        <v xml:space="preserve"> MASCULINO </v>
      </c>
    </row>
    <row r="126" spans="1:17" x14ac:dyDescent="0.25">
      <c r="A126" t="s">
        <v>130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Enero 2026'!A126:A370,'Contratados Enero 2026'!Q126:Q370)</f>
        <v xml:space="preserve"> MASCULINO </v>
      </c>
    </row>
    <row r="127" spans="1:17" x14ac:dyDescent="0.25">
      <c r="A127" t="s">
        <v>249</v>
      </c>
      <c r="B127" t="s">
        <v>297</v>
      </c>
      <c r="C127" t="s">
        <v>904</v>
      </c>
      <c r="D127" s="8" t="s">
        <v>244</v>
      </c>
      <c r="E127" s="12">
        <v>45901</v>
      </c>
      <c r="F127" s="12">
        <v>46081</v>
      </c>
      <c r="G127" s="5">
        <v>25000</v>
      </c>
      <c r="H127" s="5">
        <v>1477.5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 t="str">
        <f>+_xlfn.XLOOKUP(A127,'Contratados Enero 2026'!A127:A371,'Contratados Enero 2026'!Q127:Q371)</f>
        <v xml:space="preserve"> MASCULINO </v>
      </c>
    </row>
    <row r="128" spans="1:17" x14ac:dyDescent="0.25">
      <c r="A128" t="s">
        <v>372</v>
      </c>
      <c r="B128" t="s">
        <v>308</v>
      </c>
      <c r="C128" t="s">
        <v>904</v>
      </c>
      <c r="D128" s="8" t="s">
        <v>244</v>
      </c>
      <c r="E128" s="12">
        <v>46054</v>
      </c>
      <c r="F128" s="12">
        <v>46234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Enero 2026'!A128:A372,'Contratados Enero 2026'!Q128:Q372)</f>
        <v xml:space="preserve"> MASCULINO </v>
      </c>
    </row>
    <row r="129" spans="1:17" x14ac:dyDescent="0.25">
      <c r="A129" t="s">
        <v>255</v>
      </c>
      <c r="B129" t="s">
        <v>297</v>
      </c>
      <c r="C129" t="s">
        <v>904</v>
      </c>
      <c r="D129" s="8" t="s">
        <v>244</v>
      </c>
      <c r="E129" s="12">
        <v>45901</v>
      </c>
      <c r="F129" s="12">
        <v>46081</v>
      </c>
      <c r="G129" s="5">
        <v>25000</v>
      </c>
      <c r="H129" s="5">
        <v>1477.5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1502.5</v>
      </c>
      <c r="P129" s="6">
        <v>23497.5</v>
      </c>
      <c r="Q129" s="13" t="str">
        <f>+_xlfn.XLOOKUP(A129,'Contratados Enero 2026'!A129:A373,'Contratados Enero 2026'!Q129:Q373)</f>
        <v xml:space="preserve"> MASCULINO </v>
      </c>
    </row>
    <row r="130" spans="1:17" x14ac:dyDescent="0.25">
      <c r="A130" t="s">
        <v>132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Enero 2026'!A130:A374,'Contratados Enero 2026'!Q130:Q374)</f>
        <v xml:space="preserve"> MASCULINO </v>
      </c>
    </row>
    <row r="131" spans="1:17" x14ac:dyDescent="0.25">
      <c r="A131" t="s">
        <v>133</v>
      </c>
      <c r="B131" t="s">
        <v>327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95000</v>
      </c>
      <c r="H131" s="5">
        <v>5614.5</v>
      </c>
      <c r="I131" s="5">
        <v>10929.24</v>
      </c>
      <c r="J131" s="5">
        <v>2997.28</v>
      </c>
      <c r="K131" s="5">
        <v>25</v>
      </c>
      <c r="L131" s="5">
        <v>0</v>
      </c>
      <c r="M131" s="5">
        <v>0</v>
      </c>
      <c r="N131" s="5">
        <v>0</v>
      </c>
      <c r="O131" s="6">
        <v>19566.019999999997</v>
      </c>
      <c r="P131" s="6">
        <v>75433.98000000001</v>
      </c>
      <c r="Q131" s="13" t="str">
        <f>+_xlfn.XLOOKUP(A131,'Contratados Enero 2026'!A131:A375,'Contratados Enero 2026'!Q131:Q375)</f>
        <v xml:space="preserve"> MASCULINO </v>
      </c>
    </row>
    <row r="132" spans="1:17" x14ac:dyDescent="0.25">
      <c r="A132" t="s">
        <v>373</v>
      </c>
      <c r="B132" t="s">
        <v>308</v>
      </c>
      <c r="C132" t="s">
        <v>904</v>
      </c>
      <c r="D132" s="8" t="s">
        <v>244</v>
      </c>
      <c r="E132" s="12">
        <v>46054</v>
      </c>
      <c r="F132" s="12">
        <v>46234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tr">
        <f>+_xlfn.XLOOKUP(A132,'Contratados Enero 2026'!A132:A376,'Contratados Enero 2026'!Q132:Q376)</f>
        <v xml:space="preserve"> MASCULINO </v>
      </c>
    </row>
    <row r="133" spans="1:17" x14ac:dyDescent="0.25">
      <c r="A133" t="s">
        <v>134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tr">
        <f>+_xlfn.XLOOKUP(A133,'Contratados Enero 2026'!A133:A377,'Contratados Enero 2026'!Q133:Q377)</f>
        <v xml:space="preserve"> MASCULINO </v>
      </c>
    </row>
    <row r="134" spans="1:17" x14ac:dyDescent="0.25">
      <c r="A134" t="s">
        <v>574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Enero 2026'!A134:A378,'Contratados Enero 2026'!Q134:Q378)</f>
        <v xml:space="preserve"> MASCULINO </v>
      </c>
    </row>
    <row r="135" spans="1:17" x14ac:dyDescent="0.25">
      <c r="A135" t="s">
        <v>229</v>
      </c>
      <c r="B135" t="s">
        <v>326</v>
      </c>
      <c r="C135" t="s">
        <v>904</v>
      </c>
      <c r="D135" s="8" t="s">
        <v>244</v>
      </c>
      <c r="E135" s="12">
        <v>46023</v>
      </c>
      <c r="F135" s="12">
        <v>46203</v>
      </c>
      <c r="G135" s="5">
        <v>25000</v>
      </c>
      <c r="H135" s="5">
        <v>1477.5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1502.5</v>
      </c>
      <c r="P135" s="6">
        <v>23497.5</v>
      </c>
      <c r="Q135" s="13" t="str">
        <f>+_xlfn.XLOOKUP(A135,'Contratados Enero 2026'!A135:A379,'Contratados Enero 2026'!Q135:Q379)</f>
        <v xml:space="preserve"> MASCULINO </v>
      </c>
    </row>
    <row r="136" spans="1:17" x14ac:dyDescent="0.25">
      <c r="A136" t="s">
        <v>374</v>
      </c>
      <c r="B136" t="s">
        <v>302</v>
      </c>
      <c r="C136" t="s">
        <v>904</v>
      </c>
      <c r="D136" s="8" t="s">
        <v>244</v>
      </c>
      <c r="E136" s="12">
        <v>46054</v>
      </c>
      <c r="F136" s="12">
        <v>46234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tr">
        <f>+_xlfn.XLOOKUP(A136,'Contratados Enero 2026'!A136:A380,'Contratados Enero 2026'!Q136:Q380)</f>
        <v xml:space="preserve"> MASCULINO </v>
      </c>
    </row>
    <row r="137" spans="1:17" x14ac:dyDescent="0.25">
      <c r="A137" t="s">
        <v>135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Enero 2026'!A137:A381,'Contratados Enero 2026'!Q137:Q381)</f>
        <v xml:space="preserve"> MASCULINO </v>
      </c>
    </row>
    <row r="138" spans="1:17" x14ac:dyDescent="0.25">
      <c r="A138" t="s">
        <v>136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Enero 2026'!A138:A382,'Contratados Enero 2026'!Q138:Q382)</f>
        <v xml:space="preserve"> MASCULINO </v>
      </c>
    </row>
    <row r="139" spans="1:17" x14ac:dyDescent="0.25">
      <c r="A139" t="s">
        <v>137</v>
      </c>
      <c r="B139" t="s">
        <v>330</v>
      </c>
      <c r="C139" t="s">
        <v>904</v>
      </c>
      <c r="D139" s="8" t="s">
        <v>244</v>
      </c>
      <c r="E139" s="12">
        <v>45901</v>
      </c>
      <c r="F139" s="12">
        <v>46081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tr">
        <f>+_xlfn.XLOOKUP(A139,'Contratados Enero 2026'!A139:A383,'Contratados Enero 2026'!Q139:Q383)</f>
        <v xml:space="preserve"> MASCULINO </v>
      </c>
    </row>
    <row r="140" spans="1:17" x14ac:dyDescent="0.25">
      <c r="A140" t="s">
        <v>230</v>
      </c>
      <c r="B140" t="s">
        <v>328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 t="str">
        <f>+_xlfn.XLOOKUP(A140,'Contratados Enero 2026'!A140:A384,'Contratados Enero 2026'!Q140:Q384)</f>
        <v xml:space="preserve"> MASCULINO </v>
      </c>
    </row>
    <row r="141" spans="1:17" x14ac:dyDescent="0.25">
      <c r="A141" t="s">
        <v>231</v>
      </c>
      <c r="B141" t="s">
        <v>302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70000</v>
      </c>
      <c r="H141" s="5">
        <v>4137</v>
      </c>
      <c r="I141" s="5">
        <v>5368.48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9530.48</v>
      </c>
      <c r="P141" s="6">
        <v>60469.520000000004</v>
      </c>
      <c r="Q141" s="13" t="str">
        <f>+_xlfn.XLOOKUP(A141,'Contratados Enero 2026'!A141:A385,'Contratados Enero 2026'!Q141:Q385)</f>
        <v xml:space="preserve"> FEMENINO </v>
      </c>
    </row>
    <row r="142" spans="1:17" x14ac:dyDescent="0.25">
      <c r="A142" t="s">
        <v>325</v>
      </c>
      <c r="B142" t="s">
        <v>327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tr">
        <f>+_xlfn.XLOOKUP(A142,'Contratados Enero 2026'!A142:A386,'Contratados Enero 2026'!Q142:Q386)</f>
        <v xml:space="preserve"> MASCULINO </v>
      </c>
    </row>
    <row r="143" spans="1:17" x14ac:dyDescent="0.25">
      <c r="A143" t="s">
        <v>258</v>
      </c>
      <c r="B143" t="s">
        <v>326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Enero 2026'!A143:A387,'Contratados Enero 2026'!Q143:Q387)</f>
        <v xml:space="preserve"> MASCULINO </v>
      </c>
    </row>
    <row r="144" spans="1:17" x14ac:dyDescent="0.25">
      <c r="A144" t="s">
        <v>857</v>
      </c>
      <c r="B144" t="s">
        <v>858</v>
      </c>
      <c r="C144" t="s">
        <v>904</v>
      </c>
      <c r="D144" s="8" t="s">
        <v>244</v>
      </c>
      <c r="E144" s="24">
        <v>45962</v>
      </c>
      <c r="F144" s="24">
        <v>46142</v>
      </c>
      <c r="G144" s="5">
        <v>70000</v>
      </c>
      <c r="H144" s="5">
        <v>4137</v>
      </c>
      <c r="I144" s="5">
        <v>5368.48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9530.48</v>
      </c>
      <c r="P144" s="6">
        <v>60469.520000000004</v>
      </c>
      <c r="Q144" s="13" t="str">
        <f>+_xlfn.XLOOKUP(A144,'Contratados Enero 2026'!A144:A388,'Contratados Enero 2026'!Q144:Q388)</f>
        <v>FEMENINO</v>
      </c>
    </row>
    <row r="145" spans="1:17" x14ac:dyDescent="0.25">
      <c r="A145" t="s">
        <v>140</v>
      </c>
      <c r="B145" t="s">
        <v>327</v>
      </c>
      <c r="C145" t="s">
        <v>904</v>
      </c>
      <c r="D145" s="8" t="s">
        <v>244</v>
      </c>
      <c r="E145" s="12">
        <v>46023</v>
      </c>
      <c r="F145" s="12">
        <v>46203</v>
      </c>
      <c r="G145" s="5">
        <v>95000</v>
      </c>
      <c r="H145" s="5">
        <v>5614.5</v>
      </c>
      <c r="I145" s="5">
        <v>10929.24</v>
      </c>
      <c r="J145" s="5">
        <v>100</v>
      </c>
      <c r="K145" s="5">
        <v>25</v>
      </c>
      <c r="L145" s="5">
        <v>0</v>
      </c>
      <c r="M145" s="5">
        <v>0</v>
      </c>
      <c r="N145" s="5">
        <v>0</v>
      </c>
      <c r="O145" s="6">
        <v>16668.739999999998</v>
      </c>
      <c r="P145" s="6">
        <v>78331.260000000009</v>
      </c>
      <c r="Q145" s="13" t="str">
        <f>+_xlfn.XLOOKUP(A145,'Contratados Enero 2026'!A145:A389,'Contratados Enero 2026'!Q145:Q389)</f>
        <v xml:space="preserve"> MASCULINO </v>
      </c>
    </row>
    <row r="146" spans="1:17" x14ac:dyDescent="0.25">
      <c r="A146" t="s">
        <v>141</v>
      </c>
      <c r="B146" t="s">
        <v>327</v>
      </c>
      <c r="C146" t="s">
        <v>904</v>
      </c>
      <c r="D146" s="8" t="s">
        <v>244</v>
      </c>
      <c r="E146" s="12">
        <v>46023</v>
      </c>
      <c r="F146" s="12">
        <v>46203</v>
      </c>
      <c r="G146" s="5">
        <v>95000</v>
      </c>
      <c r="H146" s="5">
        <v>5614.5</v>
      </c>
      <c r="I146" s="5">
        <v>10449.299999999999</v>
      </c>
      <c r="J146" s="5">
        <v>6304.03</v>
      </c>
      <c r="K146" s="5">
        <v>25</v>
      </c>
      <c r="L146" s="5">
        <v>0</v>
      </c>
      <c r="M146" s="5">
        <v>0</v>
      </c>
      <c r="N146" s="5">
        <v>0</v>
      </c>
      <c r="O146" s="6">
        <v>22392.829999999998</v>
      </c>
      <c r="P146" s="6">
        <v>72607.17</v>
      </c>
      <c r="Q146" s="13" t="str">
        <f>+_xlfn.XLOOKUP(A146,'Contratados Enero 2026'!A146:A390,'Contratados Enero 2026'!Q146:Q390)</f>
        <v xml:space="preserve"> MASCULINO </v>
      </c>
    </row>
    <row r="147" spans="1:17" x14ac:dyDescent="0.25">
      <c r="A147" t="s">
        <v>143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tr">
        <f>+_xlfn.XLOOKUP(A147,'Contratados Enero 2026'!A147:A391,'Contratados Enero 2026'!Q147:Q391)</f>
        <v xml:space="preserve"> MASCULINO </v>
      </c>
    </row>
    <row r="148" spans="1:17" x14ac:dyDescent="0.25">
      <c r="A148" t="s">
        <v>145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tr">
        <f>+_xlfn.XLOOKUP(A148,'Contratados Enero 2026'!A148:A392,'Contratados Enero 2026'!Q148:Q392)</f>
        <v xml:space="preserve"> MASCULINO </v>
      </c>
    </row>
    <row r="149" spans="1:17" x14ac:dyDescent="0.25">
      <c r="A149" t="s">
        <v>147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Enero 2026'!A149:A393,'Contratados Enero 2026'!Q149:Q393)</f>
        <v xml:space="preserve"> MASCULINO </v>
      </c>
    </row>
    <row r="150" spans="1:17" x14ac:dyDescent="0.25">
      <c r="A150" t="s">
        <v>148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100</v>
      </c>
      <c r="K150" s="5">
        <v>25</v>
      </c>
      <c r="L150" s="5">
        <v>0</v>
      </c>
      <c r="M150" s="5">
        <v>0</v>
      </c>
      <c r="N150" s="5">
        <v>0</v>
      </c>
      <c r="O150" s="6">
        <v>16668.739999999998</v>
      </c>
      <c r="P150" s="6">
        <v>78331.260000000009</v>
      </c>
      <c r="Q150" s="13" t="str">
        <f>+_xlfn.XLOOKUP(A150,'Contratados Enero 2026'!A150:A394,'Contratados Enero 2026'!Q150:Q394)</f>
        <v xml:space="preserve"> MASCULINO </v>
      </c>
    </row>
    <row r="151" spans="1:17" x14ac:dyDescent="0.25">
      <c r="A151" t="s">
        <v>251</v>
      </c>
      <c r="B151" t="s">
        <v>328</v>
      </c>
      <c r="C151" t="s">
        <v>904</v>
      </c>
      <c r="D151" s="8" t="s">
        <v>244</v>
      </c>
      <c r="E151" s="12">
        <v>45901</v>
      </c>
      <c r="F151" s="12">
        <v>46081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Enero 2026'!A151:A395,'Contratados Enero 2026'!Q151:Q395)</f>
        <v xml:space="preserve"> MASCULINO </v>
      </c>
    </row>
    <row r="152" spans="1:17" x14ac:dyDescent="0.25">
      <c r="A152" t="s">
        <v>239</v>
      </c>
      <c r="B152" t="s">
        <v>297</v>
      </c>
      <c r="C152" t="s">
        <v>904</v>
      </c>
      <c r="D152" s="8" t="s">
        <v>244</v>
      </c>
      <c r="E152" s="12">
        <v>46054</v>
      </c>
      <c r="F152" s="12">
        <v>46234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tr">
        <f>+_xlfn.XLOOKUP(A152,'Contratados Enero 2026'!A152:A396,'Contratados Enero 2026'!Q152:Q396)</f>
        <v xml:space="preserve"> MASCULINO </v>
      </c>
    </row>
    <row r="153" spans="1:17" x14ac:dyDescent="0.25">
      <c r="A153" t="s">
        <v>252</v>
      </c>
      <c r="B153" t="s">
        <v>297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25000</v>
      </c>
      <c r="H153" s="5">
        <v>1477.5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1502.5</v>
      </c>
      <c r="P153" s="6">
        <v>23497.5</v>
      </c>
      <c r="Q153" s="13" t="str">
        <f>+_xlfn.XLOOKUP(A153,'Contratados Enero 2026'!A153:A397,'Contratados Enero 2026'!Q153:Q397)</f>
        <v xml:space="preserve"> MASCULINO </v>
      </c>
    </row>
    <row r="154" spans="1:17" x14ac:dyDescent="0.25">
      <c r="A154" t="s">
        <v>149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tr">
        <f>+_xlfn.XLOOKUP(A154,'Contratados Enero 2026'!A154:A398,'Contratados Enero 2026'!Q154:Q398)</f>
        <v xml:space="preserve"> FEMENINO </v>
      </c>
    </row>
    <row r="155" spans="1:17" x14ac:dyDescent="0.25">
      <c r="A155" t="s">
        <v>150</v>
      </c>
      <c r="B155" t="s">
        <v>327</v>
      </c>
      <c r="C155" t="s">
        <v>904</v>
      </c>
      <c r="D155" s="8" t="s">
        <v>244</v>
      </c>
      <c r="E155" s="12">
        <v>46023</v>
      </c>
      <c r="F155" s="12">
        <v>46203</v>
      </c>
      <c r="G155" s="5">
        <v>95000</v>
      </c>
      <c r="H155" s="5">
        <v>5614.5</v>
      </c>
      <c r="I155" s="5">
        <v>10929.24</v>
      </c>
      <c r="J155" s="5">
        <v>1498.64</v>
      </c>
      <c r="K155" s="5">
        <v>25</v>
      </c>
      <c r="L155" s="5">
        <v>0</v>
      </c>
      <c r="M155" s="5">
        <v>0</v>
      </c>
      <c r="N155" s="5">
        <v>0</v>
      </c>
      <c r="O155" s="6">
        <v>18067.379999999997</v>
      </c>
      <c r="P155" s="6">
        <v>76932.62</v>
      </c>
      <c r="Q155" s="13" t="str">
        <f>+_xlfn.XLOOKUP(A155,'Contratados Enero 2026'!A155:A399,'Contratados Enero 2026'!Q155:Q399)</f>
        <v xml:space="preserve"> FEMENINO </v>
      </c>
    </row>
    <row r="156" spans="1:17" x14ac:dyDescent="0.25">
      <c r="A156" t="s">
        <v>151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Enero 2026'!A156:A400,'Contratados Enero 2026'!Q156:Q400)</f>
        <v xml:space="preserve"> MASCULINO </v>
      </c>
    </row>
    <row r="157" spans="1:17" x14ac:dyDescent="0.25">
      <c r="A157" t="s">
        <v>266</v>
      </c>
      <c r="B157" t="s">
        <v>297</v>
      </c>
      <c r="C157" t="s">
        <v>904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I157" s="5">
        <v>0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tr">
        <f>+_xlfn.XLOOKUP(A157,'Contratados Enero 2026'!A157:A401,'Contratados Enero 2026'!Q157:Q401)</f>
        <v xml:space="preserve"> MASCULINO </v>
      </c>
    </row>
    <row r="158" spans="1:17" x14ac:dyDescent="0.25">
      <c r="A158" t="s">
        <v>153</v>
      </c>
      <c r="B158" t="s">
        <v>327</v>
      </c>
      <c r="C158" t="s">
        <v>904</v>
      </c>
      <c r="D158" s="8" t="s">
        <v>244</v>
      </c>
      <c r="E158" s="12">
        <v>46023</v>
      </c>
      <c r="F158" s="12">
        <v>46203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tr">
        <f>+_xlfn.XLOOKUP(A158,'Contratados Enero 2026'!A158:A402,'Contratados Enero 2026'!Q158:Q402)</f>
        <v xml:space="preserve"> MASCULINO </v>
      </c>
    </row>
    <row r="159" spans="1:17" x14ac:dyDescent="0.25">
      <c r="A159" t="s">
        <v>154</v>
      </c>
      <c r="B159" t="s">
        <v>308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I159" s="5">
        <v>0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Enero 2026'!A159:A403,'Contratados Enero 2026'!Q159:Q403)</f>
        <v xml:space="preserve"> FEMENINO </v>
      </c>
    </row>
    <row r="160" spans="1:17" x14ac:dyDescent="0.25">
      <c r="A160" t="s">
        <v>155</v>
      </c>
      <c r="B160" t="s">
        <v>327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95000</v>
      </c>
      <c r="H160" s="5">
        <v>5614.5</v>
      </c>
      <c r="I160" s="5">
        <v>10929.24</v>
      </c>
      <c r="J160" s="5">
        <v>3615.06</v>
      </c>
      <c r="K160" s="5">
        <v>25</v>
      </c>
      <c r="L160" s="5">
        <v>0</v>
      </c>
      <c r="M160" s="5">
        <v>0</v>
      </c>
      <c r="N160" s="5">
        <v>0</v>
      </c>
      <c r="O160" s="6">
        <v>20183.8</v>
      </c>
      <c r="P160" s="6">
        <v>74816.2</v>
      </c>
      <c r="Q160" s="13" t="str">
        <f>+_xlfn.XLOOKUP(A160,'Contratados Enero 2026'!A160:A404,'Contratados Enero 2026'!Q160:Q404)</f>
        <v xml:space="preserve"> FEMENINO </v>
      </c>
    </row>
    <row r="161" spans="1:17" x14ac:dyDescent="0.25">
      <c r="A161" t="s">
        <v>156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749.32</v>
      </c>
      <c r="K161" s="5">
        <v>25</v>
      </c>
      <c r="L161" s="5">
        <v>0</v>
      </c>
      <c r="M161" s="5">
        <v>0</v>
      </c>
      <c r="N161" s="5">
        <v>0</v>
      </c>
      <c r="O161" s="6">
        <v>17318.059999999998</v>
      </c>
      <c r="P161" s="6">
        <v>77681.94</v>
      </c>
      <c r="Q161" s="13" t="str">
        <f>+_xlfn.XLOOKUP(A161,'Contratados Enero 2026'!A161:A405,'Contratados Enero 2026'!Q161:Q405)</f>
        <v xml:space="preserve"> MASCULINO </v>
      </c>
    </row>
    <row r="162" spans="1:17" x14ac:dyDescent="0.25">
      <c r="A162" t="s">
        <v>157</v>
      </c>
      <c r="B162" t="s">
        <v>308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I162" s="5">
        <v>0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Enero 2026'!A162:A406,'Contratados Enero 2026'!Q162:Q406)</f>
        <v xml:space="preserve"> MASCULINO </v>
      </c>
    </row>
    <row r="163" spans="1:17" x14ac:dyDescent="0.25">
      <c r="A163" t="s">
        <v>158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Enero 2026'!A163:A407,'Contratados Enero 2026'!Q163:Q407)</f>
        <v xml:space="preserve"> MASCULINO </v>
      </c>
    </row>
    <row r="164" spans="1:17" x14ac:dyDescent="0.25">
      <c r="A164" t="s">
        <v>734</v>
      </c>
      <c r="B164" t="s">
        <v>330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25000</v>
      </c>
      <c r="H164" s="5">
        <v>1477.5</v>
      </c>
      <c r="I164" s="5">
        <v>0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tr">
        <f>+_xlfn.XLOOKUP(A164,'Contratados Enero 2026'!A164:A408,'Contratados Enero 2026'!Q164:Q408)</f>
        <v xml:space="preserve"> MASCULINO </v>
      </c>
    </row>
    <row r="165" spans="1:17" x14ac:dyDescent="0.25">
      <c r="A165" t="s">
        <v>281</v>
      </c>
      <c r="B165" t="s">
        <v>300</v>
      </c>
      <c r="C165" t="s">
        <v>283</v>
      </c>
      <c r="D165" s="8" t="s">
        <v>244</v>
      </c>
      <c r="E165" s="12">
        <v>46023</v>
      </c>
      <c r="F165" s="12">
        <v>46203</v>
      </c>
      <c r="G165" s="5">
        <v>150000</v>
      </c>
      <c r="H165" s="5">
        <v>8865</v>
      </c>
      <c r="I165" s="5">
        <v>23866.62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32756.62</v>
      </c>
      <c r="P165" s="6">
        <v>117243.38</v>
      </c>
      <c r="Q165" s="13" t="str">
        <f>+_xlfn.XLOOKUP(A165,'Contratados Enero 2026'!A165:A409,'Contratados Enero 2026'!Q165:Q409)</f>
        <v xml:space="preserve"> MASCULINO </v>
      </c>
    </row>
    <row r="166" spans="1:17" x14ac:dyDescent="0.25">
      <c r="A166" t="s">
        <v>160</v>
      </c>
      <c r="B166" t="s">
        <v>299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100000</v>
      </c>
      <c r="H166" s="5">
        <v>5910</v>
      </c>
      <c r="I166" s="5">
        <v>12105.37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18040.370000000003</v>
      </c>
      <c r="P166" s="6">
        <v>81959.63</v>
      </c>
      <c r="Q166" s="13" t="str">
        <f>+_xlfn.XLOOKUP(A166,'Contratados Enero 2026'!A166:A410,'Contratados Enero 2026'!Q166:Q410)</f>
        <v xml:space="preserve"> MASCULINO </v>
      </c>
    </row>
    <row r="167" spans="1:17" x14ac:dyDescent="0.25">
      <c r="A167" t="s">
        <v>162</v>
      </c>
      <c r="B167" t="s">
        <v>346</v>
      </c>
      <c r="C167" t="s">
        <v>283</v>
      </c>
      <c r="D167" s="8" t="s">
        <v>244</v>
      </c>
      <c r="E167" s="12">
        <v>45931</v>
      </c>
      <c r="F167" s="12">
        <v>46112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tr">
        <f>+_xlfn.XLOOKUP(A167,'Contratados Enero 2026'!A167:A411,'Contratados Enero 2026'!Q167:Q411)</f>
        <v xml:space="preserve"> MASCULINO </v>
      </c>
    </row>
    <row r="168" spans="1:17" x14ac:dyDescent="0.25">
      <c r="A168" t="s">
        <v>191</v>
      </c>
      <c r="B168" t="s">
        <v>348</v>
      </c>
      <c r="C168" t="s">
        <v>283</v>
      </c>
      <c r="D168" s="8" t="s">
        <v>244</v>
      </c>
      <c r="E168" s="12">
        <v>46023</v>
      </c>
      <c r="F168" s="12">
        <v>46203</v>
      </c>
      <c r="G168" s="5">
        <v>200000</v>
      </c>
      <c r="H168" s="5">
        <v>11820</v>
      </c>
      <c r="I168" s="5">
        <v>35627.870000000003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47472.87</v>
      </c>
      <c r="P168" s="6">
        <v>152527.13</v>
      </c>
      <c r="Q168" s="13" t="str">
        <f>+_xlfn.XLOOKUP(A168,'Contratados Enero 2026'!A168:A412,'Contratados Enero 2026'!Q168:Q412)</f>
        <v xml:space="preserve"> MASCULINO </v>
      </c>
    </row>
    <row r="169" spans="1:17" x14ac:dyDescent="0.25">
      <c r="A169" t="s">
        <v>164</v>
      </c>
      <c r="B169" t="s">
        <v>329</v>
      </c>
      <c r="C169" t="s">
        <v>283</v>
      </c>
      <c r="D169" s="8" t="s">
        <v>244</v>
      </c>
      <c r="E169" s="12">
        <v>45931</v>
      </c>
      <c r="F169" s="12">
        <v>46112</v>
      </c>
      <c r="G169" s="5">
        <v>90000</v>
      </c>
      <c r="H169" s="5">
        <v>5319</v>
      </c>
      <c r="I169" s="5">
        <v>9753.1200000000008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15097.12</v>
      </c>
      <c r="P169" s="6">
        <v>74902.880000000005</v>
      </c>
      <c r="Q169" s="13" t="str">
        <f>+_xlfn.XLOOKUP(A169,'Contratados Enero 2026'!A169:A413,'Contratados Enero 2026'!Q169:Q413)</f>
        <v xml:space="preserve"> MASCULINO </v>
      </c>
    </row>
    <row r="170" spans="1:17" x14ac:dyDescent="0.25">
      <c r="A170" t="s">
        <v>165</v>
      </c>
      <c r="B170" t="s">
        <v>329</v>
      </c>
      <c r="C170" t="s">
        <v>283</v>
      </c>
      <c r="D170" s="8" t="s">
        <v>244</v>
      </c>
      <c r="E170" s="12">
        <v>45931</v>
      </c>
      <c r="F170" s="12">
        <v>46112</v>
      </c>
      <c r="G170" s="5">
        <v>70000</v>
      </c>
      <c r="H170" s="5">
        <v>4137</v>
      </c>
      <c r="I170" s="5">
        <v>5368.48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9530.48</v>
      </c>
      <c r="P170" s="6">
        <v>60469.520000000004</v>
      </c>
      <c r="Q170" s="13" t="str">
        <f>+_xlfn.XLOOKUP(A170,'Contratados Enero 2026'!A170:A414,'Contratados Enero 2026'!Q170:Q414)</f>
        <v xml:space="preserve"> FEMENINO </v>
      </c>
    </row>
    <row r="171" spans="1:17" x14ac:dyDescent="0.25">
      <c r="A171" t="s">
        <v>698</v>
      </c>
      <c r="B171" t="s">
        <v>699</v>
      </c>
      <c r="C171" t="s">
        <v>283</v>
      </c>
      <c r="D171" s="8" t="s">
        <v>244</v>
      </c>
      <c r="E171" s="12">
        <v>45931</v>
      </c>
      <c r="F171" s="12">
        <v>46112</v>
      </c>
      <c r="G171" s="5">
        <v>120000</v>
      </c>
      <c r="H171" s="5">
        <v>7092</v>
      </c>
      <c r="I171" s="5">
        <v>16809.87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23926.87</v>
      </c>
      <c r="P171" s="6">
        <v>96073.13</v>
      </c>
      <c r="Q171" s="13" t="str">
        <f>+_xlfn.XLOOKUP(A171,'Contratados Enero 2026'!A171:A415,'Contratados Enero 2026'!Q171:Q415)</f>
        <v xml:space="preserve"> FEMENINO </v>
      </c>
    </row>
    <row r="172" spans="1:17" x14ac:dyDescent="0.25">
      <c r="A172" t="s">
        <v>166</v>
      </c>
      <c r="B172" t="s">
        <v>318</v>
      </c>
      <c r="C172" t="s">
        <v>283</v>
      </c>
      <c r="D172" s="8" t="s">
        <v>244</v>
      </c>
      <c r="E172" s="12">
        <v>45931</v>
      </c>
      <c r="F172" s="12">
        <v>46112</v>
      </c>
      <c r="G172" s="5">
        <v>70000</v>
      </c>
      <c r="H172" s="5">
        <v>4137</v>
      </c>
      <c r="I172" s="5">
        <v>5368.48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9530.48</v>
      </c>
      <c r="P172" s="6">
        <v>60469.520000000004</v>
      </c>
      <c r="Q172" s="13" t="str">
        <f>+_xlfn.XLOOKUP(A172,'Contratados Enero 2026'!A172:A416,'Contratados Enero 2026'!Q172:Q416)</f>
        <v xml:space="preserve"> MASCULINO </v>
      </c>
    </row>
    <row r="173" spans="1:17" x14ac:dyDescent="0.25">
      <c r="A173" t="s">
        <v>736</v>
      </c>
      <c r="B173" t="s">
        <v>300</v>
      </c>
      <c r="C173" t="s">
        <v>283</v>
      </c>
      <c r="D173" s="8" t="s">
        <v>244</v>
      </c>
      <c r="E173" s="12">
        <v>45931</v>
      </c>
      <c r="F173" s="12">
        <v>46112</v>
      </c>
      <c r="G173" s="5">
        <v>135000</v>
      </c>
      <c r="H173" s="5">
        <v>7978.5</v>
      </c>
      <c r="I173" s="5">
        <v>20338.240000000002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28341.74</v>
      </c>
      <c r="P173" s="6">
        <v>106658.26</v>
      </c>
      <c r="Q173" s="13" t="str">
        <f>+_xlfn.XLOOKUP(A173,'Contratados Enero 2026'!A173:A417,'Contratados Enero 2026'!Q173:Q417)</f>
        <v xml:space="preserve"> MASCULINO </v>
      </c>
    </row>
    <row r="174" spans="1:17" x14ac:dyDescent="0.25">
      <c r="A174" t="s">
        <v>274</v>
      </c>
      <c r="B174" t="s">
        <v>352</v>
      </c>
      <c r="C174" t="s">
        <v>283</v>
      </c>
      <c r="D174" s="8" t="s">
        <v>244</v>
      </c>
      <c r="E174" s="12">
        <v>45931</v>
      </c>
      <c r="F174" s="12">
        <v>46112</v>
      </c>
      <c r="G174" s="5">
        <v>80000</v>
      </c>
      <c r="H174" s="5">
        <v>4728</v>
      </c>
      <c r="I174" s="5">
        <v>7400.87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12153.869999999999</v>
      </c>
      <c r="P174" s="6">
        <v>67846.13</v>
      </c>
      <c r="Q174" s="13" t="str">
        <f>+_xlfn.XLOOKUP(A174,'Contratados Enero 2026'!A174:A418,'Contratados Enero 2026'!Q174:Q418)</f>
        <v xml:space="preserve"> MASCULINO </v>
      </c>
    </row>
    <row r="175" spans="1:17" x14ac:dyDescent="0.25">
      <c r="A175" t="s">
        <v>169</v>
      </c>
      <c r="B175" t="s">
        <v>297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20000</v>
      </c>
      <c r="H175" s="5">
        <v>1182</v>
      </c>
      <c r="I175" s="5">
        <v>0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1207</v>
      </c>
      <c r="P175" s="6">
        <v>18793</v>
      </c>
      <c r="Q175" s="13" t="str">
        <f>+_xlfn.XLOOKUP(A175,'Contratados Enero 2026'!A175:A419,'Contratados Enero 2026'!Q175:Q419)</f>
        <v xml:space="preserve"> MASCULINO </v>
      </c>
    </row>
    <row r="176" spans="1:17" x14ac:dyDescent="0.25">
      <c r="A176" t="s">
        <v>242</v>
      </c>
      <c r="B176" t="s">
        <v>298</v>
      </c>
      <c r="C176" t="s">
        <v>320</v>
      </c>
      <c r="D176" s="8" t="s">
        <v>244</v>
      </c>
      <c r="E176" s="12">
        <v>46054</v>
      </c>
      <c r="F176" s="12">
        <v>46234</v>
      </c>
      <c r="G176" s="5">
        <v>48000</v>
      </c>
      <c r="H176" s="5">
        <v>2836.8</v>
      </c>
      <c r="I176" s="5">
        <v>1571.73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4433.5300000000007</v>
      </c>
      <c r="P176" s="6">
        <v>43566.47</v>
      </c>
      <c r="Q176" s="13" t="str">
        <f>+_xlfn.XLOOKUP(A176,'Contratados Enero 2026'!A176:A420,'Contratados Enero 2026'!Q176:Q420)</f>
        <v xml:space="preserve"> MASCULINO </v>
      </c>
    </row>
    <row r="177" spans="1:17" x14ac:dyDescent="0.25">
      <c r="A177" t="s">
        <v>170</v>
      </c>
      <c r="B177" t="s">
        <v>299</v>
      </c>
      <c r="C177" t="s">
        <v>320</v>
      </c>
      <c r="D177" s="8" t="s">
        <v>244</v>
      </c>
      <c r="E177" s="12">
        <v>45901</v>
      </c>
      <c r="F177" s="12">
        <v>46081</v>
      </c>
      <c r="G177" s="5">
        <v>150000</v>
      </c>
      <c r="H177" s="5">
        <v>8865</v>
      </c>
      <c r="I177" s="5">
        <v>23866.62</v>
      </c>
      <c r="J177" s="5">
        <v>0</v>
      </c>
      <c r="K177" s="5">
        <v>25</v>
      </c>
      <c r="L177" s="5">
        <v>0</v>
      </c>
      <c r="M177" s="5">
        <v>0</v>
      </c>
      <c r="N177" s="5">
        <v>4500</v>
      </c>
      <c r="O177" s="6">
        <v>37256.619999999995</v>
      </c>
      <c r="P177" s="6">
        <v>112743.38</v>
      </c>
      <c r="Q177" s="13" t="str">
        <f>+_xlfn.XLOOKUP(A177,'Contratados Enero 2026'!A177:A421,'Contratados Enero 2026'!Q177:Q421)</f>
        <v xml:space="preserve"> MASCULINO </v>
      </c>
    </row>
    <row r="178" spans="1:17" x14ac:dyDescent="0.25">
      <c r="A178" t="s">
        <v>207</v>
      </c>
      <c r="B178" t="s">
        <v>300</v>
      </c>
      <c r="C178" t="s">
        <v>320</v>
      </c>
      <c r="D178" s="8" t="s">
        <v>244</v>
      </c>
      <c r="E178" s="12">
        <v>45931</v>
      </c>
      <c r="F178" s="12">
        <v>46112</v>
      </c>
      <c r="G178" s="5">
        <v>110000</v>
      </c>
      <c r="H178" s="5">
        <v>6501</v>
      </c>
      <c r="I178" s="5">
        <v>14457.62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20983.620000000003</v>
      </c>
      <c r="P178" s="6">
        <v>89016.38</v>
      </c>
      <c r="Q178" s="13" t="str">
        <f>+_xlfn.XLOOKUP(A178,'Contratados Enero 2026'!A178:A422,'Contratados Enero 2026'!Q178:Q422)</f>
        <v xml:space="preserve"> MASCULINO </v>
      </c>
    </row>
    <row r="179" spans="1:17" x14ac:dyDescent="0.25">
      <c r="A179" t="s">
        <v>208</v>
      </c>
      <c r="B179" t="s">
        <v>301</v>
      </c>
      <c r="C179" t="s">
        <v>320</v>
      </c>
      <c r="D179" s="8" t="s">
        <v>244</v>
      </c>
      <c r="E179" s="12">
        <v>46023</v>
      </c>
      <c r="F179" s="12">
        <v>46203</v>
      </c>
      <c r="G179" s="5">
        <v>150000</v>
      </c>
      <c r="H179" s="5">
        <v>8865</v>
      </c>
      <c r="I179" s="5">
        <v>23866.62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32756.62</v>
      </c>
      <c r="P179" s="6">
        <v>117243.38</v>
      </c>
      <c r="Q179" s="13" t="str">
        <f>+_xlfn.XLOOKUP(A179,'Contratados Enero 2026'!A179:A423,'Contratados Enero 2026'!Q179:Q423)</f>
        <v xml:space="preserve"> MASCULINO </v>
      </c>
    </row>
    <row r="180" spans="1:17" x14ac:dyDescent="0.25">
      <c r="A180" t="s">
        <v>209</v>
      </c>
      <c r="B180" t="s">
        <v>302</v>
      </c>
      <c r="C180" t="s">
        <v>320</v>
      </c>
      <c r="D180" s="8" t="s">
        <v>244</v>
      </c>
      <c r="E180" s="12">
        <v>46023</v>
      </c>
      <c r="F180" s="12">
        <v>46203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tr">
        <f>+_xlfn.XLOOKUP(A180,'Contratados Enero 2026'!A180:A424,'Contratados Enero 2026'!Q180:Q424)</f>
        <v xml:space="preserve"> FEMENINO </v>
      </c>
    </row>
    <row r="181" spans="1:17" x14ac:dyDescent="0.25">
      <c r="A181" t="s">
        <v>171</v>
      </c>
      <c r="B181" t="s">
        <v>303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75000</v>
      </c>
      <c r="H181" s="5">
        <v>4432.5</v>
      </c>
      <c r="I181" s="5">
        <v>6309.38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10766.880000000001</v>
      </c>
      <c r="P181" s="6">
        <v>64233.119999999995</v>
      </c>
      <c r="Q181" s="13" t="str">
        <f>+_xlfn.XLOOKUP(A181,'Contratados Enero 2026'!A181:A425,'Contratados Enero 2026'!Q181:Q425)</f>
        <v xml:space="preserve"> FEMENINO </v>
      </c>
    </row>
    <row r="182" spans="1:17" x14ac:dyDescent="0.25">
      <c r="A182" t="s">
        <v>273</v>
      </c>
      <c r="B182" t="s">
        <v>302</v>
      </c>
      <c r="C182" t="s">
        <v>320</v>
      </c>
      <c r="D182" s="8" t="s">
        <v>244</v>
      </c>
      <c r="E182" s="12">
        <v>45901</v>
      </c>
      <c r="F182" s="12">
        <v>46081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Enero 2026'!A182:A426,'Contratados Enero 2026'!Q182:Q426)</f>
        <v xml:space="preserve"> MASCULINO </v>
      </c>
    </row>
    <row r="183" spans="1:17" x14ac:dyDescent="0.25">
      <c r="A183" t="s">
        <v>186</v>
      </c>
      <c r="B183" t="s">
        <v>304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200000</v>
      </c>
      <c r="H183" s="5">
        <v>11820</v>
      </c>
      <c r="I183" s="5">
        <v>35627.870000000003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47472.87</v>
      </c>
      <c r="P183" s="6">
        <v>152527.13</v>
      </c>
      <c r="Q183" s="13" t="str">
        <f>+_xlfn.XLOOKUP(A183,'Contratados Enero 2026'!A183:A427,'Contratados Enero 2026'!Q183:Q427)</f>
        <v xml:space="preserve"> MASCULINO </v>
      </c>
    </row>
    <row r="184" spans="1:17" x14ac:dyDescent="0.25">
      <c r="A184" t="s">
        <v>380</v>
      </c>
      <c r="B184" t="s">
        <v>302</v>
      </c>
      <c r="C184" t="s">
        <v>320</v>
      </c>
      <c r="D184" s="8" t="s">
        <v>244</v>
      </c>
      <c r="E184" s="12">
        <v>46054</v>
      </c>
      <c r="F184" s="12">
        <v>46234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tr">
        <f>+_xlfn.XLOOKUP(A184,'Contratados Enero 2026'!A184:A428,'Contratados Enero 2026'!Q184:Q428)</f>
        <v xml:space="preserve"> MASCULINO </v>
      </c>
    </row>
    <row r="185" spans="1:17" x14ac:dyDescent="0.25">
      <c r="A185" t="s">
        <v>210</v>
      </c>
      <c r="B185" t="s">
        <v>302</v>
      </c>
      <c r="C185" t="s">
        <v>320</v>
      </c>
      <c r="D185" s="8" t="s">
        <v>244</v>
      </c>
      <c r="E185" s="12">
        <v>45901</v>
      </c>
      <c r="F185" s="12">
        <v>46081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tr">
        <f>+_xlfn.XLOOKUP(A185,'Contratados Enero 2026'!A185:A429,'Contratados Enero 2026'!Q185:Q429)</f>
        <v xml:space="preserve"> FEMENINO </v>
      </c>
    </row>
    <row r="186" spans="1:17" x14ac:dyDescent="0.25">
      <c r="A186" t="s">
        <v>187</v>
      </c>
      <c r="B186" t="s">
        <v>306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200000</v>
      </c>
      <c r="H186" s="5">
        <v>11820</v>
      </c>
      <c r="I186" s="5">
        <v>35627.870000000003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47472.87</v>
      </c>
      <c r="P186" s="6">
        <v>152527.13</v>
      </c>
      <c r="Q186" s="13" t="str">
        <f>+_xlfn.XLOOKUP(A186,'Contratados Enero 2026'!A186:A430,'Contratados Enero 2026'!Q186:Q430)</f>
        <v xml:space="preserve"> MASCULINO </v>
      </c>
    </row>
    <row r="187" spans="1:17" x14ac:dyDescent="0.25">
      <c r="A187" t="s">
        <v>173</v>
      </c>
      <c r="B187" t="s">
        <v>307</v>
      </c>
      <c r="C187" t="s">
        <v>320</v>
      </c>
      <c r="D187" s="8" t="s">
        <v>244</v>
      </c>
      <c r="E187" s="12">
        <v>46023</v>
      </c>
      <c r="F187" s="12">
        <v>46203</v>
      </c>
      <c r="G187" s="5">
        <v>162500</v>
      </c>
      <c r="H187" s="5">
        <v>9603.75</v>
      </c>
      <c r="I187" s="5">
        <v>26806.93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36435.68</v>
      </c>
      <c r="P187" s="6">
        <v>126064.32000000001</v>
      </c>
      <c r="Q187" s="13" t="str">
        <f>+_xlfn.XLOOKUP(A187,'Contratados Enero 2026'!A187:A431,'Contratados Enero 2026'!Q187:Q431)</f>
        <v xml:space="preserve"> MASCULINO </v>
      </c>
    </row>
    <row r="188" spans="1:17" x14ac:dyDescent="0.25">
      <c r="A188" t="s">
        <v>174</v>
      </c>
      <c r="B188" t="s">
        <v>309</v>
      </c>
      <c r="C188" t="s">
        <v>320</v>
      </c>
      <c r="D188" s="8" t="s">
        <v>244</v>
      </c>
      <c r="E188" s="12">
        <v>45931</v>
      </c>
      <c r="F188" s="12">
        <v>46112</v>
      </c>
      <c r="G188" s="5">
        <v>75000</v>
      </c>
      <c r="H188" s="5">
        <v>4432.5</v>
      </c>
      <c r="I188" s="5">
        <v>6309.38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10766.880000000001</v>
      </c>
      <c r="P188" s="6">
        <v>64233.119999999995</v>
      </c>
      <c r="Q188" s="13" t="str">
        <f>+_xlfn.XLOOKUP(A188,'Contratados Enero 2026'!A188:A432,'Contratados Enero 2026'!Q188:Q432)</f>
        <v xml:space="preserve"> MASCULINO </v>
      </c>
    </row>
    <row r="189" spans="1:17" x14ac:dyDescent="0.25">
      <c r="A189" t="s">
        <v>211</v>
      </c>
      <c r="B189" t="s">
        <v>302</v>
      </c>
      <c r="C189" t="s">
        <v>320</v>
      </c>
      <c r="D189" s="8" t="s">
        <v>244</v>
      </c>
      <c r="E189" s="12">
        <v>45901</v>
      </c>
      <c r="F189" s="12">
        <v>46081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tr">
        <f>+_xlfn.XLOOKUP(A189,'Contratados Enero 2026'!A189:A433,'Contratados Enero 2026'!Q189:Q433)</f>
        <v xml:space="preserve"> MASCULINO </v>
      </c>
    </row>
    <row r="190" spans="1:17" x14ac:dyDescent="0.25">
      <c r="A190" t="s">
        <v>212</v>
      </c>
      <c r="B190" t="s">
        <v>302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85000</v>
      </c>
      <c r="H190" s="5">
        <v>5023.5</v>
      </c>
      <c r="I190" s="5">
        <v>8576.99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13625.49</v>
      </c>
      <c r="P190" s="6">
        <v>71374.509999999995</v>
      </c>
      <c r="Q190" s="13" t="str">
        <f>+_xlfn.XLOOKUP(A190,'Contratados Enero 2026'!A190:A434,'Contratados Enero 2026'!Q190:Q434)</f>
        <v xml:space="preserve"> MASCULINO </v>
      </c>
    </row>
    <row r="191" spans="1:17" x14ac:dyDescent="0.25">
      <c r="A191" t="s">
        <v>310</v>
      </c>
      <c r="B191" t="s">
        <v>311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160000</v>
      </c>
      <c r="H191" s="5">
        <v>9456</v>
      </c>
      <c r="I191" s="5">
        <v>26218.87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35699.869999999995</v>
      </c>
      <c r="P191" s="6">
        <v>124300.13</v>
      </c>
      <c r="Q191" s="13" t="str">
        <f>+_xlfn.XLOOKUP(A191,'Contratados Enero 2026'!A191:A435,'Contratados Enero 2026'!Q191:Q435)</f>
        <v xml:space="preserve"> MASCULINO </v>
      </c>
    </row>
    <row r="192" spans="1:17" x14ac:dyDescent="0.25">
      <c r="A192" t="s">
        <v>279</v>
      </c>
      <c r="B192" t="s">
        <v>302</v>
      </c>
      <c r="C192" t="s">
        <v>320</v>
      </c>
      <c r="D192" s="8" t="s">
        <v>244</v>
      </c>
      <c r="E192" s="12">
        <v>45901</v>
      </c>
      <c r="F192" s="12">
        <v>46081</v>
      </c>
      <c r="G192" s="5">
        <v>65000</v>
      </c>
      <c r="H192" s="5">
        <v>3841.5</v>
      </c>
      <c r="I192" s="5">
        <v>4427.58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8294.08</v>
      </c>
      <c r="P192" s="6">
        <v>56705.919999999998</v>
      </c>
      <c r="Q192" s="13" t="str">
        <f>+_xlfn.XLOOKUP(A192,'Contratados Enero 2026'!A192:A436,'Contratados Enero 2026'!Q192:Q436)</f>
        <v xml:space="preserve"> FEMENINO </v>
      </c>
    </row>
    <row r="193" spans="1:17" x14ac:dyDescent="0.25">
      <c r="A193" t="s">
        <v>175</v>
      </c>
      <c r="B193" t="s">
        <v>312</v>
      </c>
      <c r="C193" t="s">
        <v>320</v>
      </c>
      <c r="D193" s="8" t="s">
        <v>244</v>
      </c>
      <c r="E193" s="24">
        <v>45962</v>
      </c>
      <c r="F193" s="24">
        <v>46142</v>
      </c>
      <c r="G193" s="5">
        <v>48000</v>
      </c>
      <c r="H193" s="5">
        <v>2836.8</v>
      </c>
      <c r="I193" s="5">
        <v>1571.73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4433.5300000000007</v>
      </c>
      <c r="P193" s="6">
        <v>43566.47</v>
      </c>
      <c r="Q193" s="13" t="str">
        <f>+_xlfn.XLOOKUP(A193,'Contratados Enero 2026'!A193:A437,'Contratados Enero 2026'!Q193:Q437)</f>
        <v xml:space="preserve"> MASCULINO </v>
      </c>
    </row>
    <row r="194" spans="1:17" x14ac:dyDescent="0.25">
      <c r="A194" t="s">
        <v>176</v>
      </c>
      <c r="B194" t="s">
        <v>313</v>
      </c>
      <c r="C194" t="s">
        <v>320</v>
      </c>
      <c r="D194" s="8" t="s">
        <v>244</v>
      </c>
      <c r="E194" s="12">
        <v>45931</v>
      </c>
      <c r="F194" s="12">
        <v>46112</v>
      </c>
      <c r="G194" s="5">
        <v>90000</v>
      </c>
      <c r="H194" s="5">
        <v>5319</v>
      </c>
      <c r="I194" s="5">
        <v>9753.1200000000008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15097.12</v>
      </c>
      <c r="P194" s="6">
        <v>74902.880000000005</v>
      </c>
      <c r="Q194" s="13" t="str">
        <f>+_xlfn.XLOOKUP(A194,'Contratados Enero 2026'!A194:A438,'Contratados Enero 2026'!Q194:Q438)</f>
        <v xml:space="preserve"> MASCULINO </v>
      </c>
    </row>
    <row r="195" spans="1:17" x14ac:dyDescent="0.25">
      <c r="A195" t="s">
        <v>177</v>
      </c>
      <c r="B195" t="s">
        <v>314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tr">
        <f>+_xlfn.XLOOKUP(A195,'Contratados Enero 2026'!A195:A439,'Contratados Enero 2026'!Q195:Q439)</f>
        <v xml:space="preserve"> MASCULINO </v>
      </c>
    </row>
    <row r="196" spans="1:17" x14ac:dyDescent="0.25">
      <c r="A196" t="s">
        <v>830</v>
      </c>
      <c r="B196" t="s">
        <v>302</v>
      </c>
      <c r="C196" t="s">
        <v>320</v>
      </c>
      <c r="D196" s="8" t="s">
        <v>244</v>
      </c>
      <c r="E196" s="12">
        <v>45931</v>
      </c>
      <c r="F196" s="12">
        <v>46112</v>
      </c>
      <c r="G196" s="5">
        <v>95000</v>
      </c>
      <c r="H196" s="5">
        <v>5614.5</v>
      </c>
      <c r="I196" s="5">
        <v>10929.24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16568.739999999998</v>
      </c>
      <c r="P196" s="6">
        <v>78431.260000000009</v>
      </c>
      <c r="Q196" s="13" t="str">
        <f>+_xlfn.XLOOKUP(A196,'Contratados Enero 2026'!A196:A440,'Contratados Enero 2026'!Q196:Q440)</f>
        <v xml:space="preserve"> MASCULINO </v>
      </c>
    </row>
    <row r="197" spans="1:17" x14ac:dyDescent="0.25">
      <c r="A197" t="s">
        <v>214</v>
      </c>
      <c r="B197" t="s">
        <v>302</v>
      </c>
      <c r="C197" t="s">
        <v>320</v>
      </c>
      <c r="D197" s="8" t="s">
        <v>244</v>
      </c>
      <c r="E197" s="12">
        <v>45931</v>
      </c>
      <c r="F197" s="12">
        <v>46112</v>
      </c>
      <c r="G197" s="5">
        <v>85000</v>
      </c>
      <c r="H197" s="5">
        <v>5023.5</v>
      </c>
      <c r="I197" s="5">
        <v>8576.99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13625.49</v>
      </c>
      <c r="P197" s="6">
        <v>71374.509999999995</v>
      </c>
      <c r="Q197" s="13" t="str">
        <f>+_xlfn.XLOOKUP(A197,'Contratados Enero 2026'!A197:A441,'Contratados Enero 2026'!Q197:Q441)</f>
        <v xml:space="preserve"> MASCULINO </v>
      </c>
    </row>
    <row r="198" spans="1:17" x14ac:dyDescent="0.25">
      <c r="A198" t="s">
        <v>178</v>
      </c>
      <c r="B198" t="s">
        <v>315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60000</v>
      </c>
      <c r="H198" s="5">
        <v>3546</v>
      </c>
      <c r="I198" s="5">
        <v>3486.68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7057.68</v>
      </c>
      <c r="P198" s="6">
        <v>52942.32</v>
      </c>
      <c r="Q198" s="13" t="str">
        <f>+_xlfn.XLOOKUP(A198,'Contratados Enero 2026'!A198:A442,'Contratados Enero 2026'!Q198:Q442)</f>
        <v xml:space="preserve"> FEMENINO </v>
      </c>
    </row>
    <row r="199" spans="1:17" x14ac:dyDescent="0.25">
      <c r="A199" t="s">
        <v>215</v>
      </c>
      <c r="B199" t="s">
        <v>302</v>
      </c>
      <c r="C199" t="s">
        <v>320</v>
      </c>
      <c r="D199" s="8" t="s">
        <v>244</v>
      </c>
      <c r="E199" s="12">
        <v>45901</v>
      </c>
      <c r="F199" s="12">
        <v>46081</v>
      </c>
      <c r="G199" s="5">
        <v>85000</v>
      </c>
      <c r="H199" s="5">
        <v>5023.5</v>
      </c>
      <c r="I199" s="5">
        <v>8576.99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13625.49</v>
      </c>
      <c r="P199" s="6">
        <v>71374.509999999995</v>
      </c>
      <c r="Q199" s="13" t="str">
        <f>+_xlfn.XLOOKUP(A199,'Contratados Enero 2026'!A199:A443,'Contratados Enero 2026'!Q199:Q443)</f>
        <v xml:space="preserve"> FEMENINO </v>
      </c>
    </row>
    <row r="200" spans="1:17" x14ac:dyDescent="0.25">
      <c r="A200" t="s">
        <v>179</v>
      </c>
      <c r="B200" t="s">
        <v>316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48750</v>
      </c>
      <c r="H200" s="5">
        <v>2881.13</v>
      </c>
      <c r="I200" s="5">
        <v>1677.58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4583.71</v>
      </c>
      <c r="P200" s="6">
        <v>44166.29</v>
      </c>
      <c r="Q200" s="13" t="str">
        <f>+_xlfn.XLOOKUP(A200,'Contratados Enero 2026'!A200:A444,'Contratados Enero 2026'!Q200:Q444)</f>
        <v xml:space="preserve"> FEMENINO </v>
      </c>
    </row>
    <row r="201" spans="1:17" x14ac:dyDescent="0.25">
      <c r="A201" t="s">
        <v>180</v>
      </c>
      <c r="B201" t="s">
        <v>317</v>
      </c>
      <c r="C201" t="s">
        <v>320</v>
      </c>
      <c r="D201" s="8" t="s">
        <v>244</v>
      </c>
      <c r="E201" s="12">
        <v>46054</v>
      </c>
      <c r="F201" s="12">
        <v>46234</v>
      </c>
      <c r="G201" s="5">
        <v>15000</v>
      </c>
      <c r="H201" s="5">
        <v>886.5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911.5</v>
      </c>
      <c r="P201" s="6">
        <v>14088.5</v>
      </c>
      <c r="Q201" s="13" t="str">
        <f>+_xlfn.XLOOKUP(A201,'Contratados Enero 2026'!A201:A445,'Contratados Enero 2026'!Q201:Q445)</f>
        <v xml:space="preserve"> MASCULINO </v>
      </c>
    </row>
    <row r="202" spans="1:17" x14ac:dyDescent="0.25">
      <c r="A202" t="s">
        <v>216</v>
      </c>
      <c r="B202" t="s">
        <v>302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85000</v>
      </c>
      <c r="H202" s="5">
        <v>5023.5</v>
      </c>
      <c r="I202" s="5">
        <v>8576.99</v>
      </c>
      <c r="J202" s="5">
        <v>1546.67</v>
      </c>
      <c r="K202" s="5">
        <v>25</v>
      </c>
      <c r="L202" s="5">
        <v>0</v>
      </c>
      <c r="M202" s="5">
        <v>0</v>
      </c>
      <c r="N202" s="5">
        <v>0</v>
      </c>
      <c r="O202" s="6">
        <v>15172.16</v>
      </c>
      <c r="P202" s="6">
        <v>69827.839999999997</v>
      </c>
      <c r="Q202" s="13" t="str">
        <f>+_xlfn.XLOOKUP(A202,'Contratados Enero 2026'!A202:A446,'Contratados Enero 2026'!Q202:Q446)</f>
        <v xml:space="preserve"> FEMENINO </v>
      </c>
    </row>
    <row r="203" spans="1:17" x14ac:dyDescent="0.25">
      <c r="A203" t="s">
        <v>181</v>
      </c>
      <c r="B203" t="s">
        <v>318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80000</v>
      </c>
      <c r="H203" s="5">
        <v>4728</v>
      </c>
      <c r="I203" s="5">
        <v>7400.87</v>
      </c>
      <c r="J203" s="5">
        <v>637.65</v>
      </c>
      <c r="K203" s="5">
        <v>25</v>
      </c>
      <c r="L203" s="5">
        <v>0</v>
      </c>
      <c r="M203" s="5">
        <v>0</v>
      </c>
      <c r="N203" s="5">
        <v>0</v>
      </c>
      <c r="O203" s="6">
        <v>12791.519999999999</v>
      </c>
      <c r="P203" s="6">
        <v>67208.479999999996</v>
      </c>
      <c r="Q203" s="13" t="str">
        <f>+_xlfn.XLOOKUP(A203,'Contratados Enero 2026'!A203:A447,'Contratados Enero 2026'!Q203:Q447)</f>
        <v xml:space="preserve"> MASCULINO </v>
      </c>
    </row>
    <row r="204" spans="1:17" x14ac:dyDescent="0.25">
      <c r="A204" t="s">
        <v>182</v>
      </c>
      <c r="B204" t="s">
        <v>312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48000</v>
      </c>
      <c r="H204" s="5">
        <v>2836.8</v>
      </c>
      <c r="I204" s="5">
        <v>1571.73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4433.5300000000007</v>
      </c>
      <c r="P204" s="6">
        <v>43566.47</v>
      </c>
      <c r="Q204" s="13" t="str">
        <f>+_xlfn.XLOOKUP(A204,'Contratados Enero 2026'!A204:A448,'Contratados Enero 2026'!Q204:Q448)</f>
        <v xml:space="preserve"> FEMENINO </v>
      </c>
    </row>
    <row r="205" spans="1:17" x14ac:dyDescent="0.25">
      <c r="A205" t="s">
        <v>232</v>
      </c>
      <c r="B205" t="s">
        <v>302</v>
      </c>
      <c r="C205" t="s">
        <v>320</v>
      </c>
      <c r="D205" s="8" t="s">
        <v>244</v>
      </c>
      <c r="E205" s="12">
        <v>45931</v>
      </c>
      <c r="F205" s="12">
        <v>46112</v>
      </c>
      <c r="G205" s="5">
        <v>85000</v>
      </c>
      <c r="H205" s="5">
        <v>5023.5</v>
      </c>
      <c r="I205" s="5">
        <v>8576.99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13625.49</v>
      </c>
      <c r="P205" s="6">
        <v>71374.509999999995</v>
      </c>
      <c r="Q205" s="13" t="str">
        <f>+_xlfn.XLOOKUP(A205,'Contratados Enero 2026'!A205:A449,'Contratados Enero 2026'!Q205:Q449)</f>
        <v xml:space="preserve"> MASCULINO </v>
      </c>
    </row>
    <row r="206" spans="1:17" x14ac:dyDescent="0.25">
      <c r="A206" t="s">
        <v>194</v>
      </c>
      <c r="B206" t="s">
        <v>299</v>
      </c>
      <c r="C206" t="s">
        <v>320</v>
      </c>
      <c r="D206" s="8" t="s">
        <v>244</v>
      </c>
      <c r="E206" s="12">
        <v>46054</v>
      </c>
      <c r="F206" s="12">
        <v>46234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tr">
        <f>+_xlfn.XLOOKUP(A206,'Contratados Enero 2026'!A206:A450,'Contratados Enero 2026'!Q206:Q450)</f>
        <v xml:space="preserve"> MASCULINO </v>
      </c>
    </row>
    <row r="207" spans="1:17" x14ac:dyDescent="0.25">
      <c r="A207" t="s">
        <v>217</v>
      </c>
      <c r="B207" t="s">
        <v>302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85000</v>
      </c>
      <c r="H207" s="5">
        <v>5023.5</v>
      </c>
      <c r="I207" s="5">
        <v>8576.99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13625.49</v>
      </c>
      <c r="P207" s="6">
        <v>71374.509999999995</v>
      </c>
      <c r="Q207" s="13" t="str">
        <f>+_xlfn.XLOOKUP(A207,'Contratados Enero 2026'!A207:A451,'Contratados Enero 2026'!Q207:Q451)</f>
        <v xml:space="preserve"> FEMENINO </v>
      </c>
    </row>
    <row r="208" spans="1:17" x14ac:dyDescent="0.25">
      <c r="A208" t="s">
        <v>218</v>
      </c>
      <c r="B208" t="s">
        <v>302</v>
      </c>
      <c r="C208" t="s">
        <v>320</v>
      </c>
      <c r="D208" s="8" t="s">
        <v>244</v>
      </c>
      <c r="E208" s="12">
        <v>46023</v>
      </c>
      <c r="F208" s="12">
        <v>46203</v>
      </c>
      <c r="G208" s="5">
        <v>85000</v>
      </c>
      <c r="H208" s="5">
        <v>5023.5</v>
      </c>
      <c r="I208" s="5">
        <v>8576.99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13625.49</v>
      </c>
      <c r="P208" s="6">
        <v>71374.509999999995</v>
      </c>
      <c r="Q208" s="13" t="str">
        <f>+_xlfn.XLOOKUP(A208,'Contratados Enero 2026'!A208:A452,'Contratados Enero 2026'!Q208:Q452)</f>
        <v xml:space="preserve"> MASCULINO </v>
      </c>
    </row>
    <row r="209" spans="1:17" x14ac:dyDescent="0.25">
      <c r="A209" t="s">
        <v>183</v>
      </c>
      <c r="B209" t="s">
        <v>318</v>
      </c>
      <c r="C209" t="s">
        <v>320</v>
      </c>
      <c r="D209" s="8" t="s">
        <v>244</v>
      </c>
      <c r="E209" s="12">
        <v>46023</v>
      </c>
      <c r="F209" s="12">
        <v>46203</v>
      </c>
      <c r="G209" s="5">
        <v>65000</v>
      </c>
      <c r="H209" s="5">
        <v>3841.5</v>
      </c>
      <c r="I209" s="5">
        <v>4427.58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8294.08</v>
      </c>
      <c r="P209" s="6">
        <v>56705.919999999998</v>
      </c>
      <c r="Q209" s="13" t="str">
        <f>+_xlfn.XLOOKUP(A209,'Contratados Enero 2026'!A209:A453,'Contratados Enero 2026'!Q209:Q453)</f>
        <v xml:space="preserve"> MASCULINO </v>
      </c>
    </row>
    <row r="210" spans="1:17" x14ac:dyDescent="0.25">
      <c r="A210" t="s">
        <v>184</v>
      </c>
      <c r="B210" t="s">
        <v>316</v>
      </c>
      <c r="C210" t="s">
        <v>320</v>
      </c>
      <c r="D210" s="8" t="s">
        <v>244</v>
      </c>
      <c r="E210" s="12">
        <v>46023</v>
      </c>
      <c r="F210" s="12">
        <v>46203</v>
      </c>
      <c r="G210" s="5">
        <v>50000</v>
      </c>
      <c r="H210" s="5">
        <v>2955</v>
      </c>
      <c r="I210" s="5">
        <v>1854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4834</v>
      </c>
      <c r="P210" s="6">
        <v>45166</v>
      </c>
      <c r="Q210" s="13" t="str">
        <f>+_xlfn.XLOOKUP(A210,'Contratados Enero 2026'!A210:A454,'Contratados Enero 2026'!Q210:Q454)</f>
        <v xml:space="preserve"> MASCULINO 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20</v>
      </c>
    </row>
    <row r="212" spans="1:17" x14ac:dyDescent="0.25">
      <c r="A212" t="s">
        <v>907</v>
      </c>
      <c r="B212" t="s">
        <v>328</v>
      </c>
      <c r="C212" t="s">
        <v>296</v>
      </c>
      <c r="D212" s="8" t="s">
        <v>244</v>
      </c>
      <c r="E212" s="12">
        <v>45992</v>
      </c>
      <c r="F212" s="12">
        <v>46173</v>
      </c>
      <c r="G212" s="5">
        <v>35000</v>
      </c>
      <c r="H212" s="5">
        <v>2068.5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2093.5</v>
      </c>
      <c r="P212" s="6">
        <v>32906.5</v>
      </c>
      <c r="Q212" s="13" t="s">
        <v>19</v>
      </c>
    </row>
    <row r="213" spans="1:17" x14ac:dyDescent="0.25">
      <c r="A213" t="s">
        <v>291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x14ac:dyDescent="0.25">
      <c r="A214" t="s">
        <v>292</v>
      </c>
      <c r="B214" t="s">
        <v>328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35000</v>
      </c>
      <c r="H214" s="5">
        <v>2068.5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2093.5</v>
      </c>
      <c r="P214" s="6">
        <v>32906.5</v>
      </c>
      <c r="Q214" s="13" t="s">
        <v>19</v>
      </c>
    </row>
    <row r="215" spans="1:17" x14ac:dyDescent="0.25">
      <c r="A215" t="s">
        <v>288</v>
      </c>
      <c r="B215" t="s">
        <v>354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19</v>
      </c>
    </row>
    <row r="216" spans="1:17" x14ac:dyDescent="0.25">
      <c r="A216" t="s">
        <v>294</v>
      </c>
      <c r="B216" t="s">
        <v>354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25000</v>
      </c>
      <c r="H216" s="5">
        <v>1477.5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">
        <v>19</v>
      </c>
    </row>
    <row r="217" spans="1:17" x14ac:dyDescent="0.25">
      <c r="A217" t="s">
        <v>289</v>
      </c>
      <c r="B217" t="s">
        <v>353</v>
      </c>
      <c r="C217" t="s">
        <v>296</v>
      </c>
      <c r="D217" s="8" t="s">
        <v>244</v>
      </c>
      <c r="E217" s="12">
        <v>46023</v>
      </c>
      <c r="F217" s="12">
        <v>46203</v>
      </c>
      <c r="G217" s="5">
        <v>39000</v>
      </c>
      <c r="H217" s="5">
        <v>2304.8999999999996</v>
      </c>
      <c r="I217" s="5">
        <v>301.51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2631.41</v>
      </c>
      <c r="P217" s="6">
        <v>36368.589999999997</v>
      </c>
      <c r="Q217" s="13" t="s">
        <v>20</v>
      </c>
    </row>
    <row r="218" spans="1:17" x14ac:dyDescent="0.25">
      <c r="A218" t="s">
        <v>284</v>
      </c>
      <c r="B218" t="s">
        <v>328</v>
      </c>
      <c r="C218" t="s">
        <v>296</v>
      </c>
      <c r="D218" s="8" t="s">
        <v>244</v>
      </c>
      <c r="E218" s="12">
        <v>46023</v>
      </c>
      <c r="F218" s="12">
        <v>46203</v>
      </c>
      <c r="G218" s="5">
        <v>35000</v>
      </c>
      <c r="H218" s="5">
        <v>2068.5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2093.5</v>
      </c>
      <c r="P218" s="6">
        <v>32906.5</v>
      </c>
      <c r="Q218" s="13" t="s">
        <v>19</v>
      </c>
    </row>
    <row r="219" spans="1:17" x14ac:dyDescent="0.25">
      <c r="A219" t="s">
        <v>293</v>
      </c>
      <c r="B219" t="s">
        <v>328</v>
      </c>
      <c r="C219" t="s">
        <v>296</v>
      </c>
      <c r="D219" s="8" t="s">
        <v>244</v>
      </c>
      <c r="E219" s="12">
        <v>46023</v>
      </c>
      <c r="F219" s="12">
        <v>46203</v>
      </c>
      <c r="G219" s="5">
        <v>30000</v>
      </c>
      <c r="H219" s="5">
        <v>1773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1798</v>
      </c>
      <c r="P219" s="6">
        <v>28202</v>
      </c>
      <c r="Q219" s="13" t="s">
        <v>19</v>
      </c>
    </row>
    <row r="220" spans="1:17" x14ac:dyDescent="0.25">
      <c r="A220" t="s">
        <v>909</v>
      </c>
      <c r="B220" t="s">
        <v>354</v>
      </c>
      <c r="C220" t="s">
        <v>296</v>
      </c>
      <c r="D220" s="8" t="s">
        <v>244</v>
      </c>
      <c r="E220" s="12">
        <v>45992</v>
      </c>
      <c r="F220" s="12">
        <v>46173</v>
      </c>
      <c r="G220" s="5">
        <v>25000</v>
      </c>
      <c r="H220" s="5">
        <v>1477.5</v>
      </c>
      <c r="I220" s="5">
        <v>0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1502.5</v>
      </c>
      <c r="P220" s="6">
        <v>23497.5</v>
      </c>
      <c r="Q220" s="13" t="s">
        <v>20</v>
      </c>
    </row>
    <row r="221" spans="1:17" s="14" customFormat="1" x14ac:dyDescent="0.25">
      <c r="D221" s="23"/>
      <c r="E221" s="22"/>
      <c r="F221" s="22"/>
      <c r="G221" s="15">
        <f>SUM(G6:G220)</f>
        <v>15636250</v>
      </c>
      <c r="H221" s="15">
        <f t="shared" ref="H221:P221" si="0">SUM(H6:H220)</f>
        <v>924102.38000000012</v>
      </c>
      <c r="I221" s="15">
        <f t="shared" si="0"/>
        <v>1634312.8900000011</v>
      </c>
      <c r="J221" s="15">
        <f t="shared" si="0"/>
        <v>60801.119999999988</v>
      </c>
      <c r="K221" s="15">
        <f t="shared" si="0"/>
        <v>5375</v>
      </c>
      <c r="L221" s="15">
        <f t="shared" si="0"/>
        <v>0</v>
      </c>
      <c r="M221" s="15">
        <f t="shared" si="0"/>
        <v>0</v>
      </c>
      <c r="N221" s="15">
        <f t="shared" si="0"/>
        <v>4500</v>
      </c>
      <c r="O221" s="15">
        <f t="shared" si="0"/>
        <v>2629091.3900000034</v>
      </c>
      <c r="P221" s="15">
        <f t="shared" si="0"/>
        <v>13007158.609999996</v>
      </c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12"/>
      <c r="F224" s="12"/>
      <c r="O224" s="6"/>
      <c r="P224" s="6"/>
      <c r="Q224" s="13"/>
    </row>
    <row r="225" spans="1:17" x14ac:dyDescent="0.25">
      <c r="D225" s="8"/>
      <c r="E225" s="24"/>
      <c r="F225" s="24"/>
      <c r="O225" s="6"/>
      <c r="P225" s="6"/>
      <c r="Q225" s="13"/>
    </row>
    <row r="226" spans="1:17" x14ac:dyDescent="0.25">
      <c r="D226" s="8"/>
      <c r="E226" s="12"/>
      <c r="F226" s="12"/>
      <c r="M226" s="6"/>
      <c r="O226" s="6"/>
      <c r="P226" s="6"/>
      <c r="Q226" s="13"/>
    </row>
    <row r="227" spans="1:17" s="14" customFormat="1" x14ac:dyDescent="0.25">
      <c r="D227" s="23"/>
      <c r="E227" s="4"/>
      <c r="F227" s="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7"/>
    </row>
    <row r="228" spans="1:17" x14ac:dyDescent="0.25">
      <c r="D228" s="8"/>
      <c r="E228" s="22"/>
      <c r="F228" s="22"/>
      <c r="L228" s="6"/>
      <c r="M228" s="6"/>
      <c r="O228" s="6"/>
      <c r="P228" s="6"/>
      <c r="Q228" s="13"/>
    </row>
    <row r="229" spans="1:17" x14ac:dyDescent="0.25">
      <c r="A229" s="5"/>
      <c r="B229" s="5"/>
      <c r="C229" s="5"/>
      <c r="D229" s="5"/>
      <c r="E229" s="12"/>
      <c r="F229" s="12"/>
      <c r="P229" s="18"/>
      <c r="Q229" s="18"/>
    </row>
    <row r="230" spans="1:17" x14ac:dyDescent="0.25">
      <c r="A230" s="34" t="s">
        <v>196</v>
      </c>
      <c r="B230" s="34"/>
      <c r="C230" s="17"/>
      <c r="D230" s="18"/>
      <c r="E230" s="5"/>
      <c r="F230" s="5"/>
      <c r="G230" s="18"/>
      <c r="H230" s="18"/>
      <c r="I230" s="18"/>
      <c r="J230" s="35" t="s">
        <v>197</v>
      </c>
      <c r="K230" s="35"/>
      <c r="L230" s="35"/>
      <c r="M230" s="35"/>
      <c r="N230" s="35"/>
      <c r="O230" s="18"/>
      <c r="P230" s="18"/>
      <c r="Q230" s="18"/>
    </row>
    <row r="231" spans="1:17" ht="30" customHeight="1" x14ac:dyDescent="0.25">
      <c r="A231" s="30" t="s">
        <v>198</v>
      </c>
      <c r="B231" s="30"/>
      <c r="C231" s="16"/>
      <c r="D231" s="18"/>
      <c r="E231" s="19"/>
      <c r="F231" s="19"/>
      <c r="G231" s="18"/>
      <c r="H231" s="18"/>
      <c r="I231" s="18"/>
      <c r="J231" s="20"/>
      <c r="K231" s="31" t="s">
        <v>199</v>
      </c>
      <c r="L231" s="31"/>
      <c r="M231" s="31"/>
      <c r="N231" s="18"/>
      <c r="O231" s="18"/>
      <c r="P231" s="18"/>
      <c r="Q231" s="18"/>
    </row>
    <row r="232" spans="1:17" x14ac:dyDescent="0.25">
      <c r="A232" s="20"/>
      <c r="B232" s="20"/>
      <c r="C232" s="20"/>
      <c r="D232" s="20"/>
      <c r="E232" s="19"/>
      <c r="F232" s="19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x14ac:dyDescent="0.25">
      <c r="E233" s="21"/>
      <c r="F233" s="21"/>
    </row>
  </sheetData>
  <mergeCells count="7">
    <mergeCell ref="A231:B231"/>
    <mergeCell ref="K231:M231"/>
    <mergeCell ref="A1:Q1"/>
    <mergeCell ref="A2:Q2"/>
    <mergeCell ref="A3:Q3"/>
    <mergeCell ref="A230:B230"/>
    <mergeCell ref="J230:N230"/>
  </mergeCells>
  <conditionalFormatting sqref="A1:A5 A221:A224 A229:A1048576">
    <cfRule type="duplicateValues" dxfId="188" priority="359"/>
  </conditionalFormatting>
  <conditionalFormatting sqref="A1:A5 A221:A1048576">
    <cfRule type="duplicateValues" dxfId="187" priority="336"/>
    <cfRule type="duplicateValues" dxfId="186" priority="337"/>
    <cfRule type="duplicateValues" dxfId="185" priority="338"/>
    <cfRule type="duplicateValues" dxfId="184" priority="339"/>
    <cfRule type="colorScale" priority="340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183" priority="26"/>
  </conditionalFormatting>
  <conditionalFormatting sqref="A6:A186">
    <cfRule type="duplicateValues" dxfId="182" priority="42"/>
    <cfRule type="duplicateValues" dxfId="181" priority="43"/>
    <cfRule type="duplicateValues" dxfId="180" priority="44"/>
    <cfRule type="colorScale" priority="45">
      <colorScale>
        <cfvo type="min"/>
        <cfvo type="max"/>
        <color rgb="FFFF7128"/>
        <color rgb="FFFFEF9C"/>
      </colorScale>
    </cfRule>
    <cfRule type="duplicateValues" dxfId="179" priority="46"/>
  </conditionalFormatting>
  <conditionalFormatting sqref="A187:A198">
    <cfRule type="duplicateValues" dxfId="178" priority="37"/>
    <cfRule type="duplicateValues" dxfId="177" priority="38"/>
    <cfRule type="duplicateValues" dxfId="176" priority="39"/>
    <cfRule type="colorScale" priority="40">
      <colorScale>
        <cfvo type="min"/>
        <cfvo type="max"/>
        <color rgb="FFFF7128"/>
        <color rgb="FFFFEF9C"/>
      </colorScale>
    </cfRule>
    <cfRule type="duplicateValues" dxfId="175" priority="41"/>
  </conditionalFormatting>
  <conditionalFormatting sqref="A199:A210">
    <cfRule type="duplicateValues" dxfId="174" priority="331"/>
    <cfRule type="duplicateValues" dxfId="173" priority="332"/>
    <cfRule type="duplicateValues" dxfId="172" priority="333"/>
    <cfRule type="colorScale" priority="334">
      <colorScale>
        <cfvo type="min"/>
        <cfvo type="max"/>
        <color rgb="FFFF7128"/>
        <color rgb="FFFFEF9C"/>
      </colorScale>
    </cfRule>
    <cfRule type="duplicateValues" dxfId="171" priority="335"/>
  </conditionalFormatting>
  <conditionalFormatting sqref="A211:A220">
    <cfRule type="duplicateValues" dxfId="170" priority="1"/>
    <cfRule type="duplicateValues" dxfId="169" priority="2"/>
    <cfRule type="duplicateValues" dxfId="168" priority="3"/>
    <cfRule type="colorScale" priority="4">
      <colorScale>
        <cfvo type="min"/>
        <cfvo type="max"/>
        <color rgb="FFFF7128"/>
        <color rgb="FFFFEF9C"/>
      </colorScale>
    </cfRule>
    <cfRule type="duplicateValues" dxfId="167" priority="5"/>
  </conditionalFormatting>
  <conditionalFormatting sqref="A225:A228">
    <cfRule type="duplicateValues" dxfId="166" priority="48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C4D-94F7-4DD2-95CF-9870FBE17FAD}">
  <sheetPr>
    <pageSetUpPr fitToPage="1"/>
  </sheetPr>
  <dimension ref="A1:Q232"/>
  <sheetViews>
    <sheetView topLeftCell="A199" zoomScaleNormal="100" workbookViewId="0">
      <selection activeCell="B224" sqref="B224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917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46082</v>
      </c>
      <c r="F7" s="12">
        <v>46265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">
        <v>885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">
        <v>886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">
        <v>886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19</v>
      </c>
    </row>
    <row r="12" spans="1:17" x14ac:dyDescent="0.25">
      <c r="A12" t="s">
        <v>29</v>
      </c>
      <c r="B12" t="s">
        <v>327</v>
      </c>
      <c r="C12" t="s">
        <v>904</v>
      </c>
      <c r="D12" s="8" t="s">
        <v>244</v>
      </c>
      <c r="E12" s="12">
        <v>46082</v>
      </c>
      <c r="F12" s="12">
        <v>46265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19</v>
      </c>
    </row>
    <row r="13" spans="1:17" x14ac:dyDescent="0.25">
      <c r="A13" t="s">
        <v>30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140000</v>
      </c>
      <c r="H13" s="5">
        <v>8274</v>
      </c>
      <c r="I13" s="5">
        <v>21514.37</v>
      </c>
      <c r="J13" s="5">
        <v>5734.66</v>
      </c>
      <c r="K13" s="5">
        <v>25</v>
      </c>
      <c r="L13" s="5">
        <v>0</v>
      </c>
      <c r="M13" s="5">
        <v>0</v>
      </c>
      <c r="N13" s="5">
        <v>0</v>
      </c>
      <c r="O13" s="6">
        <v>35548.03</v>
      </c>
      <c r="P13" s="6">
        <v>104451.97</v>
      </c>
      <c r="Q13" s="13" t="s">
        <v>19</v>
      </c>
    </row>
    <row r="14" spans="1:17" x14ac:dyDescent="0.25">
      <c r="A14" t="s">
        <v>250</v>
      </c>
      <c r="B14" t="s">
        <v>297</v>
      </c>
      <c r="C14" t="s">
        <v>904</v>
      </c>
      <c r="D14" s="8" t="s">
        <v>244</v>
      </c>
      <c r="E14" s="12">
        <v>46082</v>
      </c>
      <c r="F14" s="12">
        <v>46265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t="s">
        <v>233</v>
      </c>
      <c r="B15" t="s">
        <v>328</v>
      </c>
      <c r="C15" t="s">
        <v>904</v>
      </c>
      <c r="D15" s="8" t="s">
        <v>244</v>
      </c>
      <c r="E15" s="12">
        <v>46054</v>
      </c>
      <c r="F15" s="12">
        <v>46234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32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t="s">
        <v>33</v>
      </c>
      <c r="B17" t="s">
        <v>327</v>
      </c>
      <c r="C17" t="s">
        <v>904</v>
      </c>
      <c r="D17" s="8" t="s">
        <v>244</v>
      </c>
      <c r="E17" s="12">
        <v>46023</v>
      </c>
      <c r="F17" s="12">
        <v>46203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">
        <v>885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">
        <v>885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885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">
        <v>885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">
        <v>885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">
        <v>20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">
        <v>885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">
        <v>885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885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885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">
        <v>886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886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">
        <v>885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">
        <v>885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46082</v>
      </c>
      <c r="F33" s="12">
        <v>46265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">
        <v>885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885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">
        <v>885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">
        <v>885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">
        <v>885</v>
      </c>
    </row>
    <row r="39" spans="1:17" x14ac:dyDescent="0.25">
      <c r="A39" t="s">
        <v>261</v>
      </c>
      <c r="B39" t="s">
        <v>328</v>
      </c>
      <c r="C39" t="s">
        <v>904</v>
      </c>
      <c r="D39" s="8" t="s">
        <v>244</v>
      </c>
      <c r="E39" s="12">
        <v>45931</v>
      </c>
      <c r="F39" s="12">
        <v>46112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885</v>
      </c>
    </row>
    <row r="40" spans="1:17" x14ac:dyDescent="0.25">
      <c r="A40" t="s">
        <v>57</v>
      </c>
      <c r="B40" t="s">
        <v>327</v>
      </c>
      <c r="C40" t="s">
        <v>904</v>
      </c>
      <c r="D40" s="8" t="s">
        <v>244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885</v>
      </c>
    </row>
    <row r="41" spans="1:17" x14ac:dyDescent="0.25">
      <c r="A41" t="s">
        <v>58</v>
      </c>
      <c r="B41" t="s">
        <v>326</v>
      </c>
      <c r="C41" t="s">
        <v>904</v>
      </c>
      <c r="D41" s="8" t="s">
        <v>244</v>
      </c>
      <c r="E41" s="12">
        <v>46054</v>
      </c>
      <c r="F41" s="12">
        <v>46234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59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">
        <v>885</v>
      </c>
    </row>
    <row r="43" spans="1:17" x14ac:dyDescent="0.25">
      <c r="A43" t="s">
        <v>61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256</v>
      </c>
      <c r="B44" t="s">
        <v>328</v>
      </c>
      <c r="C44" t="s">
        <v>904</v>
      </c>
      <c r="D44" s="8" t="s">
        <v>244</v>
      </c>
      <c r="E44" s="12">
        <v>46082</v>
      </c>
      <c r="F44" s="12">
        <v>46265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">
        <v>885</v>
      </c>
    </row>
    <row r="45" spans="1:17" x14ac:dyDescent="0.25">
      <c r="A45" t="s">
        <v>262</v>
      </c>
      <c r="B45" t="s">
        <v>297</v>
      </c>
      <c r="C45" t="s">
        <v>904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62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2247.96</v>
      </c>
      <c r="K46" s="5">
        <v>25</v>
      </c>
      <c r="L46" s="5">
        <v>0</v>
      </c>
      <c r="M46" s="5">
        <v>0</v>
      </c>
      <c r="N46" s="5">
        <v>0</v>
      </c>
      <c r="O46" s="6">
        <v>18816.699999999997</v>
      </c>
      <c r="P46" s="6">
        <v>76183.3</v>
      </c>
      <c r="Q46" s="13" t="s">
        <v>885</v>
      </c>
    </row>
    <row r="47" spans="1:17" x14ac:dyDescent="0.25">
      <c r="A47" t="s">
        <v>63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749.32</v>
      </c>
      <c r="K47" s="5">
        <v>25</v>
      </c>
      <c r="L47" s="5">
        <v>0</v>
      </c>
      <c r="M47" s="5">
        <v>0</v>
      </c>
      <c r="N47" s="5">
        <v>0</v>
      </c>
      <c r="O47" s="6">
        <v>17318.059999999998</v>
      </c>
      <c r="P47" s="6">
        <v>77681.94</v>
      </c>
      <c r="Q47" s="13" t="s">
        <v>886</v>
      </c>
    </row>
    <row r="48" spans="1:17" x14ac:dyDescent="0.25">
      <c r="A48" t="s">
        <v>64</v>
      </c>
      <c r="B48" t="s">
        <v>308</v>
      </c>
      <c r="C48" t="s">
        <v>904</v>
      </c>
      <c r="D48" s="8" t="s">
        <v>244</v>
      </c>
      <c r="E48" s="12">
        <v>46082</v>
      </c>
      <c r="F48" s="12">
        <v>46265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885</v>
      </c>
    </row>
    <row r="49" spans="1:17" x14ac:dyDescent="0.25">
      <c r="A49" t="s">
        <v>65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885</v>
      </c>
    </row>
    <row r="50" spans="1:17" x14ac:dyDescent="0.25">
      <c r="A50" t="s">
        <v>66</v>
      </c>
      <c r="B50" t="s">
        <v>308</v>
      </c>
      <c r="C50" t="s">
        <v>904</v>
      </c>
      <c r="D50" s="8" t="s">
        <v>244</v>
      </c>
      <c r="E50" s="12">
        <v>46082</v>
      </c>
      <c r="F50" s="12">
        <v>46265</v>
      </c>
      <c r="G50" s="5">
        <v>20000</v>
      </c>
      <c r="H50" s="5">
        <v>1182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1207</v>
      </c>
      <c r="P50" s="6">
        <v>18793</v>
      </c>
      <c r="Q50" s="13" t="s">
        <v>885</v>
      </c>
    </row>
    <row r="51" spans="1:17" x14ac:dyDescent="0.25">
      <c r="A51" t="s">
        <v>246</v>
      </c>
      <c r="B51" t="s">
        <v>297</v>
      </c>
      <c r="C51" t="s">
        <v>904</v>
      </c>
      <c r="D51" s="8" t="s">
        <v>244</v>
      </c>
      <c r="E51" s="12">
        <v>45931</v>
      </c>
      <c r="F51" s="12">
        <v>46112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">
        <v>885</v>
      </c>
    </row>
    <row r="52" spans="1:17" x14ac:dyDescent="0.25">
      <c r="A52" t="s">
        <v>67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">
        <v>886</v>
      </c>
    </row>
    <row r="53" spans="1:17" x14ac:dyDescent="0.25">
      <c r="A53" t="s">
        <v>68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10449.299999999999</v>
      </c>
      <c r="J53" s="5">
        <v>1919.78</v>
      </c>
      <c r="K53" s="5">
        <v>25</v>
      </c>
      <c r="L53" s="5">
        <v>0</v>
      </c>
      <c r="M53" s="5">
        <v>0</v>
      </c>
      <c r="N53" s="5">
        <v>0</v>
      </c>
      <c r="O53" s="6">
        <v>18008.579999999998</v>
      </c>
      <c r="P53" s="6">
        <v>76991.42</v>
      </c>
      <c r="Q53" s="13" t="s">
        <v>886</v>
      </c>
    </row>
    <row r="54" spans="1:17" x14ac:dyDescent="0.25">
      <c r="A54" t="s">
        <v>69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886</v>
      </c>
    </row>
    <row r="55" spans="1:17" x14ac:dyDescent="0.25">
      <c r="A55" t="s">
        <v>70</v>
      </c>
      <c r="B55" t="s">
        <v>304</v>
      </c>
      <c r="C55" t="s">
        <v>904</v>
      </c>
      <c r="D55" s="8" t="s">
        <v>244</v>
      </c>
      <c r="E55" s="12">
        <v>46023</v>
      </c>
      <c r="F55" s="12">
        <v>46203</v>
      </c>
      <c r="G55" s="5">
        <v>160000</v>
      </c>
      <c r="H55" s="5">
        <v>9456</v>
      </c>
      <c r="I55" s="5">
        <v>26218.87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35699.869999999995</v>
      </c>
      <c r="P55" s="6">
        <v>124300.13</v>
      </c>
      <c r="Q55" s="13" t="s">
        <v>885</v>
      </c>
    </row>
    <row r="56" spans="1:17" x14ac:dyDescent="0.25">
      <c r="A56" t="s">
        <v>71</v>
      </c>
      <c r="B56" t="s">
        <v>308</v>
      </c>
      <c r="C56" t="s">
        <v>904</v>
      </c>
      <c r="D56" s="8" t="s">
        <v>244</v>
      </c>
      <c r="E56" s="12">
        <v>46082</v>
      </c>
      <c r="F56" s="12">
        <v>46265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1207</v>
      </c>
      <c r="P56" s="6">
        <v>18793</v>
      </c>
      <c r="Q56" s="13" t="s">
        <v>885</v>
      </c>
    </row>
    <row r="57" spans="1:17" x14ac:dyDescent="0.25">
      <c r="A57" t="s">
        <v>72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">
        <v>885</v>
      </c>
    </row>
    <row r="58" spans="1:17" x14ac:dyDescent="0.25">
      <c r="A58" t="s">
        <v>220</v>
      </c>
      <c r="B58" t="s">
        <v>328</v>
      </c>
      <c r="C58" t="s">
        <v>904</v>
      </c>
      <c r="D58" s="8" t="s">
        <v>244</v>
      </c>
      <c r="E58" s="12">
        <v>46082</v>
      </c>
      <c r="F58" s="12">
        <v>46265</v>
      </c>
      <c r="G58" s="5">
        <v>20000</v>
      </c>
      <c r="H58" s="5">
        <v>1182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1207</v>
      </c>
      <c r="P58" s="6">
        <v>18793</v>
      </c>
      <c r="Q58" s="13" t="s">
        <v>885</v>
      </c>
    </row>
    <row r="59" spans="1:17" x14ac:dyDescent="0.25">
      <c r="A59" t="s">
        <v>235</v>
      </c>
      <c r="B59" t="s">
        <v>302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100000</v>
      </c>
      <c r="H59" s="5">
        <v>5910</v>
      </c>
      <c r="I59" s="5">
        <v>12105.37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18040.370000000003</v>
      </c>
      <c r="P59" s="6">
        <v>81959.63</v>
      </c>
      <c r="Q59" s="13" t="s">
        <v>885</v>
      </c>
    </row>
    <row r="60" spans="1:17" x14ac:dyDescent="0.25">
      <c r="A60" t="s">
        <v>724</v>
      </c>
      <c r="B60" t="s">
        <v>302</v>
      </c>
      <c r="C60" t="s">
        <v>904</v>
      </c>
      <c r="D60" s="8" t="s">
        <v>244</v>
      </c>
      <c r="E60" s="12">
        <v>45931</v>
      </c>
      <c r="F60" s="12">
        <v>46112</v>
      </c>
      <c r="G60" s="5">
        <v>85000</v>
      </c>
      <c r="H60" s="5">
        <v>5023.5</v>
      </c>
      <c r="I60" s="5">
        <v>8576.99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13625.49</v>
      </c>
      <c r="P60" s="6">
        <v>71374.509999999995</v>
      </c>
      <c r="Q60" s="13" t="s">
        <v>885</v>
      </c>
    </row>
    <row r="61" spans="1:17" x14ac:dyDescent="0.25">
      <c r="A61" t="s">
        <v>74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">
        <v>885</v>
      </c>
    </row>
    <row r="62" spans="1:17" x14ac:dyDescent="0.25">
      <c r="A62" t="s">
        <v>77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78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79</v>
      </c>
      <c r="B64" t="s">
        <v>328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1207</v>
      </c>
      <c r="P64" s="6">
        <v>18793</v>
      </c>
      <c r="Q64" s="13" t="s">
        <v>885</v>
      </c>
    </row>
    <row r="65" spans="1:17" x14ac:dyDescent="0.25">
      <c r="A65" t="s">
        <v>364</v>
      </c>
      <c r="B65" t="s">
        <v>308</v>
      </c>
      <c r="C65" t="s">
        <v>904</v>
      </c>
      <c r="D65" s="8" t="s">
        <v>244</v>
      </c>
      <c r="E65" s="12">
        <v>46054</v>
      </c>
      <c r="F65" s="12">
        <v>46234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80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885</v>
      </c>
    </row>
    <row r="67" spans="1:17" x14ac:dyDescent="0.25">
      <c r="A67" t="s">
        <v>365</v>
      </c>
      <c r="B67" t="s">
        <v>308</v>
      </c>
      <c r="C67" t="s">
        <v>904</v>
      </c>
      <c r="D67" s="8" t="s">
        <v>244</v>
      </c>
      <c r="E67" s="12">
        <v>46054</v>
      </c>
      <c r="F67" s="12">
        <v>46234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">
        <v>885</v>
      </c>
    </row>
    <row r="68" spans="1:17" x14ac:dyDescent="0.25">
      <c r="A68" t="s">
        <v>81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">
        <v>885</v>
      </c>
    </row>
    <row r="69" spans="1:17" x14ac:dyDescent="0.25">
      <c r="A69" t="s">
        <v>259</v>
      </c>
      <c r="B69" t="s">
        <v>297</v>
      </c>
      <c r="C69" t="s">
        <v>904</v>
      </c>
      <c r="D69" s="8" t="s">
        <v>244</v>
      </c>
      <c r="E69" s="12">
        <v>46054</v>
      </c>
      <c r="F69" s="12">
        <v>46234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">
        <v>885</v>
      </c>
    </row>
    <row r="70" spans="1:17" x14ac:dyDescent="0.25">
      <c r="A70" t="s">
        <v>366</v>
      </c>
      <c r="B70" t="s">
        <v>308</v>
      </c>
      <c r="C70" t="s">
        <v>904</v>
      </c>
      <c r="D70" s="8" t="s">
        <v>244</v>
      </c>
      <c r="E70" s="12">
        <v>46054</v>
      </c>
      <c r="F70" s="12">
        <v>46234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885</v>
      </c>
    </row>
    <row r="71" spans="1:17" x14ac:dyDescent="0.25">
      <c r="A71" t="s">
        <v>84</v>
      </c>
      <c r="B71" t="s">
        <v>308</v>
      </c>
      <c r="C71" t="s">
        <v>904</v>
      </c>
      <c r="D71" s="8" t="s">
        <v>244</v>
      </c>
      <c r="E71" s="12">
        <v>46082</v>
      </c>
      <c r="F71" s="12">
        <v>46265</v>
      </c>
      <c r="G71" s="5">
        <v>26000</v>
      </c>
      <c r="H71" s="5">
        <v>1536.6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1561.6</v>
      </c>
      <c r="P71" s="6">
        <v>24438.400000000001</v>
      </c>
      <c r="Q71" s="13" t="s">
        <v>885</v>
      </c>
    </row>
    <row r="72" spans="1:17" x14ac:dyDescent="0.25">
      <c r="A72" t="s">
        <v>726</v>
      </c>
      <c r="B72" t="s">
        <v>308</v>
      </c>
      <c r="C72" t="s">
        <v>904</v>
      </c>
      <c r="D72" s="8" t="s">
        <v>244</v>
      </c>
      <c r="E72" s="12">
        <v>45931</v>
      </c>
      <c r="F72" s="12">
        <v>46112</v>
      </c>
      <c r="G72" s="5">
        <v>26000</v>
      </c>
      <c r="H72" s="5">
        <v>1536.6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1561.6</v>
      </c>
      <c r="P72" s="6">
        <v>24438.400000000001</v>
      </c>
      <c r="Q72" s="13" t="s">
        <v>885</v>
      </c>
    </row>
    <row r="73" spans="1:17" x14ac:dyDescent="0.25">
      <c r="A73" t="s">
        <v>85</v>
      </c>
      <c r="B73" t="s">
        <v>327</v>
      </c>
      <c r="C73" t="s">
        <v>904</v>
      </c>
      <c r="D73" s="8" t="s">
        <v>244</v>
      </c>
      <c r="E73" s="12">
        <v>46023</v>
      </c>
      <c r="F73" s="12">
        <v>46203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728</v>
      </c>
      <c r="B74" t="s">
        <v>328</v>
      </c>
      <c r="C74" t="s">
        <v>904</v>
      </c>
      <c r="D74" s="8" t="s">
        <v>244</v>
      </c>
      <c r="E74" s="12">
        <v>45931</v>
      </c>
      <c r="F74" s="12">
        <v>46112</v>
      </c>
      <c r="G74" s="5">
        <v>25000</v>
      </c>
      <c r="H74" s="5">
        <v>1477.5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 t="s">
        <v>885</v>
      </c>
    </row>
    <row r="75" spans="1:17" x14ac:dyDescent="0.25">
      <c r="A75" t="s">
        <v>245</v>
      </c>
      <c r="B75" t="s">
        <v>297</v>
      </c>
      <c r="C75" t="s">
        <v>904</v>
      </c>
      <c r="D75" s="8" t="s">
        <v>244</v>
      </c>
      <c r="E75" s="12">
        <v>46082</v>
      </c>
      <c r="F75" s="12">
        <v>46265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240</v>
      </c>
      <c r="B76" t="s">
        <v>326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885</v>
      </c>
    </row>
    <row r="77" spans="1:17" x14ac:dyDescent="0.25">
      <c r="A77" t="s">
        <v>924</v>
      </c>
      <c r="B77" t="s">
        <v>925</v>
      </c>
      <c r="C77" t="s">
        <v>904</v>
      </c>
      <c r="D77" s="8" t="s">
        <v>244</v>
      </c>
      <c r="E77" s="12">
        <v>46082</v>
      </c>
      <c r="F77" s="12">
        <v>46265</v>
      </c>
      <c r="G77" s="5">
        <v>200000</v>
      </c>
      <c r="H77" s="5">
        <v>11820</v>
      </c>
      <c r="I77" s="5">
        <v>35627.870000000003</v>
      </c>
      <c r="J77" s="5">
        <v>100</v>
      </c>
      <c r="K77" s="5">
        <v>25</v>
      </c>
      <c r="L77" s="5">
        <v>0</v>
      </c>
      <c r="M77" s="5">
        <v>0</v>
      </c>
      <c r="N77" s="5">
        <v>0</v>
      </c>
      <c r="O77" s="6">
        <v>47572.87</v>
      </c>
      <c r="P77" s="6">
        <v>152427.13</v>
      </c>
      <c r="Q77" s="13" t="s">
        <v>19</v>
      </c>
    </row>
    <row r="78" spans="1:17" x14ac:dyDescent="0.25">
      <c r="A78" t="s">
        <v>89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 t="s">
        <v>885</v>
      </c>
    </row>
    <row r="79" spans="1:17" x14ac:dyDescent="0.25">
      <c r="A79" t="s">
        <v>90</v>
      </c>
      <c r="B79" t="s">
        <v>308</v>
      </c>
      <c r="C79" t="s">
        <v>904</v>
      </c>
      <c r="D79" s="8" t="s">
        <v>244</v>
      </c>
      <c r="E79" s="12">
        <v>46082</v>
      </c>
      <c r="F79" s="12">
        <v>46265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369</v>
      </c>
      <c r="B80" t="s">
        <v>297</v>
      </c>
      <c r="C80" t="s">
        <v>904</v>
      </c>
      <c r="D80" s="8" t="s">
        <v>244</v>
      </c>
      <c r="E80" s="12">
        <v>46054</v>
      </c>
      <c r="F80" s="12">
        <v>46234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">
        <v>885</v>
      </c>
    </row>
    <row r="81" spans="1:17" x14ac:dyDescent="0.25">
      <c r="A81" t="s">
        <v>91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9969.35</v>
      </c>
      <c r="J81" s="5">
        <v>3839.56</v>
      </c>
      <c r="K81" s="5">
        <v>25</v>
      </c>
      <c r="L81" s="5">
        <v>0</v>
      </c>
      <c r="M81" s="5">
        <v>0</v>
      </c>
      <c r="N81" s="5">
        <v>0</v>
      </c>
      <c r="O81" s="6">
        <v>19448.41</v>
      </c>
      <c r="P81" s="6">
        <v>75551.59</v>
      </c>
      <c r="Q81" s="13" t="s">
        <v>885</v>
      </c>
    </row>
    <row r="82" spans="1:17" x14ac:dyDescent="0.25">
      <c r="A82" t="s">
        <v>92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10449.299999999999</v>
      </c>
      <c r="J82" s="5">
        <v>1919.78</v>
      </c>
      <c r="K82" s="5">
        <v>25</v>
      </c>
      <c r="L82" s="5">
        <v>0</v>
      </c>
      <c r="M82" s="5">
        <v>0</v>
      </c>
      <c r="N82" s="5">
        <v>0</v>
      </c>
      <c r="O82" s="6">
        <v>18008.579999999998</v>
      </c>
      <c r="P82" s="6">
        <v>76991.42</v>
      </c>
      <c r="Q82" s="13" t="s">
        <v>885</v>
      </c>
    </row>
    <row r="83" spans="1:17" x14ac:dyDescent="0.25">
      <c r="A83" t="s">
        <v>93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10449.299999999999</v>
      </c>
      <c r="J83" s="5">
        <v>1919.78</v>
      </c>
      <c r="K83" s="5">
        <v>25</v>
      </c>
      <c r="L83" s="5">
        <v>0</v>
      </c>
      <c r="M83" s="5">
        <v>0</v>
      </c>
      <c r="N83" s="5">
        <v>0</v>
      </c>
      <c r="O83" s="6">
        <v>18008.579999999998</v>
      </c>
      <c r="P83" s="6">
        <v>76991.42</v>
      </c>
      <c r="Q83" s="13" t="s">
        <v>886</v>
      </c>
    </row>
    <row r="84" spans="1:17" x14ac:dyDescent="0.25">
      <c r="A84" t="s">
        <v>94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886</v>
      </c>
    </row>
    <row r="85" spans="1:17" x14ac:dyDescent="0.25">
      <c r="A85" t="s">
        <v>323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9969.35</v>
      </c>
      <c r="J85" s="5">
        <v>3839.56</v>
      </c>
      <c r="K85" s="5">
        <v>25</v>
      </c>
      <c r="L85" s="5">
        <v>0</v>
      </c>
      <c r="M85" s="5">
        <v>0</v>
      </c>
      <c r="N85" s="5">
        <v>0</v>
      </c>
      <c r="O85" s="6">
        <v>19448.41</v>
      </c>
      <c r="P85" s="6">
        <v>75551.59</v>
      </c>
      <c r="Q85" s="13" t="s">
        <v>885</v>
      </c>
    </row>
    <row r="86" spans="1:17" x14ac:dyDescent="0.25">
      <c r="A86" t="s">
        <v>97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98</v>
      </c>
      <c r="B87" t="s">
        <v>327</v>
      </c>
      <c r="C87" t="s">
        <v>904</v>
      </c>
      <c r="D87" s="8" t="s">
        <v>244</v>
      </c>
      <c r="E87" s="12">
        <v>46023</v>
      </c>
      <c r="F87" s="12">
        <v>46203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247</v>
      </c>
      <c r="B88" t="s">
        <v>328</v>
      </c>
      <c r="C88" t="s">
        <v>904</v>
      </c>
      <c r="D88" s="8" t="s">
        <v>244</v>
      </c>
      <c r="E88" s="12">
        <v>46082</v>
      </c>
      <c r="F88" s="12">
        <v>46265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885</v>
      </c>
    </row>
    <row r="89" spans="1:17" x14ac:dyDescent="0.25">
      <c r="A89" t="s">
        <v>101</v>
      </c>
      <c r="B89" t="s">
        <v>318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885</v>
      </c>
    </row>
    <row r="90" spans="1:17" x14ac:dyDescent="0.25">
      <c r="A90" t="s">
        <v>103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10929.24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16568.739999999998</v>
      </c>
      <c r="P90" s="6">
        <v>78431.260000000009</v>
      </c>
      <c r="Q90" s="13" t="s">
        <v>886</v>
      </c>
    </row>
    <row r="91" spans="1:17" x14ac:dyDescent="0.25">
      <c r="A91" t="s">
        <v>371</v>
      </c>
      <c r="B91" t="s">
        <v>308</v>
      </c>
      <c r="C91" t="s">
        <v>904</v>
      </c>
      <c r="D91" s="8" t="s">
        <v>244</v>
      </c>
      <c r="E91" s="12">
        <v>46054</v>
      </c>
      <c r="F91" s="12">
        <v>46234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104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10929.24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16568.739999999998</v>
      </c>
      <c r="P92" s="6">
        <v>78431.260000000009</v>
      </c>
      <c r="Q92" s="13" t="s">
        <v>885</v>
      </c>
    </row>
    <row r="93" spans="1:17" x14ac:dyDescent="0.25">
      <c r="A93" t="s">
        <v>105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2410.04</v>
      </c>
      <c r="K93" s="5">
        <v>25</v>
      </c>
      <c r="L93" s="5">
        <v>0</v>
      </c>
      <c r="M93" s="5">
        <v>0</v>
      </c>
      <c r="N93" s="5">
        <v>0</v>
      </c>
      <c r="O93" s="6">
        <v>18978.78</v>
      </c>
      <c r="P93" s="6">
        <v>76021.22</v>
      </c>
      <c r="Q93" s="13" t="s">
        <v>885</v>
      </c>
    </row>
    <row r="94" spans="1:17" x14ac:dyDescent="0.25">
      <c r="A94" t="s">
        <v>106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885</v>
      </c>
    </row>
    <row r="95" spans="1:17" x14ac:dyDescent="0.25">
      <c r="A95" t="s">
        <v>107</v>
      </c>
      <c r="B95" t="s">
        <v>327</v>
      </c>
      <c r="C95" t="s">
        <v>904</v>
      </c>
      <c r="D95" s="8" t="s">
        <v>244</v>
      </c>
      <c r="E95" s="12">
        <v>46082</v>
      </c>
      <c r="F95" s="12">
        <v>46265</v>
      </c>
      <c r="G95" s="5">
        <v>85000</v>
      </c>
      <c r="H95" s="5">
        <v>5023.5</v>
      </c>
      <c r="I95" s="5">
        <v>8576.99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13625.49</v>
      </c>
      <c r="P95" s="6">
        <v>71374.509999999995</v>
      </c>
      <c r="Q95" s="13" t="s">
        <v>885</v>
      </c>
    </row>
    <row r="96" spans="1:17" x14ac:dyDescent="0.25">
      <c r="A96" t="s">
        <v>237</v>
      </c>
      <c r="B96" t="s">
        <v>329</v>
      </c>
      <c r="C96" t="s">
        <v>904</v>
      </c>
      <c r="D96" s="8" t="s">
        <v>244</v>
      </c>
      <c r="E96" s="12">
        <v>46054</v>
      </c>
      <c r="F96" s="12">
        <v>46234</v>
      </c>
      <c r="G96" s="5">
        <v>60000</v>
      </c>
      <c r="H96" s="5">
        <v>3546</v>
      </c>
      <c r="I96" s="5">
        <v>3486.68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7057.68</v>
      </c>
      <c r="P96" s="6">
        <v>52942.32</v>
      </c>
      <c r="Q96" s="13" t="s">
        <v>886</v>
      </c>
    </row>
    <row r="97" spans="1:17" x14ac:dyDescent="0.25">
      <c r="A97" t="s">
        <v>225</v>
      </c>
      <c r="B97" t="s">
        <v>297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885</v>
      </c>
    </row>
    <row r="98" spans="1:17" x14ac:dyDescent="0.25">
      <c r="A98" t="s">
        <v>109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10449.299999999999</v>
      </c>
      <c r="J98" s="5">
        <v>2669.1</v>
      </c>
      <c r="K98" s="5">
        <v>25</v>
      </c>
      <c r="L98" s="5">
        <v>0</v>
      </c>
      <c r="M98" s="5">
        <v>0</v>
      </c>
      <c r="N98" s="5">
        <v>0</v>
      </c>
      <c r="O98" s="6">
        <v>18757.899999999998</v>
      </c>
      <c r="P98" s="6">
        <v>76242.100000000006</v>
      </c>
      <c r="Q98" s="13" t="s">
        <v>886</v>
      </c>
    </row>
    <row r="99" spans="1:17" x14ac:dyDescent="0.25">
      <c r="A99" t="s">
        <v>730</v>
      </c>
      <c r="B99" t="s">
        <v>326</v>
      </c>
      <c r="C99" t="s">
        <v>904</v>
      </c>
      <c r="D99" s="8" t="s">
        <v>244</v>
      </c>
      <c r="E99" s="12">
        <v>45931</v>
      </c>
      <c r="F99" s="12">
        <v>46112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110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886</v>
      </c>
    </row>
    <row r="101" spans="1:17" x14ac:dyDescent="0.25">
      <c r="A101" t="s">
        <v>111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886</v>
      </c>
    </row>
    <row r="102" spans="1:17" x14ac:dyDescent="0.25">
      <c r="A102" t="s">
        <v>112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885</v>
      </c>
    </row>
    <row r="103" spans="1:17" x14ac:dyDescent="0.25">
      <c r="A103" t="s">
        <v>113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 t="s">
        <v>885</v>
      </c>
    </row>
    <row r="104" spans="1:17" x14ac:dyDescent="0.25">
      <c r="A104" t="s">
        <v>265</v>
      </c>
      <c r="B104" t="s">
        <v>297</v>
      </c>
      <c r="C104" t="s">
        <v>904</v>
      </c>
      <c r="D104" s="8" t="s">
        <v>244</v>
      </c>
      <c r="E104" s="12">
        <v>45931</v>
      </c>
      <c r="F104" s="12">
        <v>46112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860</v>
      </c>
      <c r="B105" t="s">
        <v>302</v>
      </c>
      <c r="C105" t="s">
        <v>904</v>
      </c>
      <c r="D105" s="8" t="s">
        <v>244</v>
      </c>
      <c r="E105" s="24">
        <v>45962</v>
      </c>
      <c r="F105" s="24">
        <v>46142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">
        <v>19</v>
      </c>
    </row>
    <row r="106" spans="1:17" x14ac:dyDescent="0.25">
      <c r="A106" t="s">
        <v>115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">
        <v>886</v>
      </c>
    </row>
    <row r="107" spans="1:17" x14ac:dyDescent="0.25">
      <c r="A107" t="s">
        <v>116</v>
      </c>
      <c r="B107" t="s">
        <v>302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80000</v>
      </c>
      <c r="H107" s="5">
        <v>4728</v>
      </c>
      <c r="I107" s="5">
        <v>7400.87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12153.869999999999</v>
      </c>
      <c r="P107" s="6">
        <v>67846.13</v>
      </c>
      <c r="Q107" s="13" t="s">
        <v>886</v>
      </c>
    </row>
    <row r="108" spans="1:17" x14ac:dyDescent="0.25">
      <c r="A108" t="s">
        <v>118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886</v>
      </c>
    </row>
    <row r="109" spans="1:17" x14ac:dyDescent="0.25">
      <c r="A109" t="s">
        <v>119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637.65</v>
      </c>
      <c r="K109" s="5">
        <v>25</v>
      </c>
      <c r="L109" s="5">
        <v>0</v>
      </c>
      <c r="M109" s="5">
        <v>0</v>
      </c>
      <c r="N109" s="5">
        <v>0</v>
      </c>
      <c r="O109" s="6">
        <v>17206.39</v>
      </c>
      <c r="P109" s="6">
        <v>77793.61</v>
      </c>
      <c r="Q109" s="13" t="s">
        <v>885</v>
      </c>
    </row>
    <row r="110" spans="1:17" x14ac:dyDescent="0.25">
      <c r="A110" t="s">
        <v>227</v>
      </c>
      <c r="B110" t="s">
        <v>328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">
        <v>885</v>
      </c>
    </row>
    <row r="111" spans="1:17" x14ac:dyDescent="0.25">
      <c r="A111" t="s">
        <v>122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124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125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886</v>
      </c>
    </row>
    <row r="114" spans="1:17" x14ac:dyDescent="0.25">
      <c r="A114" t="s">
        <v>126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127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885</v>
      </c>
    </row>
    <row r="116" spans="1:17" x14ac:dyDescent="0.25">
      <c r="A116" t="s">
        <v>899</v>
      </c>
      <c r="B116" t="s">
        <v>329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75000</v>
      </c>
      <c r="H116" s="5">
        <v>4432.5</v>
      </c>
      <c r="I116" s="5">
        <v>6309.38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10766.880000000001</v>
      </c>
      <c r="P116" s="6">
        <v>64233.119999999995</v>
      </c>
      <c r="Q116" s="13" t="s">
        <v>19</v>
      </c>
    </row>
    <row r="117" spans="1:17" x14ac:dyDescent="0.25">
      <c r="A117" t="s">
        <v>128</v>
      </c>
      <c r="B117" t="s">
        <v>308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130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249</v>
      </c>
      <c r="B119" t="s">
        <v>297</v>
      </c>
      <c r="C119" t="s">
        <v>904</v>
      </c>
      <c r="D119" s="8" t="s">
        <v>244</v>
      </c>
      <c r="E119" s="12">
        <v>46082</v>
      </c>
      <c r="F119" s="12">
        <v>46265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372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255</v>
      </c>
      <c r="B121" t="s">
        <v>297</v>
      </c>
      <c r="C121" t="s">
        <v>904</v>
      </c>
      <c r="D121" s="8" t="s">
        <v>244</v>
      </c>
      <c r="E121" s="12">
        <v>46082</v>
      </c>
      <c r="F121" s="12">
        <v>46265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885</v>
      </c>
    </row>
    <row r="122" spans="1:17" x14ac:dyDescent="0.25">
      <c r="A122" t="s">
        <v>132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885</v>
      </c>
    </row>
    <row r="123" spans="1:17" x14ac:dyDescent="0.25">
      <c r="A123" t="s">
        <v>133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2997.28</v>
      </c>
      <c r="K123" s="5">
        <v>25</v>
      </c>
      <c r="L123" s="5">
        <v>0</v>
      </c>
      <c r="M123" s="5">
        <v>0</v>
      </c>
      <c r="N123" s="5">
        <v>0</v>
      </c>
      <c r="O123" s="6">
        <v>19566.019999999997</v>
      </c>
      <c r="P123" s="6">
        <v>75433.98000000001</v>
      </c>
      <c r="Q123" s="13" t="s">
        <v>885</v>
      </c>
    </row>
    <row r="124" spans="1:17" x14ac:dyDescent="0.25">
      <c r="A124" t="s">
        <v>373</v>
      </c>
      <c r="B124" t="s">
        <v>308</v>
      </c>
      <c r="C124" t="s">
        <v>904</v>
      </c>
      <c r="D124" s="8" t="s">
        <v>244</v>
      </c>
      <c r="E124" s="12">
        <v>46054</v>
      </c>
      <c r="F124" s="12">
        <v>46234</v>
      </c>
      <c r="G124" s="5">
        <v>25000</v>
      </c>
      <c r="H124" s="5">
        <v>1477.5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1502.5</v>
      </c>
      <c r="P124" s="6">
        <v>23497.5</v>
      </c>
      <c r="Q124" s="13" t="s">
        <v>885</v>
      </c>
    </row>
    <row r="125" spans="1:17" x14ac:dyDescent="0.25">
      <c r="A125" t="s">
        <v>134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885</v>
      </c>
    </row>
    <row r="126" spans="1:17" x14ac:dyDescent="0.25">
      <c r="A126" t="s">
        <v>229</v>
      </c>
      <c r="B126" t="s">
        <v>326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374</v>
      </c>
      <c r="B127" t="s">
        <v>302</v>
      </c>
      <c r="C127" t="s">
        <v>904</v>
      </c>
      <c r="D127" s="8" t="s">
        <v>244</v>
      </c>
      <c r="E127" s="12">
        <v>46054</v>
      </c>
      <c r="F127" s="12">
        <v>46234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885</v>
      </c>
    </row>
    <row r="128" spans="1:17" x14ac:dyDescent="0.25">
      <c r="A128" t="s">
        <v>135</v>
      </c>
      <c r="B128" t="s">
        <v>327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885</v>
      </c>
    </row>
    <row r="129" spans="1:17" x14ac:dyDescent="0.25">
      <c r="A129" t="s">
        <v>136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885</v>
      </c>
    </row>
    <row r="130" spans="1:17" x14ac:dyDescent="0.25">
      <c r="A130" t="s">
        <v>137</v>
      </c>
      <c r="B130" t="s">
        <v>330</v>
      </c>
      <c r="C130" t="s">
        <v>904</v>
      </c>
      <c r="D130" s="8" t="s">
        <v>244</v>
      </c>
      <c r="E130" s="12">
        <v>46082</v>
      </c>
      <c r="F130" s="12">
        <v>46265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230</v>
      </c>
      <c r="B131" t="s">
        <v>328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25000</v>
      </c>
      <c r="H131" s="5">
        <v>1477.5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">
        <v>885</v>
      </c>
    </row>
    <row r="132" spans="1:17" x14ac:dyDescent="0.25">
      <c r="A132" t="s">
        <v>231</v>
      </c>
      <c r="B132" t="s">
        <v>302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70000</v>
      </c>
      <c r="H132" s="5">
        <v>4137</v>
      </c>
      <c r="I132" s="5">
        <v>5368.48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9530.48</v>
      </c>
      <c r="P132" s="6">
        <v>60469.520000000004</v>
      </c>
      <c r="Q132" s="13" t="s">
        <v>886</v>
      </c>
    </row>
    <row r="133" spans="1:17" x14ac:dyDescent="0.25">
      <c r="A133" t="s">
        <v>325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885</v>
      </c>
    </row>
    <row r="134" spans="1:17" x14ac:dyDescent="0.25">
      <c r="A134" t="s">
        <v>258</v>
      </c>
      <c r="B134" t="s">
        <v>326</v>
      </c>
      <c r="C134" t="s">
        <v>904</v>
      </c>
      <c r="D134" s="8" t="s">
        <v>244</v>
      </c>
      <c r="E134" s="12">
        <v>46082</v>
      </c>
      <c r="F134" s="12">
        <v>46265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1502.5</v>
      </c>
      <c r="P134" s="6">
        <v>23497.5</v>
      </c>
      <c r="Q134" s="13" t="s">
        <v>885</v>
      </c>
    </row>
    <row r="135" spans="1:17" x14ac:dyDescent="0.25">
      <c r="A135" t="s">
        <v>857</v>
      </c>
      <c r="B135" t="s">
        <v>858</v>
      </c>
      <c r="C135" t="s">
        <v>904</v>
      </c>
      <c r="D135" s="8" t="s">
        <v>244</v>
      </c>
      <c r="E135" s="24">
        <v>45962</v>
      </c>
      <c r="F135" s="24">
        <v>46142</v>
      </c>
      <c r="G135" s="5">
        <v>70000</v>
      </c>
      <c r="H135" s="5">
        <v>4137</v>
      </c>
      <c r="I135" s="5">
        <v>5368.48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9530.48</v>
      </c>
      <c r="P135" s="6">
        <v>60469.520000000004</v>
      </c>
      <c r="Q135" s="13" t="s">
        <v>20</v>
      </c>
    </row>
    <row r="136" spans="1:17" x14ac:dyDescent="0.25">
      <c r="A136" t="s">
        <v>140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100</v>
      </c>
      <c r="K136" s="5">
        <v>25</v>
      </c>
      <c r="L136" s="5">
        <v>0</v>
      </c>
      <c r="M136" s="5">
        <v>0</v>
      </c>
      <c r="N136" s="5">
        <v>0</v>
      </c>
      <c r="O136" s="6">
        <v>16668.739999999998</v>
      </c>
      <c r="P136" s="6">
        <v>78331.260000000009</v>
      </c>
      <c r="Q136" s="13" t="s">
        <v>885</v>
      </c>
    </row>
    <row r="137" spans="1:17" x14ac:dyDescent="0.25">
      <c r="A137" t="s">
        <v>141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10449.299999999999</v>
      </c>
      <c r="J137" s="5">
        <v>6304.03</v>
      </c>
      <c r="K137" s="5">
        <v>25</v>
      </c>
      <c r="L137" s="5">
        <v>0</v>
      </c>
      <c r="M137" s="5">
        <v>0</v>
      </c>
      <c r="N137" s="5">
        <v>0</v>
      </c>
      <c r="O137" s="6">
        <v>22392.829999999998</v>
      </c>
      <c r="P137" s="6">
        <v>72607.17</v>
      </c>
      <c r="Q137" s="13" t="s">
        <v>885</v>
      </c>
    </row>
    <row r="138" spans="1:17" x14ac:dyDescent="0.25">
      <c r="A138" t="s">
        <v>143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885</v>
      </c>
    </row>
    <row r="139" spans="1:17" x14ac:dyDescent="0.25">
      <c r="A139" t="s">
        <v>145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885</v>
      </c>
    </row>
    <row r="140" spans="1:17" x14ac:dyDescent="0.25">
      <c r="A140" t="s">
        <v>147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885</v>
      </c>
    </row>
    <row r="141" spans="1:17" x14ac:dyDescent="0.25">
      <c r="A141" t="s">
        <v>148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100</v>
      </c>
      <c r="K141" s="5">
        <v>25</v>
      </c>
      <c r="L141" s="5">
        <v>0</v>
      </c>
      <c r="M141" s="5">
        <v>0</v>
      </c>
      <c r="N141" s="5">
        <v>0</v>
      </c>
      <c r="O141" s="6">
        <v>16668.739999999998</v>
      </c>
      <c r="P141" s="6">
        <v>78331.260000000009</v>
      </c>
      <c r="Q141" s="13" t="s">
        <v>885</v>
      </c>
    </row>
    <row r="142" spans="1:17" x14ac:dyDescent="0.25">
      <c r="A142" t="s">
        <v>251</v>
      </c>
      <c r="B142" t="s">
        <v>328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25000</v>
      </c>
      <c r="H142" s="5">
        <v>1477.5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885</v>
      </c>
    </row>
    <row r="143" spans="1:17" x14ac:dyDescent="0.25">
      <c r="A143" t="s">
        <v>239</v>
      </c>
      <c r="B143" t="s">
        <v>297</v>
      </c>
      <c r="C143" t="s">
        <v>904</v>
      </c>
      <c r="D143" s="8" t="s">
        <v>244</v>
      </c>
      <c r="E143" s="12">
        <v>46054</v>
      </c>
      <c r="F143" s="12">
        <v>46234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">
        <v>885</v>
      </c>
    </row>
    <row r="144" spans="1:17" x14ac:dyDescent="0.25">
      <c r="A144" t="s">
        <v>252</v>
      </c>
      <c r="B144" t="s">
        <v>297</v>
      </c>
      <c r="C144" t="s">
        <v>904</v>
      </c>
      <c r="D144" s="8" t="s">
        <v>244</v>
      </c>
      <c r="E144" s="12">
        <v>46082</v>
      </c>
      <c r="F144" s="12">
        <v>46265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">
        <v>885</v>
      </c>
    </row>
    <row r="145" spans="1:17" x14ac:dyDescent="0.25">
      <c r="A145" t="s">
        <v>927</v>
      </c>
      <c r="B145" t="s">
        <v>329</v>
      </c>
      <c r="C145" t="s">
        <v>904</v>
      </c>
      <c r="D145" s="8" t="s">
        <v>244</v>
      </c>
      <c r="E145" s="12">
        <v>46082</v>
      </c>
      <c r="F145" s="12">
        <v>46265</v>
      </c>
      <c r="G145" s="5">
        <v>156000</v>
      </c>
      <c r="H145" s="5">
        <v>9219.5999999999985</v>
      </c>
      <c r="I145" s="5">
        <v>25277.97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34522.57</v>
      </c>
      <c r="P145" s="6">
        <v>121477.43</v>
      </c>
      <c r="Q145" s="13" t="s">
        <v>19</v>
      </c>
    </row>
    <row r="146" spans="1:17" x14ac:dyDescent="0.25">
      <c r="A146" t="s">
        <v>929</v>
      </c>
      <c r="B146" t="s">
        <v>329</v>
      </c>
      <c r="C146" t="s">
        <v>904</v>
      </c>
      <c r="D146" s="8" t="s">
        <v>244</v>
      </c>
      <c r="E146" s="12">
        <v>46082</v>
      </c>
      <c r="F146" s="12">
        <v>46265</v>
      </c>
      <c r="G146" s="5">
        <v>156000</v>
      </c>
      <c r="H146" s="5">
        <v>9219.5999999999985</v>
      </c>
      <c r="I146" s="5">
        <v>25277.97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34522.57</v>
      </c>
      <c r="P146" s="6">
        <v>121477.43</v>
      </c>
      <c r="Q146" s="13" t="s">
        <v>19</v>
      </c>
    </row>
    <row r="147" spans="1:17" x14ac:dyDescent="0.25">
      <c r="A147" t="s">
        <v>149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886</v>
      </c>
    </row>
    <row r="148" spans="1:17" x14ac:dyDescent="0.25">
      <c r="A148" t="s">
        <v>150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1498.64</v>
      </c>
      <c r="K148" s="5">
        <v>25</v>
      </c>
      <c r="L148" s="5">
        <v>0</v>
      </c>
      <c r="M148" s="5">
        <v>0</v>
      </c>
      <c r="N148" s="5">
        <v>0</v>
      </c>
      <c r="O148" s="6">
        <v>18067.379999999997</v>
      </c>
      <c r="P148" s="6">
        <v>76932.62</v>
      </c>
      <c r="Q148" s="13" t="s">
        <v>886</v>
      </c>
    </row>
    <row r="149" spans="1:17" x14ac:dyDescent="0.25">
      <c r="A149" t="s">
        <v>151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266</v>
      </c>
      <c r="B150" t="s">
        <v>297</v>
      </c>
      <c r="C150" t="s">
        <v>904</v>
      </c>
      <c r="D150" s="8" t="s">
        <v>244</v>
      </c>
      <c r="E150" s="12">
        <v>45931</v>
      </c>
      <c r="F150" s="12">
        <v>46112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153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154</v>
      </c>
      <c r="B152" t="s">
        <v>308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886</v>
      </c>
    </row>
    <row r="153" spans="1:17" x14ac:dyDescent="0.25">
      <c r="A153" t="s">
        <v>155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3615.06</v>
      </c>
      <c r="K153" s="5">
        <v>25</v>
      </c>
      <c r="L153" s="5">
        <v>0</v>
      </c>
      <c r="M153" s="5">
        <v>0</v>
      </c>
      <c r="N153" s="5">
        <v>0</v>
      </c>
      <c r="O153" s="6">
        <v>20183.8</v>
      </c>
      <c r="P153" s="6">
        <v>74816.2</v>
      </c>
      <c r="Q153" s="13" t="s">
        <v>886</v>
      </c>
    </row>
    <row r="154" spans="1:17" x14ac:dyDescent="0.25">
      <c r="A154" t="s">
        <v>156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749.32</v>
      </c>
      <c r="K154" s="5">
        <v>25</v>
      </c>
      <c r="L154" s="5">
        <v>0</v>
      </c>
      <c r="M154" s="5">
        <v>0</v>
      </c>
      <c r="N154" s="5">
        <v>0</v>
      </c>
      <c r="O154" s="6">
        <v>17318.059999999998</v>
      </c>
      <c r="P154" s="6">
        <v>77681.94</v>
      </c>
      <c r="Q154" s="13" t="s">
        <v>885</v>
      </c>
    </row>
    <row r="155" spans="1:17" x14ac:dyDescent="0.25">
      <c r="A155" t="s">
        <v>157</v>
      </c>
      <c r="B155" t="s">
        <v>308</v>
      </c>
      <c r="C155" t="s">
        <v>904</v>
      </c>
      <c r="D155" s="8" t="s">
        <v>244</v>
      </c>
      <c r="E155" s="12">
        <v>46082</v>
      </c>
      <c r="F155" s="12">
        <v>46265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158</v>
      </c>
      <c r="B156" t="s">
        <v>329</v>
      </c>
      <c r="C156" t="s">
        <v>283</v>
      </c>
      <c r="D156" s="8" t="s">
        <v>244</v>
      </c>
      <c r="E156" s="12">
        <v>45931</v>
      </c>
      <c r="F156" s="12">
        <v>46112</v>
      </c>
      <c r="G156" s="5">
        <v>70000</v>
      </c>
      <c r="H156" s="5">
        <v>4137</v>
      </c>
      <c r="I156" s="5">
        <v>5368.48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9530.48</v>
      </c>
      <c r="P156" s="6">
        <v>60469.520000000004</v>
      </c>
      <c r="Q156" s="13" t="s">
        <v>885</v>
      </c>
    </row>
    <row r="157" spans="1:17" x14ac:dyDescent="0.25">
      <c r="A157" t="s">
        <v>734</v>
      </c>
      <c r="B157" t="s">
        <v>330</v>
      </c>
      <c r="C157" t="s">
        <v>283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885</v>
      </c>
    </row>
    <row r="158" spans="1:17" x14ac:dyDescent="0.25">
      <c r="A158" t="s">
        <v>281</v>
      </c>
      <c r="B158" t="s">
        <v>300</v>
      </c>
      <c r="C158" t="s">
        <v>283</v>
      </c>
      <c r="D158" s="8" t="s">
        <v>244</v>
      </c>
      <c r="E158" s="12">
        <v>46023</v>
      </c>
      <c r="F158" s="12">
        <v>46203</v>
      </c>
      <c r="G158" s="5">
        <v>150000</v>
      </c>
      <c r="H158" s="5">
        <v>8865</v>
      </c>
      <c r="I158" s="5">
        <v>23866.62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32756.62</v>
      </c>
      <c r="P158" s="6">
        <v>117243.38</v>
      </c>
      <c r="Q158" s="13" t="s">
        <v>885</v>
      </c>
    </row>
    <row r="159" spans="1:17" x14ac:dyDescent="0.25">
      <c r="A159" t="s">
        <v>160</v>
      </c>
      <c r="B159" t="s">
        <v>299</v>
      </c>
      <c r="C159" t="s">
        <v>283</v>
      </c>
      <c r="D159" s="8" t="s">
        <v>244</v>
      </c>
      <c r="E159" s="12">
        <v>45931</v>
      </c>
      <c r="F159" s="12">
        <v>46112</v>
      </c>
      <c r="G159" s="5">
        <v>100000</v>
      </c>
      <c r="H159" s="5">
        <v>5910</v>
      </c>
      <c r="I159" s="5">
        <v>12105.37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18040.370000000003</v>
      </c>
      <c r="P159" s="6">
        <v>81959.63</v>
      </c>
      <c r="Q159" s="13" t="s">
        <v>885</v>
      </c>
    </row>
    <row r="160" spans="1:17" x14ac:dyDescent="0.25">
      <c r="A160" t="s">
        <v>162</v>
      </c>
      <c r="B160" t="s">
        <v>346</v>
      </c>
      <c r="C160" t="s">
        <v>283</v>
      </c>
      <c r="D160" s="8" t="s">
        <v>244</v>
      </c>
      <c r="E160" s="12">
        <v>45931</v>
      </c>
      <c r="F160" s="12">
        <v>46112</v>
      </c>
      <c r="G160" s="5">
        <v>200000</v>
      </c>
      <c r="H160" s="5">
        <v>11820</v>
      </c>
      <c r="I160" s="5">
        <v>35627.870000000003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47472.87</v>
      </c>
      <c r="P160" s="6">
        <v>152527.13</v>
      </c>
      <c r="Q160" s="13" t="s">
        <v>885</v>
      </c>
    </row>
    <row r="161" spans="1:17" x14ac:dyDescent="0.25">
      <c r="A161" t="s">
        <v>191</v>
      </c>
      <c r="B161" t="s">
        <v>348</v>
      </c>
      <c r="C161" t="s">
        <v>283</v>
      </c>
      <c r="D161" s="8" t="s">
        <v>244</v>
      </c>
      <c r="E161" s="12">
        <v>46023</v>
      </c>
      <c r="F161" s="12">
        <v>46203</v>
      </c>
      <c r="G161" s="5">
        <v>200000</v>
      </c>
      <c r="H161" s="5">
        <v>11820</v>
      </c>
      <c r="I161" s="5">
        <v>35627.870000000003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47472.87</v>
      </c>
      <c r="P161" s="6">
        <v>152527.13</v>
      </c>
      <c r="Q161" s="13" t="s">
        <v>885</v>
      </c>
    </row>
    <row r="162" spans="1:17" x14ac:dyDescent="0.25">
      <c r="A162" t="s">
        <v>164</v>
      </c>
      <c r="B162" t="s">
        <v>329</v>
      </c>
      <c r="C162" t="s">
        <v>283</v>
      </c>
      <c r="D162" s="8" t="s">
        <v>244</v>
      </c>
      <c r="E162" s="12">
        <v>45931</v>
      </c>
      <c r="F162" s="12">
        <v>46112</v>
      </c>
      <c r="G162" s="5">
        <v>90000</v>
      </c>
      <c r="H162" s="5">
        <v>5319</v>
      </c>
      <c r="I162" s="5">
        <v>9753.1200000000008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15097.12</v>
      </c>
      <c r="P162" s="6">
        <v>74902.880000000005</v>
      </c>
      <c r="Q162" s="13" t="s">
        <v>885</v>
      </c>
    </row>
    <row r="163" spans="1:17" x14ac:dyDescent="0.25">
      <c r="A163" t="s">
        <v>165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">
        <v>886</v>
      </c>
    </row>
    <row r="164" spans="1:17" x14ac:dyDescent="0.25">
      <c r="A164" t="s">
        <v>698</v>
      </c>
      <c r="B164" t="s">
        <v>699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120000</v>
      </c>
      <c r="H164" s="5">
        <v>7092</v>
      </c>
      <c r="I164" s="5">
        <v>16809.87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23926.87</v>
      </c>
      <c r="P164" s="6">
        <v>96073.13</v>
      </c>
      <c r="Q164" s="13" t="s">
        <v>886</v>
      </c>
    </row>
    <row r="165" spans="1:17" x14ac:dyDescent="0.25">
      <c r="A165" t="s">
        <v>166</v>
      </c>
      <c r="B165" t="s">
        <v>318</v>
      </c>
      <c r="C165" t="s">
        <v>283</v>
      </c>
      <c r="D165" s="8" t="s">
        <v>244</v>
      </c>
      <c r="E165" s="12">
        <v>45931</v>
      </c>
      <c r="F165" s="12">
        <v>46112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885</v>
      </c>
    </row>
    <row r="166" spans="1:17" x14ac:dyDescent="0.25">
      <c r="A166" t="s">
        <v>736</v>
      </c>
      <c r="B166" t="s">
        <v>300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135000</v>
      </c>
      <c r="H166" s="5">
        <v>7978.5</v>
      </c>
      <c r="I166" s="5">
        <v>20338.240000000002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28341.74</v>
      </c>
      <c r="P166" s="6">
        <v>106658.26</v>
      </c>
      <c r="Q166" s="13" t="s">
        <v>885</v>
      </c>
    </row>
    <row r="167" spans="1:17" x14ac:dyDescent="0.25">
      <c r="A167" t="s">
        <v>193</v>
      </c>
      <c r="B167" t="s">
        <v>349</v>
      </c>
      <c r="C167" t="s">
        <v>283</v>
      </c>
      <c r="D167" s="8" t="s">
        <v>244</v>
      </c>
      <c r="E167" s="12">
        <v>46082</v>
      </c>
      <c r="F167" s="12">
        <v>46265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">
        <v>20</v>
      </c>
    </row>
    <row r="168" spans="1:17" x14ac:dyDescent="0.25">
      <c r="A168" t="s">
        <v>274</v>
      </c>
      <c r="B168" t="s">
        <v>352</v>
      </c>
      <c r="C168" t="s">
        <v>283</v>
      </c>
      <c r="D168" s="8" t="s">
        <v>244</v>
      </c>
      <c r="E168" s="12">
        <v>45931</v>
      </c>
      <c r="F168" s="12">
        <v>46112</v>
      </c>
      <c r="G168" s="5">
        <v>80000</v>
      </c>
      <c r="H168" s="5">
        <v>4728</v>
      </c>
      <c r="I168" s="5">
        <v>7400.87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12153.869999999999</v>
      </c>
      <c r="P168" s="6">
        <v>67846.13</v>
      </c>
      <c r="Q168" s="13" t="s">
        <v>885</v>
      </c>
    </row>
    <row r="169" spans="1:17" x14ac:dyDescent="0.25">
      <c r="A169" t="s">
        <v>169</v>
      </c>
      <c r="B169" t="s">
        <v>297</v>
      </c>
      <c r="C169" t="s">
        <v>320</v>
      </c>
      <c r="D169" s="8" t="s">
        <v>244</v>
      </c>
      <c r="E169" s="12">
        <v>46023</v>
      </c>
      <c r="F169" s="12">
        <v>46203</v>
      </c>
      <c r="G169" s="5">
        <v>20000</v>
      </c>
      <c r="H169" s="5">
        <v>1182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1207</v>
      </c>
      <c r="P169" s="6">
        <v>18793</v>
      </c>
      <c r="Q169" s="13" t="s">
        <v>885</v>
      </c>
    </row>
    <row r="170" spans="1:17" x14ac:dyDescent="0.25">
      <c r="A170" t="s">
        <v>242</v>
      </c>
      <c r="B170" t="s">
        <v>298</v>
      </c>
      <c r="C170" t="s">
        <v>320</v>
      </c>
      <c r="D170" s="8" t="s">
        <v>244</v>
      </c>
      <c r="E170" s="12">
        <v>46054</v>
      </c>
      <c r="F170" s="12">
        <v>46234</v>
      </c>
      <c r="G170" s="5">
        <v>48000</v>
      </c>
      <c r="H170" s="5">
        <v>2836.8</v>
      </c>
      <c r="I170" s="5">
        <v>1571.73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4433.5300000000007</v>
      </c>
      <c r="P170" s="6">
        <v>43566.47</v>
      </c>
      <c r="Q170" s="13" t="s">
        <v>885</v>
      </c>
    </row>
    <row r="171" spans="1:17" x14ac:dyDescent="0.25">
      <c r="A171" t="s">
        <v>170</v>
      </c>
      <c r="B171" t="s">
        <v>299</v>
      </c>
      <c r="C171" t="s">
        <v>320</v>
      </c>
      <c r="D171" s="8" t="s">
        <v>244</v>
      </c>
      <c r="E171" s="12">
        <v>46082</v>
      </c>
      <c r="F171" s="12">
        <v>46265</v>
      </c>
      <c r="G171" s="5">
        <v>150000</v>
      </c>
      <c r="H171" s="5">
        <v>8865</v>
      </c>
      <c r="I171" s="5">
        <v>23866.62</v>
      </c>
      <c r="J171" s="5">
        <v>0</v>
      </c>
      <c r="K171" s="5">
        <v>25</v>
      </c>
      <c r="L171" s="5">
        <v>0</v>
      </c>
      <c r="M171" s="5">
        <v>0</v>
      </c>
      <c r="N171" s="5">
        <v>4500</v>
      </c>
      <c r="O171" s="6">
        <v>37256.619999999995</v>
      </c>
      <c r="P171" s="6">
        <v>112743.38</v>
      </c>
      <c r="Q171" s="13" t="s">
        <v>885</v>
      </c>
    </row>
    <row r="172" spans="1:17" x14ac:dyDescent="0.25">
      <c r="A172" t="s">
        <v>207</v>
      </c>
      <c r="B172" t="s">
        <v>300</v>
      </c>
      <c r="C172" t="s">
        <v>320</v>
      </c>
      <c r="D172" s="8" t="s">
        <v>244</v>
      </c>
      <c r="E172" s="12">
        <v>45931</v>
      </c>
      <c r="F172" s="12">
        <v>46112</v>
      </c>
      <c r="G172" s="5">
        <v>110000</v>
      </c>
      <c r="H172" s="5">
        <v>6501</v>
      </c>
      <c r="I172" s="5">
        <v>14457.62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20983.620000000003</v>
      </c>
      <c r="P172" s="6">
        <v>89016.38</v>
      </c>
      <c r="Q172" s="13" t="s">
        <v>885</v>
      </c>
    </row>
    <row r="173" spans="1:17" x14ac:dyDescent="0.25">
      <c r="A173" t="s">
        <v>208</v>
      </c>
      <c r="B173" t="s">
        <v>301</v>
      </c>
      <c r="C173" t="s">
        <v>320</v>
      </c>
      <c r="D173" s="8" t="s">
        <v>244</v>
      </c>
      <c r="E173" s="12">
        <v>46023</v>
      </c>
      <c r="F173" s="12">
        <v>46203</v>
      </c>
      <c r="G173" s="5">
        <v>150000</v>
      </c>
      <c r="H173" s="5">
        <v>8865</v>
      </c>
      <c r="I173" s="5">
        <v>23866.62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32756.62</v>
      </c>
      <c r="P173" s="6">
        <v>117243.38</v>
      </c>
      <c r="Q173" s="13" t="s">
        <v>885</v>
      </c>
    </row>
    <row r="174" spans="1:17" x14ac:dyDescent="0.25">
      <c r="A174" t="s">
        <v>209</v>
      </c>
      <c r="B174" t="s">
        <v>302</v>
      </c>
      <c r="C174" t="s">
        <v>320</v>
      </c>
      <c r="D174" s="8" t="s">
        <v>244</v>
      </c>
      <c r="E174" s="12">
        <v>46023</v>
      </c>
      <c r="F174" s="12">
        <v>46203</v>
      </c>
      <c r="G174" s="5">
        <v>85000</v>
      </c>
      <c r="H174" s="5">
        <v>5023.5</v>
      </c>
      <c r="I174" s="5">
        <v>8576.99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13625.49</v>
      </c>
      <c r="P174" s="6">
        <v>71374.509999999995</v>
      </c>
      <c r="Q174" s="13" t="s">
        <v>886</v>
      </c>
    </row>
    <row r="175" spans="1:17" x14ac:dyDescent="0.25">
      <c r="A175" t="s">
        <v>171</v>
      </c>
      <c r="B175" t="s">
        <v>303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75000</v>
      </c>
      <c r="H175" s="5">
        <v>4432.5</v>
      </c>
      <c r="I175" s="5">
        <v>6309.38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10766.880000000001</v>
      </c>
      <c r="P175" s="6">
        <v>64233.119999999995</v>
      </c>
      <c r="Q175" s="13" t="s">
        <v>886</v>
      </c>
    </row>
    <row r="176" spans="1:17" x14ac:dyDescent="0.25">
      <c r="A176" t="s">
        <v>273</v>
      </c>
      <c r="B176" t="s">
        <v>302</v>
      </c>
      <c r="C176" t="s">
        <v>320</v>
      </c>
      <c r="D176" s="8" t="s">
        <v>244</v>
      </c>
      <c r="E176" s="12">
        <v>46082</v>
      </c>
      <c r="F176" s="12">
        <v>46265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186</v>
      </c>
      <c r="B177" t="s">
        <v>304</v>
      </c>
      <c r="C177" t="s">
        <v>320</v>
      </c>
      <c r="D177" s="8" t="s">
        <v>244</v>
      </c>
      <c r="E177" s="12">
        <v>45931</v>
      </c>
      <c r="F177" s="12">
        <v>46112</v>
      </c>
      <c r="G177" s="5">
        <v>200000</v>
      </c>
      <c r="H177" s="5">
        <v>11820</v>
      </c>
      <c r="I177" s="5">
        <v>35627.870000000003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47472.87</v>
      </c>
      <c r="P177" s="6">
        <v>152527.13</v>
      </c>
      <c r="Q177" s="13" t="s">
        <v>885</v>
      </c>
    </row>
    <row r="178" spans="1:17" x14ac:dyDescent="0.25">
      <c r="A178" t="s">
        <v>932</v>
      </c>
      <c r="B178" t="s">
        <v>936</v>
      </c>
      <c r="C178" t="s">
        <v>320</v>
      </c>
      <c r="D178" s="8" t="s">
        <v>244</v>
      </c>
      <c r="E178" s="12">
        <v>46082</v>
      </c>
      <c r="F178" s="12">
        <v>46265</v>
      </c>
      <c r="G178" s="5">
        <v>200000</v>
      </c>
      <c r="H178" s="5">
        <v>11820</v>
      </c>
      <c r="I178" s="5">
        <v>35627.870000000003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47472.87</v>
      </c>
      <c r="P178" s="6">
        <v>152527.13</v>
      </c>
      <c r="Q178" s="13" t="s">
        <v>19</v>
      </c>
    </row>
    <row r="179" spans="1:17" x14ac:dyDescent="0.25">
      <c r="A179" t="s">
        <v>380</v>
      </c>
      <c r="B179" t="s">
        <v>302</v>
      </c>
      <c r="C179" t="s">
        <v>320</v>
      </c>
      <c r="D179" s="8" t="s">
        <v>244</v>
      </c>
      <c r="E179" s="12">
        <v>46054</v>
      </c>
      <c r="F179" s="12">
        <v>46234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">
        <v>885</v>
      </c>
    </row>
    <row r="180" spans="1:17" x14ac:dyDescent="0.25">
      <c r="A180" t="s">
        <v>210</v>
      </c>
      <c r="B180" t="s">
        <v>302</v>
      </c>
      <c r="C180" t="s">
        <v>320</v>
      </c>
      <c r="D180" s="8" t="s">
        <v>244</v>
      </c>
      <c r="E180" s="12">
        <v>46082</v>
      </c>
      <c r="F180" s="12">
        <v>46265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">
        <v>886</v>
      </c>
    </row>
    <row r="181" spans="1:17" x14ac:dyDescent="0.25">
      <c r="A181" t="s">
        <v>187</v>
      </c>
      <c r="B181" t="s">
        <v>306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200000</v>
      </c>
      <c r="H181" s="5">
        <v>11820</v>
      </c>
      <c r="I181" s="5">
        <v>35627.870000000003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47472.87</v>
      </c>
      <c r="P181" s="6">
        <v>152527.13</v>
      </c>
      <c r="Q181" s="13" t="s">
        <v>885</v>
      </c>
    </row>
    <row r="182" spans="1:17" x14ac:dyDescent="0.25">
      <c r="A182" t="s">
        <v>173</v>
      </c>
      <c r="B182" t="s">
        <v>307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162500</v>
      </c>
      <c r="H182" s="5">
        <v>9603.75</v>
      </c>
      <c r="I182" s="5">
        <v>26806.93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36435.68</v>
      </c>
      <c r="P182" s="6">
        <v>126064.32000000001</v>
      </c>
      <c r="Q182" s="13" t="s">
        <v>885</v>
      </c>
    </row>
    <row r="183" spans="1:17" x14ac:dyDescent="0.25">
      <c r="A183" t="s">
        <v>174</v>
      </c>
      <c r="B183" t="s">
        <v>309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75000</v>
      </c>
      <c r="H183" s="5">
        <v>4432.5</v>
      </c>
      <c r="I183" s="5">
        <v>6309.38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10766.880000000001</v>
      </c>
      <c r="P183" s="6">
        <v>64233.119999999995</v>
      </c>
      <c r="Q183" s="13" t="s">
        <v>885</v>
      </c>
    </row>
    <row r="184" spans="1:17" x14ac:dyDescent="0.25">
      <c r="A184" t="s">
        <v>211</v>
      </c>
      <c r="B184" t="s">
        <v>302</v>
      </c>
      <c r="C184" t="s">
        <v>320</v>
      </c>
      <c r="D184" s="8" t="s">
        <v>244</v>
      </c>
      <c r="E184" s="12">
        <v>46082</v>
      </c>
      <c r="F184" s="12">
        <v>46265</v>
      </c>
      <c r="G184" s="5">
        <v>85000</v>
      </c>
      <c r="H184" s="5">
        <v>5023.5</v>
      </c>
      <c r="I184" s="5">
        <v>8576.99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13625.49</v>
      </c>
      <c r="P184" s="6">
        <v>71374.509999999995</v>
      </c>
      <c r="Q184" s="13" t="s">
        <v>885</v>
      </c>
    </row>
    <row r="185" spans="1:17" x14ac:dyDescent="0.25">
      <c r="A185" t="s">
        <v>212</v>
      </c>
      <c r="B185" t="s">
        <v>302</v>
      </c>
      <c r="C185" t="s">
        <v>320</v>
      </c>
      <c r="D185" s="8" t="s">
        <v>244</v>
      </c>
      <c r="E185" s="12">
        <v>46023</v>
      </c>
      <c r="F185" s="12">
        <v>46203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">
        <v>885</v>
      </c>
    </row>
    <row r="186" spans="1:17" x14ac:dyDescent="0.25">
      <c r="A186" t="s">
        <v>310</v>
      </c>
      <c r="B186" t="s">
        <v>311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160000</v>
      </c>
      <c r="H186" s="5">
        <v>9456</v>
      </c>
      <c r="I186" s="5">
        <v>26218.87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35699.869999999995</v>
      </c>
      <c r="P186" s="6">
        <v>124300.13</v>
      </c>
      <c r="Q186" s="13" t="s">
        <v>885</v>
      </c>
    </row>
    <row r="187" spans="1:17" x14ac:dyDescent="0.25">
      <c r="A187" t="s">
        <v>279</v>
      </c>
      <c r="B187" t="s">
        <v>302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65000</v>
      </c>
      <c r="H187" s="5">
        <v>3841.5</v>
      </c>
      <c r="I187" s="5">
        <v>4427.58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8294.08</v>
      </c>
      <c r="P187" s="6">
        <v>56705.919999999998</v>
      </c>
      <c r="Q187" s="13" t="s">
        <v>886</v>
      </c>
    </row>
    <row r="188" spans="1:17" x14ac:dyDescent="0.25">
      <c r="A188" t="s">
        <v>175</v>
      </c>
      <c r="B188" t="s">
        <v>312</v>
      </c>
      <c r="C188" t="s">
        <v>320</v>
      </c>
      <c r="D188" s="8" t="s">
        <v>244</v>
      </c>
      <c r="E188" s="24">
        <v>45962</v>
      </c>
      <c r="F188" s="24">
        <v>46142</v>
      </c>
      <c r="G188" s="5">
        <v>48000</v>
      </c>
      <c r="H188" s="5">
        <v>2836.8</v>
      </c>
      <c r="I188" s="5">
        <v>1571.73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4433.5300000000007</v>
      </c>
      <c r="P188" s="6">
        <v>43566.47</v>
      </c>
      <c r="Q188" s="13" t="s">
        <v>885</v>
      </c>
    </row>
    <row r="189" spans="1:17" x14ac:dyDescent="0.25">
      <c r="A189" t="s">
        <v>176</v>
      </c>
      <c r="B189" t="s">
        <v>313</v>
      </c>
      <c r="C189" t="s">
        <v>320</v>
      </c>
      <c r="D189" s="8" t="s">
        <v>244</v>
      </c>
      <c r="E189" s="12">
        <v>45931</v>
      </c>
      <c r="F189" s="12">
        <v>46112</v>
      </c>
      <c r="G189" s="5">
        <v>90000</v>
      </c>
      <c r="H189" s="5">
        <v>5319</v>
      </c>
      <c r="I189" s="5">
        <v>9753.1200000000008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15097.12</v>
      </c>
      <c r="P189" s="6">
        <v>74902.880000000005</v>
      </c>
      <c r="Q189" s="13" t="s">
        <v>885</v>
      </c>
    </row>
    <row r="190" spans="1:17" x14ac:dyDescent="0.25">
      <c r="A190" t="s">
        <v>177</v>
      </c>
      <c r="B190" t="s">
        <v>314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885</v>
      </c>
    </row>
    <row r="191" spans="1:17" x14ac:dyDescent="0.25">
      <c r="A191" t="s">
        <v>213</v>
      </c>
      <c r="B191" t="s">
        <v>300</v>
      </c>
      <c r="C191" t="s">
        <v>320</v>
      </c>
      <c r="D191" s="8" t="s">
        <v>244</v>
      </c>
      <c r="E191" s="12">
        <v>46082</v>
      </c>
      <c r="F191" s="12">
        <v>46265</v>
      </c>
      <c r="G191" s="5">
        <v>95000</v>
      </c>
      <c r="H191" s="5">
        <v>5614.5</v>
      </c>
      <c r="I191" s="5">
        <v>10929.24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16568.739999999998</v>
      </c>
      <c r="P191" s="6">
        <v>78431.260000000009</v>
      </c>
      <c r="Q191" s="13" t="s">
        <v>19</v>
      </c>
    </row>
    <row r="192" spans="1:17" x14ac:dyDescent="0.25">
      <c r="A192" t="s">
        <v>830</v>
      </c>
      <c r="B192" t="s">
        <v>302</v>
      </c>
      <c r="C192" t="s">
        <v>320</v>
      </c>
      <c r="D192" s="8" t="s">
        <v>244</v>
      </c>
      <c r="E192" s="12">
        <v>45931</v>
      </c>
      <c r="F192" s="12">
        <v>46112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">
        <v>885</v>
      </c>
    </row>
    <row r="193" spans="1:17" x14ac:dyDescent="0.25">
      <c r="A193" t="s">
        <v>214</v>
      </c>
      <c r="B193" t="s">
        <v>302</v>
      </c>
      <c r="C193" t="s">
        <v>320</v>
      </c>
      <c r="D193" s="8" t="s">
        <v>244</v>
      </c>
      <c r="E193" s="12">
        <v>45931</v>
      </c>
      <c r="F193" s="12">
        <v>46112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">
        <v>885</v>
      </c>
    </row>
    <row r="194" spans="1:17" x14ac:dyDescent="0.25">
      <c r="A194" t="s">
        <v>178</v>
      </c>
      <c r="B194" t="s">
        <v>315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60000</v>
      </c>
      <c r="H194" s="5">
        <v>3546</v>
      </c>
      <c r="I194" s="5">
        <v>3486.68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7057.68</v>
      </c>
      <c r="P194" s="6">
        <v>52942.32</v>
      </c>
      <c r="Q194" s="13" t="s">
        <v>886</v>
      </c>
    </row>
    <row r="195" spans="1:17" x14ac:dyDescent="0.25">
      <c r="A195" t="s">
        <v>215</v>
      </c>
      <c r="B195" t="s">
        <v>302</v>
      </c>
      <c r="C195" t="s">
        <v>320</v>
      </c>
      <c r="D195" s="8" t="s">
        <v>244</v>
      </c>
      <c r="E195" s="12">
        <v>46082</v>
      </c>
      <c r="F195" s="12">
        <v>46265</v>
      </c>
      <c r="G195" s="5">
        <v>85000</v>
      </c>
      <c r="H195" s="5">
        <v>5023.5</v>
      </c>
      <c r="I195" s="5">
        <v>8576.99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13625.49</v>
      </c>
      <c r="P195" s="6">
        <v>71374.509999999995</v>
      </c>
      <c r="Q195" s="13" t="s">
        <v>886</v>
      </c>
    </row>
    <row r="196" spans="1:17" x14ac:dyDescent="0.25">
      <c r="A196" t="s">
        <v>179</v>
      </c>
      <c r="B196" t="s">
        <v>316</v>
      </c>
      <c r="C196" t="s">
        <v>320</v>
      </c>
      <c r="D196" s="8" t="s">
        <v>244</v>
      </c>
      <c r="E196" s="12">
        <v>46023</v>
      </c>
      <c r="F196" s="12">
        <v>46203</v>
      </c>
      <c r="G196" s="5">
        <v>48750</v>
      </c>
      <c r="H196" s="5">
        <v>2881.13</v>
      </c>
      <c r="I196" s="5">
        <v>1677.58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4583.71</v>
      </c>
      <c r="P196" s="6">
        <v>44166.29</v>
      </c>
      <c r="Q196" s="13" t="s">
        <v>886</v>
      </c>
    </row>
    <row r="197" spans="1:17" x14ac:dyDescent="0.25">
      <c r="A197" t="s">
        <v>180</v>
      </c>
      <c r="B197" t="s">
        <v>317</v>
      </c>
      <c r="C197" t="s">
        <v>320</v>
      </c>
      <c r="D197" s="8" t="s">
        <v>244</v>
      </c>
      <c r="E197" s="12">
        <v>46054</v>
      </c>
      <c r="F197" s="12">
        <v>46234</v>
      </c>
      <c r="G197" s="5">
        <v>15000</v>
      </c>
      <c r="H197" s="5">
        <v>886.5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911.5</v>
      </c>
      <c r="P197" s="6">
        <v>14088.5</v>
      </c>
      <c r="Q197" s="13" t="s">
        <v>885</v>
      </c>
    </row>
    <row r="198" spans="1:17" x14ac:dyDescent="0.25">
      <c r="A198" t="s">
        <v>216</v>
      </c>
      <c r="B198" t="s">
        <v>302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85000</v>
      </c>
      <c r="H198" s="5">
        <v>5023.5</v>
      </c>
      <c r="I198" s="5">
        <v>8576.99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13625.49</v>
      </c>
      <c r="P198" s="6">
        <v>71374.509999999995</v>
      </c>
      <c r="Q198" s="13" t="s">
        <v>886</v>
      </c>
    </row>
    <row r="199" spans="1:17" x14ac:dyDescent="0.25">
      <c r="A199" t="s">
        <v>181</v>
      </c>
      <c r="B199" t="s">
        <v>318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80000</v>
      </c>
      <c r="H199" s="5">
        <v>4728</v>
      </c>
      <c r="I199" s="5">
        <v>7400.87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12153.869999999999</v>
      </c>
      <c r="P199" s="6">
        <v>67846.13</v>
      </c>
      <c r="Q199" s="13" t="s">
        <v>885</v>
      </c>
    </row>
    <row r="200" spans="1:17" x14ac:dyDescent="0.25">
      <c r="A200" t="s">
        <v>182</v>
      </c>
      <c r="B200" t="s">
        <v>312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48000</v>
      </c>
      <c r="H200" s="5">
        <v>2836.8</v>
      </c>
      <c r="I200" s="5">
        <v>1571.73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4433.5300000000007</v>
      </c>
      <c r="P200" s="6">
        <v>43566.47</v>
      </c>
      <c r="Q200" s="13" t="s">
        <v>886</v>
      </c>
    </row>
    <row r="201" spans="1:17" x14ac:dyDescent="0.25">
      <c r="A201" t="s">
        <v>232</v>
      </c>
      <c r="B201" t="s">
        <v>302</v>
      </c>
      <c r="C201" t="s">
        <v>320</v>
      </c>
      <c r="D201" s="8" t="s">
        <v>244</v>
      </c>
      <c r="E201" s="12">
        <v>45931</v>
      </c>
      <c r="F201" s="12">
        <v>46112</v>
      </c>
      <c r="G201" s="5">
        <v>85000</v>
      </c>
      <c r="H201" s="5">
        <v>5023.5</v>
      </c>
      <c r="I201" s="5">
        <v>8576.99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13625.49</v>
      </c>
      <c r="P201" s="6">
        <v>71374.509999999995</v>
      </c>
      <c r="Q201" s="13" t="s">
        <v>885</v>
      </c>
    </row>
    <row r="202" spans="1:17" x14ac:dyDescent="0.25">
      <c r="A202" t="s">
        <v>194</v>
      </c>
      <c r="B202" t="s">
        <v>299</v>
      </c>
      <c r="C202" t="s">
        <v>320</v>
      </c>
      <c r="D202" s="8" t="s">
        <v>244</v>
      </c>
      <c r="E202" s="12">
        <v>46054</v>
      </c>
      <c r="F202" s="12">
        <v>46234</v>
      </c>
      <c r="G202" s="5">
        <v>200000</v>
      </c>
      <c r="H202" s="5">
        <v>11820</v>
      </c>
      <c r="I202" s="5">
        <v>35627.870000000003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47472.87</v>
      </c>
      <c r="P202" s="6">
        <v>152527.13</v>
      </c>
      <c r="Q202" s="13" t="s">
        <v>885</v>
      </c>
    </row>
    <row r="203" spans="1:17" x14ac:dyDescent="0.25">
      <c r="A203" t="s">
        <v>217</v>
      </c>
      <c r="B203" t="s">
        <v>302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85000</v>
      </c>
      <c r="H203" s="5">
        <v>5023.5</v>
      </c>
      <c r="I203" s="5">
        <v>8576.99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13625.49</v>
      </c>
      <c r="P203" s="6">
        <v>71374.509999999995</v>
      </c>
      <c r="Q203" s="13" t="s">
        <v>886</v>
      </c>
    </row>
    <row r="204" spans="1:17" x14ac:dyDescent="0.25">
      <c r="A204" t="s">
        <v>218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13625.49</v>
      </c>
      <c r="P204" s="6">
        <v>71374.509999999995</v>
      </c>
      <c r="Q204" s="13" t="s">
        <v>885</v>
      </c>
    </row>
    <row r="205" spans="1:17" x14ac:dyDescent="0.25">
      <c r="A205" t="s">
        <v>934</v>
      </c>
      <c r="B205" t="s">
        <v>936</v>
      </c>
      <c r="C205" t="s">
        <v>320</v>
      </c>
      <c r="D205" s="8" t="s">
        <v>244</v>
      </c>
      <c r="E205" s="12">
        <v>46082</v>
      </c>
      <c r="F205" s="12">
        <v>46265</v>
      </c>
      <c r="G205" s="5">
        <v>200000</v>
      </c>
      <c r="H205" s="5">
        <v>11820</v>
      </c>
      <c r="I205" s="5">
        <v>35627.870000000003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47472.87</v>
      </c>
      <c r="P205" s="6">
        <v>152527.13</v>
      </c>
      <c r="Q205" s="13" t="s">
        <v>20</v>
      </c>
    </row>
    <row r="206" spans="1:17" x14ac:dyDescent="0.25">
      <c r="A206" t="s">
        <v>183</v>
      </c>
      <c r="B206" t="s">
        <v>318</v>
      </c>
      <c r="C206" t="s">
        <v>320</v>
      </c>
      <c r="D206" s="8" t="s">
        <v>244</v>
      </c>
      <c r="E206" s="12">
        <v>46023</v>
      </c>
      <c r="F206" s="12">
        <v>46203</v>
      </c>
      <c r="G206" s="5">
        <v>65000</v>
      </c>
      <c r="H206" s="5">
        <v>3841.5</v>
      </c>
      <c r="I206" s="5">
        <v>4427.58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8294.08</v>
      </c>
      <c r="P206" s="6">
        <v>56705.919999999998</v>
      </c>
      <c r="Q206" s="13" t="s">
        <v>885</v>
      </c>
    </row>
    <row r="207" spans="1:17" x14ac:dyDescent="0.25">
      <c r="A207" t="s">
        <v>184</v>
      </c>
      <c r="B207" t="s">
        <v>316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50000</v>
      </c>
      <c r="H207" s="5">
        <v>2955</v>
      </c>
      <c r="I207" s="5">
        <v>1854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4834</v>
      </c>
      <c r="P207" s="6">
        <v>45166</v>
      </c>
      <c r="Q207" s="13" t="s">
        <v>885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30000</v>
      </c>
      <c r="H208" s="5">
        <v>1773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907</v>
      </c>
      <c r="B209" t="s">
        <v>328</v>
      </c>
      <c r="C209" t="s">
        <v>296</v>
      </c>
      <c r="D209" s="8" t="s">
        <v>244</v>
      </c>
      <c r="E209" s="12">
        <v>45992</v>
      </c>
      <c r="F209" s="12">
        <v>46173</v>
      </c>
      <c r="G209" s="5">
        <v>35000</v>
      </c>
      <c r="H209" s="5">
        <v>2068.5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2093.5</v>
      </c>
      <c r="P209" s="6">
        <v>32906.5</v>
      </c>
      <c r="Q209" s="13" t="s">
        <v>19</v>
      </c>
    </row>
    <row r="210" spans="1:17" x14ac:dyDescent="0.25">
      <c r="A210" t="s">
        <v>291</v>
      </c>
      <c r="B210" t="s">
        <v>354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20</v>
      </c>
    </row>
    <row r="211" spans="1:17" x14ac:dyDescent="0.25">
      <c r="A211" t="s">
        <v>292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288</v>
      </c>
      <c r="B212" t="s">
        <v>354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294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19</v>
      </c>
    </row>
    <row r="214" spans="1:17" x14ac:dyDescent="0.25">
      <c r="A214" t="s">
        <v>289</v>
      </c>
      <c r="B214" t="s">
        <v>353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39000</v>
      </c>
      <c r="H214" s="5">
        <v>2304.8999999999996</v>
      </c>
      <c r="I214" s="5">
        <v>301.51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2631.41</v>
      </c>
      <c r="P214" s="6">
        <v>36368.589999999997</v>
      </c>
      <c r="Q214" s="13" t="s">
        <v>20</v>
      </c>
    </row>
    <row r="215" spans="1:17" x14ac:dyDescent="0.25">
      <c r="A215" t="s">
        <v>284</v>
      </c>
      <c r="B215" t="s">
        <v>328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35000</v>
      </c>
      <c r="H215" s="5">
        <v>2068.5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2093.5</v>
      </c>
      <c r="P215" s="6">
        <v>32906.5</v>
      </c>
      <c r="Q215" s="13" t="s">
        <v>19</v>
      </c>
    </row>
    <row r="216" spans="1:17" x14ac:dyDescent="0.25">
      <c r="A216" t="s">
        <v>293</v>
      </c>
      <c r="B216" t="s">
        <v>328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30000</v>
      </c>
      <c r="H216" s="5">
        <v>1773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1798</v>
      </c>
      <c r="P216" s="6">
        <v>28202</v>
      </c>
      <c r="Q216" s="13" t="s">
        <v>19</v>
      </c>
    </row>
    <row r="217" spans="1:17" x14ac:dyDescent="0.25">
      <c r="A217" t="s">
        <v>909</v>
      </c>
      <c r="B217" t="s">
        <v>354</v>
      </c>
      <c r="C217" t="s">
        <v>296</v>
      </c>
      <c r="D217" s="8" t="s">
        <v>244</v>
      </c>
      <c r="E217" s="12">
        <v>45992</v>
      </c>
      <c r="F217" s="12">
        <v>46173</v>
      </c>
      <c r="G217" s="5">
        <v>25000</v>
      </c>
      <c r="H217" s="5">
        <v>1477.5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1502.5</v>
      </c>
      <c r="P217" s="6">
        <v>23497.5</v>
      </c>
      <c r="Q217" s="13" t="s">
        <v>20</v>
      </c>
    </row>
    <row r="218" spans="1:17" s="14" customFormat="1" x14ac:dyDescent="0.25">
      <c r="D218" s="23"/>
      <c r="E218" s="22"/>
      <c r="F218" s="22"/>
      <c r="G218" s="15">
        <f>SUM(G6:G217)</f>
        <v>16518250</v>
      </c>
      <c r="H218" s="15">
        <f t="shared" ref="H218:P218" si="0">SUM(H6:H217)</f>
        <v>976228.58000000007</v>
      </c>
      <c r="I218" s="15">
        <f t="shared" si="0"/>
        <v>1827860.2500000014</v>
      </c>
      <c r="J218" s="15">
        <f t="shared" si="0"/>
        <v>56797.01999999999</v>
      </c>
      <c r="K218" s="15">
        <f t="shared" si="0"/>
        <v>5300</v>
      </c>
      <c r="L218" s="15">
        <f t="shared" si="0"/>
        <v>0</v>
      </c>
      <c r="M218" s="15">
        <f t="shared" si="0"/>
        <v>0</v>
      </c>
      <c r="N218" s="15">
        <f t="shared" si="0"/>
        <v>4500</v>
      </c>
      <c r="O218" s="15">
        <f t="shared" si="0"/>
        <v>2870685.8500000043</v>
      </c>
      <c r="P218" s="15">
        <f t="shared" si="0"/>
        <v>13647564.149999997</v>
      </c>
      <c r="Q218" s="7"/>
    </row>
    <row r="219" spans="1:17" x14ac:dyDescent="0.25">
      <c r="D219" s="8"/>
      <c r="E219" s="12"/>
      <c r="F219" s="12"/>
      <c r="O219" s="6"/>
      <c r="P219" s="6"/>
      <c r="Q219" s="13"/>
    </row>
    <row r="220" spans="1:17" x14ac:dyDescent="0.25">
      <c r="D220" s="8"/>
      <c r="E220" s="12"/>
      <c r="F220" s="12"/>
      <c r="O220" s="6"/>
      <c r="P220" s="6"/>
      <c r="Q220" s="13"/>
    </row>
    <row r="221" spans="1:17" s="14" customFormat="1" x14ac:dyDescent="0.25">
      <c r="D221" s="23"/>
      <c r="E221" s="22"/>
      <c r="F221" s="22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24"/>
      <c r="F224" s="24"/>
      <c r="O224" s="6"/>
      <c r="P224" s="6"/>
      <c r="Q224" s="13"/>
    </row>
    <row r="225" spans="1:17" x14ac:dyDescent="0.25">
      <c r="D225" s="8"/>
      <c r="E225" s="12"/>
      <c r="F225" s="12"/>
      <c r="M225" s="6"/>
      <c r="O225" s="6"/>
      <c r="P225" s="6"/>
      <c r="Q225" s="13"/>
    </row>
    <row r="226" spans="1:17" s="14" customFormat="1" x14ac:dyDescent="0.25">
      <c r="D226" s="23"/>
      <c r="E226" s="4"/>
      <c r="F226" s="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7"/>
    </row>
    <row r="227" spans="1:17" x14ac:dyDescent="0.25">
      <c r="D227" s="8"/>
      <c r="E227" s="22"/>
      <c r="F227" s="22"/>
      <c r="L227" s="6"/>
      <c r="M227" s="6"/>
      <c r="O227" s="6"/>
      <c r="P227" s="6"/>
      <c r="Q227" s="13"/>
    </row>
    <row r="228" spans="1:17" x14ac:dyDescent="0.25">
      <c r="A228" s="5"/>
      <c r="B228" s="5"/>
      <c r="C228" s="5"/>
      <c r="D228" s="5"/>
      <c r="E228" s="12"/>
      <c r="F228" s="12"/>
      <c r="P228" s="18"/>
      <c r="Q228" s="18"/>
    </row>
    <row r="229" spans="1:17" x14ac:dyDescent="0.25">
      <c r="A229" s="34" t="s">
        <v>196</v>
      </c>
      <c r="B229" s="34"/>
      <c r="C229" s="17"/>
      <c r="D229" s="18"/>
      <c r="E229" s="5"/>
      <c r="F229" s="5"/>
      <c r="G229" s="18"/>
      <c r="H229" s="18"/>
      <c r="I229" s="18"/>
      <c r="J229" s="35" t="s">
        <v>197</v>
      </c>
      <c r="K229" s="35"/>
      <c r="L229" s="35"/>
      <c r="M229" s="35"/>
      <c r="N229" s="35"/>
      <c r="O229" s="18"/>
      <c r="P229" s="18"/>
      <c r="Q229" s="18"/>
    </row>
    <row r="230" spans="1:17" ht="30" customHeight="1" x14ac:dyDescent="0.25">
      <c r="A230" s="30" t="s">
        <v>198</v>
      </c>
      <c r="B230" s="30"/>
      <c r="C230" s="16"/>
      <c r="D230" s="18"/>
      <c r="E230" s="19"/>
      <c r="F230" s="19"/>
      <c r="G230" s="18"/>
      <c r="H230" s="18"/>
      <c r="I230" s="18"/>
      <c r="J230" s="20"/>
      <c r="K230" s="31" t="s">
        <v>199</v>
      </c>
      <c r="L230" s="31"/>
      <c r="M230" s="31"/>
      <c r="N230" s="18"/>
      <c r="O230" s="18"/>
      <c r="P230" s="18"/>
      <c r="Q230" s="18"/>
    </row>
    <row r="231" spans="1:17" x14ac:dyDescent="0.25">
      <c r="A231" s="20"/>
      <c r="B231" s="20"/>
      <c r="C231" s="20"/>
      <c r="D231" s="20"/>
      <c r="E231" s="19"/>
      <c r="F231" s="19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</row>
    <row r="232" spans="1:17" x14ac:dyDescent="0.25">
      <c r="E232" s="21"/>
      <c r="F232" s="21"/>
    </row>
  </sheetData>
  <mergeCells count="7">
    <mergeCell ref="A230:B230"/>
    <mergeCell ref="K230:M230"/>
    <mergeCell ref="A1:Q1"/>
    <mergeCell ref="A2:Q2"/>
    <mergeCell ref="A3:Q3"/>
    <mergeCell ref="A229:B229"/>
    <mergeCell ref="J229:N229"/>
  </mergeCells>
  <conditionalFormatting sqref="A1:A5 A221:A223 A228:A1048576">
    <cfRule type="duplicateValues" dxfId="165" priority="360"/>
  </conditionalFormatting>
  <conditionalFormatting sqref="A1:A5 A221:A1048576">
    <cfRule type="duplicateValues" dxfId="164" priority="365"/>
    <cfRule type="duplicateValues" dxfId="163" priority="366"/>
    <cfRule type="duplicateValues" dxfId="162" priority="367"/>
    <cfRule type="duplicateValues" dxfId="161" priority="368"/>
    <cfRule type="colorScale" priority="369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160" priority="31"/>
  </conditionalFormatting>
  <conditionalFormatting sqref="A6:A186">
    <cfRule type="duplicateValues" dxfId="159" priority="37"/>
    <cfRule type="duplicateValues" dxfId="158" priority="38"/>
    <cfRule type="duplicateValues" dxfId="157" priority="39"/>
    <cfRule type="colorScale" priority="40">
      <colorScale>
        <cfvo type="min"/>
        <cfvo type="max"/>
        <color rgb="FFFF7128"/>
        <color rgb="FFFFEF9C"/>
      </colorScale>
    </cfRule>
    <cfRule type="duplicateValues" dxfId="156" priority="41"/>
  </conditionalFormatting>
  <conditionalFormatting sqref="A187:A198">
    <cfRule type="duplicateValues" dxfId="155" priority="32"/>
    <cfRule type="duplicateValues" dxfId="154" priority="33"/>
    <cfRule type="duplicateValues" dxfId="153" priority="34"/>
    <cfRule type="colorScale" priority="35">
      <colorScale>
        <cfvo type="min"/>
        <cfvo type="max"/>
        <color rgb="FFFF7128"/>
        <color rgb="FFFFEF9C"/>
      </colorScale>
    </cfRule>
    <cfRule type="duplicateValues" dxfId="152" priority="36"/>
  </conditionalFormatting>
  <conditionalFormatting sqref="A199:A207">
    <cfRule type="duplicateValues" dxfId="151" priority="43"/>
    <cfRule type="duplicateValues" dxfId="150" priority="44"/>
    <cfRule type="duplicateValues" dxfId="149" priority="45"/>
    <cfRule type="colorScale" priority="46">
      <colorScale>
        <cfvo type="min"/>
        <cfvo type="max"/>
        <color rgb="FFFF7128"/>
        <color rgb="FFFFEF9C"/>
      </colorScale>
    </cfRule>
    <cfRule type="duplicateValues" dxfId="148" priority="47"/>
  </conditionalFormatting>
  <conditionalFormatting sqref="A208:A217">
    <cfRule type="duplicateValues" dxfId="147" priority="1"/>
    <cfRule type="duplicateValues" dxfId="146" priority="2"/>
    <cfRule type="duplicateValues" dxfId="145" priority="3"/>
    <cfRule type="colorScale" priority="4">
      <colorScale>
        <cfvo type="min"/>
        <cfvo type="max"/>
        <color rgb="FFFF7128"/>
        <color rgb="FFFFEF9C"/>
      </colorScale>
    </cfRule>
    <cfRule type="duplicateValues" dxfId="144" priority="5"/>
  </conditionalFormatting>
  <conditionalFormatting sqref="A218:A220">
    <cfRule type="duplicateValues" dxfId="143" priority="26"/>
    <cfRule type="duplicateValues" dxfId="142" priority="27"/>
    <cfRule type="duplicateValues" dxfId="141" priority="28"/>
    <cfRule type="colorScale" priority="29">
      <colorScale>
        <cfvo type="min"/>
        <cfvo type="max"/>
        <color rgb="FFFF7128"/>
        <color rgb="FFFFEF9C"/>
      </colorScale>
    </cfRule>
    <cfRule type="duplicateValues" dxfId="140" priority="30"/>
  </conditionalFormatting>
  <conditionalFormatting sqref="A224:A227">
    <cfRule type="duplicateValues" dxfId="139" priority="42"/>
  </conditionalFormatting>
  <pageMargins left="0.7" right="0.7" top="0.75" bottom="0.75" header="0.3" footer="0.3"/>
  <pageSetup paperSize="5" scale="52" fitToHeight="0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AD4B-3B66-4DFE-A055-F2C54696FDA2}">
  <sheetPr>
    <pageSetUpPr fitToPage="1"/>
  </sheetPr>
  <dimension ref="A1:Q448"/>
  <sheetViews>
    <sheetView topLeftCell="B180" zoomScaleNormal="100" workbookViewId="0">
      <selection activeCell="C198" sqref="C198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3" t="s">
        <v>942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943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46082</v>
      </c>
      <c r="F7" s="12">
        <v>46265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">
        <v>885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46113</v>
      </c>
      <c r="F8" s="12">
        <v>46142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">
        <v>886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">
        <v>886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19</v>
      </c>
    </row>
    <row r="12" spans="1:17" x14ac:dyDescent="0.25">
      <c r="A12" t="s">
        <v>29</v>
      </c>
      <c r="B12" t="s">
        <v>327</v>
      </c>
      <c r="C12" t="s">
        <v>904</v>
      </c>
      <c r="D12" s="8" t="s">
        <v>244</v>
      </c>
      <c r="E12" s="12">
        <v>46082</v>
      </c>
      <c r="F12" s="12">
        <v>46265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19</v>
      </c>
    </row>
    <row r="13" spans="1:17" x14ac:dyDescent="0.25">
      <c r="A13" t="s">
        <v>30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140000</v>
      </c>
      <c r="H13" s="5">
        <v>8274</v>
      </c>
      <c r="I13" s="5">
        <v>21514.37</v>
      </c>
      <c r="J13" s="5">
        <v>5734.66</v>
      </c>
      <c r="K13" s="5">
        <v>25</v>
      </c>
      <c r="L13" s="5">
        <v>0</v>
      </c>
      <c r="M13" s="5">
        <v>0</v>
      </c>
      <c r="N13" s="5">
        <v>0</v>
      </c>
      <c r="O13" s="6">
        <v>35548.03</v>
      </c>
      <c r="P13" s="6">
        <v>104451.97</v>
      </c>
      <c r="Q13" s="13" t="s">
        <v>19</v>
      </c>
    </row>
    <row r="14" spans="1:17" x14ac:dyDescent="0.25">
      <c r="A14" t="s">
        <v>250</v>
      </c>
      <c r="B14" t="s">
        <v>297</v>
      </c>
      <c r="C14" t="s">
        <v>904</v>
      </c>
      <c r="D14" s="8" t="s">
        <v>244</v>
      </c>
      <c r="E14" s="12">
        <v>46082</v>
      </c>
      <c r="F14" s="12">
        <v>46265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t="s">
        <v>233</v>
      </c>
      <c r="B15" t="s">
        <v>328</v>
      </c>
      <c r="C15" t="s">
        <v>904</v>
      </c>
      <c r="D15" s="8" t="s">
        <v>244</v>
      </c>
      <c r="E15" s="12">
        <v>46054</v>
      </c>
      <c r="F15" s="12">
        <v>46234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32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t="s">
        <v>33</v>
      </c>
      <c r="B17" t="s">
        <v>327</v>
      </c>
      <c r="C17" t="s">
        <v>904</v>
      </c>
      <c r="D17" s="8" t="s">
        <v>244</v>
      </c>
      <c r="E17" s="12">
        <v>46023</v>
      </c>
      <c r="F17" s="12">
        <v>46203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34</v>
      </c>
      <c r="B18" t="s">
        <v>304</v>
      </c>
      <c r="C18" t="s">
        <v>904</v>
      </c>
      <c r="D18" s="8" t="s">
        <v>244</v>
      </c>
      <c r="E18" s="12">
        <v>46054</v>
      </c>
      <c r="F18" s="12">
        <v>46234</v>
      </c>
      <c r="G18" s="5">
        <v>165000</v>
      </c>
      <c r="H18" s="5">
        <v>9751.5</v>
      </c>
      <c r="J18" s="5">
        <v>3839.56</v>
      </c>
      <c r="K18" s="5">
        <v>25</v>
      </c>
      <c r="L18" s="5">
        <v>0</v>
      </c>
      <c r="M18" s="5">
        <v>0</v>
      </c>
      <c r="N18" s="5">
        <v>0</v>
      </c>
      <c r="O18" s="6">
        <v>13616.06</v>
      </c>
      <c r="P18" s="6">
        <v>151383.94</v>
      </c>
      <c r="Q18" s="13" t="s">
        <v>885</v>
      </c>
    </row>
    <row r="19" spans="1:17" x14ac:dyDescent="0.25">
      <c r="A19" t="s">
        <v>36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">
        <v>885</v>
      </c>
    </row>
    <row r="20" spans="1:17" x14ac:dyDescent="0.25">
      <c r="A20" t="s">
        <v>37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10449.299999999999</v>
      </c>
      <c r="J20" s="5">
        <v>1919.78</v>
      </c>
      <c r="K20" s="5">
        <v>25</v>
      </c>
      <c r="L20" s="5">
        <v>0</v>
      </c>
      <c r="M20" s="5">
        <v>0</v>
      </c>
      <c r="N20" s="5">
        <v>0</v>
      </c>
      <c r="O20" s="6">
        <v>18008.579999999998</v>
      </c>
      <c r="P20" s="6">
        <v>76991.42</v>
      </c>
      <c r="Q20" s="13" t="s">
        <v>885</v>
      </c>
    </row>
    <row r="21" spans="1:17" x14ac:dyDescent="0.25">
      <c r="A21" t="s">
        <v>260</v>
      </c>
      <c r="B21" t="s">
        <v>332</v>
      </c>
      <c r="C21" t="s">
        <v>904</v>
      </c>
      <c r="D21" s="8" t="s">
        <v>244</v>
      </c>
      <c r="E21" s="12">
        <v>46113</v>
      </c>
      <c r="F21" s="12">
        <v>46142</v>
      </c>
      <c r="G21" s="5">
        <v>35000</v>
      </c>
      <c r="H21" s="5">
        <v>2068.5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2093.5</v>
      </c>
      <c r="P21" s="6">
        <v>32906.5</v>
      </c>
      <c r="Q21" s="13" t="s">
        <v>885</v>
      </c>
    </row>
    <row r="22" spans="1:17" x14ac:dyDescent="0.25">
      <c r="A22" t="s">
        <v>38</v>
      </c>
      <c r="B22" t="s">
        <v>327</v>
      </c>
      <c r="C22" t="s">
        <v>904</v>
      </c>
      <c r="D22" s="8" t="s">
        <v>244</v>
      </c>
      <c r="E22" s="12">
        <v>46113</v>
      </c>
      <c r="F22" s="12">
        <v>46142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885</v>
      </c>
    </row>
    <row r="23" spans="1:17" x14ac:dyDescent="0.25">
      <c r="A23" t="s">
        <v>897</v>
      </c>
      <c r="B23" t="s">
        <v>302</v>
      </c>
      <c r="C23" t="s">
        <v>904</v>
      </c>
      <c r="D23" s="8" t="s">
        <v>244</v>
      </c>
      <c r="E23" s="12">
        <v>46023</v>
      </c>
      <c r="F23" s="12">
        <v>46203</v>
      </c>
      <c r="G23" s="5">
        <v>70000</v>
      </c>
      <c r="H23" s="5">
        <v>4137</v>
      </c>
      <c r="I23" s="5">
        <v>5368.48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9530.48</v>
      </c>
      <c r="P23" s="6">
        <v>60469.520000000004</v>
      </c>
      <c r="Q23" s="13" t="s">
        <v>20</v>
      </c>
    </row>
    <row r="24" spans="1:17" x14ac:dyDescent="0.25">
      <c r="A24" t="s">
        <v>39</v>
      </c>
      <c r="B24" t="s">
        <v>328</v>
      </c>
      <c r="C24" t="s">
        <v>904</v>
      </c>
      <c r="D24" s="8" t="s">
        <v>244</v>
      </c>
      <c r="E24" s="12">
        <v>46023</v>
      </c>
      <c r="F24" s="12">
        <v>46203</v>
      </c>
      <c r="G24" s="5">
        <v>20000</v>
      </c>
      <c r="H24" s="5">
        <v>1182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1207</v>
      </c>
      <c r="P24" s="6">
        <v>18793</v>
      </c>
      <c r="Q24" s="13" t="s">
        <v>885</v>
      </c>
    </row>
    <row r="25" spans="1:17" x14ac:dyDescent="0.25">
      <c r="A25" t="s">
        <v>41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">
        <v>885</v>
      </c>
    </row>
    <row r="26" spans="1:17" x14ac:dyDescent="0.25">
      <c r="A26" t="s">
        <v>234</v>
      </c>
      <c r="B26" t="s">
        <v>308</v>
      </c>
      <c r="C26" t="s">
        <v>904</v>
      </c>
      <c r="D26" s="8" t="s">
        <v>244</v>
      </c>
      <c r="E26" s="12">
        <v>46054</v>
      </c>
      <c r="F26" s="12">
        <v>46234</v>
      </c>
      <c r="G26" s="5">
        <v>25000</v>
      </c>
      <c r="H26" s="5">
        <v>1477.5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1502.5</v>
      </c>
      <c r="P26" s="6">
        <v>23497.5</v>
      </c>
      <c r="Q26" s="13" t="s">
        <v>885</v>
      </c>
    </row>
    <row r="27" spans="1:17" x14ac:dyDescent="0.25">
      <c r="A27" t="s">
        <v>42</v>
      </c>
      <c r="B27" t="s">
        <v>327</v>
      </c>
      <c r="C27" t="s">
        <v>904</v>
      </c>
      <c r="D27" s="8" t="s">
        <v>244</v>
      </c>
      <c r="E27" s="12">
        <v>46023</v>
      </c>
      <c r="F27" s="12">
        <v>46203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43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749.32</v>
      </c>
      <c r="K28" s="5">
        <v>25</v>
      </c>
      <c r="L28" s="5">
        <v>0</v>
      </c>
      <c r="M28" s="5">
        <v>0</v>
      </c>
      <c r="N28" s="5">
        <v>0</v>
      </c>
      <c r="O28" s="6">
        <v>17318.059999999998</v>
      </c>
      <c r="P28" s="6">
        <v>77681.94</v>
      </c>
      <c r="Q28" s="13" t="s">
        <v>886</v>
      </c>
    </row>
    <row r="29" spans="1:17" x14ac:dyDescent="0.25">
      <c r="A29" t="s">
        <v>44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">
        <v>886</v>
      </c>
    </row>
    <row r="30" spans="1:17" x14ac:dyDescent="0.25">
      <c r="A30" t="s">
        <v>361</v>
      </c>
      <c r="B30" t="s">
        <v>308</v>
      </c>
      <c r="C30" t="s">
        <v>904</v>
      </c>
      <c r="D30" s="8" t="s">
        <v>244</v>
      </c>
      <c r="E30" s="12">
        <v>46054</v>
      </c>
      <c r="F30" s="12">
        <v>46234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47</v>
      </c>
      <c r="B31" t="s">
        <v>308</v>
      </c>
      <c r="C31" t="s">
        <v>904</v>
      </c>
      <c r="D31" s="8" t="s">
        <v>244</v>
      </c>
      <c r="E31" s="12">
        <v>46082</v>
      </c>
      <c r="F31" s="12">
        <v>46265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885</v>
      </c>
    </row>
    <row r="32" spans="1:17" x14ac:dyDescent="0.25">
      <c r="A32" t="s">
        <v>48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885</v>
      </c>
    </row>
    <row r="33" spans="1:17" x14ac:dyDescent="0.25">
      <c r="A33" t="s">
        <v>50</v>
      </c>
      <c r="B33" t="s">
        <v>327</v>
      </c>
      <c r="C33" t="s">
        <v>904</v>
      </c>
      <c r="D33" s="8" t="s">
        <v>244</v>
      </c>
      <c r="E33" s="12">
        <v>46023</v>
      </c>
      <c r="F33" s="12">
        <v>46203</v>
      </c>
      <c r="G33" s="5">
        <v>95000</v>
      </c>
      <c r="H33" s="5">
        <v>5614.5</v>
      </c>
      <c r="I33" s="5">
        <v>10929.24</v>
      </c>
      <c r="J33" s="5">
        <v>100</v>
      </c>
      <c r="K33" s="5">
        <v>25</v>
      </c>
      <c r="L33" s="5">
        <v>0</v>
      </c>
      <c r="M33" s="5">
        <v>0</v>
      </c>
      <c r="N33" s="5">
        <v>0</v>
      </c>
      <c r="O33" s="6">
        <v>16668.739999999998</v>
      </c>
      <c r="P33" s="6">
        <v>78331.260000000009</v>
      </c>
      <c r="Q33" s="13" t="s">
        <v>885</v>
      </c>
    </row>
    <row r="34" spans="1:17" x14ac:dyDescent="0.25">
      <c r="A34" t="s">
        <v>52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886</v>
      </c>
    </row>
    <row r="35" spans="1:17" x14ac:dyDescent="0.25">
      <c r="A35" t="s">
        <v>53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2997.28</v>
      </c>
      <c r="K35" s="5">
        <v>25</v>
      </c>
      <c r="L35" s="5">
        <v>0</v>
      </c>
      <c r="M35" s="5">
        <v>0</v>
      </c>
      <c r="N35" s="5">
        <v>0</v>
      </c>
      <c r="O35" s="6">
        <v>19566.019999999997</v>
      </c>
      <c r="P35" s="6">
        <v>75433.98000000001</v>
      </c>
      <c r="Q35" s="13" t="s">
        <v>885</v>
      </c>
    </row>
    <row r="36" spans="1:17" x14ac:dyDescent="0.25">
      <c r="A36" t="s">
        <v>261</v>
      </c>
      <c r="B36" t="s">
        <v>328</v>
      </c>
      <c r="C36" t="s">
        <v>904</v>
      </c>
      <c r="D36" s="8" t="s">
        <v>244</v>
      </c>
      <c r="E36" s="12">
        <v>46113</v>
      </c>
      <c r="F36" s="12">
        <v>46142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">
        <v>885</v>
      </c>
    </row>
    <row r="37" spans="1:17" x14ac:dyDescent="0.25">
      <c r="A37" t="s">
        <v>57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885</v>
      </c>
    </row>
    <row r="38" spans="1:17" x14ac:dyDescent="0.25">
      <c r="A38" t="s">
        <v>58</v>
      </c>
      <c r="B38" t="s">
        <v>326</v>
      </c>
      <c r="C38" t="s">
        <v>904</v>
      </c>
      <c r="D38" s="8" t="s">
        <v>244</v>
      </c>
      <c r="E38" s="12">
        <v>46054</v>
      </c>
      <c r="F38" s="12">
        <v>46234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59</v>
      </c>
      <c r="B39" t="s">
        <v>327</v>
      </c>
      <c r="C39" t="s">
        <v>904</v>
      </c>
      <c r="D39" s="8" t="s">
        <v>244</v>
      </c>
      <c r="E39" s="12">
        <v>46023</v>
      </c>
      <c r="F39" s="12">
        <v>46203</v>
      </c>
      <c r="G39" s="5">
        <v>95000</v>
      </c>
      <c r="H39" s="5">
        <v>5614.5</v>
      </c>
      <c r="I39" s="5">
        <v>10929.24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16568.739999999998</v>
      </c>
      <c r="P39" s="6">
        <v>78431.260000000009</v>
      </c>
      <c r="Q39" s="13" t="s">
        <v>885</v>
      </c>
    </row>
    <row r="40" spans="1:17" x14ac:dyDescent="0.25">
      <c r="A40" t="s">
        <v>61</v>
      </c>
      <c r="B40" t="s">
        <v>327</v>
      </c>
      <c r="C40" t="s">
        <v>904</v>
      </c>
      <c r="D40" s="8" t="s">
        <v>244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885</v>
      </c>
    </row>
    <row r="41" spans="1:17" x14ac:dyDescent="0.25">
      <c r="A41" t="s">
        <v>256</v>
      </c>
      <c r="B41" t="s">
        <v>328</v>
      </c>
      <c r="C41" t="s">
        <v>904</v>
      </c>
      <c r="D41" s="8" t="s">
        <v>244</v>
      </c>
      <c r="E41" s="12">
        <v>46082</v>
      </c>
      <c r="F41" s="12">
        <v>46265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262</v>
      </c>
      <c r="B42" t="s">
        <v>297</v>
      </c>
      <c r="C42" t="s">
        <v>904</v>
      </c>
      <c r="D42" s="8" t="s">
        <v>244</v>
      </c>
      <c r="E42" s="12">
        <v>46113</v>
      </c>
      <c r="F42" s="12">
        <v>46142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62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2247.96</v>
      </c>
      <c r="K43" s="5">
        <v>25</v>
      </c>
      <c r="L43" s="5">
        <v>0</v>
      </c>
      <c r="M43" s="5">
        <v>0</v>
      </c>
      <c r="N43" s="5">
        <v>0</v>
      </c>
      <c r="O43" s="6">
        <v>18816.699999999997</v>
      </c>
      <c r="P43" s="6">
        <v>76183.3</v>
      </c>
      <c r="Q43" s="13" t="s">
        <v>885</v>
      </c>
    </row>
    <row r="44" spans="1:17" x14ac:dyDescent="0.25">
      <c r="A44" t="s">
        <v>63</v>
      </c>
      <c r="B44" t="s">
        <v>327</v>
      </c>
      <c r="C44" t="s">
        <v>904</v>
      </c>
      <c r="D44" s="8" t="s">
        <v>244</v>
      </c>
      <c r="E44" s="12">
        <v>46023</v>
      </c>
      <c r="F44" s="12">
        <v>46203</v>
      </c>
      <c r="G44" s="5">
        <v>95000</v>
      </c>
      <c r="H44" s="5">
        <v>5614.5</v>
      </c>
      <c r="I44" s="5">
        <v>10929.24</v>
      </c>
      <c r="J44" s="5">
        <v>749.32</v>
      </c>
      <c r="K44" s="5">
        <v>25</v>
      </c>
      <c r="L44" s="5">
        <v>0</v>
      </c>
      <c r="M44" s="5">
        <v>0</v>
      </c>
      <c r="N44" s="5">
        <v>0</v>
      </c>
      <c r="O44" s="6">
        <v>17318.059999999998</v>
      </c>
      <c r="P44" s="6">
        <v>77681.94</v>
      </c>
      <c r="Q44" s="13" t="s">
        <v>886</v>
      </c>
    </row>
    <row r="45" spans="1:17" x14ac:dyDescent="0.25">
      <c r="A45" t="s">
        <v>64</v>
      </c>
      <c r="B45" t="s">
        <v>308</v>
      </c>
      <c r="C45" t="s">
        <v>904</v>
      </c>
      <c r="D45" s="8" t="s">
        <v>244</v>
      </c>
      <c r="E45" s="12">
        <v>46082</v>
      </c>
      <c r="F45" s="12">
        <v>46265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65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 t="s">
        <v>885</v>
      </c>
    </row>
    <row r="47" spans="1:17" x14ac:dyDescent="0.25">
      <c r="A47" t="s">
        <v>66</v>
      </c>
      <c r="B47" t="s">
        <v>308</v>
      </c>
      <c r="C47" t="s">
        <v>904</v>
      </c>
      <c r="D47" s="8" t="s">
        <v>244</v>
      </c>
      <c r="E47" s="12">
        <v>46082</v>
      </c>
      <c r="F47" s="12">
        <v>46265</v>
      </c>
      <c r="G47" s="5">
        <v>20000</v>
      </c>
      <c r="H47" s="5">
        <v>1182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1207</v>
      </c>
      <c r="P47" s="6">
        <v>18793</v>
      </c>
      <c r="Q47" s="13" t="s">
        <v>885</v>
      </c>
    </row>
    <row r="48" spans="1:17" x14ac:dyDescent="0.25">
      <c r="A48" t="s">
        <v>246</v>
      </c>
      <c r="B48" t="s">
        <v>297</v>
      </c>
      <c r="C48" t="s">
        <v>904</v>
      </c>
      <c r="D48" s="8" t="s">
        <v>244</v>
      </c>
      <c r="E48" s="12">
        <v>46113</v>
      </c>
      <c r="F48" s="12">
        <v>46295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885</v>
      </c>
    </row>
    <row r="49" spans="1:17" x14ac:dyDescent="0.25">
      <c r="A49" t="s">
        <v>67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886</v>
      </c>
    </row>
    <row r="50" spans="1:17" x14ac:dyDescent="0.25">
      <c r="A50" t="s">
        <v>68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10449.299999999999</v>
      </c>
      <c r="J50" s="5">
        <v>1919.78</v>
      </c>
      <c r="K50" s="5">
        <v>25</v>
      </c>
      <c r="L50" s="5">
        <v>0</v>
      </c>
      <c r="M50" s="5">
        <v>0</v>
      </c>
      <c r="N50" s="5">
        <v>0</v>
      </c>
      <c r="O50" s="6">
        <v>18008.579999999998</v>
      </c>
      <c r="P50" s="6">
        <v>76991.42</v>
      </c>
      <c r="Q50" s="13" t="s">
        <v>886</v>
      </c>
    </row>
    <row r="51" spans="1:17" x14ac:dyDescent="0.25">
      <c r="A51" t="s">
        <v>69</v>
      </c>
      <c r="B51" t="s">
        <v>327</v>
      </c>
      <c r="C51" t="s">
        <v>904</v>
      </c>
      <c r="D51" s="8" t="s">
        <v>244</v>
      </c>
      <c r="E51" s="12">
        <v>46023</v>
      </c>
      <c r="F51" s="12">
        <v>46203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886</v>
      </c>
    </row>
    <row r="52" spans="1:17" x14ac:dyDescent="0.25">
      <c r="A52" t="s">
        <v>70</v>
      </c>
      <c r="B52" t="s">
        <v>304</v>
      </c>
      <c r="C52" t="s">
        <v>904</v>
      </c>
      <c r="D52" s="8" t="s">
        <v>244</v>
      </c>
      <c r="E52" s="12">
        <v>46023</v>
      </c>
      <c r="F52" s="12">
        <v>46203</v>
      </c>
      <c r="G52" s="5">
        <v>160000</v>
      </c>
      <c r="H52" s="5">
        <v>9456</v>
      </c>
      <c r="I52" s="5">
        <v>26218.87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35699.869999999995</v>
      </c>
      <c r="P52" s="6">
        <v>124300.13</v>
      </c>
      <c r="Q52" s="13" t="s">
        <v>885</v>
      </c>
    </row>
    <row r="53" spans="1:17" x14ac:dyDescent="0.25">
      <c r="A53" t="s">
        <v>71</v>
      </c>
      <c r="B53" t="s">
        <v>308</v>
      </c>
      <c r="C53" t="s">
        <v>904</v>
      </c>
      <c r="D53" s="8" t="s">
        <v>244</v>
      </c>
      <c r="E53" s="12">
        <v>46082</v>
      </c>
      <c r="F53" s="12">
        <v>46265</v>
      </c>
      <c r="G53" s="5">
        <v>20000</v>
      </c>
      <c r="H53" s="5">
        <v>1182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1207</v>
      </c>
      <c r="P53" s="6">
        <v>18793</v>
      </c>
      <c r="Q53" s="13" t="s">
        <v>885</v>
      </c>
    </row>
    <row r="54" spans="1:17" x14ac:dyDescent="0.25">
      <c r="A54" t="s">
        <v>72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885</v>
      </c>
    </row>
    <row r="55" spans="1:17" x14ac:dyDescent="0.25">
      <c r="A55" t="s">
        <v>617</v>
      </c>
      <c r="B55" t="s">
        <v>302</v>
      </c>
      <c r="C55" t="s">
        <v>904</v>
      </c>
      <c r="D55" s="8" t="s">
        <v>244</v>
      </c>
      <c r="E55" s="12">
        <v>46113</v>
      </c>
      <c r="F55" s="12">
        <v>46295</v>
      </c>
      <c r="G55" s="5">
        <v>95000</v>
      </c>
      <c r="H55" s="5">
        <v>5614.5</v>
      </c>
      <c r="I55" s="5">
        <v>10929.24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16568.739999999998</v>
      </c>
      <c r="P55" s="6">
        <v>78431.260000000009</v>
      </c>
      <c r="Q55" s="13" t="s">
        <v>19</v>
      </c>
    </row>
    <row r="56" spans="1:17" x14ac:dyDescent="0.25">
      <c r="A56" t="s">
        <v>220</v>
      </c>
      <c r="B56" t="s">
        <v>328</v>
      </c>
      <c r="C56" t="s">
        <v>904</v>
      </c>
      <c r="D56" s="8" t="s">
        <v>244</v>
      </c>
      <c r="E56" s="12">
        <v>46082</v>
      </c>
      <c r="F56" s="12">
        <v>46265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1207</v>
      </c>
      <c r="P56" s="6">
        <v>18793</v>
      </c>
      <c r="Q56" s="13" t="s">
        <v>885</v>
      </c>
    </row>
    <row r="57" spans="1:17" x14ac:dyDescent="0.25">
      <c r="A57" t="s">
        <v>235</v>
      </c>
      <c r="B57" t="s">
        <v>302</v>
      </c>
      <c r="C57" t="s">
        <v>904</v>
      </c>
      <c r="D57" s="8" t="s">
        <v>244</v>
      </c>
      <c r="E57" s="12">
        <v>46023</v>
      </c>
      <c r="F57" s="12">
        <v>46203</v>
      </c>
      <c r="G57" s="5">
        <v>100000</v>
      </c>
      <c r="H57" s="5">
        <v>5910</v>
      </c>
      <c r="I57" s="5">
        <v>12105.37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18040.370000000003</v>
      </c>
      <c r="P57" s="6">
        <v>81959.63</v>
      </c>
      <c r="Q57" s="13" t="s">
        <v>885</v>
      </c>
    </row>
    <row r="58" spans="1:17" x14ac:dyDescent="0.25">
      <c r="A58" t="s">
        <v>74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">
        <v>885</v>
      </c>
    </row>
    <row r="59" spans="1:17" x14ac:dyDescent="0.25">
      <c r="A59" t="s">
        <v>77</v>
      </c>
      <c r="B59" t="s">
        <v>327</v>
      </c>
      <c r="C59" t="s">
        <v>904</v>
      </c>
      <c r="D59" s="8" t="s">
        <v>244</v>
      </c>
      <c r="E59" s="12">
        <v>46023</v>
      </c>
      <c r="F59" s="12">
        <v>46203</v>
      </c>
      <c r="G59" s="5">
        <v>95000</v>
      </c>
      <c r="H59" s="5">
        <v>5614.5</v>
      </c>
      <c r="I59" s="5">
        <v>10929.24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16568.739999999998</v>
      </c>
      <c r="P59" s="6">
        <v>78431.260000000009</v>
      </c>
      <c r="Q59" s="13" t="s">
        <v>885</v>
      </c>
    </row>
    <row r="60" spans="1:17" x14ac:dyDescent="0.25">
      <c r="A60" t="s">
        <v>78</v>
      </c>
      <c r="B60" t="s">
        <v>327</v>
      </c>
      <c r="C60" t="s">
        <v>904</v>
      </c>
      <c r="D60" s="8" t="s">
        <v>244</v>
      </c>
      <c r="E60" s="12">
        <v>46023</v>
      </c>
      <c r="F60" s="12">
        <v>46203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885</v>
      </c>
    </row>
    <row r="61" spans="1:17" x14ac:dyDescent="0.25">
      <c r="A61" t="s">
        <v>79</v>
      </c>
      <c r="B61" t="s">
        <v>328</v>
      </c>
      <c r="C61" t="s">
        <v>904</v>
      </c>
      <c r="D61" s="8" t="s">
        <v>244</v>
      </c>
      <c r="E61" s="12">
        <v>46023</v>
      </c>
      <c r="F61" s="12">
        <v>46203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885</v>
      </c>
    </row>
    <row r="62" spans="1:17" x14ac:dyDescent="0.25">
      <c r="A62" t="s">
        <v>364</v>
      </c>
      <c r="B62" t="s">
        <v>308</v>
      </c>
      <c r="C62" t="s">
        <v>904</v>
      </c>
      <c r="D62" s="8" t="s">
        <v>244</v>
      </c>
      <c r="E62" s="12">
        <v>46054</v>
      </c>
      <c r="F62" s="12">
        <v>46234</v>
      </c>
      <c r="G62" s="5">
        <v>25000</v>
      </c>
      <c r="H62" s="5">
        <v>1477.5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1502.5</v>
      </c>
      <c r="P62" s="6">
        <v>23497.5</v>
      </c>
      <c r="Q62" s="13" t="s">
        <v>885</v>
      </c>
    </row>
    <row r="63" spans="1:17" x14ac:dyDescent="0.25">
      <c r="A63" t="s">
        <v>80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365</v>
      </c>
      <c r="B64" t="s">
        <v>308</v>
      </c>
      <c r="C64" t="s">
        <v>904</v>
      </c>
      <c r="D64" s="8" t="s">
        <v>244</v>
      </c>
      <c r="E64" s="12">
        <v>46054</v>
      </c>
      <c r="F64" s="12">
        <v>46234</v>
      </c>
      <c r="G64" s="5">
        <v>25000</v>
      </c>
      <c r="H64" s="5">
        <v>1477.5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1502.5</v>
      </c>
      <c r="P64" s="6">
        <v>23497.5</v>
      </c>
      <c r="Q64" s="13" t="s">
        <v>885</v>
      </c>
    </row>
    <row r="65" spans="1:17" x14ac:dyDescent="0.25">
      <c r="A65" t="s">
        <v>81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">
        <v>885</v>
      </c>
    </row>
    <row r="66" spans="1:17" x14ac:dyDescent="0.25">
      <c r="A66" t="s">
        <v>259</v>
      </c>
      <c r="B66" t="s">
        <v>297</v>
      </c>
      <c r="C66" t="s">
        <v>904</v>
      </c>
      <c r="D66" s="8" t="s">
        <v>244</v>
      </c>
      <c r="E66" s="12">
        <v>46054</v>
      </c>
      <c r="F66" s="12">
        <v>46234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1502.5</v>
      </c>
      <c r="P66" s="6">
        <v>23497.5</v>
      </c>
      <c r="Q66" s="13" t="s">
        <v>885</v>
      </c>
    </row>
    <row r="67" spans="1:17" x14ac:dyDescent="0.25">
      <c r="A67" t="s">
        <v>366</v>
      </c>
      <c r="B67" t="s">
        <v>308</v>
      </c>
      <c r="C67" t="s">
        <v>904</v>
      </c>
      <c r="D67" s="8" t="s">
        <v>244</v>
      </c>
      <c r="E67" s="12">
        <v>46054</v>
      </c>
      <c r="F67" s="12">
        <v>46234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">
        <v>885</v>
      </c>
    </row>
    <row r="68" spans="1:17" x14ac:dyDescent="0.25">
      <c r="A68" t="s">
        <v>84</v>
      </c>
      <c r="B68" t="s">
        <v>308</v>
      </c>
      <c r="C68" t="s">
        <v>904</v>
      </c>
      <c r="D68" s="8" t="s">
        <v>244</v>
      </c>
      <c r="E68" s="12">
        <v>46082</v>
      </c>
      <c r="F68" s="12">
        <v>46265</v>
      </c>
      <c r="G68" s="5">
        <v>26000</v>
      </c>
      <c r="H68" s="5">
        <v>1536.6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1561.6</v>
      </c>
      <c r="P68" s="6">
        <v>24438.400000000001</v>
      </c>
      <c r="Q68" s="13" t="s">
        <v>885</v>
      </c>
    </row>
    <row r="69" spans="1:17" x14ac:dyDescent="0.25">
      <c r="A69" t="s">
        <v>726</v>
      </c>
      <c r="B69" t="s">
        <v>308</v>
      </c>
      <c r="C69" t="s">
        <v>904</v>
      </c>
      <c r="D69" s="8" t="s">
        <v>244</v>
      </c>
      <c r="E69" s="12">
        <v>46113</v>
      </c>
      <c r="F69" s="12">
        <v>46142</v>
      </c>
      <c r="G69" s="5">
        <v>26000</v>
      </c>
      <c r="H69" s="5">
        <v>1536.6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1561.6</v>
      </c>
      <c r="P69" s="6">
        <v>24438.400000000001</v>
      </c>
      <c r="Q69" s="13" t="s">
        <v>885</v>
      </c>
    </row>
    <row r="70" spans="1:17" x14ac:dyDescent="0.25">
      <c r="A70" t="s">
        <v>85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">
        <v>885</v>
      </c>
    </row>
    <row r="71" spans="1:17" x14ac:dyDescent="0.25">
      <c r="A71" t="s">
        <v>245</v>
      </c>
      <c r="B71" t="s">
        <v>297</v>
      </c>
      <c r="C71" t="s">
        <v>904</v>
      </c>
      <c r="D71" s="8" t="s">
        <v>244</v>
      </c>
      <c r="E71" s="12">
        <v>46082</v>
      </c>
      <c r="F71" s="12">
        <v>46265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">
        <v>885</v>
      </c>
    </row>
    <row r="72" spans="1:17" x14ac:dyDescent="0.25">
      <c r="A72" t="s">
        <v>240</v>
      </c>
      <c r="B72" t="s">
        <v>326</v>
      </c>
      <c r="C72" t="s">
        <v>904</v>
      </c>
      <c r="D72" s="8" t="s">
        <v>244</v>
      </c>
      <c r="E72" s="12">
        <v>46054</v>
      </c>
      <c r="F72" s="12">
        <v>46234</v>
      </c>
      <c r="G72" s="5">
        <v>25000</v>
      </c>
      <c r="H72" s="5">
        <v>1477.5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1502.5</v>
      </c>
      <c r="P72" s="6">
        <v>23497.5</v>
      </c>
      <c r="Q72" s="13" t="s">
        <v>885</v>
      </c>
    </row>
    <row r="73" spans="1:17" x14ac:dyDescent="0.25">
      <c r="A73" t="s">
        <v>924</v>
      </c>
      <c r="B73" t="s">
        <v>925</v>
      </c>
      <c r="C73" t="s">
        <v>904</v>
      </c>
      <c r="D73" s="8" t="s">
        <v>244</v>
      </c>
      <c r="E73" s="12">
        <v>46082</v>
      </c>
      <c r="F73" s="12">
        <v>46265</v>
      </c>
      <c r="G73" s="5">
        <v>200000</v>
      </c>
      <c r="H73" s="5">
        <v>11820</v>
      </c>
      <c r="I73" s="5">
        <v>35627.870000000003</v>
      </c>
      <c r="J73" s="5">
        <v>100</v>
      </c>
      <c r="K73" s="5">
        <v>25</v>
      </c>
      <c r="L73" s="5">
        <v>0</v>
      </c>
      <c r="M73" s="5">
        <v>0</v>
      </c>
      <c r="N73" s="5">
        <v>0</v>
      </c>
      <c r="O73" s="6">
        <v>47572.87</v>
      </c>
      <c r="P73" s="6">
        <v>152427.13</v>
      </c>
      <c r="Q73" s="13" t="s">
        <v>19</v>
      </c>
    </row>
    <row r="74" spans="1:17" x14ac:dyDescent="0.25">
      <c r="A74" t="s">
        <v>89</v>
      </c>
      <c r="B74" t="s">
        <v>327</v>
      </c>
      <c r="C74" t="s">
        <v>904</v>
      </c>
      <c r="D74" s="8" t="s">
        <v>244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10449.299999999999</v>
      </c>
      <c r="J74" s="5">
        <v>1919.78</v>
      </c>
      <c r="K74" s="5">
        <v>25</v>
      </c>
      <c r="L74" s="5">
        <v>0</v>
      </c>
      <c r="M74" s="5">
        <v>0</v>
      </c>
      <c r="N74" s="5">
        <v>0</v>
      </c>
      <c r="O74" s="6">
        <v>18008.579999999998</v>
      </c>
      <c r="P74" s="6">
        <v>76991.42</v>
      </c>
      <c r="Q74" s="13" t="s">
        <v>885</v>
      </c>
    </row>
    <row r="75" spans="1:17" x14ac:dyDescent="0.25">
      <c r="A75" t="s">
        <v>90</v>
      </c>
      <c r="B75" t="s">
        <v>308</v>
      </c>
      <c r="C75" t="s">
        <v>904</v>
      </c>
      <c r="D75" s="8" t="s">
        <v>244</v>
      </c>
      <c r="E75" s="12">
        <v>46082</v>
      </c>
      <c r="F75" s="12">
        <v>46265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369</v>
      </c>
      <c r="B76" t="s">
        <v>297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885</v>
      </c>
    </row>
    <row r="77" spans="1:17" x14ac:dyDescent="0.25">
      <c r="A77" t="s">
        <v>91</v>
      </c>
      <c r="B77" t="s">
        <v>327</v>
      </c>
      <c r="C77" t="s">
        <v>904</v>
      </c>
      <c r="D77" s="8" t="s">
        <v>244</v>
      </c>
      <c r="E77" s="12">
        <v>46023</v>
      </c>
      <c r="F77" s="12">
        <v>46203</v>
      </c>
      <c r="G77" s="5">
        <v>95000</v>
      </c>
      <c r="H77" s="5">
        <v>5614.5</v>
      </c>
      <c r="I77" s="5">
        <v>9969.35</v>
      </c>
      <c r="J77" s="5">
        <v>3839.56</v>
      </c>
      <c r="K77" s="5">
        <v>25</v>
      </c>
      <c r="L77" s="5">
        <v>0</v>
      </c>
      <c r="M77" s="5">
        <v>0</v>
      </c>
      <c r="N77" s="5">
        <v>0</v>
      </c>
      <c r="O77" s="6">
        <v>19448.41</v>
      </c>
      <c r="P77" s="6">
        <v>75551.59</v>
      </c>
      <c r="Q77" s="13" t="s">
        <v>885</v>
      </c>
    </row>
    <row r="78" spans="1:17" x14ac:dyDescent="0.25">
      <c r="A78" t="s">
        <v>92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 t="s">
        <v>885</v>
      </c>
    </row>
    <row r="79" spans="1:17" x14ac:dyDescent="0.25">
      <c r="A79" t="s">
        <v>93</v>
      </c>
      <c r="B79" t="s">
        <v>327</v>
      </c>
      <c r="C79" t="s">
        <v>904</v>
      </c>
      <c r="D79" s="8" t="s">
        <v>244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10449.299999999999</v>
      </c>
      <c r="J79" s="5">
        <v>1919.78</v>
      </c>
      <c r="K79" s="5">
        <v>25</v>
      </c>
      <c r="L79" s="5">
        <v>0</v>
      </c>
      <c r="M79" s="5">
        <v>0</v>
      </c>
      <c r="N79" s="5">
        <v>0</v>
      </c>
      <c r="O79" s="6">
        <v>18008.579999999998</v>
      </c>
      <c r="P79" s="6">
        <v>76991.42</v>
      </c>
      <c r="Q79" s="13" t="s">
        <v>886</v>
      </c>
    </row>
    <row r="80" spans="1:17" x14ac:dyDescent="0.25">
      <c r="A80" t="s">
        <v>94</v>
      </c>
      <c r="B80" t="s">
        <v>327</v>
      </c>
      <c r="C80" t="s">
        <v>904</v>
      </c>
      <c r="D80" s="8" t="s">
        <v>244</v>
      </c>
      <c r="E80" s="12">
        <v>46023</v>
      </c>
      <c r="F80" s="12">
        <v>46203</v>
      </c>
      <c r="G80" s="5">
        <v>95000</v>
      </c>
      <c r="H80" s="5">
        <v>5614.5</v>
      </c>
      <c r="I80" s="5">
        <v>10929.24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16568.739999999998</v>
      </c>
      <c r="P80" s="6">
        <v>78431.260000000009</v>
      </c>
      <c r="Q80" s="13" t="s">
        <v>886</v>
      </c>
    </row>
    <row r="81" spans="1:17" x14ac:dyDescent="0.25">
      <c r="A81" t="s">
        <v>323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9969.35</v>
      </c>
      <c r="J81" s="5">
        <v>3839.56</v>
      </c>
      <c r="K81" s="5">
        <v>25</v>
      </c>
      <c r="L81" s="5">
        <v>0</v>
      </c>
      <c r="M81" s="5">
        <v>0</v>
      </c>
      <c r="N81" s="5">
        <v>0</v>
      </c>
      <c r="O81" s="6">
        <v>19448.41</v>
      </c>
      <c r="P81" s="6">
        <v>75551.59</v>
      </c>
      <c r="Q81" s="13" t="s">
        <v>885</v>
      </c>
    </row>
    <row r="82" spans="1:17" x14ac:dyDescent="0.25">
      <c r="A82" t="s">
        <v>97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885</v>
      </c>
    </row>
    <row r="83" spans="1:17" x14ac:dyDescent="0.25">
      <c r="A83" t="s">
        <v>98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10929.24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16568.739999999998</v>
      </c>
      <c r="P83" s="6">
        <v>78431.260000000009</v>
      </c>
      <c r="Q83" s="13" t="s">
        <v>885</v>
      </c>
    </row>
    <row r="84" spans="1:17" x14ac:dyDescent="0.25">
      <c r="A84" t="s">
        <v>247</v>
      </c>
      <c r="B84" t="s">
        <v>328</v>
      </c>
      <c r="C84" t="s">
        <v>904</v>
      </c>
      <c r="D84" s="8" t="s">
        <v>244</v>
      </c>
      <c r="E84" s="12">
        <v>46082</v>
      </c>
      <c r="F84" s="12">
        <v>46265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885</v>
      </c>
    </row>
    <row r="85" spans="1:17" x14ac:dyDescent="0.25">
      <c r="A85" t="s">
        <v>101</v>
      </c>
      <c r="B85" t="s">
        <v>318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103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886</v>
      </c>
    </row>
    <row r="87" spans="1:17" x14ac:dyDescent="0.25">
      <c r="A87" t="s">
        <v>371</v>
      </c>
      <c r="B87" t="s">
        <v>308</v>
      </c>
      <c r="C87" t="s">
        <v>904</v>
      </c>
      <c r="D87" s="8" t="s">
        <v>244</v>
      </c>
      <c r="E87" s="12">
        <v>46054</v>
      </c>
      <c r="F87" s="12">
        <v>46234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885</v>
      </c>
    </row>
    <row r="88" spans="1:17" x14ac:dyDescent="0.25">
      <c r="A88" t="s">
        <v>104</v>
      </c>
      <c r="B88" t="s">
        <v>327</v>
      </c>
      <c r="C88" t="s">
        <v>904</v>
      </c>
      <c r="D88" s="8" t="s">
        <v>244</v>
      </c>
      <c r="E88" s="12">
        <v>46023</v>
      </c>
      <c r="F88" s="12">
        <v>46203</v>
      </c>
      <c r="G88" s="5">
        <v>95000</v>
      </c>
      <c r="H88" s="5">
        <v>5614.5</v>
      </c>
      <c r="I88" s="5">
        <v>10929.24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16568.739999999998</v>
      </c>
      <c r="P88" s="6">
        <v>78431.260000000009</v>
      </c>
      <c r="Q88" s="13" t="s">
        <v>885</v>
      </c>
    </row>
    <row r="89" spans="1:17" x14ac:dyDescent="0.25">
      <c r="A89" t="s">
        <v>105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2410.04</v>
      </c>
      <c r="K89" s="5">
        <v>25</v>
      </c>
      <c r="L89" s="5">
        <v>0</v>
      </c>
      <c r="M89" s="5">
        <v>0</v>
      </c>
      <c r="N89" s="5">
        <v>0</v>
      </c>
      <c r="O89" s="6">
        <v>18978.78</v>
      </c>
      <c r="P89" s="6">
        <v>76021.22</v>
      </c>
      <c r="Q89" s="13" t="s">
        <v>885</v>
      </c>
    </row>
    <row r="90" spans="1:17" x14ac:dyDescent="0.25">
      <c r="A90" t="s">
        <v>106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10929.24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16568.739999999998</v>
      </c>
      <c r="P90" s="6">
        <v>78431.260000000009</v>
      </c>
      <c r="Q90" s="13" t="s">
        <v>885</v>
      </c>
    </row>
    <row r="91" spans="1:17" x14ac:dyDescent="0.25">
      <c r="A91" t="s">
        <v>107</v>
      </c>
      <c r="B91" t="s">
        <v>327</v>
      </c>
      <c r="C91" t="s">
        <v>904</v>
      </c>
      <c r="D91" s="8" t="s">
        <v>244</v>
      </c>
      <c r="E91" s="12">
        <v>46082</v>
      </c>
      <c r="F91" s="12">
        <v>46265</v>
      </c>
      <c r="G91" s="5">
        <v>85000</v>
      </c>
      <c r="H91" s="5">
        <v>5023.5</v>
      </c>
      <c r="I91" s="5">
        <v>8576.99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13625.49</v>
      </c>
      <c r="P91" s="6">
        <v>71374.509999999995</v>
      </c>
      <c r="Q91" s="13" t="s">
        <v>885</v>
      </c>
    </row>
    <row r="92" spans="1:17" x14ac:dyDescent="0.25">
      <c r="A92" t="s">
        <v>237</v>
      </c>
      <c r="B92" t="s">
        <v>329</v>
      </c>
      <c r="C92" t="s">
        <v>904</v>
      </c>
      <c r="D92" s="8" t="s">
        <v>244</v>
      </c>
      <c r="E92" s="12">
        <v>46054</v>
      </c>
      <c r="F92" s="12">
        <v>46234</v>
      </c>
      <c r="G92" s="5">
        <v>60000</v>
      </c>
      <c r="H92" s="5">
        <v>3546</v>
      </c>
      <c r="I92" s="5">
        <v>3486.68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7057.68</v>
      </c>
      <c r="P92" s="6">
        <v>52942.32</v>
      </c>
      <c r="Q92" s="13" t="s">
        <v>886</v>
      </c>
    </row>
    <row r="93" spans="1:17" x14ac:dyDescent="0.25">
      <c r="A93" t="s">
        <v>225</v>
      </c>
      <c r="B93" t="s">
        <v>297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13" t="s">
        <v>885</v>
      </c>
    </row>
    <row r="94" spans="1:17" x14ac:dyDescent="0.25">
      <c r="A94" t="s">
        <v>109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10449.299999999999</v>
      </c>
      <c r="J94" s="5">
        <v>2669.1</v>
      </c>
      <c r="K94" s="5">
        <v>25</v>
      </c>
      <c r="L94" s="5">
        <v>0</v>
      </c>
      <c r="M94" s="5">
        <v>0</v>
      </c>
      <c r="N94" s="5">
        <v>0</v>
      </c>
      <c r="O94" s="6">
        <v>18757.899999999998</v>
      </c>
      <c r="P94" s="6">
        <v>76242.100000000006</v>
      </c>
      <c r="Q94" s="13" t="s">
        <v>886</v>
      </c>
    </row>
    <row r="95" spans="1:17" x14ac:dyDescent="0.25">
      <c r="A95" t="s">
        <v>730</v>
      </c>
      <c r="B95" t="s">
        <v>326</v>
      </c>
      <c r="C95" t="s">
        <v>904</v>
      </c>
      <c r="D95" s="8" t="s">
        <v>244</v>
      </c>
      <c r="E95" s="12">
        <v>46113</v>
      </c>
      <c r="F95" s="12">
        <v>46295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885</v>
      </c>
    </row>
    <row r="96" spans="1:17" x14ac:dyDescent="0.25">
      <c r="A96" t="s">
        <v>110</v>
      </c>
      <c r="B96" t="s">
        <v>327</v>
      </c>
      <c r="C96" t="s">
        <v>904</v>
      </c>
      <c r="D96" s="8" t="s">
        <v>244</v>
      </c>
      <c r="E96" s="12">
        <v>46023</v>
      </c>
      <c r="F96" s="12">
        <v>46203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">
        <v>886</v>
      </c>
    </row>
    <row r="97" spans="1:17" x14ac:dyDescent="0.25">
      <c r="A97" t="s">
        <v>111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886</v>
      </c>
    </row>
    <row r="98" spans="1:17" x14ac:dyDescent="0.25">
      <c r="A98" t="s">
        <v>112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10929.24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16568.739999999998</v>
      </c>
      <c r="P98" s="6">
        <v>78431.260000000009</v>
      </c>
      <c r="Q98" s="13" t="s">
        <v>885</v>
      </c>
    </row>
    <row r="99" spans="1:17" x14ac:dyDescent="0.25">
      <c r="A99" t="s">
        <v>113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10929.24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16568.739999999998</v>
      </c>
      <c r="P99" s="6">
        <v>78431.260000000009</v>
      </c>
      <c r="Q99" s="13" t="s">
        <v>885</v>
      </c>
    </row>
    <row r="100" spans="1:17" x14ac:dyDescent="0.25">
      <c r="A100" t="s">
        <v>265</v>
      </c>
      <c r="B100" t="s">
        <v>297</v>
      </c>
      <c r="C100" t="s">
        <v>904</v>
      </c>
      <c r="D100" s="8" t="s">
        <v>244</v>
      </c>
      <c r="E100" s="12">
        <v>46113</v>
      </c>
      <c r="F100" s="12">
        <v>46142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885</v>
      </c>
    </row>
    <row r="101" spans="1:17" x14ac:dyDescent="0.25">
      <c r="A101" t="s">
        <v>860</v>
      </c>
      <c r="B101" t="s">
        <v>302</v>
      </c>
      <c r="C101" t="s">
        <v>904</v>
      </c>
      <c r="D101" s="8" t="s">
        <v>244</v>
      </c>
      <c r="E101" s="24">
        <v>45962</v>
      </c>
      <c r="F101" s="24">
        <v>46142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19</v>
      </c>
    </row>
    <row r="102" spans="1:17" x14ac:dyDescent="0.25">
      <c r="A102" t="s">
        <v>115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886</v>
      </c>
    </row>
    <row r="103" spans="1:17" x14ac:dyDescent="0.25">
      <c r="A103" t="s">
        <v>116</v>
      </c>
      <c r="B103" t="s">
        <v>302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80000</v>
      </c>
      <c r="H103" s="5">
        <v>4728</v>
      </c>
      <c r="I103" s="5">
        <v>7400.87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12153.869999999999</v>
      </c>
      <c r="P103" s="6">
        <v>67846.13</v>
      </c>
      <c r="Q103" s="13" t="s">
        <v>886</v>
      </c>
    </row>
    <row r="104" spans="1:17" x14ac:dyDescent="0.25">
      <c r="A104" t="s">
        <v>118</v>
      </c>
      <c r="B104" t="s">
        <v>327</v>
      </c>
      <c r="C104" t="s">
        <v>904</v>
      </c>
      <c r="D104" s="8" t="s">
        <v>244</v>
      </c>
      <c r="E104" s="12">
        <v>46023</v>
      </c>
      <c r="F104" s="12">
        <v>46203</v>
      </c>
      <c r="G104" s="5">
        <v>95000</v>
      </c>
      <c r="H104" s="5">
        <v>5614.5</v>
      </c>
      <c r="I104" s="5">
        <v>10929.24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16568.739999999998</v>
      </c>
      <c r="P104" s="6">
        <v>78431.260000000009</v>
      </c>
      <c r="Q104" s="13" t="s">
        <v>886</v>
      </c>
    </row>
    <row r="105" spans="1:17" x14ac:dyDescent="0.25">
      <c r="A105" t="s">
        <v>119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10929.24</v>
      </c>
      <c r="J105" s="5">
        <v>637.65</v>
      </c>
      <c r="K105" s="5">
        <v>25</v>
      </c>
      <c r="L105" s="5">
        <v>0</v>
      </c>
      <c r="M105" s="5">
        <v>0</v>
      </c>
      <c r="N105" s="5">
        <v>0</v>
      </c>
      <c r="O105" s="6">
        <v>17206.39</v>
      </c>
      <c r="P105" s="6">
        <v>77793.61</v>
      </c>
      <c r="Q105" s="13" t="s">
        <v>885</v>
      </c>
    </row>
    <row r="106" spans="1:17" x14ac:dyDescent="0.25">
      <c r="A106" t="s">
        <v>227</v>
      </c>
      <c r="B106" t="s">
        <v>328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885</v>
      </c>
    </row>
    <row r="107" spans="1:17" x14ac:dyDescent="0.25">
      <c r="A107" t="s">
        <v>122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 t="s">
        <v>885</v>
      </c>
    </row>
    <row r="108" spans="1:17" x14ac:dyDescent="0.25">
      <c r="A108" t="s">
        <v>124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885</v>
      </c>
    </row>
    <row r="109" spans="1:17" x14ac:dyDescent="0.25">
      <c r="A109" t="s">
        <v>125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">
        <v>886</v>
      </c>
    </row>
    <row r="110" spans="1:17" x14ac:dyDescent="0.25">
      <c r="A110" t="s">
        <v>126</v>
      </c>
      <c r="B110" t="s">
        <v>327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885</v>
      </c>
    </row>
    <row r="111" spans="1:17" x14ac:dyDescent="0.25">
      <c r="A111" t="s">
        <v>127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899</v>
      </c>
      <c r="B112" t="s">
        <v>329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75000</v>
      </c>
      <c r="H112" s="5">
        <v>4432.5</v>
      </c>
      <c r="I112" s="5">
        <v>6309.38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10766.880000000001</v>
      </c>
      <c r="P112" s="6">
        <v>64233.119999999995</v>
      </c>
      <c r="Q112" s="13" t="s">
        <v>19</v>
      </c>
    </row>
    <row r="113" spans="1:17" x14ac:dyDescent="0.25">
      <c r="A113" t="s">
        <v>128</v>
      </c>
      <c r="B113" t="s">
        <v>308</v>
      </c>
      <c r="C113" t="s">
        <v>904</v>
      </c>
      <c r="D113" s="8" t="s">
        <v>244</v>
      </c>
      <c r="E113" s="12">
        <v>46082</v>
      </c>
      <c r="F113" s="12">
        <v>46265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885</v>
      </c>
    </row>
    <row r="114" spans="1:17" x14ac:dyDescent="0.25">
      <c r="A114" t="s">
        <v>130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249</v>
      </c>
      <c r="B115" t="s">
        <v>297</v>
      </c>
      <c r="C115" t="s">
        <v>904</v>
      </c>
      <c r="D115" s="8" t="s">
        <v>244</v>
      </c>
      <c r="E115" s="12">
        <v>46082</v>
      </c>
      <c r="F115" s="12">
        <v>46265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">
        <v>885</v>
      </c>
    </row>
    <row r="116" spans="1:17" x14ac:dyDescent="0.25">
      <c r="A116" t="s">
        <v>372</v>
      </c>
      <c r="B116" t="s">
        <v>308</v>
      </c>
      <c r="C116" t="s">
        <v>904</v>
      </c>
      <c r="D116" s="8" t="s">
        <v>244</v>
      </c>
      <c r="E116" s="12">
        <v>46054</v>
      </c>
      <c r="F116" s="12">
        <v>46234</v>
      </c>
      <c r="G116" s="5">
        <v>25000</v>
      </c>
      <c r="H116" s="5">
        <v>1477.5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1502.5</v>
      </c>
      <c r="P116" s="6">
        <v>23497.5</v>
      </c>
      <c r="Q116" s="13" t="s">
        <v>885</v>
      </c>
    </row>
    <row r="117" spans="1:17" x14ac:dyDescent="0.25">
      <c r="A117" t="s">
        <v>255</v>
      </c>
      <c r="B117" t="s">
        <v>297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132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133</v>
      </c>
      <c r="B119" t="s">
        <v>327</v>
      </c>
      <c r="C119" t="s">
        <v>904</v>
      </c>
      <c r="D119" s="8" t="s">
        <v>244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2997.28</v>
      </c>
      <c r="K119" s="5">
        <v>25</v>
      </c>
      <c r="L119" s="5">
        <v>0</v>
      </c>
      <c r="M119" s="5">
        <v>0</v>
      </c>
      <c r="N119" s="5">
        <v>0</v>
      </c>
      <c r="O119" s="6">
        <v>19566.019999999997</v>
      </c>
      <c r="P119" s="6">
        <v>75433.98000000001</v>
      </c>
      <c r="Q119" s="13" t="s">
        <v>885</v>
      </c>
    </row>
    <row r="120" spans="1:17" x14ac:dyDescent="0.25">
      <c r="A120" t="s">
        <v>373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134</v>
      </c>
      <c r="B121" t="s">
        <v>327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885</v>
      </c>
    </row>
    <row r="122" spans="1:17" x14ac:dyDescent="0.25">
      <c r="A122" t="s">
        <v>229</v>
      </c>
      <c r="B122" t="s">
        <v>326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25000</v>
      </c>
      <c r="H122" s="5">
        <v>1477.5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1502.5</v>
      </c>
      <c r="P122" s="6">
        <v>23497.5</v>
      </c>
      <c r="Q122" s="13" t="s">
        <v>885</v>
      </c>
    </row>
    <row r="123" spans="1:17" x14ac:dyDescent="0.25">
      <c r="A123" t="s">
        <v>374</v>
      </c>
      <c r="B123" t="s">
        <v>302</v>
      </c>
      <c r="C123" t="s">
        <v>904</v>
      </c>
      <c r="D123" s="8" t="s">
        <v>244</v>
      </c>
      <c r="E123" s="12">
        <v>46054</v>
      </c>
      <c r="F123" s="12">
        <v>46234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885</v>
      </c>
    </row>
    <row r="124" spans="1:17" x14ac:dyDescent="0.25">
      <c r="A124" t="s">
        <v>135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">
        <v>885</v>
      </c>
    </row>
    <row r="125" spans="1:17" x14ac:dyDescent="0.25">
      <c r="A125" t="s">
        <v>136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885</v>
      </c>
    </row>
    <row r="126" spans="1:17" x14ac:dyDescent="0.25">
      <c r="A126" t="s">
        <v>137</v>
      </c>
      <c r="B126" t="s">
        <v>330</v>
      </c>
      <c r="C126" t="s">
        <v>904</v>
      </c>
      <c r="D126" s="8" t="s">
        <v>244</v>
      </c>
      <c r="E126" s="12">
        <v>46082</v>
      </c>
      <c r="F126" s="12">
        <v>46265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230</v>
      </c>
      <c r="B127" t="s">
        <v>328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25000</v>
      </c>
      <c r="H127" s="5">
        <v>1477.5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 t="s">
        <v>885</v>
      </c>
    </row>
    <row r="128" spans="1:17" x14ac:dyDescent="0.25">
      <c r="A128" t="s">
        <v>231</v>
      </c>
      <c r="B128" t="s">
        <v>302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70000</v>
      </c>
      <c r="H128" s="5">
        <v>4137</v>
      </c>
      <c r="I128" s="5">
        <v>5368.48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9530.48</v>
      </c>
      <c r="P128" s="6">
        <v>60469.520000000004</v>
      </c>
      <c r="Q128" s="13" t="s">
        <v>886</v>
      </c>
    </row>
    <row r="129" spans="1:17" x14ac:dyDescent="0.25">
      <c r="A129" t="s">
        <v>325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885</v>
      </c>
    </row>
    <row r="130" spans="1:17" x14ac:dyDescent="0.25">
      <c r="A130" t="s">
        <v>258</v>
      </c>
      <c r="B130" t="s">
        <v>326</v>
      </c>
      <c r="C130" t="s">
        <v>904</v>
      </c>
      <c r="D130" s="8" t="s">
        <v>244</v>
      </c>
      <c r="E130" s="12">
        <v>46082</v>
      </c>
      <c r="F130" s="12">
        <v>46265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857</v>
      </c>
      <c r="B131" t="s">
        <v>858</v>
      </c>
      <c r="C131" t="s">
        <v>904</v>
      </c>
      <c r="D131" s="8" t="s">
        <v>244</v>
      </c>
      <c r="E131" s="24">
        <v>45962</v>
      </c>
      <c r="F131" s="24">
        <v>46142</v>
      </c>
      <c r="G131" s="5">
        <v>70000</v>
      </c>
      <c r="H131" s="5">
        <v>4137</v>
      </c>
      <c r="I131" s="5">
        <v>5368.48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9530.48</v>
      </c>
      <c r="P131" s="6">
        <v>60469.520000000004</v>
      </c>
      <c r="Q131" s="13" t="s">
        <v>20</v>
      </c>
    </row>
    <row r="132" spans="1:17" x14ac:dyDescent="0.25">
      <c r="A132" t="s">
        <v>140</v>
      </c>
      <c r="B132" t="s">
        <v>327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95000</v>
      </c>
      <c r="H132" s="5">
        <v>5614.5</v>
      </c>
      <c r="I132" s="5">
        <v>10929.24</v>
      </c>
      <c r="J132" s="5">
        <v>100</v>
      </c>
      <c r="K132" s="5">
        <v>25</v>
      </c>
      <c r="L132" s="5">
        <v>0</v>
      </c>
      <c r="M132" s="5">
        <v>0</v>
      </c>
      <c r="N132" s="5">
        <v>0</v>
      </c>
      <c r="O132" s="6">
        <v>16668.739999999998</v>
      </c>
      <c r="P132" s="6">
        <v>78331.260000000009</v>
      </c>
      <c r="Q132" s="13" t="s">
        <v>885</v>
      </c>
    </row>
    <row r="133" spans="1:17" x14ac:dyDescent="0.25">
      <c r="A133" t="s">
        <v>141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10449.299999999999</v>
      </c>
      <c r="J133" s="5">
        <v>6304.03</v>
      </c>
      <c r="K133" s="5">
        <v>25</v>
      </c>
      <c r="L133" s="5">
        <v>0</v>
      </c>
      <c r="M133" s="5">
        <v>0</v>
      </c>
      <c r="N133" s="5">
        <v>0</v>
      </c>
      <c r="O133" s="6">
        <v>22392.829999999998</v>
      </c>
      <c r="P133" s="6">
        <v>72607.17</v>
      </c>
      <c r="Q133" s="13" t="s">
        <v>885</v>
      </c>
    </row>
    <row r="134" spans="1:17" x14ac:dyDescent="0.25">
      <c r="A134" t="s">
        <v>143</v>
      </c>
      <c r="B134" t="s">
        <v>327</v>
      </c>
      <c r="C134" t="s">
        <v>904</v>
      </c>
      <c r="D134" s="8" t="s">
        <v>244</v>
      </c>
      <c r="E134" s="12">
        <v>46023</v>
      </c>
      <c r="F134" s="12">
        <v>46203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885</v>
      </c>
    </row>
    <row r="135" spans="1:17" x14ac:dyDescent="0.25">
      <c r="A135" t="s">
        <v>145</v>
      </c>
      <c r="B135" t="s">
        <v>327</v>
      </c>
      <c r="C135" t="s">
        <v>904</v>
      </c>
      <c r="D135" s="8" t="s">
        <v>244</v>
      </c>
      <c r="E135" s="12">
        <v>46023</v>
      </c>
      <c r="F135" s="12">
        <v>46203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885</v>
      </c>
    </row>
    <row r="136" spans="1:17" x14ac:dyDescent="0.25">
      <c r="A136" t="s">
        <v>147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">
        <v>885</v>
      </c>
    </row>
    <row r="137" spans="1:17" x14ac:dyDescent="0.25">
      <c r="A137" t="s">
        <v>148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100</v>
      </c>
      <c r="K137" s="5">
        <v>25</v>
      </c>
      <c r="L137" s="5">
        <v>0</v>
      </c>
      <c r="M137" s="5">
        <v>0</v>
      </c>
      <c r="N137" s="5">
        <v>0</v>
      </c>
      <c r="O137" s="6">
        <v>16668.739999999998</v>
      </c>
      <c r="P137" s="6">
        <v>78331.260000000009</v>
      </c>
      <c r="Q137" s="13" t="s">
        <v>885</v>
      </c>
    </row>
    <row r="138" spans="1:17" x14ac:dyDescent="0.25">
      <c r="A138" t="s">
        <v>251</v>
      </c>
      <c r="B138" t="s">
        <v>328</v>
      </c>
      <c r="C138" t="s">
        <v>904</v>
      </c>
      <c r="D138" s="8" t="s">
        <v>244</v>
      </c>
      <c r="E138" s="12">
        <v>46082</v>
      </c>
      <c r="F138" s="12">
        <v>46265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1502.5</v>
      </c>
      <c r="P138" s="6">
        <v>23497.5</v>
      </c>
      <c r="Q138" s="13" t="s">
        <v>885</v>
      </c>
    </row>
    <row r="139" spans="1:17" x14ac:dyDescent="0.25">
      <c r="A139" t="s">
        <v>239</v>
      </c>
      <c r="B139" t="s">
        <v>297</v>
      </c>
      <c r="C139" t="s">
        <v>904</v>
      </c>
      <c r="D139" s="8" t="s">
        <v>244</v>
      </c>
      <c r="E139" s="12">
        <v>46054</v>
      </c>
      <c r="F139" s="12">
        <v>46234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885</v>
      </c>
    </row>
    <row r="140" spans="1:17" x14ac:dyDescent="0.25">
      <c r="A140" t="s">
        <v>252</v>
      </c>
      <c r="B140" t="s">
        <v>297</v>
      </c>
      <c r="C140" t="s">
        <v>904</v>
      </c>
      <c r="D140" s="8" t="s">
        <v>244</v>
      </c>
      <c r="E140" s="12">
        <v>46082</v>
      </c>
      <c r="F140" s="12">
        <v>46265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 t="s">
        <v>885</v>
      </c>
    </row>
    <row r="141" spans="1:17" x14ac:dyDescent="0.25">
      <c r="A141" t="s">
        <v>927</v>
      </c>
      <c r="B141" t="s">
        <v>329</v>
      </c>
      <c r="C141" t="s">
        <v>904</v>
      </c>
      <c r="D141" s="8" t="s">
        <v>244</v>
      </c>
      <c r="E141" s="12">
        <v>46082</v>
      </c>
      <c r="F141" s="12">
        <v>46265</v>
      </c>
      <c r="G141" s="5">
        <v>156000</v>
      </c>
      <c r="H141" s="5">
        <v>9219.5999999999985</v>
      </c>
      <c r="I141" s="5">
        <v>25277.97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34522.57</v>
      </c>
      <c r="P141" s="6">
        <v>121477.43</v>
      </c>
      <c r="Q141" s="13" t="s">
        <v>19</v>
      </c>
    </row>
    <row r="142" spans="1:17" x14ac:dyDescent="0.25">
      <c r="A142" t="s">
        <v>929</v>
      </c>
      <c r="B142" t="s">
        <v>329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156000</v>
      </c>
      <c r="H142" s="5">
        <v>9219.5999999999985</v>
      </c>
      <c r="I142" s="5">
        <v>25277.97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34522.57</v>
      </c>
      <c r="P142" s="6">
        <v>121477.43</v>
      </c>
      <c r="Q142" s="13" t="s">
        <v>19</v>
      </c>
    </row>
    <row r="143" spans="1:17" x14ac:dyDescent="0.25">
      <c r="A143" t="s">
        <v>149</v>
      </c>
      <c r="B143" t="s">
        <v>327</v>
      </c>
      <c r="C143" t="s">
        <v>904</v>
      </c>
      <c r="D143" s="8" t="s">
        <v>244</v>
      </c>
      <c r="E143" s="12">
        <v>46023</v>
      </c>
      <c r="F143" s="12">
        <v>46203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886</v>
      </c>
    </row>
    <row r="144" spans="1:17" x14ac:dyDescent="0.25">
      <c r="A144" t="s">
        <v>150</v>
      </c>
      <c r="B144" t="s">
        <v>327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1498.64</v>
      </c>
      <c r="K144" s="5">
        <v>25</v>
      </c>
      <c r="L144" s="5">
        <v>0</v>
      </c>
      <c r="M144" s="5">
        <v>0</v>
      </c>
      <c r="N144" s="5">
        <v>0</v>
      </c>
      <c r="O144" s="6">
        <v>18067.379999999997</v>
      </c>
      <c r="P144" s="6">
        <v>76932.62</v>
      </c>
      <c r="Q144" s="13" t="s">
        <v>886</v>
      </c>
    </row>
    <row r="145" spans="1:17" x14ac:dyDescent="0.25">
      <c r="A145" t="s">
        <v>151</v>
      </c>
      <c r="B145" t="s">
        <v>327</v>
      </c>
      <c r="C145" t="s">
        <v>904</v>
      </c>
      <c r="D145" s="8" t="s">
        <v>244</v>
      </c>
      <c r="E145" s="12">
        <v>46023</v>
      </c>
      <c r="F145" s="12">
        <v>46203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885</v>
      </c>
    </row>
    <row r="146" spans="1:17" x14ac:dyDescent="0.25">
      <c r="A146" t="s">
        <v>266</v>
      </c>
      <c r="B146" t="s">
        <v>297</v>
      </c>
      <c r="C146" t="s">
        <v>904</v>
      </c>
      <c r="D146" s="8" t="s">
        <v>244</v>
      </c>
      <c r="E146" s="12">
        <v>46113</v>
      </c>
      <c r="F146" s="12">
        <v>46142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">
        <v>885</v>
      </c>
    </row>
    <row r="147" spans="1:17" x14ac:dyDescent="0.25">
      <c r="A147" t="s">
        <v>153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154</v>
      </c>
      <c r="B148" t="s">
        <v>308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886</v>
      </c>
    </row>
    <row r="149" spans="1:17" x14ac:dyDescent="0.25">
      <c r="A149" t="s">
        <v>155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3615.06</v>
      </c>
      <c r="K149" s="5">
        <v>25</v>
      </c>
      <c r="L149" s="5">
        <v>0</v>
      </c>
      <c r="M149" s="5">
        <v>0</v>
      </c>
      <c r="N149" s="5">
        <v>0</v>
      </c>
      <c r="O149" s="6">
        <v>20183.8</v>
      </c>
      <c r="P149" s="6">
        <v>74816.2</v>
      </c>
      <c r="Q149" s="13" t="s">
        <v>886</v>
      </c>
    </row>
    <row r="150" spans="1:17" x14ac:dyDescent="0.25">
      <c r="A150" t="s">
        <v>156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16568.739999999998</v>
      </c>
      <c r="P150" s="6">
        <v>78431.260000000009</v>
      </c>
      <c r="Q150" s="13" t="s">
        <v>885</v>
      </c>
    </row>
    <row r="151" spans="1:17" x14ac:dyDescent="0.25">
      <c r="A151" t="s">
        <v>157</v>
      </c>
      <c r="B151" t="s">
        <v>308</v>
      </c>
      <c r="C151" t="s">
        <v>904</v>
      </c>
      <c r="D151" s="8" t="s">
        <v>244</v>
      </c>
      <c r="E151" s="12">
        <v>46082</v>
      </c>
      <c r="F151" s="12">
        <v>46265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885</v>
      </c>
    </row>
    <row r="152" spans="1:17" x14ac:dyDescent="0.25">
      <c r="A152" t="s">
        <v>158</v>
      </c>
      <c r="B152" t="s">
        <v>329</v>
      </c>
      <c r="C152" t="s">
        <v>283</v>
      </c>
      <c r="D152" s="8" t="s">
        <v>244</v>
      </c>
      <c r="E152" s="12">
        <v>46113</v>
      </c>
      <c r="F152" s="12">
        <v>46142</v>
      </c>
      <c r="G152" s="5">
        <v>70000</v>
      </c>
      <c r="H152" s="5">
        <v>4137</v>
      </c>
      <c r="I152" s="5">
        <v>5368.48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9530.48</v>
      </c>
      <c r="P152" s="6">
        <v>60469.520000000004</v>
      </c>
      <c r="Q152" s="13" t="s">
        <v>885</v>
      </c>
    </row>
    <row r="153" spans="1:17" x14ac:dyDescent="0.25">
      <c r="A153" t="s">
        <v>734</v>
      </c>
      <c r="B153" t="s">
        <v>330</v>
      </c>
      <c r="C153" t="s">
        <v>283</v>
      </c>
      <c r="D153" s="8" t="s">
        <v>244</v>
      </c>
      <c r="E153" s="12">
        <v>46113</v>
      </c>
      <c r="F153" s="12">
        <v>46142</v>
      </c>
      <c r="G153" s="5">
        <v>25000</v>
      </c>
      <c r="H153" s="5">
        <v>1477.5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1502.5</v>
      </c>
      <c r="P153" s="6">
        <v>23497.5</v>
      </c>
      <c r="Q153" s="13" t="s">
        <v>885</v>
      </c>
    </row>
    <row r="154" spans="1:17" x14ac:dyDescent="0.25">
      <c r="A154" t="s">
        <v>281</v>
      </c>
      <c r="B154" t="s">
        <v>300</v>
      </c>
      <c r="C154" t="s">
        <v>283</v>
      </c>
      <c r="D154" s="8" t="s">
        <v>244</v>
      </c>
      <c r="E154" s="12">
        <v>46023</v>
      </c>
      <c r="F154" s="12">
        <v>46203</v>
      </c>
      <c r="G154" s="5">
        <v>150000</v>
      </c>
      <c r="H154" s="5">
        <v>8865</v>
      </c>
      <c r="I154" s="5">
        <v>23866.62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32756.62</v>
      </c>
      <c r="P154" s="6">
        <v>117243.38</v>
      </c>
      <c r="Q154" s="13" t="s">
        <v>885</v>
      </c>
    </row>
    <row r="155" spans="1:17" x14ac:dyDescent="0.25">
      <c r="A155" t="s">
        <v>160</v>
      </c>
      <c r="B155" t="s">
        <v>299</v>
      </c>
      <c r="C155" t="s">
        <v>283</v>
      </c>
      <c r="D155" s="8" t="s">
        <v>244</v>
      </c>
      <c r="E155" s="12">
        <v>46113</v>
      </c>
      <c r="F155" s="12">
        <v>46142</v>
      </c>
      <c r="G155" s="5">
        <v>100000</v>
      </c>
      <c r="H155" s="5">
        <v>5910</v>
      </c>
      <c r="I155" s="5">
        <v>12105.37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18040.370000000003</v>
      </c>
      <c r="P155" s="6">
        <v>81959.63</v>
      </c>
      <c r="Q155" s="13" t="s">
        <v>885</v>
      </c>
    </row>
    <row r="156" spans="1:17" x14ac:dyDescent="0.25">
      <c r="A156" t="s">
        <v>162</v>
      </c>
      <c r="B156" t="s">
        <v>346</v>
      </c>
      <c r="C156" t="s">
        <v>283</v>
      </c>
      <c r="D156" s="8" t="s">
        <v>244</v>
      </c>
      <c r="E156" s="12">
        <v>46113</v>
      </c>
      <c r="F156" s="12">
        <v>46142</v>
      </c>
      <c r="G156" s="5">
        <v>200000</v>
      </c>
      <c r="H156" s="5">
        <v>11820</v>
      </c>
      <c r="I156" s="5">
        <v>35627.870000000003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47472.87</v>
      </c>
      <c r="P156" s="6">
        <v>152527.13</v>
      </c>
      <c r="Q156" s="13" t="s">
        <v>885</v>
      </c>
    </row>
    <row r="157" spans="1:17" x14ac:dyDescent="0.25">
      <c r="A157" t="s">
        <v>191</v>
      </c>
      <c r="B157" t="s">
        <v>348</v>
      </c>
      <c r="C157" t="s">
        <v>283</v>
      </c>
      <c r="D157" s="8" t="s">
        <v>244</v>
      </c>
      <c r="E157" s="12">
        <v>46023</v>
      </c>
      <c r="F157" s="12">
        <v>46203</v>
      </c>
      <c r="G157" s="5">
        <v>200000</v>
      </c>
      <c r="H157" s="5">
        <v>11820</v>
      </c>
      <c r="I157" s="5">
        <v>35627.870000000003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47472.87</v>
      </c>
      <c r="P157" s="6">
        <v>152527.13</v>
      </c>
      <c r="Q157" s="13" t="s">
        <v>885</v>
      </c>
    </row>
    <row r="158" spans="1:17" x14ac:dyDescent="0.25">
      <c r="A158" t="s">
        <v>164</v>
      </c>
      <c r="B158" t="s">
        <v>329</v>
      </c>
      <c r="C158" t="s">
        <v>283</v>
      </c>
      <c r="D158" s="8" t="s">
        <v>244</v>
      </c>
      <c r="E158" s="12">
        <v>46113</v>
      </c>
      <c r="F158" s="12">
        <v>46295</v>
      </c>
      <c r="G158" s="5">
        <v>90000</v>
      </c>
      <c r="H158" s="5">
        <v>5319</v>
      </c>
      <c r="I158" s="5">
        <v>9753.1200000000008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15097.12</v>
      </c>
      <c r="P158" s="6">
        <v>74902.880000000005</v>
      </c>
      <c r="Q158" s="13" t="s">
        <v>885</v>
      </c>
    </row>
    <row r="159" spans="1:17" x14ac:dyDescent="0.25">
      <c r="A159" t="s">
        <v>165</v>
      </c>
      <c r="B159" t="s">
        <v>329</v>
      </c>
      <c r="C159" t="s">
        <v>283</v>
      </c>
      <c r="D159" s="8" t="s">
        <v>244</v>
      </c>
      <c r="E159" s="12">
        <v>46113</v>
      </c>
      <c r="F159" s="12">
        <v>46142</v>
      </c>
      <c r="G159" s="5">
        <v>70000</v>
      </c>
      <c r="H159" s="5">
        <v>4137</v>
      </c>
      <c r="I159" s="5">
        <v>5368.48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9530.48</v>
      </c>
      <c r="P159" s="6">
        <v>60469.520000000004</v>
      </c>
      <c r="Q159" s="13" t="s">
        <v>886</v>
      </c>
    </row>
    <row r="160" spans="1:17" x14ac:dyDescent="0.25">
      <c r="A160" t="s">
        <v>698</v>
      </c>
      <c r="B160" t="s">
        <v>699</v>
      </c>
      <c r="C160" t="s">
        <v>283</v>
      </c>
      <c r="D160" s="8" t="s">
        <v>244</v>
      </c>
      <c r="E160" s="12">
        <v>46113</v>
      </c>
      <c r="F160" s="12">
        <v>46142</v>
      </c>
      <c r="G160" s="5">
        <v>120000</v>
      </c>
      <c r="H160" s="5">
        <v>7092</v>
      </c>
      <c r="I160" s="5">
        <v>16809.87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23926.87</v>
      </c>
      <c r="P160" s="6">
        <v>96073.13</v>
      </c>
      <c r="Q160" s="13" t="s">
        <v>886</v>
      </c>
    </row>
    <row r="161" spans="1:17" x14ac:dyDescent="0.25">
      <c r="A161" t="s">
        <v>166</v>
      </c>
      <c r="B161" t="s">
        <v>318</v>
      </c>
      <c r="C161" t="s">
        <v>283</v>
      </c>
      <c r="D161" s="8" t="s">
        <v>244</v>
      </c>
      <c r="E161" s="12">
        <v>46113</v>
      </c>
      <c r="F161" s="12">
        <v>46142</v>
      </c>
      <c r="G161" s="5">
        <v>70000</v>
      </c>
      <c r="H161" s="5">
        <v>4137</v>
      </c>
      <c r="I161" s="5">
        <v>5368.48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9530.48</v>
      </c>
      <c r="P161" s="6">
        <v>60469.520000000004</v>
      </c>
      <c r="Q161" s="13" t="s">
        <v>885</v>
      </c>
    </row>
    <row r="162" spans="1:17" x14ac:dyDescent="0.25">
      <c r="A162" t="s">
        <v>736</v>
      </c>
      <c r="B162" t="s">
        <v>300</v>
      </c>
      <c r="C162" t="s">
        <v>283</v>
      </c>
      <c r="D162" s="8" t="s">
        <v>244</v>
      </c>
      <c r="E162" s="12">
        <v>46113</v>
      </c>
      <c r="F162" s="12">
        <v>46142</v>
      </c>
      <c r="G162" s="5">
        <v>135000</v>
      </c>
      <c r="H162" s="5">
        <v>7978.5</v>
      </c>
      <c r="I162" s="5">
        <v>20338.240000000002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28341.74</v>
      </c>
      <c r="P162" s="6">
        <v>106658.26</v>
      </c>
      <c r="Q162" s="13" t="s">
        <v>885</v>
      </c>
    </row>
    <row r="163" spans="1:17" x14ac:dyDescent="0.25">
      <c r="A163" t="s">
        <v>193</v>
      </c>
      <c r="B163" t="s">
        <v>349</v>
      </c>
      <c r="C163" t="s">
        <v>283</v>
      </c>
      <c r="D163" s="8" t="s">
        <v>244</v>
      </c>
      <c r="E163" s="12">
        <v>46082</v>
      </c>
      <c r="F163" s="12">
        <v>46265</v>
      </c>
      <c r="G163" s="5">
        <v>200000</v>
      </c>
      <c r="H163" s="5">
        <v>11820</v>
      </c>
      <c r="I163" s="5">
        <v>35627.870000000003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47472.87</v>
      </c>
      <c r="P163" s="6">
        <v>152527.13</v>
      </c>
      <c r="Q163" s="13" t="s">
        <v>20</v>
      </c>
    </row>
    <row r="164" spans="1:17" x14ac:dyDescent="0.25">
      <c r="A164" t="s">
        <v>274</v>
      </c>
      <c r="B164" t="s">
        <v>352</v>
      </c>
      <c r="C164" t="s">
        <v>283</v>
      </c>
      <c r="D164" s="8" t="s">
        <v>244</v>
      </c>
      <c r="E164" s="12">
        <v>46113</v>
      </c>
      <c r="F164" s="12">
        <v>46295</v>
      </c>
      <c r="G164" s="5">
        <v>80000</v>
      </c>
      <c r="H164" s="5">
        <v>4728</v>
      </c>
      <c r="I164" s="5">
        <v>7400.87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12153.869999999999</v>
      </c>
      <c r="P164" s="6">
        <v>67846.13</v>
      </c>
      <c r="Q164" s="13" t="s">
        <v>885</v>
      </c>
    </row>
    <row r="165" spans="1:17" x14ac:dyDescent="0.25">
      <c r="A165" t="s">
        <v>169</v>
      </c>
      <c r="B165" t="s">
        <v>297</v>
      </c>
      <c r="C165" t="s">
        <v>320</v>
      </c>
      <c r="D165" s="8" t="s">
        <v>244</v>
      </c>
      <c r="E165" s="12">
        <v>46023</v>
      </c>
      <c r="F165" s="12">
        <v>46203</v>
      </c>
      <c r="G165" s="5">
        <v>20000</v>
      </c>
      <c r="H165" s="5">
        <v>1182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1207</v>
      </c>
      <c r="P165" s="6">
        <v>18793</v>
      </c>
      <c r="Q165" s="13" t="s">
        <v>885</v>
      </c>
    </row>
    <row r="166" spans="1:17" x14ac:dyDescent="0.25">
      <c r="A166" t="s">
        <v>242</v>
      </c>
      <c r="B166" t="s">
        <v>298</v>
      </c>
      <c r="C166" t="s">
        <v>320</v>
      </c>
      <c r="D166" s="8" t="s">
        <v>244</v>
      </c>
      <c r="E166" s="12">
        <v>46054</v>
      </c>
      <c r="F166" s="12">
        <v>46234</v>
      </c>
      <c r="G166" s="5">
        <v>48000</v>
      </c>
      <c r="H166" s="5">
        <v>2836.8</v>
      </c>
      <c r="I166" s="5">
        <v>1571.73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4433.5300000000007</v>
      </c>
      <c r="P166" s="6">
        <v>43566.47</v>
      </c>
      <c r="Q166" s="13" t="s">
        <v>885</v>
      </c>
    </row>
    <row r="167" spans="1:17" x14ac:dyDescent="0.25">
      <c r="A167" t="s">
        <v>170</v>
      </c>
      <c r="B167" t="s">
        <v>299</v>
      </c>
      <c r="C167" t="s">
        <v>320</v>
      </c>
      <c r="D167" s="8" t="s">
        <v>244</v>
      </c>
      <c r="E167" s="12">
        <v>46082</v>
      </c>
      <c r="F167" s="12">
        <v>46265</v>
      </c>
      <c r="G167" s="5">
        <v>150000</v>
      </c>
      <c r="H167" s="5">
        <v>8865</v>
      </c>
      <c r="I167" s="5">
        <v>23866.62</v>
      </c>
      <c r="J167" s="5">
        <v>0</v>
      </c>
      <c r="K167" s="5">
        <v>25</v>
      </c>
      <c r="L167" s="5">
        <v>0</v>
      </c>
      <c r="M167" s="5">
        <v>0</v>
      </c>
      <c r="N167" s="5">
        <v>4500</v>
      </c>
      <c r="O167" s="6">
        <v>37256.619999999995</v>
      </c>
      <c r="P167" s="6">
        <v>112743.38</v>
      </c>
      <c r="Q167" s="13" t="s">
        <v>885</v>
      </c>
    </row>
    <row r="168" spans="1:17" x14ac:dyDescent="0.25">
      <c r="A168" t="s">
        <v>939</v>
      </c>
      <c r="B168" t="s">
        <v>300</v>
      </c>
      <c r="C168" t="s">
        <v>320</v>
      </c>
      <c r="D168" s="8" t="s">
        <v>244</v>
      </c>
      <c r="E168" s="12">
        <v>46113</v>
      </c>
      <c r="F168" s="12">
        <v>46142</v>
      </c>
      <c r="G168" s="5">
        <v>110000</v>
      </c>
      <c r="H168" s="5">
        <v>6501</v>
      </c>
      <c r="I168" s="5">
        <v>14457.62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20983.620000000003</v>
      </c>
      <c r="P168" s="6">
        <v>89016.38</v>
      </c>
      <c r="Q168" s="13" t="s">
        <v>19</v>
      </c>
    </row>
    <row r="169" spans="1:17" x14ac:dyDescent="0.25">
      <c r="A169" t="s">
        <v>208</v>
      </c>
      <c r="B169" t="s">
        <v>301</v>
      </c>
      <c r="C169" t="s">
        <v>320</v>
      </c>
      <c r="D169" s="8" t="s">
        <v>244</v>
      </c>
      <c r="E169" s="12">
        <v>46023</v>
      </c>
      <c r="F169" s="12">
        <v>46203</v>
      </c>
      <c r="G169" s="5">
        <v>150000</v>
      </c>
      <c r="H169" s="5">
        <v>8865</v>
      </c>
      <c r="I169" s="5">
        <v>23866.62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32756.62</v>
      </c>
      <c r="P169" s="6">
        <v>117243.38</v>
      </c>
      <c r="Q169" s="13" t="s">
        <v>885</v>
      </c>
    </row>
    <row r="170" spans="1:17" x14ac:dyDescent="0.25">
      <c r="A170" t="s">
        <v>209</v>
      </c>
      <c r="B170" t="s">
        <v>302</v>
      </c>
      <c r="C170" t="s">
        <v>320</v>
      </c>
      <c r="D170" s="8" t="s">
        <v>244</v>
      </c>
      <c r="E170" s="12">
        <v>46023</v>
      </c>
      <c r="F170" s="12">
        <v>46203</v>
      </c>
      <c r="G170" s="5">
        <v>85000</v>
      </c>
      <c r="H170" s="5">
        <v>5023.5</v>
      </c>
      <c r="I170" s="5">
        <v>8576.99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13625.49</v>
      </c>
      <c r="P170" s="6">
        <v>71374.509999999995</v>
      </c>
      <c r="Q170" s="13" t="s">
        <v>886</v>
      </c>
    </row>
    <row r="171" spans="1:17" x14ac:dyDescent="0.25">
      <c r="A171" t="s">
        <v>171</v>
      </c>
      <c r="B171" t="s">
        <v>303</v>
      </c>
      <c r="C171" t="s">
        <v>320</v>
      </c>
      <c r="D171" s="8" t="s">
        <v>244</v>
      </c>
      <c r="E171" s="12">
        <v>46023</v>
      </c>
      <c r="F171" s="12">
        <v>46203</v>
      </c>
      <c r="G171" s="5">
        <v>75000</v>
      </c>
      <c r="H171" s="5">
        <v>4432.5</v>
      </c>
      <c r="I171" s="5">
        <v>6309.38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10766.880000000001</v>
      </c>
      <c r="P171" s="6">
        <v>64233.119999999995</v>
      </c>
      <c r="Q171" s="13" t="s">
        <v>886</v>
      </c>
    </row>
    <row r="172" spans="1:17" x14ac:dyDescent="0.25">
      <c r="A172" t="s">
        <v>273</v>
      </c>
      <c r="B172" t="s">
        <v>302</v>
      </c>
      <c r="C172" t="s">
        <v>320</v>
      </c>
      <c r="D172" s="8" t="s">
        <v>244</v>
      </c>
      <c r="E172" s="12">
        <v>46082</v>
      </c>
      <c r="F172" s="12">
        <v>46265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885</v>
      </c>
    </row>
    <row r="173" spans="1:17" x14ac:dyDescent="0.25">
      <c r="A173" t="s">
        <v>186</v>
      </c>
      <c r="B173" t="s">
        <v>304</v>
      </c>
      <c r="C173" t="s">
        <v>320</v>
      </c>
      <c r="D173" s="8" t="s">
        <v>244</v>
      </c>
      <c r="E173" s="12">
        <v>46113</v>
      </c>
      <c r="F173" s="12">
        <v>46295</v>
      </c>
      <c r="G173" s="5">
        <v>200000</v>
      </c>
      <c r="H173" s="5">
        <v>11820</v>
      </c>
      <c r="I173" s="5">
        <v>35627.870000000003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47472.87</v>
      </c>
      <c r="P173" s="6">
        <v>152527.13</v>
      </c>
      <c r="Q173" s="13" t="s">
        <v>885</v>
      </c>
    </row>
    <row r="174" spans="1:17" x14ac:dyDescent="0.25">
      <c r="A174" t="s">
        <v>932</v>
      </c>
      <c r="B174" t="s">
        <v>936</v>
      </c>
      <c r="C174" t="s">
        <v>320</v>
      </c>
      <c r="D174" s="8" t="s">
        <v>244</v>
      </c>
      <c r="E174" s="12">
        <v>46082</v>
      </c>
      <c r="F174" s="12">
        <v>46265</v>
      </c>
      <c r="G174" s="5">
        <v>200000</v>
      </c>
      <c r="H174" s="5">
        <v>11820</v>
      </c>
      <c r="I174" s="5">
        <v>35627.870000000003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47472.87</v>
      </c>
      <c r="P174" s="6">
        <v>152527.13</v>
      </c>
      <c r="Q174" s="13" t="s">
        <v>19</v>
      </c>
    </row>
    <row r="175" spans="1:17" x14ac:dyDescent="0.25">
      <c r="A175" t="s">
        <v>380</v>
      </c>
      <c r="B175" t="s">
        <v>302</v>
      </c>
      <c r="C175" t="s">
        <v>320</v>
      </c>
      <c r="D175" s="8" t="s">
        <v>244</v>
      </c>
      <c r="E175" s="12">
        <v>46054</v>
      </c>
      <c r="F175" s="12">
        <v>46234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885</v>
      </c>
    </row>
    <row r="176" spans="1:17" x14ac:dyDescent="0.25">
      <c r="A176" t="s">
        <v>210</v>
      </c>
      <c r="B176" t="s">
        <v>302</v>
      </c>
      <c r="C176" t="s">
        <v>320</v>
      </c>
      <c r="D176" s="8" t="s">
        <v>244</v>
      </c>
      <c r="E176" s="12">
        <v>46082</v>
      </c>
      <c r="F176" s="12">
        <v>46265</v>
      </c>
      <c r="G176" s="5">
        <v>85000</v>
      </c>
      <c r="H176" s="5">
        <v>5023.5</v>
      </c>
      <c r="I176" s="5">
        <v>8576.99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13625.49</v>
      </c>
      <c r="P176" s="6">
        <v>71374.509999999995</v>
      </c>
      <c r="Q176" s="13" t="s">
        <v>886</v>
      </c>
    </row>
    <row r="177" spans="1:17" x14ac:dyDescent="0.25">
      <c r="A177" t="s">
        <v>187</v>
      </c>
      <c r="B177" t="s">
        <v>306</v>
      </c>
      <c r="C177" t="s">
        <v>320</v>
      </c>
      <c r="D177" s="8" t="s">
        <v>244</v>
      </c>
      <c r="E177" s="12">
        <v>46023</v>
      </c>
      <c r="F177" s="12">
        <v>46203</v>
      </c>
      <c r="G177" s="5">
        <v>200000</v>
      </c>
      <c r="H177" s="5">
        <v>11820</v>
      </c>
      <c r="I177" s="5">
        <v>35627.870000000003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47472.87</v>
      </c>
      <c r="P177" s="6">
        <v>152527.13</v>
      </c>
      <c r="Q177" s="13" t="s">
        <v>885</v>
      </c>
    </row>
    <row r="178" spans="1:17" x14ac:dyDescent="0.25">
      <c r="A178" t="s">
        <v>173</v>
      </c>
      <c r="B178" t="s">
        <v>307</v>
      </c>
      <c r="C178" t="s">
        <v>320</v>
      </c>
      <c r="D178" s="8" t="s">
        <v>244</v>
      </c>
      <c r="E178" s="12">
        <v>46023</v>
      </c>
      <c r="F178" s="12">
        <v>46203</v>
      </c>
      <c r="G178" s="5">
        <v>162500</v>
      </c>
      <c r="H178" s="5">
        <v>9603.75</v>
      </c>
      <c r="I178" s="5">
        <v>26806.93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36435.68</v>
      </c>
      <c r="P178" s="6">
        <v>126064.32000000001</v>
      </c>
      <c r="Q178" s="13" t="s">
        <v>885</v>
      </c>
    </row>
    <row r="179" spans="1:17" x14ac:dyDescent="0.25">
      <c r="A179" t="s">
        <v>174</v>
      </c>
      <c r="B179" t="s">
        <v>309</v>
      </c>
      <c r="C179" t="s">
        <v>320</v>
      </c>
      <c r="D179" s="8" t="s">
        <v>244</v>
      </c>
      <c r="E179" s="12">
        <v>46113</v>
      </c>
      <c r="F179" s="12">
        <v>46142</v>
      </c>
      <c r="G179" s="5">
        <v>75000</v>
      </c>
      <c r="H179" s="5">
        <v>4432.5</v>
      </c>
      <c r="I179" s="5">
        <v>6309.38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10766.880000000001</v>
      </c>
      <c r="P179" s="6">
        <v>64233.119999999995</v>
      </c>
      <c r="Q179" s="13" t="s">
        <v>885</v>
      </c>
    </row>
    <row r="180" spans="1:17" x14ac:dyDescent="0.25">
      <c r="A180" t="s">
        <v>211</v>
      </c>
      <c r="B180" t="s">
        <v>302</v>
      </c>
      <c r="C180" t="s">
        <v>320</v>
      </c>
      <c r="D180" s="8" t="s">
        <v>244</v>
      </c>
      <c r="E180" s="12">
        <v>46082</v>
      </c>
      <c r="F180" s="12">
        <v>46265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">
        <v>885</v>
      </c>
    </row>
    <row r="181" spans="1:17" x14ac:dyDescent="0.25">
      <c r="A181" t="s">
        <v>212</v>
      </c>
      <c r="B181" t="s">
        <v>302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85000</v>
      </c>
      <c r="H181" s="5">
        <v>5023.5</v>
      </c>
      <c r="I181" s="5">
        <v>8576.99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13625.49</v>
      </c>
      <c r="P181" s="6">
        <v>71374.509999999995</v>
      </c>
      <c r="Q181" s="13" t="s">
        <v>885</v>
      </c>
    </row>
    <row r="182" spans="1:17" x14ac:dyDescent="0.25">
      <c r="A182" t="s">
        <v>310</v>
      </c>
      <c r="B182" t="s">
        <v>311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160000</v>
      </c>
      <c r="H182" s="5">
        <v>9456</v>
      </c>
      <c r="I182" s="5">
        <v>26218.87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35699.869999999995</v>
      </c>
      <c r="P182" s="6">
        <v>124300.13</v>
      </c>
      <c r="Q182" s="13" t="s">
        <v>885</v>
      </c>
    </row>
    <row r="183" spans="1:17" x14ac:dyDescent="0.25">
      <c r="A183" t="s">
        <v>279</v>
      </c>
      <c r="B183" t="s">
        <v>302</v>
      </c>
      <c r="C183" t="s">
        <v>320</v>
      </c>
      <c r="D183" s="8" t="s">
        <v>244</v>
      </c>
      <c r="E183" s="12">
        <v>46082</v>
      </c>
      <c r="F183" s="12">
        <v>46265</v>
      </c>
      <c r="G183" s="5">
        <v>65000</v>
      </c>
      <c r="H183" s="5">
        <v>3841.5</v>
      </c>
      <c r="I183" s="5">
        <v>4427.58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8294.08</v>
      </c>
      <c r="P183" s="6">
        <v>56705.919999999998</v>
      </c>
      <c r="Q183" s="13" t="s">
        <v>886</v>
      </c>
    </row>
    <row r="184" spans="1:17" x14ac:dyDescent="0.25">
      <c r="A184" t="s">
        <v>175</v>
      </c>
      <c r="B184" t="s">
        <v>312</v>
      </c>
      <c r="C184" t="s">
        <v>320</v>
      </c>
      <c r="D184" s="8" t="s">
        <v>244</v>
      </c>
      <c r="E184" s="24">
        <v>45962</v>
      </c>
      <c r="F184" s="24">
        <v>46142</v>
      </c>
      <c r="G184" s="5">
        <v>48000</v>
      </c>
      <c r="H184" s="5">
        <v>2836.8</v>
      </c>
      <c r="I184" s="5">
        <v>1571.73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4433.5300000000007</v>
      </c>
      <c r="P184" s="6">
        <v>43566.47</v>
      </c>
      <c r="Q184" s="13" t="s">
        <v>885</v>
      </c>
    </row>
    <row r="185" spans="1:17" x14ac:dyDescent="0.25">
      <c r="A185" t="s">
        <v>176</v>
      </c>
      <c r="B185" t="s">
        <v>313</v>
      </c>
      <c r="C185" t="s">
        <v>320</v>
      </c>
      <c r="D185" s="8" t="s">
        <v>244</v>
      </c>
      <c r="E185" s="12">
        <v>46113</v>
      </c>
      <c r="F185" s="12">
        <v>46142</v>
      </c>
      <c r="G185" s="5">
        <v>90000</v>
      </c>
      <c r="H185" s="5">
        <v>5319</v>
      </c>
      <c r="I185" s="5">
        <v>9753.1200000000008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15097.12</v>
      </c>
      <c r="P185" s="6">
        <v>74902.880000000005</v>
      </c>
      <c r="Q185" s="13" t="s">
        <v>885</v>
      </c>
    </row>
    <row r="186" spans="1:17" x14ac:dyDescent="0.25">
      <c r="A186" t="s">
        <v>177</v>
      </c>
      <c r="B186" t="s">
        <v>314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213</v>
      </c>
      <c r="B187" t="s">
        <v>300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t="s">
        <v>830</v>
      </c>
      <c r="B188" t="s">
        <v>302</v>
      </c>
      <c r="C188" t="s">
        <v>320</v>
      </c>
      <c r="D188" s="8" t="s">
        <v>244</v>
      </c>
      <c r="E188" s="12">
        <v>46113</v>
      </c>
      <c r="F188" s="12">
        <v>46142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214</v>
      </c>
      <c r="B189" t="s">
        <v>302</v>
      </c>
      <c r="C189" t="s">
        <v>320</v>
      </c>
      <c r="D189" s="8" t="s">
        <v>244</v>
      </c>
      <c r="E189" s="12">
        <v>46113</v>
      </c>
      <c r="F189" s="12">
        <v>46142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">
        <v>885</v>
      </c>
    </row>
    <row r="190" spans="1:17" x14ac:dyDescent="0.25">
      <c r="A190" t="s">
        <v>215</v>
      </c>
      <c r="B190" t="s">
        <v>302</v>
      </c>
      <c r="C190" t="s">
        <v>320</v>
      </c>
      <c r="D190" s="8" t="s">
        <v>244</v>
      </c>
      <c r="E190" s="12">
        <v>46082</v>
      </c>
      <c r="F190" s="12">
        <v>46265</v>
      </c>
      <c r="G190" s="5">
        <v>85000</v>
      </c>
      <c r="H190" s="5">
        <v>5023.5</v>
      </c>
      <c r="I190" s="5">
        <v>8576.99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13625.49</v>
      </c>
      <c r="P190" s="6">
        <v>71374.509999999995</v>
      </c>
      <c r="Q190" s="13" t="s">
        <v>886</v>
      </c>
    </row>
    <row r="191" spans="1:17" x14ac:dyDescent="0.25">
      <c r="A191" t="s">
        <v>179</v>
      </c>
      <c r="B191" t="s">
        <v>316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48750</v>
      </c>
      <c r="H191" s="5">
        <v>2881.13</v>
      </c>
      <c r="I191" s="5">
        <v>1677.58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4583.71</v>
      </c>
      <c r="P191" s="6">
        <v>44166.29</v>
      </c>
      <c r="Q191" s="13" t="s">
        <v>886</v>
      </c>
    </row>
    <row r="192" spans="1:17" x14ac:dyDescent="0.25">
      <c r="A192" t="s">
        <v>180</v>
      </c>
      <c r="B192" t="s">
        <v>317</v>
      </c>
      <c r="C192" t="s">
        <v>320</v>
      </c>
      <c r="D192" s="8" t="s">
        <v>244</v>
      </c>
      <c r="E192" s="12">
        <v>46054</v>
      </c>
      <c r="F192" s="12">
        <v>46234</v>
      </c>
      <c r="G192" s="5">
        <v>15000</v>
      </c>
      <c r="H192" s="5">
        <v>886.5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911.5</v>
      </c>
      <c r="P192" s="6">
        <v>14088.5</v>
      </c>
      <c r="Q192" s="13" t="s">
        <v>885</v>
      </c>
    </row>
    <row r="193" spans="1:17" x14ac:dyDescent="0.25">
      <c r="A193" t="s">
        <v>216</v>
      </c>
      <c r="B193" t="s">
        <v>302</v>
      </c>
      <c r="C193" t="s">
        <v>320</v>
      </c>
      <c r="D193" s="8" t="s">
        <v>244</v>
      </c>
      <c r="E193" s="12">
        <v>46023</v>
      </c>
      <c r="F193" s="12">
        <v>46203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">
        <v>886</v>
      </c>
    </row>
    <row r="194" spans="1:17" x14ac:dyDescent="0.25">
      <c r="A194" t="s">
        <v>181</v>
      </c>
      <c r="B194" t="s">
        <v>318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80000</v>
      </c>
      <c r="H194" s="5">
        <v>4728</v>
      </c>
      <c r="I194" s="5">
        <v>7400.87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12153.869999999999</v>
      </c>
      <c r="P194" s="6">
        <v>67846.13</v>
      </c>
      <c r="Q194" s="13" t="s">
        <v>885</v>
      </c>
    </row>
    <row r="195" spans="1:17" x14ac:dyDescent="0.25">
      <c r="A195" t="s">
        <v>182</v>
      </c>
      <c r="B195" t="s">
        <v>312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48000</v>
      </c>
      <c r="H195" s="5">
        <v>2836.8</v>
      </c>
      <c r="I195" s="5">
        <v>1571.73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4433.5300000000007</v>
      </c>
      <c r="P195" s="6">
        <v>43566.47</v>
      </c>
      <c r="Q195" s="13" t="s">
        <v>886</v>
      </c>
    </row>
    <row r="196" spans="1:17" x14ac:dyDescent="0.25">
      <c r="A196" t="s">
        <v>232</v>
      </c>
      <c r="B196" t="s">
        <v>302</v>
      </c>
      <c r="C196" t="s">
        <v>320</v>
      </c>
      <c r="D196" s="8" t="s">
        <v>244</v>
      </c>
      <c r="E196" s="12">
        <v>46113</v>
      </c>
      <c r="F196" s="12">
        <v>46142</v>
      </c>
      <c r="G196" s="5">
        <v>85000</v>
      </c>
      <c r="H196" s="5">
        <v>5023.5</v>
      </c>
      <c r="I196" s="5">
        <v>8576.99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13625.49</v>
      </c>
      <c r="P196" s="6">
        <v>71374.509999999995</v>
      </c>
      <c r="Q196" s="13" t="s">
        <v>885</v>
      </c>
    </row>
    <row r="197" spans="1:17" x14ac:dyDescent="0.25">
      <c r="A197" t="s">
        <v>194</v>
      </c>
      <c r="B197" t="s">
        <v>299</v>
      </c>
      <c r="C197" t="s">
        <v>320</v>
      </c>
      <c r="D197" s="8" t="s">
        <v>244</v>
      </c>
      <c r="E197" s="12">
        <v>46054</v>
      </c>
      <c r="F197" s="12">
        <v>46234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217</v>
      </c>
      <c r="B198" t="s">
        <v>302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85000</v>
      </c>
      <c r="H198" s="5">
        <v>5023.5</v>
      </c>
      <c r="I198" s="5">
        <v>8576.99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13625.49</v>
      </c>
      <c r="P198" s="6">
        <v>71374.509999999995</v>
      </c>
      <c r="Q198" s="13" t="s">
        <v>886</v>
      </c>
    </row>
    <row r="199" spans="1:17" x14ac:dyDescent="0.25">
      <c r="A199" t="s">
        <v>218</v>
      </c>
      <c r="B199" t="s">
        <v>302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85000</v>
      </c>
      <c r="H199" s="5">
        <v>5023.5</v>
      </c>
      <c r="I199" s="5">
        <v>8576.99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13625.49</v>
      </c>
      <c r="P199" s="6">
        <v>71374.509999999995</v>
      </c>
      <c r="Q199" s="13" t="s">
        <v>885</v>
      </c>
    </row>
    <row r="200" spans="1:17" x14ac:dyDescent="0.25">
      <c r="A200" t="s">
        <v>934</v>
      </c>
      <c r="B200" t="s">
        <v>936</v>
      </c>
      <c r="C200" t="s">
        <v>320</v>
      </c>
      <c r="D200" s="8" t="s">
        <v>244</v>
      </c>
      <c r="E200" s="12">
        <v>46082</v>
      </c>
      <c r="F200" s="12">
        <v>46265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20</v>
      </c>
    </row>
    <row r="201" spans="1:17" x14ac:dyDescent="0.25">
      <c r="A201" t="s">
        <v>940</v>
      </c>
      <c r="B201" t="s">
        <v>329</v>
      </c>
      <c r="C201" t="s">
        <v>320</v>
      </c>
      <c r="D201" s="8" t="s">
        <v>244</v>
      </c>
      <c r="E201" s="12">
        <v>46113</v>
      </c>
      <c r="F201" s="12">
        <v>46295</v>
      </c>
      <c r="G201" s="5">
        <v>160000</v>
      </c>
      <c r="H201" s="5">
        <v>9456</v>
      </c>
      <c r="I201" s="5">
        <v>26218.87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35699.869999999995</v>
      </c>
      <c r="P201" s="6">
        <v>124300.13</v>
      </c>
      <c r="Q201" s="13" t="s">
        <v>19</v>
      </c>
    </row>
    <row r="202" spans="1:17" x14ac:dyDescent="0.25">
      <c r="A202" t="s">
        <v>183</v>
      </c>
      <c r="B202" t="s">
        <v>318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65000</v>
      </c>
      <c r="H202" s="5">
        <v>3841.5</v>
      </c>
      <c r="I202" s="5">
        <v>4427.58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8294.08</v>
      </c>
      <c r="P202" s="6">
        <v>56705.919999999998</v>
      </c>
      <c r="Q202" s="13" t="s">
        <v>885</v>
      </c>
    </row>
    <row r="203" spans="1:17" x14ac:dyDescent="0.25">
      <c r="A203" t="s">
        <v>184</v>
      </c>
      <c r="B203" t="s">
        <v>316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50000</v>
      </c>
      <c r="H203" s="5">
        <v>2955</v>
      </c>
      <c r="I203" s="5">
        <v>1854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4834</v>
      </c>
      <c r="P203" s="6">
        <v>45166</v>
      </c>
      <c r="Q203" s="13" t="s">
        <v>885</v>
      </c>
    </row>
    <row r="204" spans="1:17" x14ac:dyDescent="0.25">
      <c r="A204" t="s">
        <v>295</v>
      </c>
      <c r="B204" t="s">
        <v>353</v>
      </c>
      <c r="C204" t="s">
        <v>296</v>
      </c>
      <c r="D204" s="8" t="s">
        <v>244</v>
      </c>
      <c r="E204" s="12">
        <v>46023</v>
      </c>
      <c r="F204" s="12">
        <v>46203</v>
      </c>
      <c r="G204" s="5">
        <v>30000</v>
      </c>
      <c r="H204" s="5">
        <v>1773</v>
      </c>
      <c r="I204" s="5">
        <v>0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1798</v>
      </c>
      <c r="P204" s="6">
        <v>28202</v>
      </c>
      <c r="Q204" s="13" t="s">
        <v>20</v>
      </c>
    </row>
    <row r="205" spans="1:17" x14ac:dyDescent="0.25">
      <c r="A205" t="s">
        <v>907</v>
      </c>
      <c r="B205" t="s">
        <v>328</v>
      </c>
      <c r="C205" t="s">
        <v>296</v>
      </c>
      <c r="D205" s="8" t="s">
        <v>244</v>
      </c>
      <c r="E205" s="12">
        <v>45992</v>
      </c>
      <c r="F205" s="12">
        <v>46173</v>
      </c>
      <c r="G205" s="5">
        <v>35000</v>
      </c>
      <c r="H205" s="5">
        <v>2068.5</v>
      </c>
      <c r="I205" s="5">
        <v>0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2093.5</v>
      </c>
      <c r="P205" s="6">
        <v>32906.5</v>
      </c>
      <c r="Q205" s="13" t="s">
        <v>19</v>
      </c>
    </row>
    <row r="206" spans="1:17" x14ac:dyDescent="0.25">
      <c r="A206" t="s">
        <v>291</v>
      </c>
      <c r="B206" t="s">
        <v>354</v>
      </c>
      <c r="C206" t="s">
        <v>296</v>
      </c>
      <c r="D206" s="8" t="s">
        <v>244</v>
      </c>
      <c r="E206" s="12">
        <v>46023</v>
      </c>
      <c r="F206" s="12">
        <v>46203</v>
      </c>
      <c r="G206" s="5">
        <v>25000</v>
      </c>
      <c r="H206" s="5">
        <v>1477.5</v>
      </c>
      <c r="I206" s="5">
        <v>0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1502.5</v>
      </c>
      <c r="P206" s="6">
        <v>23497.5</v>
      </c>
      <c r="Q206" s="13" t="s">
        <v>20</v>
      </c>
    </row>
    <row r="207" spans="1:17" x14ac:dyDescent="0.25">
      <c r="A207" t="s">
        <v>292</v>
      </c>
      <c r="B207" t="s">
        <v>328</v>
      </c>
      <c r="C207" t="s">
        <v>296</v>
      </c>
      <c r="D207" s="8" t="s">
        <v>244</v>
      </c>
      <c r="E207" s="12">
        <v>46023</v>
      </c>
      <c r="F207" s="12">
        <v>46203</v>
      </c>
      <c r="G207" s="5">
        <v>35000</v>
      </c>
      <c r="H207" s="5">
        <v>2068.5</v>
      </c>
      <c r="I207" s="5">
        <v>0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2093.5</v>
      </c>
      <c r="P207" s="6">
        <v>32906.5</v>
      </c>
      <c r="Q207" s="13" t="s">
        <v>19</v>
      </c>
    </row>
    <row r="208" spans="1:17" x14ac:dyDescent="0.25">
      <c r="A208" t="s">
        <v>288</v>
      </c>
      <c r="B208" t="s">
        <v>354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25000</v>
      </c>
      <c r="H208" s="5">
        <v>1477.5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1502.5</v>
      </c>
      <c r="P208" s="6">
        <v>23497.5</v>
      </c>
      <c r="Q208" s="13" t="s">
        <v>19</v>
      </c>
    </row>
    <row r="209" spans="1:17" x14ac:dyDescent="0.25">
      <c r="A209" t="s">
        <v>294</v>
      </c>
      <c r="B209" t="s">
        <v>354</v>
      </c>
      <c r="C209" t="s">
        <v>296</v>
      </c>
      <c r="D209" s="8" t="s">
        <v>244</v>
      </c>
      <c r="E209" s="12">
        <v>46023</v>
      </c>
      <c r="F209" s="12">
        <v>46203</v>
      </c>
      <c r="G209" s="5">
        <v>25000</v>
      </c>
      <c r="H209" s="5">
        <v>1477.5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1502.5</v>
      </c>
      <c r="P209" s="6">
        <v>23497.5</v>
      </c>
      <c r="Q209" s="13" t="s">
        <v>19</v>
      </c>
    </row>
    <row r="210" spans="1:17" x14ac:dyDescent="0.25">
      <c r="A210" t="s">
        <v>289</v>
      </c>
      <c r="B210" t="s">
        <v>353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39000</v>
      </c>
      <c r="H210" s="5">
        <v>2304.8999999999996</v>
      </c>
      <c r="I210" s="5">
        <v>301.51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2631.41</v>
      </c>
      <c r="P210" s="6">
        <v>36368.589999999997</v>
      </c>
      <c r="Q210" s="13" t="s">
        <v>20</v>
      </c>
    </row>
    <row r="211" spans="1:17" x14ac:dyDescent="0.25">
      <c r="A211" t="s">
        <v>284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293</v>
      </c>
      <c r="B212" t="s">
        <v>328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30000</v>
      </c>
      <c r="H212" s="5">
        <v>1773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1798</v>
      </c>
      <c r="P212" s="6">
        <v>28202</v>
      </c>
      <c r="Q212" s="13" t="s">
        <v>19</v>
      </c>
    </row>
    <row r="213" spans="1:17" x14ac:dyDescent="0.25">
      <c r="A213" t="s">
        <v>909</v>
      </c>
      <c r="B213" t="s">
        <v>354</v>
      </c>
      <c r="C213" t="s">
        <v>296</v>
      </c>
      <c r="D213" s="8" t="s">
        <v>244</v>
      </c>
      <c r="E213" s="12">
        <v>45992</v>
      </c>
      <c r="F213" s="12">
        <v>46173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s="14" customFormat="1" x14ac:dyDescent="0.25">
      <c r="D214" s="23"/>
      <c r="E214" s="22"/>
      <c r="F214" s="22"/>
      <c r="G214" s="15">
        <v>16303250</v>
      </c>
      <c r="H214" s="15">
        <v>963522.08000000007</v>
      </c>
      <c r="I214" s="15">
        <v>1787841.2300000014</v>
      </c>
      <c r="J214" s="15">
        <v>56047.69999999999</v>
      </c>
      <c r="K214" s="15">
        <v>5200</v>
      </c>
      <c r="L214" s="15">
        <v>0</v>
      </c>
      <c r="M214" s="15">
        <v>0</v>
      </c>
      <c r="N214" s="15">
        <v>4500</v>
      </c>
      <c r="O214" s="15">
        <v>2817111.0100000044</v>
      </c>
      <c r="P214" s="15">
        <v>13486138.989999998</v>
      </c>
      <c r="Q214" s="7"/>
    </row>
    <row r="215" spans="1:17" x14ac:dyDescent="0.25">
      <c r="D215" s="8"/>
      <c r="E215" s="12"/>
      <c r="F215" s="12"/>
      <c r="O215" s="6"/>
      <c r="P215" s="6"/>
      <c r="Q215" s="13"/>
    </row>
    <row r="216" spans="1:17" x14ac:dyDescent="0.25">
      <c r="D216" s="8"/>
      <c r="E216" s="12"/>
      <c r="F216" s="12"/>
      <c r="O216" s="6"/>
      <c r="P216" s="6"/>
      <c r="Q216" s="13"/>
    </row>
    <row r="217" spans="1:17" x14ac:dyDescent="0.25">
      <c r="D217" s="8"/>
      <c r="E217" s="12"/>
      <c r="F217" s="12"/>
      <c r="O217" s="6"/>
      <c r="P217" s="6"/>
      <c r="Q217" s="13"/>
    </row>
    <row r="218" spans="1:17" s="14" customFormat="1" x14ac:dyDescent="0.25">
      <c r="D218" s="23"/>
      <c r="E218" s="22"/>
      <c r="F218" s="22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7"/>
    </row>
    <row r="219" spans="1:17" x14ac:dyDescent="0.25">
      <c r="D219" s="8"/>
      <c r="E219" s="10"/>
      <c r="F219" s="24"/>
      <c r="O219" s="6"/>
      <c r="P219" s="6"/>
      <c r="Q219" s="13"/>
    </row>
    <row r="220" spans="1:17" x14ac:dyDescent="0.25">
      <c r="D220" s="8"/>
      <c r="E220" s="12"/>
      <c r="F220" s="12"/>
      <c r="O220" s="6"/>
      <c r="P220" s="6"/>
      <c r="Q220" s="13"/>
    </row>
    <row r="221" spans="1:17" x14ac:dyDescent="0.25">
      <c r="D221" s="8"/>
      <c r="E221" s="24"/>
      <c r="F221" s="24"/>
      <c r="O221" s="6"/>
      <c r="P221" s="6"/>
      <c r="Q221" s="13"/>
    </row>
    <row r="222" spans="1:17" x14ac:dyDescent="0.25">
      <c r="D222" s="8"/>
      <c r="E222" s="12"/>
      <c r="F222" s="12"/>
      <c r="M222" s="6"/>
      <c r="O222" s="6"/>
      <c r="P222" s="6"/>
      <c r="Q222" s="13"/>
    </row>
    <row r="223" spans="1:17" s="14" customFormat="1" x14ac:dyDescent="0.25">
      <c r="D223" s="23"/>
      <c r="E223" s="4"/>
      <c r="F223" s="4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7"/>
    </row>
    <row r="224" spans="1:17" x14ac:dyDescent="0.25">
      <c r="D224" s="8"/>
      <c r="E224" s="22"/>
      <c r="F224" s="22"/>
      <c r="L224" s="6"/>
      <c r="M224" s="6"/>
      <c r="O224" s="6"/>
      <c r="P224" s="6"/>
      <c r="Q224" s="13"/>
    </row>
    <row r="225" spans="1:17" x14ac:dyDescent="0.25">
      <c r="A225" s="5"/>
      <c r="B225" s="5"/>
      <c r="C225" s="5"/>
      <c r="D225" s="5"/>
      <c r="E225" s="12"/>
      <c r="F225" s="12"/>
      <c r="P225" s="18"/>
      <c r="Q225" s="18"/>
    </row>
    <row r="226" spans="1:17" x14ac:dyDescent="0.25">
      <c r="A226" s="34" t="s">
        <v>196</v>
      </c>
      <c r="B226" s="34"/>
      <c r="C226" s="17"/>
      <c r="D226" s="18"/>
      <c r="E226" s="5"/>
      <c r="F226" s="5"/>
      <c r="G226" s="18"/>
      <c r="H226" s="18"/>
      <c r="I226" s="18"/>
      <c r="J226" s="35" t="s">
        <v>197</v>
      </c>
      <c r="K226" s="35"/>
      <c r="L226" s="35"/>
      <c r="M226" s="35"/>
      <c r="N226" s="35"/>
      <c r="O226" s="18"/>
      <c r="P226" s="18"/>
      <c r="Q226" s="18"/>
    </row>
    <row r="227" spans="1:17" ht="30" customHeight="1" x14ac:dyDescent="0.25">
      <c r="A227" s="30" t="s">
        <v>198</v>
      </c>
      <c r="B227" s="30"/>
      <c r="C227" s="16"/>
      <c r="D227" s="18"/>
      <c r="E227" s="19"/>
      <c r="F227" s="19"/>
      <c r="G227" s="18"/>
      <c r="H227" s="18"/>
      <c r="I227" s="18"/>
      <c r="J227" s="20"/>
      <c r="K227" s="31" t="s">
        <v>199</v>
      </c>
      <c r="L227" s="31"/>
      <c r="M227" s="31"/>
      <c r="N227" s="18"/>
      <c r="O227" s="18"/>
      <c r="P227" s="18"/>
      <c r="Q227" s="18"/>
    </row>
    <row r="228" spans="1:17" x14ac:dyDescent="0.25">
      <c r="A228" s="20"/>
      <c r="B228" s="20"/>
      <c r="C228" s="20"/>
      <c r="D228" s="20"/>
      <c r="E228" s="19"/>
      <c r="F228" s="19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</row>
    <row r="229" spans="1:17" x14ac:dyDescent="0.25">
      <c r="E229" s="21"/>
      <c r="F229" s="21"/>
    </row>
    <row r="240" spans="1:17" x14ac:dyDescent="0.25">
      <c r="A240" t="s">
        <v>17</v>
      </c>
      <c r="B240" t="s">
        <v>327</v>
      </c>
      <c r="C240" t="s">
        <v>904</v>
      </c>
      <c r="D240" s="8" t="s">
        <v>244</v>
      </c>
      <c r="E240" s="12">
        <v>46023</v>
      </c>
      <c r="F240" s="12">
        <v>46203</v>
      </c>
      <c r="G240" s="5">
        <v>95000</v>
      </c>
      <c r="H240" s="5">
        <v>5614.5</v>
      </c>
      <c r="I240" s="5">
        <v>10929.24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16568.739999999998</v>
      </c>
      <c r="P240" s="6">
        <v>78431.260000000009</v>
      </c>
      <c r="Q240" s="13" t="s">
        <v>885</v>
      </c>
    </row>
    <row r="241" spans="1:17" x14ac:dyDescent="0.25">
      <c r="A241" t="s">
        <v>248</v>
      </c>
      <c r="B241" t="s">
        <v>297</v>
      </c>
      <c r="C241" t="s">
        <v>904</v>
      </c>
      <c r="D241" s="8" t="s">
        <v>244</v>
      </c>
      <c r="E241" s="12">
        <v>46082</v>
      </c>
      <c r="F241" s="12">
        <v>46265</v>
      </c>
      <c r="G241" s="5">
        <v>25000</v>
      </c>
      <c r="H241" s="5">
        <v>1477.5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1502.5</v>
      </c>
      <c r="P241" s="6">
        <v>23497.5</v>
      </c>
      <c r="Q241" s="13" t="s">
        <v>885</v>
      </c>
    </row>
    <row r="242" spans="1:17" x14ac:dyDescent="0.25">
      <c r="A242" t="s">
        <v>718</v>
      </c>
      <c r="B242" t="s">
        <v>302</v>
      </c>
      <c r="C242" t="s">
        <v>904</v>
      </c>
      <c r="D242" s="8" t="s">
        <v>244</v>
      </c>
      <c r="E242" s="12">
        <v>46113</v>
      </c>
      <c r="F242" s="12">
        <v>46142</v>
      </c>
      <c r="G242" s="5">
        <v>95000</v>
      </c>
      <c r="H242" s="5">
        <v>5614.5</v>
      </c>
      <c r="I242" s="5">
        <v>10929.24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16568.739999999998</v>
      </c>
      <c r="P242" s="6">
        <v>78431.260000000009</v>
      </c>
      <c r="Q242" s="13" t="s">
        <v>885</v>
      </c>
    </row>
    <row r="243" spans="1:17" x14ac:dyDescent="0.25">
      <c r="A243" t="s">
        <v>23</v>
      </c>
      <c r="B243" t="s">
        <v>327</v>
      </c>
      <c r="C243" t="s">
        <v>904</v>
      </c>
      <c r="D243" s="8" t="s">
        <v>244</v>
      </c>
      <c r="E243" s="12">
        <v>46023</v>
      </c>
      <c r="F243" s="12">
        <v>46203</v>
      </c>
      <c r="G243" s="5">
        <v>95000</v>
      </c>
      <c r="H243" s="5">
        <v>5614.5</v>
      </c>
      <c r="I243" s="5">
        <v>10929.24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16568.739999999998</v>
      </c>
      <c r="P243" s="6">
        <v>78431.260000000009</v>
      </c>
      <c r="Q243" s="13" t="s">
        <v>886</v>
      </c>
    </row>
    <row r="244" spans="1:17" x14ac:dyDescent="0.25">
      <c r="A244" t="s">
        <v>25</v>
      </c>
      <c r="B244" t="s">
        <v>327</v>
      </c>
      <c r="C244" t="s">
        <v>904</v>
      </c>
      <c r="D244" s="8" t="s">
        <v>244</v>
      </c>
      <c r="E244" s="12">
        <v>46023</v>
      </c>
      <c r="F244" s="12">
        <v>46203</v>
      </c>
      <c r="G244" s="5">
        <v>95000</v>
      </c>
      <c r="H244" s="5">
        <v>5614.5</v>
      </c>
      <c r="I244" s="5">
        <v>10449.299999999999</v>
      </c>
      <c r="J244" s="5">
        <v>1919.78</v>
      </c>
      <c r="K244" s="5">
        <v>25</v>
      </c>
      <c r="L244" s="5">
        <v>0</v>
      </c>
      <c r="M244" s="5">
        <v>0</v>
      </c>
      <c r="N244" s="5">
        <v>0</v>
      </c>
      <c r="O244" s="6">
        <v>18008.579999999998</v>
      </c>
      <c r="P244" s="6">
        <v>76991.42</v>
      </c>
      <c r="Q244" s="13" t="s">
        <v>886</v>
      </c>
    </row>
    <row r="245" spans="1:17" x14ac:dyDescent="0.25">
      <c r="A245" t="s">
        <v>895</v>
      </c>
      <c r="B245" t="s">
        <v>326</v>
      </c>
      <c r="C245" t="s">
        <v>904</v>
      </c>
      <c r="D245" s="8" t="s">
        <v>244</v>
      </c>
      <c r="E245" s="12">
        <v>46023</v>
      </c>
      <c r="F245" s="12">
        <v>46203</v>
      </c>
      <c r="G245" s="5">
        <v>25000</v>
      </c>
      <c r="H245" s="5">
        <v>1477.5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1502.5</v>
      </c>
      <c r="P245" s="6">
        <v>23497.5</v>
      </c>
      <c r="Q245" s="13" t="s">
        <v>19</v>
      </c>
    </row>
    <row r="246" spans="1:17" x14ac:dyDescent="0.25">
      <c r="A246" t="s">
        <v>29</v>
      </c>
      <c r="B246" t="s">
        <v>327</v>
      </c>
      <c r="C246" t="s">
        <v>904</v>
      </c>
      <c r="D246" s="8" t="s">
        <v>244</v>
      </c>
      <c r="E246" s="12">
        <v>46082</v>
      </c>
      <c r="F246" s="12">
        <v>46265</v>
      </c>
      <c r="G246" s="5">
        <v>95000</v>
      </c>
      <c r="H246" s="5">
        <v>5614.5</v>
      </c>
      <c r="I246" s="5">
        <v>10929.24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16568.739999999998</v>
      </c>
      <c r="P246" s="6">
        <v>78431.260000000009</v>
      </c>
      <c r="Q246" s="13" t="s">
        <v>19</v>
      </c>
    </row>
    <row r="247" spans="1:17" x14ac:dyDescent="0.25">
      <c r="A247" t="s">
        <v>30</v>
      </c>
      <c r="B247" t="s">
        <v>327</v>
      </c>
      <c r="C247" t="s">
        <v>904</v>
      </c>
      <c r="D247" s="8" t="s">
        <v>244</v>
      </c>
      <c r="E247" s="12">
        <v>46023</v>
      </c>
      <c r="F247" s="12">
        <v>46203</v>
      </c>
      <c r="G247" s="5">
        <v>140000</v>
      </c>
      <c r="H247" s="5">
        <v>8274</v>
      </c>
      <c r="I247" s="5">
        <v>21514.37</v>
      </c>
      <c r="J247" s="5">
        <v>5734.66</v>
      </c>
      <c r="K247" s="5">
        <v>25</v>
      </c>
      <c r="L247" s="5">
        <v>0</v>
      </c>
      <c r="M247" s="5">
        <v>0</v>
      </c>
      <c r="N247" s="5">
        <v>0</v>
      </c>
      <c r="O247" s="6">
        <v>35548.03</v>
      </c>
      <c r="P247" s="6">
        <v>104451.97</v>
      </c>
      <c r="Q247" s="13" t="s">
        <v>19</v>
      </c>
    </row>
    <row r="248" spans="1:17" x14ac:dyDescent="0.25">
      <c r="A248" t="s">
        <v>250</v>
      </c>
      <c r="B248" t="s">
        <v>297</v>
      </c>
      <c r="C248" t="s">
        <v>904</v>
      </c>
      <c r="D248" s="8" t="s">
        <v>244</v>
      </c>
      <c r="E248" s="12">
        <v>46082</v>
      </c>
      <c r="F248" s="12">
        <v>46265</v>
      </c>
      <c r="G248" s="5">
        <v>25000</v>
      </c>
      <c r="H248" s="5">
        <v>1477.5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1502.5</v>
      </c>
      <c r="P248" s="6">
        <v>23497.5</v>
      </c>
      <c r="Q248" s="13" t="s">
        <v>19</v>
      </c>
    </row>
    <row r="249" spans="1:17" x14ac:dyDescent="0.25">
      <c r="A249" t="s">
        <v>233</v>
      </c>
      <c r="B249" t="s">
        <v>328</v>
      </c>
      <c r="C249" t="s">
        <v>904</v>
      </c>
      <c r="D249" s="8" t="s">
        <v>244</v>
      </c>
      <c r="E249" s="12">
        <v>46054</v>
      </c>
      <c r="F249" s="12">
        <v>46234</v>
      </c>
      <c r="G249" s="5">
        <v>25000</v>
      </c>
      <c r="H249" s="5">
        <v>1477.5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1502.5</v>
      </c>
      <c r="P249" s="6">
        <v>23497.5</v>
      </c>
      <c r="Q249" s="13" t="s">
        <v>19</v>
      </c>
    </row>
    <row r="250" spans="1:17" x14ac:dyDescent="0.25">
      <c r="A250" t="s">
        <v>32</v>
      </c>
      <c r="B250" t="s">
        <v>327</v>
      </c>
      <c r="C250" t="s">
        <v>904</v>
      </c>
      <c r="D250" s="8" t="s">
        <v>244</v>
      </c>
      <c r="E250" s="12">
        <v>46023</v>
      </c>
      <c r="F250" s="12">
        <v>46203</v>
      </c>
      <c r="G250" s="5">
        <v>95000</v>
      </c>
      <c r="H250" s="5">
        <v>5614.5</v>
      </c>
      <c r="I250" s="5">
        <v>10929.24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16568.739999999998</v>
      </c>
      <c r="P250" s="6">
        <v>78431.260000000009</v>
      </c>
      <c r="Q250" s="13" t="s">
        <v>19</v>
      </c>
    </row>
    <row r="251" spans="1:17" x14ac:dyDescent="0.25">
      <c r="A251" t="s">
        <v>33</v>
      </c>
      <c r="B251" t="s">
        <v>327</v>
      </c>
      <c r="C251" t="s">
        <v>904</v>
      </c>
      <c r="D251" s="8" t="s">
        <v>244</v>
      </c>
      <c r="E251" s="12">
        <v>46023</v>
      </c>
      <c r="F251" s="12">
        <v>46203</v>
      </c>
      <c r="G251" s="5">
        <v>95000</v>
      </c>
      <c r="H251" s="5">
        <v>5614.5</v>
      </c>
      <c r="I251" s="5">
        <v>10929.24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16568.739999999998</v>
      </c>
      <c r="P251" s="6">
        <v>78431.260000000009</v>
      </c>
      <c r="Q251" s="13" t="s">
        <v>19</v>
      </c>
    </row>
    <row r="252" spans="1:17" x14ac:dyDescent="0.25">
      <c r="A252" t="s">
        <v>34</v>
      </c>
      <c r="B252" t="s">
        <v>304</v>
      </c>
      <c r="C252" t="s">
        <v>904</v>
      </c>
      <c r="D252" s="8" t="s">
        <v>244</v>
      </c>
      <c r="E252" s="12">
        <v>46054</v>
      </c>
      <c r="F252" s="12">
        <v>46234</v>
      </c>
      <c r="G252" s="5">
        <v>165000</v>
      </c>
      <c r="H252" s="5">
        <v>9751.5</v>
      </c>
      <c r="J252" s="5">
        <v>3839.56</v>
      </c>
      <c r="K252" s="5">
        <v>25</v>
      </c>
      <c r="L252" s="5">
        <v>0</v>
      </c>
      <c r="M252" s="5">
        <v>0</v>
      </c>
      <c r="N252" s="5">
        <v>0</v>
      </c>
      <c r="O252" s="6">
        <v>13616.06</v>
      </c>
      <c r="P252" s="6">
        <v>151383.94</v>
      </c>
      <c r="Q252" s="13" t="s">
        <v>885</v>
      </c>
    </row>
    <row r="253" spans="1:17" x14ac:dyDescent="0.25">
      <c r="A253" t="s">
        <v>36</v>
      </c>
      <c r="B253" t="s">
        <v>327</v>
      </c>
      <c r="C253" t="s">
        <v>904</v>
      </c>
      <c r="D253" s="8" t="s">
        <v>244</v>
      </c>
      <c r="E253" s="12">
        <v>46023</v>
      </c>
      <c r="F253" s="12">
        <v>46203</v>
      </c>
      <c r="G253" s="5">
        <v>95000</v>
      </c>
      <c r="H253" s="5">
        <v>5614.5</v>
      </c>
      <c r="I253" s="5">
        <v>10929.24</v>
      </c>
      <c r="J253" s="5">
        <v>0</v>
      </c>
      <c r="K253" s="5">
        <v>25</v>
      </c>
      <c r="L253" s="5">
        <v>0</v>
      </c>
      <c r="M253" s="5">
        <v>0</v>
      </c>
      <c r="N253" s="5">
        <v>0</v>
      </c>
      <c r="O253" s="6">
        <v>16568.739999999998</v>
      </c>
      <c r="P253" s="6">
        <v>78431.260000000009</v>
      </c>
      <c r="Q253" s="13" t="s">
        <v>885</v>
      </c>
    </row>
    <row r="254" spans="1:17" x14ac:dyDescent="0.25">
      <c r="A254" t="s">
        <v>37</v>
      </c>
      <c r="B254" t="s">
        <v>327</v>
      </c>
      <c r="C254" t="s">
        <v>904</v>
      </c>
      <c r="D254" s="8" t="s">
        <v>244</v>
      </c>
      <c r="E254" s="12">
        <v>46023</v>
      </c>
      <c r="F254" s="12">
        <v>46203</v>
      </c>
      <c r="G254" s="5">
        <v>95000</v>
      </c>
      <c r="H254" s="5">
        <v>5614.5</v>
      </c>
      <c r="I254" s="5">
        <v>10449.299999999999</v>
      </c>
      <c r="J254" s="5">
        <v>1919.78</v>
      </c>
      <c r="K254" s="5">
        <v>25</v>
      </c>
      <c r="L254" s="5">
        <v>0</v>
      </c>
      <c r="M254" s="5">
        <v>0</v>
      </c>
      <c r="N254" s="5">
        <v>0</v>
      </c>
      <c r="O254" s="6">
        <v>18008.579999999998</v>
      </c>
      <c r="P254" s="6">
        <v>76991.42</v>
      </c>
      <c r="Q254" s="13" t="s">
        <v>885</v>
      </c>
    </row>
    <row r="255" spans="1:17" x14ac:dyDescent="0.25">
      <c r="A255" t="s">
        <v>260</v>
      </c>
      <c r="B255" t="s">
        <v>332</v>
      </c>
      <c r="C255" t="s">
        <v>904</v>
      </c>
      <c r="D255" s="8" t="s">
        <v>244</v>
      </c>
      <c r="E255" s="12">
        <v>46113</v>
      </c>
      <c r="F255" s="12">
        <v>46142</v>
      </c>
      <c r="G255" s="5">
        <v>35000</v>
      </c>
      <c r="H255" s="5">
        <v>2068.5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2093.5</v>
      </c>
      <c r="P255" s="6">
        <v>32906.5</v>
      </c>
      <c r="Q255" s="13" t="s">
        <v>885</v>
      </c>
    </row>
    <row r="256" spans="1:17" x14ac:dyDescent="0.25">
      <c r="A256" t="s">
        <v>38</v>
      </c>
      <c r="B256" t="s">
        <v>327</v>
      </c>
      <c r="C256" t="s">
        <v>904</v>
      </c>
      <c r="D256" s="8" t="s">
        <v>244</v>
      </c>
      <c r="E256" s="12">
        <v>46113</v>
      </c>
      <c r="F256" s="12">
        <v>46142</v>
      </c>
      <c r="G256" s="5">
        <v>95000</v>
      </c>
      <c r="H256" s="5">
        <v>5614.5</v>
      </c>
      <c r="I256" s="5">
        <v>10929.24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16568.739999999998</v>
      </c>
      <c r="P256" s="6">
        <v>78431.260000000009</v>
      </c>
      <c r="Q256" s="13" t="s">
        <v>885</v>
      </c>
    </row>
    <row r="257" spans="1:17" x14ac:dyDescent="0.25">
      <c r="A257" t="s">
        <v>897</v>
      </c>
      <c r="B257" t="s">
        <v>302</v>
      </c>
      <c r="C257" t="s">
        <v>904</v>
      </c>
      <c r="D257" s="8" t="s">
        <v>244</v>
      </c>
      <c r="E257" s="12">
        <v>46023</v>
      </c>
      <c r="F257" s="12">
        <v>46203</v>
      </c>
      <c r="G257" s="5">
        <v>70000</v>
      </c>
      <c r="H257" s="5">
        <v>4137</v>
      </c>
      <c r="I257" s="5">
        <v>5368.48</v>
      </c>
      <c r="J257" s="5">
        <v>0</v>
      </c>
      <c r="K257" s="5">
        <v>25</v>
      </c>
      <c r="L257" s="5">
        <v>0</v>
      </c>
      <c r="M257" s="5">
        <v>0</v>
      </c>
      <c r="N257" s="5">
        <v>0</v>
      </c>
      <c r="O257" s="6">
        <v>9530.48</v>
      </c>
      <c r="P257" s="6">
        <v>60469.520000000004</v>
      </c>
      <c r="Q257" s="13" t="s">
        <v>20</v>
      </c>
    </row>
    <row r="258" spans="1:17" x14ac:dyDescent="0.25">
      <c r="A258" t="s">
        <v>39</v>
      </c>
      <c r="B258" t="s">
        <v>328</v>
      </c>
      <c r="C258" t="s">
        <v>904</v>
      </c>
      <c r="D258" s="8" t="s">
        <v>244</v>
      </c>
      <c r="E258" s="12">
        <v>46023</v>
      </c>
      <c r="F258" s="12">
        <v>46203</v>
      </c>
      <c r="G258" s="5">
        <v>20000</v>
      </c>
      <c r="H258" s="5">
        <v>1182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1207</v>
      </c>
      <c r="P258" s="6">
        <v>18793</v>
      </c>
      <c r="Q258" s="13" t="s">
        <v>885</v>
      </c>
    </row>
    <row r="259" spans="1:17" x14ac:dyDescent="0.25">
      <c r="A259" t="s">
        <v>41</v>
      </c>
      <c r="B259" t="s">
        <v>327</v>
      </c>
      <c r="C259" t="s">
        <v>904</v>
      </c>
      <c r="D259" s="8" t="s">
        <v>244</v>
      </c>
      <c r="E259" s="12">
        <v>46023</v>
      </c>
      <c r="F259" s="12">
        <v>46203</v>
      </c>
      <c r="G259" s="5">
        <v>95000</v>
      </c>
      <c r="H259" s="5">
        <v>5614.5</v>
      </c>
      <c r="I259" s="5">
        <v>10929.24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16568.739999999998</v>
      </c>
      <c r="P259" s="6">
        <v>78431.260000000009</v>
      </c>
      <c r="Q259" s="13" t="s">
        <v>885</v>
      </c>
    </row>
    <row r="260" spans="1:17" x14ac:dyDescent="0.25">
      <c r="A260" t="s">
        <v>234</v>
      </c>
      <c r="B260" t="s">
        <v>308</v>
      </c>
      <c r="C260" t="s">
        <v>904</v>
      </c>
      <c r="D260" s="8" t="s">
        <v>244</v>
      </c>
      <c r="E260" s="12">
        <v>46054</v>
      </c>
      <c r="F260" s="12">
        <v>46234</v>
      </c>
      <c r="G260" s="5">
        <v>25000</v>
      </c>
      <c r="H260" s="5">
        <v>1477.5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1502.5</v>
      </c>
      <c r="P260" s="6">
        <v>23497.5</v>
      </c>
      <c r="Q260" s="13" t="s">
        <v>885</v>
      </c>
    </row>
    <row r="261" spans="1:17" x14ac:dyDescent="0.25">
      <c r="A261" t="s">
        <v>42</v>
      </c>
      <c r="B261" t="s">
        <v>327</v>
      </c>
      <c r="C261" t="s">
        <v>904</v>
      </c>
      <c r="D261" s="8" t="s">
        <v>244</v>
      </c>
      <c r="E261" s="12">
        <v>46023</v>
      </c>
      <c r="F261" s="12">
        <v>46203</v>
      </c>
      <c r="G261" s="5">
        <v>95000</v>
      </c>
      <c r="H261" s="5">
        <v>5614.5</v>
      </c>
      <c r="I261" s="5">
        <v>10929.24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16568.739999999998</v>
      </c>
      <c r="P261" s="6">
        <v>78431.260000000009</v>
      </c>
      <c r="Q261" s="13" t="s">
        <v>885</v>
      </c>
    </row>
    <row r="262" spans="1:17" x14ac:dyDescent="0.25">
      <c r="A262" t="s">
        <v>43</v>
      </c>
      <c r="B262" t="s">
        <v>327</v>
      </c>
      <c r="C262" t="s">
        <v>904</v>
      </c>
      <c r="D262" s="8" t="s">
        <v>244</v>
      </c>
      <c r="E262" s="12">
        <v>46023</v>
      </c>
      <c r="F262" s="12">
        <v>46203</v>
      </c>
      <c r="G262" s="5">
        <v>95000</v>
      </c>
      <c r="H262" s="5">
        <v>5614.5</v>
      </c>
      <c r="I262" s="5">
        <v>10929.24</v>
      </c>
      <c r="J262" s="5">
        <v>749.32</v>
      </c>
      <c r="K262" s="5">
        <v>25</v>
      </c>
      <c r="L262" s="5">
        <v>0</v>
      </c>
      <c r="M262" s="5">
        <v>0</v>
      </c>
      <c r="N262" s="5">
        <v>0</v>
      </c>
      <c r="O262" s="6">
        <v>17318.059999999998</v>
      </c>
      <c r="P262" s="6">
        <v>77681.94</v>
      </c>
      <c r="Q262" s="13" t="s">
        <v>886</v>
      </c>
    </row>
    <row r="263" spans="1:17" x14ac:dyDescent="0.25">
      <c r="A263" t="s">
        <v>44</v>
      </c>
      <c r="B263" t="s">
        <v>327</v>
      </c>
      <c r="C263" t="s">
        <v>904</v>
      </c>
      <c r="D263" s="8" t="s">
        <v>244</v>
      </c>
      <c r="E263" s="12">
        <v>46023</v>
      </c>
      <c r="F263" s="12">
        <v>46203</v>
      </c>
      <c r="G263" s="5">
        <v>95000</v>
      </c>
      <c r="H263" s="5">
        <v>5614.5</v>
      </c>
      <c r="I263" s="5">
        <v>10929.24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16568.739999999998</v>
      </c>
      <c r="P263" s="6">
        <v>78431.260000000009</v>
      </c>
      <c r="Q263" s="13" t="s">
        <v>886</v>
      </c>
    </row>
    <row r="264" spans="1:17" x14ac:dyDescent="0.25">
      <c r="A264" t="s">
        <v>361</v>
      </c>
      <c r="B264" t="s">
        <v>308</v>
      </c>
      <c r="C264" t="s">
        <v>904</v>
      </c>
      <c r="D264" s="8" t="s">
        <v>244</v>
      </c>
      <c r="E264" s="12">
        <v>46054</v>
      </c>
      <c r="F264" s="12">
        <v>46234</v>
      </c>
      <c r="G264" s="5">
        <v>25000</v>
      </c>
      <c r="H264" s="5">
        <v>1477.5</v>
      </c>
      <c r="J264" s="5">
        <v>0</v>
      </c>
      <c r="K264" s="5">
        <v>25</v>
      </c>
      <c r="L264" s="5">
        <v>0</v>
      </c>
      <c r="M264" s="5">
        <v>0</v>
      </c>
      <c r="N264" s="5">
        <v>0</v>
      </c>
      <c r="O264" s="6">
        <v>1502.5</v>
      </c>
      <c r="P264" s="6">
        <v>23497.5</v>
      </c>
      <c r="Q264" s="13" t="s">
        <v>885</v>
      </c>
    </row>
    <row r="265" spans="1:17" x14ac:dyDescent="0.25">
      <c r="A265" t="s">
        <v>47</v>
      </c>
      <c r="B265" t="s">
        <v>308</v>
      </c>
      <c r="C265" t="s">
        <v>904</v>
      </c>
      <c r="D265" s="8" t="s">
        <v>244</v>
      </c>
      <c r="E265" s="12">
        <v>46082</v>
      </c>
      <c r="F265" s="12">
        <v>46265</v>
      </c>
      <c r="G265" s="5">
        <v>25000</v>
      </c>
      <c r="H265" s="5">
        <v>1477.5</v>
      </c>
      <c r="J265" s="5">
        <v>0</v>
      </c>
      <c r="K265" s="5">
        <v>25</v>
      </c>
      <c r="L265" s="5">
        <v>0</v>
      </c>
      <c r="M265" s="5">
        <v>0</v>
      </c>
      <c r="N265" s="5">
        <v>0</v>
      </c>
      <c r="O265" s="6">
        <v>1502.5</v>
      </c>
      <c r="P265" s="6">
        <v>23497.5</v>
      </c>
      <c r="Q265" s="13" t="s">
        <v>885</v>
      </c>
    </row>
    <row r="266" spans="1:17" x14ac:dyDescent="0.25">
      <c r="A266" t="s">
        <v>48</v>
      </c>
      <c r="B266" t="s">
        <v>327</v>
      </c>
      <c r="C266" t="s">
        <v>904</v>
      </c>
      <c r="D266" s="8" t="s">
        <v>244</v>
      </c>
      <c r="E266" s="12">
        <v>46023</v>
      </c>
      <c r="F266" s="12">
        <v>46203</v>
      </c>
      <c r="G266" s="5">
        <v>95000</v>
      </c>
      <c r="H266" s="5">
        <v>5614.5</v>
      </c>
      <c r="I266" s="5">
        <v>10929.24</v>
      </c>
      <c r="J266" s="5">
        <v>0</v>
      </c>
      <c r="K266" s="5">
        <v>25</v>
      </c>
      <c r="L266" s="5">
        <v>0</v>
      </c>
      <c r="M266" s="5">
        <v>0</v>
      </c>
      <c r="N266" s="5">
        <v>0</v>
      </c>
      <c r="O266" s="6">
        <v>16568.739999999998</v>
      </c>
      <c r="P266" s="6">
        <v>78431.260000000009</v>
      </c>
      <c r="Q266" s="13" t="s">
        <v>885</v>
      </c>
    </row>
    <row r="267" spans="1:17" x14ac:dyDescent="0.25">
      <c r="A267" t="s">
        <v>50</v>
      </c>
      <c r="B267" t="s">
        <v>327</v>
      </c>
      <c r="C267" t="s">
        <v>904</v>
      </c>
      <c r="D267" s="8" t="s">
        <v>244</v>
      </c>
      <c r="E267" s="12">
        <v>46023</v>
      </c>
      <c r="F267" s="12">
        <v>46203</v>
      </c>
      <c r="G267" s="5">
        <v>95000</v>
      </c>
      <c r="H267" s="5">
        <v>5614.5</v>
      </c>
      <c r="I267" s="5">
        <v>10929.24</v>
      </c>
      <c r="J267" s="5">
        <v>100</v>
      </c>
      <c r="K267" s="5">
        <v>25</v>
      </c>
      <c r="L267" s="5">
        <v>0</v>
      </c>
      <c r="M267" s="5">
        <v>0</v>
      </c>
      <c r="N267" s="5">
        <v>0</v>
      </c>
      <c r="O267" s="6">
        <v>16668.739999999998</v>
      </c>
      <c r="P267" s="6">
        <v>78331.260000000009</v>
      </c>
      <c r="Q267" s="13" t="s">
        <v>885</v>
      </c>
    </row>
    <row r="268" spans="1:17" x14ac:dyDescent="0.25">
      <c r="A268" t="s">
        <v>52</v>
      </c>
      <c r="B268" t="s">
        <v>327</v>
      </c>
      <c r="C268" t="s">
        <v>904</v>
      </c>
      <c r="D268" s="8" t="s">
        <v>244</v>
      </c>
      <c r="E268" s="12">
        <v>46023</v>
      </c>
      <c r="F268" s="12">
        <v>46203</v>
      </c>
      <c r="G268" s="5">
        <v>95000</v>
      </c>
      <c r="H268" s="5">
        <v>5614.5</v>
      </c>
      <c r="I268" s="5">
        <v>10929.24</v>
      </c>
      <c r="J268" s="5">
        <v>0</v>
      </c>
      <c r="K268" s="5">
        <v>25</v>
      </c>
      <c r="L268" s="5">
        <v>0</v>
      </c>
      <c r="M268" s="5">
        <v>0</v>
      </c>
      <c r="N268" s="5">
        <v>0</v>
      </c>
      <c r="O268" s="6">
        <v>16568.739999999998</v>
      </c>
      <c r="P268" s="6">
        <v>78431.260000000009</v>
      </c>
      <c r="Q268" s="13" t="s">
        <v>886</v>
      </c>
    </row>
    <row r="269" spans="1:17" x14ac:dyDescent="0.25">
      <c r="A269" t="s">
        <v>53</v>
      </c>
      <c r="B269" t="s">
        <v>327</v>
      </c>
      <c r="C269" t="s">
        <v>904</v>
      </c>
      <c r="D269" s="8" t="s">
        <v>244</v>
      </c>
      <c r="E269" s="12">
        <v>46023</v>
      </c>
      <c r="F269" s="12">
        <v>46203</v>
      </c>
      <c r="G269" s="5">
        <v>95000</v>
      </c>
      <c r="H269" s="5">
        <v>5614.5</v>
      </c>
      <c r="I269" s="5">
        <v>10929.24</v>
      </c>
      <c r="J269" s="5">
        <v>2997.28</v>
      </c>
      <c r="K269" s="5">
        <v>25</v>
      </c>
      <c r="L269" s="5">
        <v>0</v>
      </c>
      <c r="M269" s="5">
        <v>0</v>
      </c>
      <c r="N269" s="5">
        <v>0</v>
      </c>
      <c r="O269" s="6">
        <v>19566.019999999997</v>
      </c>
      <c r="P269" s="6">
        <v>75433.98000000001</v>
      </c>
      <c r="Q269" s="13" t="s">
        <v>885</v>
      </c>
    </row>
    <row r="270" spans="1:17" x14ac:dyDescent="0.25">
      <c r="A270" t="s">
        <v>261</v>
      </c>
      <c r="B270" t="s">
        <v>328</v>
      </c>
      <c r="C270" t="s">
        <v>904</v>
      </c>
      <c r="D270" s="8" t="s">
        <v>244</v>
      </c>
      <c r="E270" s="12">
        <v>46113</v>
      </c>
      <c r="F270" s="12">
        <v>46142</v>
      </c>
      <c r="G270" s="5">
        <v>25000</v>
      </c>
      <c r="H270" s="5">
        <v>1477.5</v>
      </c>
      <c r="J270" s="5">
        <v>0</v>
      </c>
      <c r="K270" s="5">
        <v>25</v>
      </c>
      <c r="L270" s="5">
        <v>0</v>
      </c>
      <c r="M270" s="5">
        <v>0</v>
      </c>
      <c r="N270" s="5">
        <v>0</v>
      </c>
      <c r="O270" s="6">
        <v>1502.5</v>
      </c>
      <c r="P270" s="6">
        <v>23497.5</v>
      </c>
      <c r="Q270" s="13" t="s">
        <v>885</v>
      </c>
    </row>
    <row r="271" spans="1:17" x14ac:dyDescent="0.25">
      <c r="A271" t="s">
        <v>57</v>
      </c>
      <c r="B271" t="s">
        <v>327</v>
      </c>
      <c r="C271" t="s">
        <v>904</v>
      </c>
      <c r="D271" s="8" t="s">
        <v>244</v>
      </c>
      <c r="E271" s="12">
        <v>46023</v>
      </c>
      <c r="F271" s="12">
        <v>46203</v>
      </c>
      <c r="G271" s="5">
        <v>95000</v>
      </c>
      <c r="H271" s="5">
        <v>5614.5</v>
      </c>
      <c r="I271" s="5">
        <v>10929.24</v>
      </c>
      <c r="J271" s="5">
        <v>0</v>
      </c>
      <c r="K271" s="5">
        <v>25</v>
      </c>
      <c r="L271" s="5">
        <v>0</v>
      </c>
      <c r="M271" s="5">
        <v>0</v>
      </c>
      <c r="N271" s="5">
        <v>0</v>
      </c>
      <c r="O271" s="6">
        <v>16568.739999999998</v>
      </c>
      <c r="P271" s="6">
        <v>78431.260000000009</v>
      </c>
      <c r="Q271" s="13" t="s">
        <v>885</v>
      </c>
    </row>
    <row r="272" spans="1:17" x14ac:dyDescent="0.25">
      <c r="A272" t="s">
        <v>58</v>
      </c>
      <c r="B272" t="s">
        <v>326</v>
      </c>
      <c r="C272" t="s">
        <v>904</v>
      </c>
      <c r="D272" s="8" t="s">
        <v>244</v>
      </c>
      <c r="E272" s="12">
        <v>46054</v>
      </c>
      <c r="F272" s="12">
        <v>46234</v>
      </c>
      <c r="G272" s="5">
        <v>25000</v>
      </c>
      <c r="H272" s="5">
        <v>1477.5</v>
      </c>
      <c r="J272" s="5">
        <v>0</v>
      </c>
      <c r="K272" s="5">
        <v>25</v>
      </c>
      <c r="L272" s="5">
        <v>0</v>
      </c>
      <c r="M272" s="5">
        <v>0</v>
      </c>
      <c r="N272" s="5">
        <v>0</v>
      </c>
      <c r="O272" s="6">
        <v>1502.5</v>
      </c>
      <c r="P272" s="6">
        <v>23497.5</v>
      </c>
      <c r="Q272" s="13" t="s">
        <v>885</v>
      </c>
    </row>
    <row r="273" spans="1:17" x14ac:dyDescent="0.25">
      <c r="A273" t="s">
        <v>59</v>
      </c>
      <c r="B273" t="s">
        <v>327</v>
      </c>
      <c r="C273" t="s">
        <v>904</v>
      </c>
      <c r="D273" s="8" t="s">
        <v>244</v>
      </c>
      <c r="E273" s="12">
        <v>46023</v>
      </c>
      <c r="F273" s="12">
        <v>46203</v>
      </c>
      <c r="G273" s="5">
        <v>95000</v>
      </c>
      <c r="H273" s="5">
        <v>5614.5</v>
      </c>
      <c r="I273" s="5">
        <v>10929.24</v>
      </c>
      <c r="J273" s="5">
        <v>0</v>
      </c>
      <c r="K273" s="5">
        <v>25</v>
      </c>
      <c r="L273" s="5">
        <v>0</v>
      </c>
      <c r="M273" s="5">
        <v>0</v>
      </c>
      <c r="N273" s="5">
        <v>0</v>
      </c>
      <c r="O273" s="6">
        <v>16568.739999999998</v>
      </c>
      <c r="P273" s="6">
        <v>78431.260000000009</v>
      </c>
      <c r="Q273" s="13" t="s">
        <v>885</v>
      </c>
    </row>
    <row r="274" spans="1:17" x14ac:dyDescent="0.25">
      <c r="A274" t="s">
        <v>61</v>
      </c>
      <c r="B274" t="s">
        <v>327</v>
      </c>
      <c r="C274" t="s">
        <v>904</v>
      </c>
      <c r="D274" s="8" t="s">
        <v>244</v>
      </c>
      <c r="E274" s="12">
        <v>46023</v>
      </c>
      <c r="F274" s="12">
        <v>46203</v>
      </c>
      <c r="G274" s="5">
        <v>95000</v>
      </c>
      <c r="H274" s="5">
        <v>5614.5</v>
      </c>
      <c r="I274" s="5">
        <v>10929.24</v>
      </c>
      <c r="J274" s="5">
        <v>0</v>
      </c>
      <c r="K274" s="5">
        <v>25</v>
      </c>
      <c r="L274" s="5">
        <v>0</v>
      </c>
      <c r="M274" s="5">
        <v>0</v>
      </c>
      <c r="N274" s="5">
        <v>0</v>
      </c>
      <c r="O274" s="6">
        <v>16568.739999999998</v>
      </c>
      <c r="P274" s="6">
        <v>78431.260000000009</v>
      </c>
      <c r="Q274" s="13" t="s">
        <v>885</v>
      </c>
    </row>
    <row r="275" spans="1:17" x14ac:dyDescent="0.25">
      <c r="A275" t="s">
        <v>256</v>
      </c>
      <c r="B275" t="s">
        <v>328</v>
      </c>
      <c r="C275" t="s">
        <v>904</v>
      </c>
      <c r="D275" s="8" t="s">
        <v>244</v>
      </c>
      <c r="E275" s="12">
        <v>46082</v>
      </c>
      <c r="F275" s="12">
        <v>46265</v>
      </c>
      <c r="G275" s="5">
        <v>25000</v>
      </c>
      <c r="H275" s="5">
        <v>1477.5</v>
      </c>
      <c r="J275" s="5">
        <v>0</v>
      </c>
      <c r="K275" s="5">
        <v>25</v>
      </c>
      <c r="L275" s="5">
        <v>0</v>
      </c>
      <c r="M275" s="5">
        <v>0</v>
      </c>
      <c r="N275" s="5">
        <v>0</v>
      </c>
      <c r="O275" s="6">
        <v>1502.5</v>
      </c>
      <c r="P275" s="6">
        <v>23497.5</v>
      </c>
      <c r="Q275" s="13" t="s">
        <v>885</v>
      </c>
    </row>
    <row r="276" spans="1:17" x14ac:dyDescent="0.25">
      <c r="A276" t="s">
        <v>262</v>
      </c>
      <c r="B276" t="s">
        <v>297</v>
      </c>
      <c r="C276" t="s">
        <v>904</v>
      </c>
      <c r="D276" s="8" t="s">
        <v>244</v>
      </c>
      <c r="E276" s="12">
        <v>46113</v>
      </c>
      <c r="F276" s="12">
        <v>46142</v>
      </c>
      <c r="G276" s="5">
        <v>25000</v>
      </c>
      <c r="H276" s="5">
        <v>1477.5</v>
      </c>
      <c r="J276" s="5">
        <v>0</v>
      </c>
      <c r="K276" s="5">
        <v>25</v>
      </c>
      <c r="L276" s="5">
        <v>0</v>
      </c>
      <c r="M276" s="5">
        <v>0</v>
      </c>
      <c r="N276" s="5">
        <v>0</v>
      </c>
      <c r="O276" s="6">
        <v>1502.5</v>
      </c>
      <c r="P276" s="6">
        <v>23497.5</v>
      </c>
      <c r="Q276" s="13" t="s">
        <v>885</v>
      </c>
    </row>
    <row r="277" spans="1:17" x14ac:dyDescent="0.25">
      <c r="A277" t="s">
        <v>62</v>
      </c>
      <c r="B277" t="s">
        <v>327</v>
      </c>
      <c r="C277" t="s">
        <v>904</v>
      </c>
      <c r="D277" s="8" t="s">
        <v>244</v>
      </c>
      <c r="E277" s="12">
        <v>46023</v>
      </c>
      <c r="F277" s="12">
        <v>46203</v>
      </c>
      <c r="G277" s="5">
        <v>95000</v>
      </c>
      <c r="H277" s="5">
        <v>5614.5</v>
      </c>
      <c r="I277" s="5">
        <v>10929.24</v>
      </c>
      <c r="J277" s="5">
        <v>2247.96</v>
      </c>
      <c r="K277" s="5">
        <v>25</v>
      </c>
      <c r="L277" s="5">
        <v>0</v>
      </c>
      <c r="M277" s="5">
        <v>0</v>
      </c>
      <c r="N277" s="5">
        <v>0</v>
      </c>
      <c r="O277" s="6">
        <v>18816.699999999997</v>
      </c>
      <c r="P277" s="6">
        <v>76183.3</v>
      </c>
      <c r="Q277" s="13" t="s">
        <v>885</v>
      </c>
    </row>
    <row r="278" spans="1:17" x14ac:dyDescent="0.25">
      <c r="A278" t="s">
        <v>63</v>
      </c>
      <c r="B278" t="s">
        <v>327</v>
      </c>
      <c r="C278" t="s">
        <v>904</v>
      </c>
      <c r="D278" s="8" t="s">
        <v>244</v>
      </c>
      <c r="E278" s="12">
        <v>46023</v>
      </c>
      <c r="F278" s="12">
        <v>46203</v>
      </c>
      <c r="G278" s="5">
        <v>95000</v>
      </c>
      <c r="H278" s="5">
        <v>5614.5</v>
      </c>
      <c r="I278" s="5">
        <v>10929.24</v>
      </c>
      <c r="J278" s="5">
        <v>749.32</v>
      </c>
      <c r="K278" s="5">
        <v>25</v>
      </c>
      <c r="L278" s="5">
        <v>0</v>
      </c>
      <c r="M278" s="5">
        <v>0</v>
      </c>
      <c r="N278" s="5">
        <v>0</v>
      </c>
      <c r="O278" s="6">
        <v>17318.059999999998</v>
      </c>
      <c r="P278" s="6">
        <v>77681.94</v>
      </c>
      <c r="Q278" s="13" t="s">
        <v>886</v>
      </c>
    </row>
    <row r="279" spans="1:17" x14ac:dyDescent="0.25">
      <c r="A279" t="s">
        <v>64</v>
      </c>
      <c r="B279" t="s">
        <v>308</v>
      </c>
      <c r="C279" t="s">
        <v>904</v>
      </c>
      <c r="D279" s="8" t="s">
        <v>244</v>
      </c>
      <c r="E279" s="12">
        <v>46082</v>
      </c>
      <c r="F279" s="12">
        <v>46265</v>
      </c>
      <c r="G279" s="5">
        <v>25000</v>
      </c>
      <c r="H279" s="5">
        <v>1477.5</v>
      </c>
      <c r="J279" s="5">
        <v>0</v>
      </c>
      <c r="K279" s="5">
        <v>25</v>
      </c>
      <c r="L279" s="5">
        <v>0</v>
      </c>
      <c r="M279" s="5">
        <v>0</v>
      </c>
      <c r="N279" s="5">
        <v>0</v>
      </c>
      <c r="O279" s="6">
        <v>1502.5</v>
      </c>
      <c r="P279" s="6">
        <v>23497.5</v>
      </c>
      <c r="Q279" s="13" t="s">
        <v>885</v>
      </c>
    </row>
    <row r="280" spans="1:17" x14ac:dyDescent="0.25">
      <c r="A280" t="s">
        <v>65</v>
      </c>
      <c r="B280" t="s">
        <v>327</v>
      </c>
      <c r="C280" t="s">
        <v>904</v>
      </c>
      <c r="D280" s="8" t="s">
        <v>244</v>
      </c>
      <c r="E280" s="12">
        <v>46023</v>
      </c>
      <c r="F280" s="12">
        <v>46203</v>
      </c>
      <c r="G280" s="5">
        <v>95000</v>
      </c>
      <c r="H280" s="5">
        <v>5614.5</v>
      </c>
      <c r="I280" s="5">
        <v>10929.24</v>
      </c>
      <c r="J280" s="5">
        <v>0</v>
      </c>
      <c r="K280" s="5">
        <v>25</v>
      </c>
      <c r="L280" s="5">
        <v>0</v>
      </c>
      <c r="M280" s="5">
        <v>0</v>
      </c>
      <c r="N280" s="5">
        <v>0</v>
      </c>
      <c r="O280" s="6">
        <v>16568.739999999998</v>
      </c>
      <c r="P280" s="6">
        <v>78431.260000000009</v>
      </c>
      <c r="Q280" s="13" t="s">
        <v>885</v>
      </c>
    </row>
    <row r="281" spans="1:17" x14ac:dyDescent="0.25">
      <c r="A281" t="s">
        <v>66</v>
      </c>
      <c r="B281" t="s">
        <v>308</v>
      </c>
      <c r="C281" t="s">
        <v>904</v>
      </c>
      <c r="D281" s="8" t="s">
        <v>244</v>
      </c>
      <c r="E281" s="12">
        <v>46082</v>
      </c>
      <c r="F281" s="12">
        <v>46265</v>
      </c>
      <c r="G281" s="5">
        <v>20000</v>
      </c>
      <c r="H281" s="5">
        <v>1182</v>
      </c>
      <c r="J281" s="5">
        <v>0</v>
      </c>
      <c r="K281" s="5">
        <v>25</v>
      </c>
      <c r="L281" s="5">
        <v>0</v>
      </c>
      <c r="M281" s="5">
        <v>0</v>
      </c>
      <c r="N281" s="5">
        <v>0</v>
      </c>
      <c r="O281" s="6">
        <v>1207</v>
      </c>
      <c r="P281" s="6">
        <v>18793</v>
      </c>
      <c r="Q281" s="13" t="s">
        <v>885</v>
      </c>
    </row>
    <row r="282" spans="1:17" x14ac:dyDescent="0.25">
      <c r="A282" t="s">
        <v>246</v>
      </c>
      <c r="B282" t="s">
        <v>297</v>
      </c>
      <c r="C282" t="s">
        <v>904</v>
      </c>
      <c r="D282" s="8" t="s">
        <v>244</v>
      </c>
      <c r="E282" s="12">
        <v>46113</v>
      </c>
      <c r="F282" s="12">
        <v>46295</v>
      </c>
      <c r="G282" s="5">
        <v>25000</v>
      </c>
      <c r="H282" s="5">
        <v>1477.5</v>
      </c>
      <c r="J282" s="5">
        <v>0</v>
      </c>
      <c r="K282" s="5">
        <v>25</v>
      </c>
      <c r="L282" s="5">
        <v>0</v>
      </c>
      <c r="M282" s="5">
        <v>0</v>
      </c>
      <c r="N282" s="5">
        <v>0</v>
      </c>
      <c r="O282" s="6">
        <v>1502.5</v>
      </c>
      <c r="P282" s="6">
        <v>23497.5</v>
      </c>
      <c r="Q282" s="13" t="s">
        <v>885</v>
      </c>
    </row>
    <row r="283" spans="1:17" x14ac:dyDescent="0.25">
      <c r="A283" t="s">
        <v>67</v>
      </c>
      <c r="B283" t="s">
        <v>327</v>
      </c>
      <c r="C283" t="s">
        <v>904</v>
      </c>
      <c r="D283" s="8" t="s">
        <v>244</v>
      </c>
      <c r="E283" s="12">
        <v>46023</v>
      </c>
      <c r="F283" s="12">
        <v>46203</v>
      </c>
      <c r="G283" s="5">
        <v>95000</v>
      </c>
      <c r="H283" s="5">
        <v>5614.5</v>
      </c>
      <c r="I283" s="5">
        <v>10929.24</v>
      </c>
      <c r="J283" s="5">
        <v>0</v>
      </c>
      <c r="K283" s="5">
        <v>25</v>
      </c>
      <c r="L283" s="5">
        <v>0</v>
      </c>
      <c r="M283" s="5">
        <v>0</v>
      </c>
      <c r="N283" s="5">
        <v>0</v>
      </c>
      <c r="O283" s="6">
        <v>16568.739999999998</v>
      </c>
      <c r="P283" s="6">
        <v>78431.260000000009</v>
      </c>
      <c r="Q283" s="13" t="s">
        <v>886</v>
      </c>
    </row>
    <row r="284" spans="1:17" x14ac:dyDescent="0.25">
      <c r="A284" t="s">
        <v>68</v>
      </c>
      <c r="B284" t="s">
        <v>327</v>
      </c>
      <c r="C284" t="s">
        <v>904</v>
      </c>
      <c r="D284" s="8" t="s">
        <v>244</v>
      </c>
      <c r="E284" s="12">
        <v>46023</v>
      </c>
      <c r="F284" s="12">
        <v>46203</v>
      </c>
      <c r="G284" s="5">
        <v>95000</v>
      </c>
      <c r="H284" s="5">
        <v>5614.5</v>
      </c>
      <c r="I284" s="5">
        <v>10449.299999999999</v>
      </c>
      <c r="J284" s="5">
        <v>1919.78</v>
      </c>
      <c r="K284" s="5">
        <v>25</v>
      </c>
      <c r="L284" s="5">
        <v>0</v>
      </c>
      <c r="M284" s="5">
        <v>0</v>
      </c>
      <c r="N284" s="5">
        <v>0</v>
      </c>
      <c r="O284" s="6">
        <v>18008.579999999998</v>
      </c>
      <c r="P284" s="6">
        <v>76991.42</v>
      </c>
      <c r="Q284" s="13" t="s">
        <v>886</v>
      </c>
    </row>
    <row r="285" spans="1:17" x14ac:dyDescent="0.25">
      <c r="A285" t="s">
        <v>69</v>
      </c>
      <c r="B285" t="s">
        <v>327</v>
      </c>
      <c r="C285" t="s">
        <v>904</v>
      </c>
      <c r="D285" s="8" t="s">
        <v>244</v>
      </c>
      <c r="E285" s="12">
        <v>46023</v>
      </c>
      <c r="F285" s="12">
        <v>46203</v>
      </c>
      <c r="G285" s="5">
        <v>95000</v>
      </c>
      <c r="H285" s="5">
        <v>5614.5</v>
      </c>
      <c r="I285" s="5">
        <v>10929.24</v>
      </c>
      <c r="J285" s="5">
        <v>0</v>
      </c>
      <c r="K285" s="5">
        <v>25</v>
      </c>
      <c r="L285" s="5">
        <v>0</v>
      </c>
      <c r="M285" s="5">
        <v>0</v>
      </c>
      <c r="N285" s="5">
        <v>0</v>
      </c>
      <c r="O285" s="6">
        <v>16568.739999999998</v>
      </c>
      <c r="P285" s="6">
        <v>78431.260000000009</v>
      </c>
      <c r="Q285" s="13" t="s">
        <v>886</v>
      </c>
    </row>
    <row r="286" spans="1:17" x14ac:dyDescent="0.25">
      <c r="A286" t="s">
        <v>70</v>
      </c>
      <c r="B286" t="s">
        <v>304</v>
      </c>
      <c r="C286" t="s">
        <v>904</v>
      </c>
      <c r="D286" s="8" t="s">
        <v>244</v>
      </c>
      <c r="E286" s="12">
        <v>46023</v>
      </c>
      <c r="F286" s="12">
        <v>46203</v>
      </c>
      <c r="G286" s="5">
        <v>160000</v>
      </c>
      <c r="H286" s="5">
        <v>9456</v>
      </c>
      <c r="I286" s="5">
        <v>26218.87</v>
      </c>
      <c r="J286" s="5">
        <v>0</v>
      </c>
      <c r="K286" s="5">
        <v>25</v>
      </c>
      <c r="L286" s="5">
        <v>0</v>
      </c>
      <c r="M286" s="5">
        <v>0</v>
      </c>
      <c r="N286" s="5">
        <v>0</v>
      </c>
      <c r="O286" s="6">
        <v>35699.869999999995</v>
      </c>
      <c r="P286" s="6">
        <v>124300.13</v>
      </c>
      <c r="Q286" s="13" t="s">
        <v>885</v>
      </c>
    </row>
    <row r="287" spans="1:17" x14ac:dyDescent="0.25">
      <c r="A287" t="s">
        <v>71</v>
      </c>
      <c r="B287" t="s">
        <v>308</v>
      </c>
      <c r="C287" t="s">
        <v>904</v>
      </c>
      <c r="D287" s="8" t="s">
        <v>244</v>
      </c>
      <c r="E287" s="12">
        <v>46082</v>
      </c>
      <c r="F287" s="12">
        <v>46265</v>
      </c>
      <c r="G287" s="5">
        <v>20000</v>
      </c>
      <c r="H287" s="5">
        <v>1182</v>
      </c>
      <c r="J287" s="5">
        <v>0</v>
      </c>
      <c r="K287" s="5">
        <v>25</v>
      </c>
      <c r="L287" s="5">
        <v>0</v>
      </c>
      <c r="M287" s="5">
        <v>0</v>
      </c>
      <c r="N287" s="5">
        <v>0</v>
      </c>
      <c r="O287" s="6">
        <v>1207</v>
      </c>
      <c r="P287" s="6">
        <v>18793</v>
      </c>
      <c r="Q287" s="13" t="s">
        <v>885</v>
      </c>
    </row>
    <row r="288" spans="1:17" x14ac:dyDescent="0.25">
      <c r="A288" t="s">
        <v>72</v>
      </c>
      <c r="B288" t="s">
        <v>327</v>
      </c>
      <c r="C288" t="s">
        <v>904</v>
      </c>
      <c r="D288" s="8" t="s">
        <v>244</v>
      </c>
      <c r="E288" s="12">
        <v>46023</v>
      </c>
      <c r="F288" s="12">
        <v>46203</v>
      </c>
      <c r="G288" s="5">
        <v>95000</v>
      </c>
      <c r="H288" s="5">
        <v>5614.5</v>
      </c>
      <c r="I288" s="5">
        <v>10929.24</v>
      </c>
      <c r="J288" s="5">
        <v>0</v>
      </c>
      <c r="K288" s="5">
        <v>25</v>
      </c>
      <c r="L288" s="5">
        <v>0</v>
      </c>
      <c r="M288" s="5">
        <v>0</v>
      </c>
      <c r="N288" s="5">
        <v>0</v>
      </c>
      <c r="O288" s="6">
        <v>16568.739999999998</v>
      </c>
      <c r="P288" s="6">
        <v>78431.260000000009</v>
      </c>
      <c r="Q288" s="13" t="s">
        <v>885</v>
      </c>
    </row>
    <row r="289" spans="1:17" x14ac:dyDescent="0.25">
      <c r="A289" t="s">
        <v>617</v>
      </c>
      <c r="B289" t="s">
        <v>302</v>
      </c>
      <c r="C289" t="s">
        <v>904</v>
      </c>
      <c r="D289" s="8" t="s">
        <v>244</v>
      </c>
      <c r="E289" s="12">
        <v>46113</v>
      </c>
      <c r="F289" s="12">
        <v>46295</v>
      </c>
      <c r="G289" s="5">
        <v>95000</v>
      </c>
      <c r="H289" s="5">
        <v>5614.5</v>
      </c>
      <c r="I289" s="5">
        <v>10929.24</v>
      </c>
      <c r="J289" s="5">
        <v>0</v>
      </c>
      <c r="K289" s="5">
        <v>25</v>
      </c>
      <c r="L289" s="5">
        <v>0</v>
      </c>
      <c r="M289" s="5">
        <v>0</v>
      </c>
      <c r="N289" s="5">
        <v>0</v>
      </c>
      <c r="O289" s="6">
        <v>16568.739999999998</v>
      </c>
      <c r="P289" s="6">
        <v>78431.260000000009</v>
      </c>
      <c r="Q289" s="13" t="s">
        <v>19</v>
      </c>
    </row>
    <row r="290" spans="1:17" x14ac:dyDescent="0.25">
      <c r="A290" t="s">
        <v>220</v>
      </c>
      <c r="B290" t="s">
        <v>328</v>
      </c>
      <c r="C290" t="s">
        <v>904</v>
      </c>
      <c r="D290" s="8" t="s">
        <v>244</v>
      </c>
      <c r="E290" s="12">
        <v>46082</v>
      </c>
      <c r="F290" s="12">
        <v>46265</v>
      </c>
      <c r="G290" s="5">
        <v>20000</v>
      </c>
      <c r="H290" s="5">
        <v>1182</v>
      </c>
      <c r="J290" s="5">
        <v>0</v>
      </c>
      <c r="K290" s="5">
        <v>25</v>
      </c>
      <c r="L290" s="5">
        <v>0</v>
      </c>
      <c r="M290" s="5">
        <v>0</v>
      </c>
      <c r="N290" s="5">
        <v>0</v>
      </c>
      <c r="O290" s="6">
        <v>1207</v>
      </c>
      <c r="P290" s="6">
        <v>18793</v>
      </c>
      <c r="Q290" s="13" t="s">
        <v>885</v>
      </c>
    </row>
    <row r="291" spans="1:17" x14ac:dyDescent="0.25">
      <c r="A291" t="s">
        <v>235</v>
      </c>
      <c r="B291" t="s">
        <v>302</v>
      </c>
      <c r="C291" t="s">
        <v>904</v>
      </c>
      <c r="D291" s="8" t="s">
        <v>244</v>
      </c>
      <c r="E291" s="12">
        <v>46023</v>
      </c>
      <c r="F291" s="12">
        <v>46203</v>
      </c>
      <c r="G291" s="5">
        <v>100000</v>
      </c>
      <c r="H291" s="5">
        <v>5910</v>
      </c>
      <c r="I291" s="5">
        <v>12105.37</v>
      </c>
      <c r="J291" s="5">
        <v>0</v>
      </c>
      <c r="K291" s="5">
        <v>25</v>
      </c>
      <c r="L291" s="5">
        <v>0</v>
      </c>
      <c r="M291" s="5">
        <v>0</v>
      </c>
      <c r="N291" s="5">
        <v>0</v>
      </c>
      <c r="O291" s="6">
        <v>18040.370000000003</v>
      </c>
      <c r="P291" s="6">
        <v>81959.63</v>
      </c>
      <c r="Q291" s="13" t="s">
        <v>885</v>
      </c>
    </row>
    <row r="292" spans="1:17" x14ac:dyDescent="0.25">
      <c r="A292" t="s">
        <v>74</v>
      </c>
      <c r="B292" t="s">
        <v>327</v>
      </c>
      <c r="C292" t="s">
        <v>904</v>
      </c>
      <c r="D292" s="8" t="s">
        <v>244</v>
      </c>
      <c r="E292" s="12">
        <v>46023</v>
      </c>
      <c r="F292" s="12">
        <v>46203</v>
      </c>
      <c r="G292" s="5">
        <v>95000</v>
      </c>
      <c r="H292" s="5">
        <v>5614.5</v>
      </c>
      <c r="I292" s="5">
        <v>10929.24</v>
      </c>
      <c r="J292" s="5">
        <v>0</v>
      </c>
      <c r="K292" s="5">
        <v>25</v>
      </c>
      <c r="L292" s="5">
        <v>0</v>
      </c>
      <c r="M292" s="5">
        <v>0</v>
      </c>
      <c r="N292" s="5">
        <v>0</v>
      </c>
      <c r="O292" s="6">
        <v>16568.739999999998</v>
      </c>
      <c r="P292" s="6">
        <v>78431.260000000009</v>
      </c>
      <c r="Q292" s="13" t="s">
        <v>885</v>
      </c>
    </row>
    <row r="293" spans="1:17" x14ac:dyDescent="0.25">
      <c r="A293" t="s">
        <v>77</v>
      </c>
      <c r="B293" t="s">
        <v>327</v>
      </c>
      <c r="C293" t="s">
        <v>904</v>
      </c>
      <c r="D293" s="8" t="s">
        <v>244</v>
      </c>
      <c r="E293" s="12">
        <v>46023</v>
      </c>
      <c r="F293" s="12">
        <v>46203</v>
      </c>
      <c r="G293" s="5">
        <v>95000</v>
      </c>
      <c r="H293" s="5">
        <v>5614.5</v>
      </c>
      <c r="I293" s="5">
        <v>10929.24</v>
      </c>
      <c r="J293" s="5">
        <v>0</v>
      </c>
      <c r="K293" s="5">
        <v>25</v>
      </c>
      <c r="L293" s="5">
        <v>0</v>
      </c>
      <c r="M293" s="5">
        <v>0</v>
      </c>
      <c r="N293" s="5">
        <v>0</v>
      </c>
      <c r="O293" s="6">
        <v>16568.739999999998</v>
      </c>
      <c r="P293" s="6">
        <v>78431.260000000009</v>
      </c>
      <c r="Q293" s="13" t="s">
        <v>885</v>
      </c>
    </row>
    <row r="294" spans="1:17" x14ac:dyDescent="0.25">
      <c r="A294" t="s">
        <v>78</v>
      </c>
      <c r="B294" t="s">
        <v>327</v>
      </c>
      <c r="C294" t="s">
        <v>904</v>
      </c>
      <c r="D294" s="8" t="s">
        <v>244</v>
      </c>
      <c r="E294" s="12">
        <v>46023</v>
      </c>
      <c r="F294" s="12">
        <v>46203</v>
      </c>
      <c r="G294" s="5">
        <v>95000</v>
      </c>
      <c r="H294" s="5">
        <v>5614.5</v>
      </c>
      <c r="I294" s="5">
        <v>10929.24</v>
      </c>
      <c r="J294" s="5">
        <v>0</v>
      </c>
      <c r="K294" s="5">
        <v>25</v>
      </c>
      <c r="L294" s="5">
        <v>0</v>
      </c>
      <c r="M294" s="5">
        <v>0</v>
      </c>
      <c r="N294" s="5">
        <v>0</v>
      </c>
      <c r="O294" s="6">
        <v>16568.739999999998</v>
      </c>
      <c r="P294" s="6">
        <v>78431.260000000009</v>
      </c>
      <c r="Q294" s="13" t="s">
        <v>885</v>
      </c>
    </row>
    <row r="295" spans="1:17" x14ac:dyDescent="0.25">
      <c r="A295" t="s">
        <v>79</v>
      </c>
      <c r="B295" t="s">
        <v>328</v>
      </c>
      <c r="C295" t="s">
        <v>904</v>
      </c>
      <c r="D295" s="8" t="s">
        <v>244</v>
      </c>
      <c r="E295" s="12">
        <v>46023</v>
      </c>
      <c r="F295" s="12">
        <v>46203</v>
      </c>
      <c r="G295" s="5">
        <v>20000</v>
      </c>
      <c r="H295" s="5">
        <v>1182</v>
      </c>
      <c r="J295" s="5">
        <v>0</v>
      </c>
      <c r="K295" s="5">
        <v>25</v>
      </c>
      <c r="L295" s="5">
        <v>0</v>
      </c>
      <c r="M295" s="5">
        <v>0</v>
      </c>
      <c r="N295" s="5">
        <v>0</v>
      </c>
      <c r="O295" s="6">
        <v>1207</v>
      </c>
      <c r="P295" s="6">
        <v>18793</v>
      </c>
      <c r="Q295" s="13" t="s">
        <v>885</v>
      </c>
    </row>
    <row r="296" spans="1:17" x14ac:dyDescent="0.25">
      <c r="A296" t="s">
        <v>364</v>
      </c>
      <c r="B296" t="s">
        <v>308</v>
      </c>
      <c r="C296" t="s">
        <v>904</v>
      </c>
      <c r="D296" s="8" t="s">
        <v>244</v>
      </c>
      <c r="E296" s="12">
        <v>46054</v>
      </c>
      <c r="F296" s="12">
        <v>46234</v>
      </c>
      <c r="G296" s="5">
        <v>25000</v>
      </c>
      <c r="H296" s="5">
        <v>1477.5</v>
      </c>
      <c r="J296" s="5">
        <v>0</v>
      </c>
      <c r="K296" s="5">
        <v>25</v>
      </c>
      <c r="L296" s="5">
        <v>0</v>
      </c>
      <c r="M296" s="5">
        <v>0</v>
      </c>
      <c r="N296" s="5">
        <v>0</v>
      </c>
      <c r="O296" s="6">
        <v>1502.5</v>
      </c>
      <c r="P296" s="6">
        <v>23497.5</v>
      </c>
      <c r="Q296" s="13" t="s">
        <v>885</v>
      </c>
    </row>
    <row r="297" spans="1:17" x14ac:dyDescent="0.25">
      <c r="A297" t="s">
        <v>80</v>
      </c>
      <c r="B297" t="s">
        <v>327</v>
      </c>
      <c r="C297" t="s">
        <v>904</v>
      </c>
      <c r="D297" s="8" t="s">
        <v>244</v>
      </c>
      <c r="E297" s="12">
        <v>46023</v>
      </c>
      <c r="F297" s="12">
        <v>46203</v>
      </c>
      <c r="G297" s="5">
        <v>95000</v>
      </c>
      <c r="H297" s="5">
        <v>5614.5</v>
      </c>
      <c r="I297" s="5">
        <v>10929.24</v>
      </c>
      <c r="J297" s="5">
        <v>0</v>
      </c>
      <c r="K297" s="5">
        <v>25</v>
      </c>
      <c r="L297" s="5">
        <v>0</v>
      </c>
      <c r="M297" s="5">
        <v>0</v>
      </c>
      <c r="N297" s="5">
        <v>0</v>
      </c>
      <c r="O297" s="6">
        <v>16568.739999999998</v>
      </c>
      <c r="P297" s="6">
        <v>78431.260000000009</v>
      </c>
      <c r="Q297" s="13" t="s">
        <v>885</v>
      </c>
    </row>
    <row r="298" spans="1:17" x14ac:dyDescent="0.25">
      <c r="A298" t="s">
        <v>365</v>
      </c>
      <c r="B298" t="s">
        <v>308</v>
      </c>
      <c r="C298" t="s">
        <v>904</v>
      </c>
      <c r="D298" s="8" t="s">
        <v>244</v>
      </c>
      <c r="E298" s="12">
        <v>46054</v>
      </c>
      <c r="F298" s="12">
        <v>46234</v>
      </c>
      <c r="G298" s="5">
        <v>25000</v>
      </c>
      <c r="H298" s="5">
        <v>1477.5</v>
      </c>
      <c r="J298" s="5">
        <v>0</v>
      </c>
      <c r="K298" s="5">
        <v>25</v>
      </c>
      <c r="L298" s="5">
        <v>0</v>
      </c>
      <c r="M298" s="5">
        <v>0</v>
      </c>
      <c r="N298" s="5">
        <v>0</v>
      </c>
      <c r="O298" s="6">
        <v>1502.5</v>
      </c>
      <c r="P298" s="6">
        <v>23497.5</v>
      </c>
      <c r="Q298" s="13" t="s">
        <v>885</v>
      </c>
    </row>
    <row r="299" spans="1:17" x14ac:dyDescent="0.25">
      <c r="A299" t="s">
        <v>81</v>
      </c>
      <c r="B299" t="s">
        <v>327</v>
      </c>
      <c r="C299" t="s">
        <v>904</v>
      </c>
      <c r="D299" s="8" t="s">
        <v>244</v>
      </c>
      <c r="E299" s="12">
        <v>46023</v>
      </c>
      <c r="F299" s="12">
        <v>46203</v>
      </c>
      <c r="G299" s="5">
        <v>95000</v>
      </c>
      <c r="H299" s="5">
        <v>5614.5</v>
      </c>
      <c r="I299" s="5">
        <v>10929.24</v>
      </c>
      <c r="J299" s="5">
        <v>0</v>
      </c>
      <c r="K299" s="5">
        <v>25</v>
      </c>
      <c r="L299" s="5">
        <v>0</v>
      </c>
      <c r="M299" s="5">
        <v>0</v>
      </c>
      <c r="N299" s="5">
        <v>0</v>
      </c>
      <c r="O299" s="6">
        <v>16568.739999999998</v>
      </c>
      <c r="P299" s="6">
        <v>78431.260000000009</v>
      </c>
      <c r="Q299" s="13" t="s">
        <v>885</v>
      </c>
    </row>
    <row r="300" spans="1:17" x14ac:dyDescent="0.25">
      <c r="A300" t="s">
        <v>259</v>
      </c>
      <c r="B300" t="s">
        <v>297</v>
      </c>
      <c r="C300" t="s">
        <v>904</v>
      </c>
      <c r="D300" s="8" t="s">
        <v>244</v>
      </c>
      <c r="E300" s="12">
        <v>46054</v>
      </c>
      <c r="F300" s="12">
        <v>46234</v>
      </c>
      <c r="G300" s="5">
        <v>25000</v>
      </c>
      <c r="H300" s="5">
        <v>1477.5</v>
      </c>
      <c r="J300" s="5">
        <v>0</v>
      </c>
      <c r="K300" s="5">
        <v>25</v>
      </c>
      <c r="L300" s="5">
        <v>0</v>
      </c>
      <c r="M300" s="5">
        <v>0</v>
      </c>
      <c r="N300" s="5">
        <v>0</v>
      </c>
      <c r="O300" s="6">
        <v>1502.5</v>
      </c>
      <c r="P300" s="6">
        <v>23497.5</v>
      </c>
      <c r="Q300" s="13" t="s">
        <v>885</v>
      </c>
    </row>
    <row r="301" spans="1:17" x14ac:dyDescent="0.25">
      <c r="A301" t="s">
        <v>366</v>
      </c>
      <c r="B301" t="s">
        <v>308</v>
      </c>
      <c r="C301" t="s">
        <v>904</v>
      </c>
      <c r="D301" s="8" t="s">
        <v>244</v>
      </c>
      <c r="E301" s="12">
        <v>46054</v>
      </c>
      <c r="F301" s="12">
        <v>46234</v>
      </c>
      <c r="G301" s="5">
        <v>25000</v>
      </c>
      <c r="H301" s="5">
        <v>1477.5</v>
      </c>
      <c r="J301" s="5">
        <v>0</v>
      </c>
      <c r="K301" s="5">
        <v>25</v>
      </c>
      <c r="L301" s="5">
        <v>0</v>
      </c>
      <c r="M301" s="5">
        <v>0</v>
      </c>
      <c r="N301" s="5">
        <v>0</v>
      </c>
      <c r="O301" s="6">
        <v>1502.5</v>
      </c>
      <c r="P301" s="6">
        <v>23497.5</v>
      </c>
      <c r="Q301" s="13" t="s">
        <v>885</v>
      </c>
    </row>
    <row r="302" spans="1:17" x14ac:dyDescent="0.25">
      <c r="A302" t="s">
        <v>84</v>
      </c>
      <c r="B302" t="s">
        <v>308</v>
      </c>
      <c r="C302" t="s">
        <v>904</v>
      </c>
      <c r="D302" s="8" t="s">
        <v>244</v>
      </c>
      <c r="E302" s="12">
        <v>46082</v>
      </c>
      <c r="F302" s="12">
        <v>46265</v>
      </c>
      <c r="G302" s="5">
        <v>26000</v>
      </c>
      <c r="H302" s="5">
        <v>1536.6</v>
      </c>
      <c r="J302" s="5">
        <v>0</v>
      </c>
      <c r="K302" s="5">
        <v>25</v>
      </c>
      <c r="L302" s="5">
        <v>0</v>
      </c>
      <c r="M302" s="5">
        <v>0</v>
      </c>
      <c r="N302" s="5">
        <v>0</v>
      </c>
      <c r="O302" s="6">
        <v>1561.6</v>
      </c>
      <c r="P302" s="6">
        <v>24438.400000000001</v>
      </c>
      <c r="Q302" s="13" t="s">
        <v>885</v>
      </c>
    </row>
    <row r="303" spans="1:17" x14ac:dyDescent="0.25">
      <c r="A303" t="s">
        <v>726</v>
      </c>
      <c r="B303" t="s">
        <v>308</v>
      </c>
      <c r="C303" t="s">
        <v>904</v>
      </c>
      <c r="D303" s="8" t="s">
        <v>244</v>
      </c>
      <c r="E303" s="12">
        <v>46113</v>
      </c>
      <c r="F303" s="12">
        <v>46142</v>
      </c>
      <c r="G303" s="5">
        <v>26000</v>
      </c>
      <c r="H303" s="5">
        <v>1536.6</v>
      </c>
      <c r="J303" s="5">
        <v>0</v>
      </c>
      <c r="K303" s="5">
        <v>25</v>
      </c>
      <c r="L303" s="5">
        <v>0</v>
      </c>
      <c r="M303" s="5">
        <v>0</v>
      </c>
      <c r="N303" s="5">
        <v>0</v>
      </c>
      <c r="O303" s="6">
        <v>1561.6</v>
      </c>
      <c r="P303" s="6">
        <v>24438.400000000001</v>
      </c>
      <c r="Q303" s="13" t="s">
        <v>885</v>
      </c>
    </row>
    <row r="304" spans="1:17" x14ac:dyDescent="0.25">
      <c r="A304" t="s">
        <v>85</v>
      </c>
      <c r="B304" t="s">
        <v>327</v>
      </c>
      <c r="C304" t="s">
        <v>904</v>
      </c>
      <c r="D304" s="8" t="s">
        <v>244</v>
      </c>
      <c r="E304" s="12">
        <v>46023</v>
      </c>
      <c r="F304" s="12">
        <v>46203</v>
      </c>
      <c r="G304" s="5">
        <v>95000</v>
      </c>
      <c r="H304" s="5">
        <v>5614.5</v>
      </c>
      <c r="I304" s="5">
        <v>10929.24</v>
      </c>
      <c r="J304" s="5">
        <v>0</v>
      </c>
      <c r="K304" s="5">
        <v>25</v>
      </c>
      <c r="L304" s="5">
        <v>0</v>
      </c>
      <c r="M304" s="5">
        <v>0</v>
      </c>
      <c r="N304" s="5">
        <v>0</v>
      </c>
      <c r="O304" s="6">
        <v>16568.739999999998</v>
      </c>
      <c r="P304" s="6">
        <v>78431.260000000009</v>
      </c>
      <c r="Q304" s="13" t="s">
        <v>885</v>
      </c>
    </row>
    <row r="305" spans="1:17" x14ac:dyDescent="0.25">
      <c r="A305" t="s">
        <v>245</v>
      </c>
      <c r="B305" t="s">
        <v>297</v>
      </c>
      <c r="C305" t="s">
        <v>904</v>
      </c>
      <c r="D305" s="8" t="s">
        <v>244</v>
      </c>
      <c r="E305" s="12">
        <v>46082</v>
      </c>
      <c r="F305" s="12">
        <v>46265</v>
      </c>
      <c r="G305" s="5">
        <v>25000</v>
      </c>
      <c r="H305" s="5">
        <v>1477.5</v>
      </c>
      <c r="J305" s="5">
        <v>0</v>
      </c>
      <c r="K305" s="5">
        <v>25</v>
      </c>
      <c r="L305" s="5">
        <v>0</v>
      </c>
      <c r="M305" s="5">
        <v>0</v>
      </c>
      <c r="N305" s="5">
        <v>0</v>
      </c>
      <c r="O305" s="6">
        <v>1502.5</v>
      </c>
      <c r="P305" s="6">
        <v>23497.5</v>
      </c>
      <c r="Q305" s="13" t="s">
        <v>885</v>
      </c>
    </row>
    <row r="306" spans="1:17" x14ac:dyDescent="0.25">
      <c r="A306" t="s">
        <v>240</v>
      </c>
      <c r="B306" t="s">
        <v>326</v>
      </c>
      <c r="C306" t="s">
        <v>904</v>
      </c>
      <c r="D306" s="8" t="s">
        <v>244</v>
      </c>
      <c r="E306" s="12">
        <v>46054</v>
      </c>
      <c r="F306" s="12">
        <v>46234</v>
      </c>
      <c r="G306" s="5">
        <v>25000</v>
      </c>
      <c r="H306" s="5">
        <v>1477.5</v>
      </c>
      <c r="J306" s="5">
        <v>0</v>
      </c>
      <c r="K306" s="5">
        <v>25</v>
      </c>
      <c r="L306" s="5">
        <v>0</v>
      </c>
      <c r="M306" s="5">
        <v>0</v>
      </c>
      <c r="N306" s="5">
        <v>0</v>
      </c>
      <c r="O306" s="6">
        <v>1502.5</v>
      </c>
      <c r="P306" s="6">
        <v>23497.5</v>
      </c>
      <c r="Q306" s="13" t="s">
        <v>885</v>
      </c>
    </row>
    <row r="307" spans="1:17" x14ac:dyDescent="0.25">
      <c r="A307" t="s">
        <v>924</v>
      </c>
      <c r="B307" t="s">
        <v>925</v>
      </c>
      <c r="C307" t="s">
        <v>904</v>
      </c>
      <c r="D307" s="8" t="s">
        <v>244</v>
      </c>
      <c r="E307" s="12">
        <v>46082</v>
      </c>
      <c r="F307" s="12">
        <v>46265</v>
      </c>
      <c r="G307" s="5">
        <v>200000</v>
      </c>
      <c r="H307" s="5">
        <v>11820</v>
      </c>
      <c r="I307" s="5">
        <v>35627.870000000003</v>
      </c>
      <c r="J307" s="5">
        <v>100</v>
      </c>
      <c r="K307" s="5">
        <v>25</v>
      </c>
      <c r="L307" s="5">
        <v>0</v>
      </c>
      <c r="M307" s="5">
        <v>0</v>
      </c>
      <c r="N307" s="5">
        <v>0</v>
      </c>
      <c r="O307" s="6">
        <v>47572.87</v>
      </c>
      <c r="P307" s="6">
        <v>152427.13</v>
      </c>
      <c r="Q307" s="13" t="s">
        <v>19</v>
      </c>
    </row>
    <row r="308" spans="1:17" x14ac:dyDescent="0.25">
      <c r="A308" t="s">
        <v>89</v>
      </c>
      <c r="B308" t="s">
        <v>327</v>
      </c>
      <c r="C308" t="s">
        <v>904</v>
      </c>
      <c r="D308" s="8" t="s">
        <v>244</v>
      </c>
      <c r="E308" s="12">
        <v>46023</v>
      </c>
      <c r="F308" s="12">
        <v>46203</v>
      </c>
      <c r="G308" s="5">
        <v>95000</v>
      </c>
      <c r="H308" s="5">
        <v>5614.5</v>
      </c>
      <c r="I308" s="5">
        <v>10449.299999999999</v>
      </c>
      <c r="J308" s="5">
        <v>1919.78</v>
      </c>
      <c r="K308" s="5">
        <v>25</v>
      </c>
      <c r="L308" s="5">
        <v>0</v>
      </c>
      <c r="M308" s="5">
        <v>0</v>
      </c>
      <c r="N308" s="5">
        <v>0</v>
      </c>
      <c r="O308" s="6">
        <v>18008.579999999998</v>
      </c>
      <c r="P308" s="6">
        <v>76991.42</v>
      </c>
      <c r="Q308" s="13" t="s">
        <v>885</v>
      </c>
    </row>
    <row r="309" spans="1:17" x14ac:dyDescent="0.25">
      <c r="A309" t="s">
        <v>90</v>
      </c>
      <c r="B309" t="s">
        <v>308</v>
      </c>
      <c r="C309" t="s">
        <v>904</v>
      </c>
      <c r="D309" s="8" t="s">
        <v>244</v>
      </c>
      <c r="E309" s="12">
        <v>46082</v>
      </c>
      <c r="F309" s="12">
        <v>46265</v>
      </c>
      <c r="G309" s="5">
        <v>25000</v>
      </c>
      <c r="H309" s="5">
        <v>1477.5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1502.5</v>
      </c>
      <c r="P309" s="6">
        <v>23497.5</v>
      </c>
      <c r="Q309" s="13" t="s">
        <v>885</v>
      </c>
    </row>
    <row r="310" spans="1:17" x14ac:dyDescent="0.25">
      <c r="A310" t="s">
        <v>369</v>
      </c>
      <c r="B310" t="s">
        <v>297</v>
      </c>
      <c r="C310" t="s">
        <v>904</v>
      </c>
      <c r="D310" s="8" t="s">
        <v>244</v>
      </c>
      <c r="E310" s="12">
        <v>46054</v>
      </c>
      <c r="F310" s="12">
        <v>46234</v>
      </c>
      <c r="G310" s="5">
        <v>25000</v>
      </c>
      <c r="H310" s="5">
        <v>1477.5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1502.5</v>
      </c>
      <c r="P310" s="6">
        <v>23497.5</v>
      </c>
      <c r="Q310" s="13" t="s">
        <v>885</v>
      </c>
    </row>
    <row r="311" spans="1:17" x14ac:dyDescent="0.25">
      <c r="A311" t="s">
        <v>91</v>
      </c>
      <c r="B311" t="s">
        <v>327</v>
      </c>
      <c r="C311" t="s">
        <v>904</v>
      </c>
      <c r="D311" s="8" t="s">
        <v>244</v>
      </c>
      <c r="E311" s="12">
        <v>46023</v>
      </c>
      <c r="F311" s="12">
        <v>46203</v>
      </c>
      <c r="G311" s="5">
        <v>95000</v>
      </c>
      <c r="H311" s="5">
        <v>5614.5</v>
      </c>
      <c r="I311" s="5">
        <v>9969.35</v>
      </c>
      <c r="J311" s="5">
        <v>3839.56</v>
      </c>
      <c r="K311" s="5">
        <v>25</v>
      </c>
      <c r="L311" s="5">
        <v>0</v>
      </c>
      <c r="M311" s="5">
        <v>0</v>
      </c>
      <c r="N311" s="5">
        <v>0</v>
      </c>
      <c r="O311" s="6">
        <v>19448.41</v>
      </c>
      <c r="P311" s="6">
        <v>75551.59</v>
      </c>
      <c r="Q311" s="13" t="s">
        <v>885</v>
      </c>
    </row>
    <row r="312" spans="1:17" x14ac:dyDescent="0.25">
      <c r="A312" t="s">
        <v>92</v>
      </c>
      <c r="B312" t="s">
        <v>327</v>
      </c>
      <c r="C312" t="s">
        <v>904</v>
      </c>
      <c r="D312" s="8" t="s">
        <v>244</v>
      </c>
      <c r="E312" s="12">
        <v>46023</v>
      </c>
      <c r="F312" s="12">
        <v>46203</v>
      </c>
      <c r="G312" s="5">
        <v>95000</v>
      </c>
      <c r="H312" s="5">
        <v>5614.5</v>
      </c>
      <c r="I312" s="5">
        <v>10449.299999999999</v>
      </c>
      <c r="J312" s="5">
        <v>1919.78</v>
      </c>
      <c r="K312" s="5">
        <v>25</v>
      </c>
      <c r="L312" s="5">
        <v>0</v>
      </c>
      <c r="M312" s="5">
        <v>0</v>
      </c>
      <c r="N312" s="5">
        <v>0</v>
      </c>
      <c r="O312" s="6">
        <v>18008.579999999998</v>
      </c>
      <c r="P312" s="6">
        <v>76991.42</v>
      </c>
      <c r="Q312" s="13" t="s">
        <v>885</v>
      </c>
    </row>
    <row r="313" spans="1:17" x14ac:dyDescent="0.25">
      <c r="A313" t="s">
        <v>93</v>
      </c>
      <c r="B313" t="s">
        <v>327</v>
      </c>
      <c r="C313" t="s">
        <v>904</v>
      </c>
      <c r="D313" s="8" t="s">
        <v>244</v>
      </c>
      <c r="E313" s="12">
        <v>46023</v>
      </c>
      <c r="F313" s="12">
        <v>46203</v>
      </c>
      <c r="G313" s="5">
        <v>95000</v>
      </c>
      <c r="H313" s="5">
        <v>5614.5</v>
      </c>
      <c r="I313" s="5">
        <v>10449.299999999999</v>
      </c>
      <c r="J313" s="5">
        <v>1919.78</v>
      </c>
      <c r="K313" s="5">
        <v>25</v>
      </c>
      <c r="L313" s="5">
        <v>0</v>
      </c>
      <c r="M313" s="5">
        <v>0</v>
      </c>
      <c r="N313" s="5">
        <v>0</v>
      </c>
      <c r="O313" s="6">
        <v>18008.579999999998</v>
      </c>
      <c r="P313" s="6">
        <v>76991.42</v>
      </c>
      <c r="Q313" s="13" t="s">
        <v>886</v>
      </c>
    </row>
    <row r="314" spans="1:17" x14ac:dyDescent="0.25">
      <c r="A314" t="s">
        <v>94</v>
      </c>
      <c r="B314" t="s">
        <v>327</v>
      </c>
      <c r="C314" t="s">
        <v>904</v>
      </c>
      <c r="D314" s="8" t="s">
        <v>244</v>
      </c>
      <c r="E314" s="12">
        <v>46023</v>
      </c>
      <c r="F314" s="12">
        <v>46203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323</v>
      </c>
      <c r="B315" t="s">
        <v>327</v>
      </c>
      <c r="C315" t="s">
        <v>904</v>
      </c>
      <c r="D315" s="8" t="s">
        <v>244</v>
      </c>
      <c r="E315" s="12">
        <v>46023</v>
      </c>
      <c r="F315" s="12">
        <v>46203</v>
      </c>
      <c r="G315" s="5">
        <v>95000</v>
      </c>
      <c r="H315" s="5">
        <v>5614.5</v>
      </c>
      <c r="I315" s="5">
        <v>9969.35</v>
      </c>
      <c r="J315" s="5">
        <v>3839.56</v>
      </c>
      <c r="K315" s="5">
        <v>25</v>
      </c>
      <c r="L315" s="5">
        <v>0</v>
      </c>
      <c r="M315" s="5">
        <v>0</v>
      </c>
      <c r="N315" s="5">
        <v>0</v>
      </c>
      <c r="O315" s="6">
        <v>19448.41</v>
      </c>
      <c r="P315" s="6">
        <v>75551.59</v>
      </c>
      <c r="Q315" s="13" t="s">
        <v>885</v>
      </c>
    </row>
    <row r="316" spans="1:17" x14ac:dyDescent="0.25">
      <c r="A316" t="s">
        <v>97</v>
      </c>
      <c r="B316" t="s">
        <v>327</v>
      </c>
      <c r="C316" t="s">
        <v>904</v>
      </c>
      <c r="D316" s="8" t="s">
        <v>244</v>
      </c>
      <c r="E316" s="12">
        <v>46023</v>
      </c>
      <c r="F316" s="12">
        <v>46203</v>
      </c>
      <c r="G316" s="5">
        <v>95000</v>
      </c>
      <c r="H316" s="5">
        <v>5614.5</v>
      </c>
      <c r="I316" s="5">
        <v>10929.24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16568.739999999998</v>
      </c>
      <c r="P316" s="6">
        <v>78431.260000000009</v>
      </c>
      <c r="Q316" s="13" t="s">
        <v>885</v>
      </c>
    </row>
    <row r="317" spans="1:17" x14ac:dyDescent="0.25">
      <c r="A317" t="s">
        <v>98</v>
      </c>
      <c r="B317" t="s">
        <v>327</v>
      </c>
      <c r="C317" t="s">
        <v>904</v>
      </c>
      <c r="D317" s="8" t="s">
        <v>244</v>
      </c>
      <c r="E317" s="12">
        <v>46023</v>
      </c>
      <c r="F317" s="12">
        <v>46203</v>
      </c>
      <c r="G317" s="5">
        <v>95000</v>
      </c>
      <c r="H317" s="5">
        <v>5614.5</v>
      </c>
      <c r="I317" s="5">
        <v>10929.24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16568.739999999998</v>
      </c>
      <c r="P317" s="6">
        <v>78431.260000000009</v>
      </c>
      <c r="Q317" s="13" t="s">
        <v>885</v>
      </c>
    </row>
    <row r="318" spans="1:17" x14ac:dyDescent="0.25">
      <c r="A318" t="s">
        <v>247</v>
      </c>
      <c r="B318" t="s">
        <v>328</v>
      </c>
      <c r="C318" t="s">
        <v>904</v>
      </c>
      <c r="D318" s="8" t="s">
        <v>244</v>
      </c>
      <c r="E318" s="12">
        <v>46082</v>
      </c>
      <c r="F318" s="12">
        <v>46265</v>
      </c>
      <c r="G318" s="5">
        <v>25000</v>
      </c>
      <c r="H318" s="5">
        <v>1477.5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1502.5</v>
      </c>
      <c r="P318" s="6">
        <v>23497.5</v>
      </c>
      <c r="Q318" s="13" t="s">
        <v>885</v>
      </c>
    </row>
    <row r="319" spans="1:17" x14ac:dyDescent="0.25">
      <c r="A319" t="s">
        <v>101</v>
      </c>
      <c r="B319" t="s">
        <v>318</v>
      </c>
      <c r="C319" t="s">
        <v>904</v>
      </c>
      <c r="D319" s="8" t="s">
        <v>244</v>
      </c>
      <c r="E319" s="12">
        <v>46023</v>
      </c>
      <c r="F319" s="12">
        <v>46203</v>
      </c>
      <c r="G319" s="5">
        <v>95000</v>
      </c>
      <c r="H319" s="5">
        <v>5614.5</v>
      </c>
      <c r="I319" s="5">
        <v>10929.24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16568.739999999998</v>
      </c>
      <c r="P319" s="6">
        <v>78431.260000000009</v>
      </c>
      <c r="Q319" s="13" t="s">
        <v>885</v>
      </c>
    </row>
    <row r="320" spans="1:17" x14ac:dyDescent="0.25">
      <c r="A320" t="s">
        <v>103</v>
      </c>
      <c r="B320" t="s">
        <v>327</v>
      </c>
      <c r="C320" t="s">
        <v>904</v>
      </c>
      <c r="D320" s="8" t="s">
        <v>244</v>
      </c>
      <c r="E320" s="12">
        <v>46023</v>
      </c>
      <c r="F320" s="12">
        <v>46203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886</v>
      </c>
    </row>
    <row r="321" spans="1:17" x14ac:dyDescent="0.25">
      <c r="A321" t="s">
        <v>371</v>
      </c>
      <c r="B321" t="s">
        <v>308</v>
      </c>
      <c r="C321" t="s">
        <v>904</v>
      </c>
      <c r="D321" s="8" t="s">
        <v>244</v>
      </c>
      <c r="E321" s="12">
        <v>46054</v>
      </c>
      <c r="F321" s="12">
        <v>46234</v>
      </c>
      <c r="G321" s="5">
        <v>25000</v>
      </c>
      <c r="H321" s="5">
        <v>1477.5</v>
      </c>
      <c r="J321" s="5">
        <v>0</v>
      </c>
      <c r="K321" s="5">
        <v>25</v>
      </c>
      <c r="L321" s="5">
        <v>0</v>
      </c>
      <c r="M321" s="5">
        <v>0</v>
      </c>
      <c r="N321" s="5">
        <v>0</v>
      </c>
      <c r="O321" s="6">
        <v>1502.5</v>
      </c>
      <c r="P321" s="6">
        <v>23497.5</v>
      </c>
      <c r="Q321" s="13" t="s">
        <v>885</v>
      </c>
    </row>
    <row r="322" spans="1:17" x14ac:dyDescent="0.25">
      <c r="A322" t="s">
        <v>104</v>
      </c>
      <c r="B322" t="s">
        <v>327</v>
      </c>
      <c r="C322" t="s">
        <v>904</v>
      </c>
      <c r="D322" s="8" t="s">
        <v>244</v>
      </c>
      <c r="E322" s="12">
        <v>46023</v>
      </c>
      <c r="F322" s="12">
        <v>46203</v>
      </c>
      <c r="G322" s="5">
        <v>95000</v>
      </c>
      <c r="H322" s="5">
        <v>5614.5</v>
      </c>
      <c r="I322" s="5">
        <v>10929.24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16568.739999999998</v>
      </c>
      <c r="P322" s="6">
        <v>78431.260000000009</v>
      </c>
      <c r="Q322" s="13" t="s">
        <v>885</v>
      </c>
    </row>
    <row r="323" spans="1:17" x14ac:dyDescent="0.25">
      <c r="A323" t="s">
        <v>105</v>
      </c>
      <c r="B323" t="s">
        <v>327</v>
      </c>
      <c r="C323" t="s">
        <v>904</v>
      </c>
      <c r="D323" s="8" t="s">
        <v>244</v>
      </c>
      <c r="E323" s="12">
        <v>46023</v>
      </c>
      <c r="F323" s="12">
        <v>46203</v>
      </c>
      <c r="G323" s="5">
        <v>95000</v>
      </c>
      <c r="H323" s="5">
        <v>5614.5</v>
      </c>
      <c r="I323" s="5">
        <v>10929.24</v>
      </c>
      <c r="J323" s="5">
        <v>2410.04</v>
      </c>
      <c r="K323" s="5">
        <v>25</v>
      </c>
      <c r="L323" s="5">
        <v>0</v>
      </c>
      <c r="M323" s="5">
        <v>0</v>
      </c>
      <c r="N323" s="5">
        <v>0</v>
      </c>
      <c r="O323" s="6">
        <v>18978.78</v>
      </c>
      <c r="P323" s="6">
        <v>76021.22</v>
      </c>
      <c r="Q323" s="13" t="s">
        <v>885</v>
      </c>
    </row>
    <row r="324" spans="1:17" x14ac:dyDescent="0.25">
      <c r="A324" t="s">
        <v>106</v>
      </c>
      <c r="B324" t="s">
        <v>327</v>
      </c>
      <c r="C324" t="s">
        <v>904</v>
      </c>
      <c r="D324" s="8" t="s">
        <v>244</v>
      </c>
      <c r="E324" s="12">
        <v>46023</v>
      </c>
      <c r="F324" s="12">
        <v>46203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107</v>
      </c>
      <c r="B325" t="s">
        <v>327</v>
      </c>
      <c r="C325" t="s">
        <v>904</v>
      </c>
      <c r="D325" s="8" t="s">
        <v>244</v>
      </c>
      <c r="E325" s="12">
        <v>46082</v>
      </c>
      <c r="F325" s="12">
        <v>46265</v>
      </c>
      <c r="G325" s="5">
        <v>85000</v>
      </c>
      <c r="H325" s="5">
        <v>5023.5</v>
      </c>
      <c r="I325" s="5">
        <v>8576.99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13625.49</v>
      </c>
      <c r="P325" s="6">
        <v>71374.509999999995</v>
      </c>
      <c r="Q325" s="13" t="s">
        <v>885</v>
      </c>
    </row>
    <row r="326" spans="1:17" x14ac:dyDescent="0.25">
      <c r="A326" t="s">
        <v>237</v>
      </c>
      <c r="B326" t="s">
        <v>329</v>
      </c>
      <c r="C326" t="s">
        <v>904</v>
      </c>
      <c r="D326" s="8" t="s">
        <v>244</v>
      </c>
      <c r="E326" s="12">
        <v>46054</v>
      </c>
      <c r="F326" s="12">
        <v>46234</v>
      </c>
      <c r="G326" s="5">
        <v>60000</v>
      </c>
      <c r="H326" s="5">
        <v>3546</v>
      </c>
      <c r="I326" s="5">
        <v>3486.68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7057.68</v>
      </c>
      <c r="P326" s="6">
        <v>52942.32</v>
      </c>
      <c r="Q326" s="13" t="s">
        <v>886</v>
      </c>
    </row>
    <row r="327" spans="1:17" x14ac:dyDescent="0.25">
      <c r="A327" t="s">
        <v>225</v>
      </c>
      <c r="B327" t="s">
        <v>297</v>
      </c>
      <c r="C327" t="s">
        <v>904</v>
      </c>
      <c r="D327" s="8" t="s">
        <v>244</v>
      </c>
      <c r="E327" s="12">
        <v>46023</v>
      </c>
      <c r="F327" s="12">
        <v>46203</v>
      </c>
      <c r="G327" s="5">
        <v>25000</v>
      </c>
      <c r="H327" s="5">
        <v>1477.5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1502.5</v>
      </c>
      <c r="P327" s="6">
        <v>23497.5</v>
      </c>
      <c r="Q327" s="13" t="s">
        <v>885</v>
      </c>
    </row>
    <row r="328" spans="1:17" x14ac:dyDescent="0.25">
      <c r="A328" t="s">
        <v>109</v>
      </c>
      <c r="B328" t="s">
        <v>327</v>
      </c>
      <c r="C328" t="s">
        <v>904</v>
      </c>
      <c r="D328" s="8" t="s">
        <v>244</v>
      </c>
      <c r="E328" s="12">
        <v>46023</v>
      </c>
      <c r="F328" s="12">
        <v>46203</v>
      </c>
      <c r="G328" s="5">
        <v>95000</v>
      </c>
      <c r="H328" s="5">
        <v>5614.5</v>
      </c>
      <c r="I328" s="5">
        <v>10449.299999999999</v>
      </c>
      <c r="J328" s="5">
        <v>2669.1</v>
      </c>
      <c r="K328" s="5">
        <v>25</v>
      </c>
      <c r="L328" s="5">
        <v>0</v>
      </c>
      <c r="M328" s="5">
        <v>0</v>
      </c>
      <c r="N328" s="5">
        <v>0</v>
      </c>
      <c r="O328" s="6">
        <v>18757.899999999998</v>
      </c>
      <c r="P328" s="6">
        <v>76242.100000000006</v>
      </c>
      <c r="Q328" s="13" t="s">
        <v>886</v>
      </c>
    </row>
    <row r="329" spans="1:17" x14ac:dyDescent="0.25">
      <c r="A329" t="s">
        <v>730</v>
      </c>
      <c r="B329" t="s">
        <v>326</v>
      </c>
      <c r="C329" t="s">
        <v>904</v>
      </c>
      <c r="D329" s="8" t="s">
        <v>244</v>
      </c>
      <c r="E329" s="12">
        <v>46113</v>
      </c>
      <c r="F329" s="12">
        <v>46295</v>
      </c>
      <c r="G329" s="5">
        <v>25000</v>
      </c>
      <c r="H329" s="5">
        <v>1477.5</v>
      </c>
      <c r="J329" s="5">
        <v>0</v>
      </c>
      <c r="K329" s="5">
        <v>25</v>
      </c>
      <c r="L329" s="5">
        <v>0</v>
      </c>
      <c r="M329" s="5">
        <v>0</v>
      </c>
      <c r="N329" s="5">
        <v>0</v>
      </c>
      <c r="O329" s="6">
        <v>1502.5</v>
      </c>
      <c r="P329" s="6">
        <v>23497.5</v>
      </c>
      <c r="Q329" s="13" t="s">
        <v>885</v>
      </c>
    </row>
    <row r="330" spans="1:17" x14ac:dyDescent="0.25">
      <c r="A330" t="s">
        <v>110</v>
      </c>
      <c r="B330" t="s">
        <v>327</v>
      </c>
      <c r="C330" t="s">
        <v>904</v>
      </c>
      <c r="D330" s="8" t="s">
        <v>244</v>
      </c>
      <c r="E330" s="12">
        <v>46023</v>
      </c>
      <c r="F330" s="12">
        <v>46203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886</v>
      </c>
    </row>
    <row r="331" spans="1:17" x14ac:dyDescent="0.25">
      <c r="A331" t="s">
        <v>111</v>
      </c>
      <c r="B331" t="s">
        <v>327</v>
      </c>
      <c r="C331" t="s">
        <v>904</v>
      </c>
      <c r="D331" s="8" t="s">
        <v>244</v>
      </c>
      <c r="E331" s="12">
        <v>46023</v>
      </c>
      <c r="F331" s="12">
        <v>46203</v>
      </c>
      <c r="G331" s="5">
        <v>95000</v>
      </c>
      <c r="H331" s="5">
        <v>5614.5</v>
      </c>
      <c r="I331" s="5">
        <v>10929.24</v>
      </c>
      <c r="J331" s="5">
        <v>0</v>
      </c>
      <c r="K331" s="5">
        <v>25</v>
      </c>
      <c r="L331" s="5">
        <v>0</v>
      </c>
      <c r="M331" s="5">
        <v>0</v>
      </c>
      <c r="N331" s="5">
        <v>0</v>
      </c>
      <c r="O331" s="6">
        <v>16568.739999999998</v>
      </c>
      <c r="P331" s="6">
        <v>78431.260000000009</v>
      </c>
      <c r="Q331" s="13" t="s">
        <v>886</v>
      </c>
    </row>
    <row r="332" spans="1:17" x14ac:dyDescent="0.25">
      <c r="A332" t="s">
        <v>112</v>
      </c>
      <c r="B332" t="s">
        <v>327</v>
      </c>
      <c r="C332" t="s">
        <v>904</v>
      </c>
      <c r="D332" s="8" t="s">
        <v>244</v>
      </c>
      <c r="E332" s="12">
        <v>46023</v>
      </c>
      <c r="F332" s="12">
        <v>46203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16568.739999999998</v>
      </c>
      <c r="P332" s="6">
        <v>78431.260000000009</v>
      </c>
      <c r="Q332" s="13" t="s">
        <v>885</v>
      </c>
    </row>
    <row r="333" spans="1:17" x14ac:dyDescent="0.25">
      <c r="A333" t="s">
        <v>113</v>
      </c>
      <c r="B333" t="s">
        <v>327</v>
      </c>
      <c r="C333" t="s">
        <v>904</v>
      </c>
      <c r="D333" s="8" t="s">
        <v>244</v>
      </c>
      <c r="E333" s="12">
        <v>46023</v>
      </c>
      <c r="F333" s="12">
        <v>46203</v>
      </c>
      <c r="G333" s="5">
        <v>95000</v>
      </c>
      <c r="H333" s="5">
        <v>5614.5</v>
      </c>
      <c r="I333" s="5">
        <v>10929.24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16568.739999999998</v>
      </c>
      <c r="P333" s="6">
        <v>78431.260000000009</v>
      </c>
      <c r="Q333" s="13" t="s">
        <v>885</v>
      </c>
    </row>
    <row r="334" spans="1:17" x14ac:dyDescent="0.25">
      <c r="A334" t="s">
        <v>265</v>
      </c>
      <c r="B334" t="s">
        <v>297</v>
      </c>
      <c r="C334" t="s">
        <v>904</v>
      </c>
      <c r="D334" s="8" t="s">
        <v>244</v>
      </c>
      <c r="E334" s="12">
        <v>46113</v>
      </c>
      <c r="F334" s="12">
        <v>46142</v>
      </c>
      <c r="G334" s="5">
        <v>25000</v>
      </c>
      <c r="H334" s="5">
        <v>1477.5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1502.5</v>
      </c>
      <c r="P334" s="6">
        <v>23497.5</v>
      </c>
      <c r="Q334" s="13" t="s">
        <v>885</v>
      </c>
    </row>
    <row r="335" spans="1:17" x14ac:dyDescent="0.25">
      <c r="A335" t="s">
        <v>860</v>
      </c>
      <c r="B335" t="s">
        <v>302</v>
      </c>
      <c r="C335" t="s">
        <v>904</v>
      </c>
      <c r="D335" s="8" t="s">
        <v>244</v>
      </c>
      <c r="E335" s="24">
        <v>45962</v>
      </c>
      <c r="F335" s="24">
        <v>46142</v>
      </c>
      <c r="G335" s="5">
        <v>95000</v>
      </c>
      <c r="H335" s="5">
        <v>5614.5</v>
      </c>
      <c r="I335" s="5">
        <v>10929.24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16568.739999999998</v>
      </c>
      <c r="P335" s="6">
        <v>78431.260000000009</v>
      </c>
      <c r="Q335" s="13" t="s">
        <v>19</v>
      </c>
    </row>
    <row r="336" spans="1:17" x14ac:dyDescent="0.25">
      <c r="A336" t="s">
        <v>115</v>
      </c>
      <c r="B336" t="s">
        <v>327</v>
      </c>
      <c r="C336" t="s">
        <v>904</v>
      </c>
      <c r="D336" s="8" t="s">
        <v>244</v>
      </c>
      <c r="E336" s="12">
        <v>46023</v>
      </c>
      <c r="F336" s="12">
        <v>46203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886</v>
      </c>
    </row>
    <row r="337" spans="1:17" x14ac:dyDescent="0.25">
      <c r="A337" t="s">
        <v>116</v>
      </c>
      <c r="B337" t="s">
        <v>302</v>
      </c>
      <c r="C337" t="s">
        <v>904</v>
      </c>
      <c r="D337" s="8" t="s">
        <v>244</v>
      </c>
      <c r="E337" s="12">
        <v>46023</v>
      </c>
      <c r="F337" s="12">
        <v>46203</v>
      </c>
      <c r="G337" s="5">
        <v>80000</v>
      </c>
      <c r="H337" s="5">
        <v>4728</v>
      </c>
      <c r="I337" s="5">
        <v>7400.87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12153.869999999999</v>
      </c>
      <c r="P337" s="6">
        <v>67846.13</v>
      </c>
      <c r="Q337" s="13" t="s">
        <v>886</v>
      </c>
    </row>
    <row r="338" spans="1:17" x14ac:dyDescent="0.25">
      <c r="A338" t="s">
        <v>118</v>
      </c>
      <c r="B338" t="s">
        <v>327</v>
      </c>
      <c r="C338" t="s">
        <v>904</v>
      </c>
      <c r="D338" s="8" t="s">
        <v>244</v>
      </c>
      <c r="E338" s="12">
        <v>46023</v>
      </c>
      <c r="F338" s="12">
        <v>46203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886</v>
      </c>
    </row>
    <row r="339" spans="1:17" x14ac:dyDescent="0.25">
      <c r="A339" t="s">
        <v>119</v>
      </c>
      <c r="B339" t="s">
        <v>327</v>
      </c>
      <c r="C339" t="s">
        <v>904</v>
      </c>
      <c r="D339" s="8" t="s">
        <v>244</v>
      </c>
      <c r="E339" s="12">
        <v>46023</v>
      </c>
      <c r="F339" s="12">
        <v>46203</v>
      </c>
      <c r="G339" s="5">
        <v>95000</v>
      </c>
      <c r="H339" s="5">
        <v>5614.5</v>
      </c>
      <c r="I339" s="5">
        <v>10929.24</v>
      </c>
      <c r="J339" s="5">
        <v>637.65</v>
      </c>
      <c r="K339" s="5">
        <v>25</v>
      </c>
      <c r="L339" s="5">
        <v>0</v>
      </c>
      <c r="M339" s="5">
        <v>0</v>
      </c>
      <c r="N339" s="5">
        <v>0</v>
      </c>
      <c r="O339" s="6">
        <v>17206.39</v>
      </c>
      <c r="P339" s="6">
        <v>77793.61</v>
      </c>
      <c r="Q339" s="13" t="s">
        <v>885</v>
      </c>
    </row>
    <row r="340" spans="1:17" x14ac:dyDescent="0.25">
      <c r="A340" t="s">
        <v>227</v>
      </c>
      <c r="B340" t="s">
        <v>328</v>
      </c>
      <c r="C340" t="s">
        <v>904</v>
      </c>
      <c r="D340" s="8" t="s">
        <v>244</v>
      </c>
      <c r="E340" s="12">
        <v>46023</v>
      </c>
      <c r="F340" s="12">
        <v>46203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13" t="s">
        <v>885</v>
      </c>
    </row>
    <row r="341" spans="1:17" x14ac:dyDescent="0.25">
      <c r="A341" t="s">
        <v>122</v>
      </c>
      <c r="B341" t="s">
        <v>327</v>
      </c>
      <c r="C341" t="s">
        <v>904</v>
      </c>
      <c r="D341" s="8" t="s">
        <v>244</v>
      </c>
      <c r="E341" s="12">
        <v>46023</v>
      </c>
      <c r="F341" s="12">
        <v>46203</v>
      </c>
      <c r="G341" s="5">
        <v>95000</v>
      </c>
      <c r="H341" s="5">
        <v>5614.5</v>
      </c>
      <c r="I341" s="5">
        <v>10929.24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16568.739999999998</v>
      </c>
      <c r="P341" s="6">
        <v>78431.260000000009</v>
      </c>
      <c r="Q341" s="13" t="s">
        <v>885</v>
      </c>
    </row>
    <row r="342" spans="1:17" x14ac:dyDescent="0.25">
      <c r="A342" t="s">
        <v>124</v>
      </c>
      <c r="B342" t="s">
        <v>327</v>
      </c>
      <c r="C342" t="s">
        <v>904</v>
      </c>
      <c r="D342" s="8" t="s">
        <v>244</v>
      </c>
      <c r="E342" s="12">
        <v>46023</v>
      </c>
      <c r="F342" s="12">
        <v>46203</v>
      </c>
      <c r="G342" s="5">
        <v>95000</v>
      </c>
      <c r="H342" s="5">
        <v>5614.5</v>
      </c>
      <c r="I342" s="5">
        <v>10929.24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16568.739999999998</v>
      </c>
      <c r="P342" s="6">
        <v>78431.260000000009</v>
      </c>
      <c r="Q342" s="13" t="s">
        <v>885</v>
      </c>
    </row>
    <row r="343" spans="1:17" x14ac:dyDescent="0.25">
      <c r="A343" t="s">
        <v>125</v>
      </c>
      <c r="B343" t="s">
        <v>327</v>
      </c>
      <c r="C343" t="s">
        <v>904</v>
      </c>
      <c r="D343" s="8" t="s">
        <v>244</v>
      </c>
      <c r="E343" s="12">
        <v>46023</v>
      </c>
      <c r="F343" s="12">
        <v>46203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16568.739999999998</v>
      </c>
      <c r="P343" s="6">
        <v>78431.260000000009</v>
      </c>
      <c r="Q343" s="13" t="s">
        <v>886</v>
      </c>
    </row>
    <row r="344" spans="1:17" x14ac:dyDescent="0.25">
      <c r="A344" t="s">
        <v>126</v>
      </c>
      <c r="B344" t="s">
        <v>327</v>
      </c>
      <c r="C344" t="s">
        <v>904</v>
      </c>
      <c r="D344" s="8" t="s">
        <v>244</v>
      </c>
      <c r="E344" s="12">
        <v>46023</v>
      </c>
      <c r="F344" s="12">
        <v>46203</v>
      </c>
      <c r="G344" s="5">
        <v>95000</v>
      </c>
      <c r="H344" s="5">
        <v>5614.5</v>
      </c>
      <c r="I344" s="5">
        <v>10929.24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16568.739999999998</v>
      </c>
      <c r="P344" s="6">
        <v>78431.260000000009</v>
      </c>
      <c r="Q344" s="13" t="s">
        <v>885</v>
      </c>
    </row>
    <row r="345" spans="1:17" x14ac:dyDescent="0.25">
      <c r="A345" t="s">
        <v>127</v>
      </c>
      <c r="B345" t="s">
        <v>327</v>
      </c>
      <c r="C345" t="s">
        <v>904</v>
      </c>
      <c r="D345" s="8" t="s">
        <v>244</v>
      </c>
      <c r="E345" s="12">
        <v>46023</v>
      </c>
      <c r="F345" s="12">
        <v>46203</v>
      </c>
      <c r="G345" s="5">
        <v>95000</v>
      </c>
      <c r="H345" s="5">
        <v>5614.5</v>
      </c>
      <c r="I345" s="5">
        <v>10929.24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16568.739999999998</v>
      </c>
      <c r="P345" s="6">
        <v>78431.260000000009</v>
      </c>
      <c r="Q345" s="13" t="s">
        <v>885</v>
      </c>
    </row>
    <row r="346" spans="1:17" x14ac:dyDescent="0.25">
      <c r="A346" t="s">
        <v>899</v>
      </c>
      <c r="B346" t="s">
        <v>329</v>
      </c>
      <c r="C346" t="s">
        <v>904</v>
      </c>
      <c r="D346" s="8" t="s">
        <v>244</v>
      </c>
      <c r="E346" s="12">
        <v>46023</v>
      </c>
      <c r="F346" s="12">
        <v>46203</v>
      </c>
      <c r="G346" s="5">
        <v>75000</v>
      </c>
      <c r="H346" s="5">
        <v>4432.5</v>
      </c>
      <c r="I346" s="5">
        <v>6309.38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10766.880000000001</v>
      </c>
      <c r="P346" s="6">
        <v>64233.119999999995</v>
      </c>
      <c r="Q346" s="13" t="s">
        <v>19</v>
      </c>
    </row>
    <row r="347" spans="1:17" x14ac:dyDescent="0.25">
      <c r="A347" t="s">
        <v>128</v>
      </c>
      <c r="B347" t="s">
        <v>308</v>
      </c>
      <c r="C347" t="s">
        <v>904</v>
      </c>
      <c r="D347" s="8" t="s">
        <v>244</v>
      </c>
      <c r="E347" s="12">
        <v>46082</v>
      </c>
      <c r="F347" s="12">
        <v>46265</v>
      </c>
      <c r="G347" s="5">
        <v>25000</v>
      </c>
      <c r="H347" s="5">
        <v>1477.5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1502.5</v>
      </c>
      <c r="P347" s="6">
        <v>23497.5</v>
      </c>
      <c r="Q347" s="13" t="s">
        <v>885</v>
      </c>
    </row>
    <row r="348" spans="1:17" x14ac:dyDescent="0.25">
      <c r="A348" t="s">
        <v>130</v>
      </c>
      <c r="B348" t="s">
        <v>327</v>
      </c>
      <c r="C348" t="s">
        <v>904</v>
      </c>
      <c r="D348" s="8" t="s">
        <v>244</v>
      </c>
      <c r="E348" s="12">
        <v>46023</v>
      </c>
      <c r="F348" s="12">
        <v>46203</v>
      </c>
      <c r="G348" s="5">
        <v>95000</v>
      </c>
      <c r="H348" s="5">
        <v>5614.5</v>
      </c>
      <c r="I348" s="5">
        <v>10929.24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16568.739999999998</v>
      </c>
      <c r="P348" s="6">
        <v>78431.260000000009</v>
      </c>
      <c r="Q348" s="13" t="s">
        <v>885</v>
      </c>
    </row>
    <row r="349" spans="1:17" x14ac:dyDescent="0.25">
      <c r="A349" t="s">
        <v>249</v>
      </c>
      <c r="B349" t="s">
        <v>297</v>
      </c>
      <c r="C349" t="s">
        <v>904</v>
      </c>
      <c r="D349" s="8" t="s">
        <v>244</v>
      </c>
      <c r="E349" s="12">
        <v>46082</v>
      </c>
      <c r="F349" s="12">
        <v>46265</v>
      </c>
      <c r="G349" s="5">
        <v>25000</v>
      </c>
      <c r="H349" s="5">
        <v>1477.5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1502.5</v>
      </c>
      <c r="P349" s="6">
        <v>23497.5</v>
      </c>
      <c r="Q349" s="13" t="s">
        <v>885</v>
      </c>
    </row>
    <row r="350" spans="1:17" x14ac:dyDescent="0.25">
      <c r="A350" t="s">
        <v>372</v>
      </c>
      <c r="B350" t="s">
        <v>308</v>
      </c>
      <c r="C350" t="s">
        <v>904</v>
      </c>
      <c r="D350" s="8" t="s">
        <v>244</v>
      </c>
      <c r="E350" s="12">
        <v>46054</v>
      </c>
      <c r="F350" s="12">
        <v>46234</v>
      </c>
      <c r="G350" s="5">
        <v>25000</v>
      </c>
      <c r="H350" s="5">
        <v>1477.5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1502.5</v>
      </c>
      <c r="P350" s="6">
        <v>23497.5</v>
      </c>
      <c r="Q350" s="13" t="s">
        <v>885</v>
      </c>
    </row>
    <row r="351" spans="1:17" x14ac:dyDescent="0.25">
      <c r="A351" t="s">
        <v>255</v>
      </c>
      <c r="B351" t="s">
        <v>297</v>
      </c>
      <c r="C351" t="s">
        <v>904</v>
      </c>
      <c r="D351" s="8" t="s">
        <v>244</v>
      </c>
      <c r="E351" s="12">
        <v>46082</v>
      </c>
      <c r="F351" s="12">
        <v>46265</v>
      </c>
      <c r="G351" s="5">
        <v>25000</v>
      </c>
      <c r="H351" s="5">
        <v>1477.5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1502.5</v>
      </c>
      <c r="P351" s="6">
        <v>23497.5</v>
      </c>
      <c r="Q351" s="13" t="s">
        <v>885</v>
      </c>
    </row>
    <row r="352" spans="1:17" x14ac:dyDescent="0.25">
      <c r="A352" t="s">
        <v>132</v>
      </c>
      <c r="B352" t="s">
        <v>327</v>
      </c>
      <c r="C352" t="s">
        <v>904</v>
      </c>
      <c r="D352" s="8" t="s">
        <v>244</v>
      </c>
      <c r="E352" s="12">
        <v>46023</v>
      </c>
      <c r="F352" s="12">
        <v>46203</v>
      </c>
      <c r="G352" s="5">
        <v>95000</v>
      </c>
      <c r="H352" s="5">
        <v>5614.5</v>
      </c>
      <c r="I352" s="5">
        <v>10929.24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16568.739999999998</v>
      </c>
      <c r="P352" s="6">
        <v>78431.260000000009</v>
      </c>
      <c r="Q352" s="13" t="s">
        <v>885</v>
      </c>
    </row>
    <row r="353" spans="1:17" x14ac:dyDescent="0.25">
      <c r="A353" t="s">
        <v>133</v>
      </c>
      <c r="B353" t="s">
        <v>327</v>
      </c>
      <c r="C353" t="s">
        <v>904</v>
      </c>
      <c r="D353" s="8" t="s">
        <v>244</v>
      </c>
      <c r="E353" s="12">
        <v>46023</v>
      </c>
      <c r="F353" s="12">
        <v>46203</v>
      </c>
      <c r="G353" s="5">
        <v>95000</v>
      </c>
      <c r="H353" s="5">
        <v>5614.5</v>
      </c>
      <c r="I353" s="5">
        <v>10929.24</v>
      </c>
      <c r="J353" s="5">
        <v>2997.28</v>
      </c>
      <c r="K353" s="5">
        <v>25</v>
      </c>
      <c r="L353" s="5">
        <v>0</v>
      </c>
      <c r="M353" s="5">
        <v>0</v>
      </c>
      <c r="N353" s="5">
        <v>0</v>
      </c>
      <c r="O353" s="6">
        <v>19566.019999999997</v>
      </c>
      <c r="P353" s="6">
        <v>75433.98000000001</v>
      </c>
      <c r="Q353" s="13" t="s">
        <v>885</v>
      </c>
    </row>
    <row r="354" spans="1:17" x14ac:dyDescent="0.25">
      <c r="A354" t="s">
        <v>373</v>
      </c>
      <c r="B354" t="s">
        <v>308</v>
      </c>
      <c r="C354" t="s">
        <v>904</v>
      </c>
      <c r="D354" s="8" t="s">
        <v>244</v>
      </c>
      <c r="E354" s="12">
        <v>46054</v>
      </c>
      <c r="F354" s="12">
        <v>46234</v>
      </c>
      <c r="G354" s="5">
        <v>25000</v>
      </c>
      <c r="H354" s="5">
        <v>1477.5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1502.5</v>
      </c>
      <c r="P354" s="6">
        <v>23497.5</v>
      </c>
      <c r="Q354" s="13" t="s">
        <v>885</v>
      </c>
    </row>
    <row r="355" spans="1:17" x14ac:dyDescent="0.25">
      <c r="A355" t="s">
        <v>134</v>
      </c>
      <c r="B355" t="s">
        <v>327</v>
      </c>
      <c r="C355" t="s">
        <v>904</v>
      </c>
      <c r="D355" s="8" t="s">
        <v>244</v>
      </c>
      <c r="E355" s="12">
        <v>46023</v>
      </c>
      <c r="F355" s="12">
        <v>46203</v>
      </c>
      <c r="G355" s="5">
        <v>95000</v>
      </c>
      <c r="H355" s="5">
        <v>5614.5</v>
      </c>
      <c r="I355" s="5">
        <v>10929.24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16568.739999999998</v>
      </c>
      <c r="P355" s="6">
        <v>78431.260000000009</v>
      </c>
      <c r="Q355" s="13" t="s">
        <v>885</v>
      </c>
    </row>
    <row r="356" spans="1:17" x14ac:dyDescent="0.25">
      <c r="A356" t="s">
        <v>229</v>
      </c>
      <c r="B356" t="s">
        <v>326</v>
      </c>
      <c r="C356" t="s">
        <v>904</v>
      </c>
      <c r="D356" s="8" t="s">
        <v>244</v>
      </c>
      <c r="E356" s="12">
        <v>46023</v>
      </c>
      <c r="F356" s="12">
        <v>46203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13" t="s">
        <v>885</v>
      </c>
    </row>
    <row r="357" spans="1:17" x14ac:dyDescent="0.25">
      <c r="A357" t="s">
        <v>374</v>
      </c>
      <c r="B357" t="s">
        <v>302</v>
      </c>
      <c r="C357" t="s">
        <v>904</v>
      </c>
      <c r="D357" s="8" t="s">
        <v>244</v>
      </c>
      <c r="E357" s="12">
        <v>46054</v>
      </c>
      <c r="F357" s="12">
        <v>46234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135</v>
      </c>
      <c r="B358" t="s">
        <v>327</v>
      </c>
      <c r="C358" t="s">
        <v>904</v>
      </c>
      <c r="D358" s="8" t="s">
        <v>244</v>
      </c>
      <c r="E358" s="12">
        <v>46023</v>
      </c>
      <c r="F358" s="12">
        <v>46203</v>
      </c>
      <c r="G358" s="5">
        <v>95000</v>
      </c>
      <c r="H358" s="5">
        <v>5614.5</v>
      </c>
      <c r="I358" s="5">
        <v>10929.24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16568.739999999998</v>
      </c>
      <c r="P358" s="6">
        <v>78431.260000000009</v>
      </c>
      <c r="Q358" s="13" t="s">
        <v>885</v>
      </c>
    </row>
    <row r="359" spans="1:17" x14ac:dyDescent="0.25">
      <c r="A359" t="s">
        <v>136</v>
      </c>
      <c r="B359" t="s">
        <v>327</v>
      </c>
      <c r="C359" t="s">
        <v>904</v>
      </c>
      <c r="D359" s="8" t="s">
        <v>244</v>
      </c>
      <c r="E359" s="12">
        <v>46023</v>
      </c>
      <c r="F359" s="12">
        <v>46203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137</v>
      </c>
      <c r="B360" t="s">
        <v>330</v>
      </c>
      <c r="C360" t="s">
        <v>904</v>
      </c>
      <c r="D360" s="8" t="s">
        <v>244</v>
      </c>
      <c r="E360" s="12">
        <v>46082</v>
      </c>
      <c r="F360" s="12">
        <v>46265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230</v>
      </c>
      <c r="B361" t="s">
        <v>328</v>
      </c>
      <c r="C361" t="s">
        <v>904</v>
      </c>
      <c r="D361" s="8" t="s">
        <v>244</v>
      </c>
      <c r="E361" s="12">
        <v>46023</v>
      </c>
      <c r="F361" s="12">
        <v>46203</v>
      </c>
      <c r="G361" s="5">
        <v>25000</v>
      </c>
      <c r="H361" s="5">
        <v>1477.5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1502.5</v>
      </c>
      <c r="P361" s="6">
        <v>23497.5</v>
      </c>
      <c r="Q361" s="13" t="s">
        <v>885</v>
      </c>
    </row>
    <row r="362" spans="1:17" x14ac:dyDescent="0.25">
      <c r="A362" t="s">
        <v>231</v>
      </c>
      <c r="B362" t="s">
        <v>302</v>
      </c>
      <c r="C362" t="s">
        <v>904</v>
      </c>
      <c r="D362" s="8" t="s">
        <v>244</v>
      </c>
      <c r="E362" s="12">
        <v>46023</v>
      </c>
      <c r="F362" s="12">
        <v>46203</v>
      </c>
      <c r="G362" s="5">
        <v>70000</v>
      </c>
      <c r="H362" s="5">
        <v>4137</v>
      </c>
      <c r="I362" s="5">
        <v>5368.48</v>
      </c>
      <c r="J362" s="5">
        <v>0</v>
      </c>
      <c r="K362" s="5">
        <v>25</v>
      </c>
      <c r="L362" s="5">
        <v>0</v>
      </c>
      <c r="M362" s="5">
        <v>0</v>
      </c>
      <c r="N362" s="5">
        <v>0</v>
      </c>
      <c r="O362" s="6">
        <v>9530.48</v>
      </c>
      <c r="P362" s="6">
        <v>60469.520000000004</v>
      </c>
      <c r="Q362" s="13" t="s">
        <v>886</v>
      </c>
    </row>
    <row r="363" spans="1:17" x14ac:dyDescent="0.25">
      <c r="A363" t="s">
        <v>325</v>
      </c>
      <c r="B363" t="s">
        <v>327</v>
      </c>
      <c r="C363" t="s">
        <v>904</v>
      </c>
      <c r="D363" s="8" t="s">
        <v>244</v>
      </c>
      <c r="E363" s="12">
        <v>46023</v>
      </c>
      <c r="F363" s="12">
        <v>46203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885</v>
      </c>
    </row>
    <row r="364" spans="1:17" x14ac:dyDescent="0.25">
      <c r="A364" t="s">
        <v>258</v>
      </c>
      <c r="B364" t="s">
        <v>326</v>
      </c>
      <c r="C364" t="s">
        <v>904</v>
      </c>
      <c r="D364" s="8" t="s">
        <v>244</v>
      </c>
      <c r="E364" s="12">
        <v>46082</v>
      </c>
      <c r="F364" s="12">
        <v>46265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13" t="s">
        <v>885</v>
      </c>
    </row>
    <row r="365" spans="1:17" x14ac:dyDescent="0.25">
      <c r="A365" t="s">
        <v>857</v>
      </c>
      <c r="B365" t="s">
        <v>858</v>
      </c>
      <c r="C365" t="s">
        <v>904</v>
      </c>
      <c r="D365" s="8" t="s">
        <v>244</v>
      </c>
      <c r="E365" s="24">
        <v>45962</v>
      </c>
      <c r="F365" s="24">
        <v>46142</v>
      </c>
      <c r="G365" s="5">
        <v>70000</v>
      </c>
      <c r="H365" s="5">
        <v>4137</v>
      </c>
      <c r="I365" s="5">
        <v>5368.48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9530.48</v>
      </c>
      <c r="P365" s="6">
        <v>60469.520000000004</v>
      </c>
      <c r="Q365" s="13" t="s">
        <v>20</v>
      </c>
    </row>
    <row r="366" spans="1:17" x14ac:dyDescent="0.25">
      <c r="A366" t="s">
        <v>140</v>
      </c>
      <c r="B366" t="s">
        <v>327</v>
      </c>
      <c r="C366" t="s">
        <v>904</v>
      </c>
      <c r="D366" s="8" t="s">
        <v>244</v>
      </c>
      <c r="E366" s="12">
        <v>46023</v>
      </c>
      <c r="F366" s="12">
        <v>46203</v>
      </c>
      <c r="G366" s="5">
        <v>95000</v>
      </c>
      <c r="H366" s="5">
        <v>5614.5</v>
      </c>
      <c r="I366" s="5">
        <v>10929.24</v>
      </c>
      <c r="J366" s="5">
        <v>100</v>
      </c>
      <c r="K366" s="5">
        <v>25</v>
      </c>
      <c r="L366" s="5">
        <v>0</v>
      </c>
      <c r="M366" s="5">
        <v>0</v>
      </c>
      <c r="N366" s="5">
        <v>0</v>
      </c>
      <c r="O366" s="6">
        <v>16668.739999999998</v>
      </c>
      <c r="P366" s="6">
        <v>78331.260000000009</v>
      </c>
      <c r="Q366" s="13" t="s">
        <v>885</v>
      </c>
    </row>
    <row r="367" spans="1:17" x14ac:dyDescent="0.25">
      <c r="A367" t="s">
        <v>141</v>
      </c>
      <c r="B367" t="s">
        <v>327</v>
      </c>
      <c r="C367" t="s">
        <v>904</v>
      </c>
      <c r="D367" s="8" t="s">
        <v>244</v>
      </c>
      <c r="E367" s="12">
        <v>46023</v>
      </c>
      <c r="F367" s="12">
        <v>46203</v>
      </c>
      <c r="G367" s="5">
        <v>95000</v>
      </c>
      <c r="H367" s="5">
        <v>5614.5</v>
      </c>
      <c r="I367" s="5">
        <v>10449.299999999999</v>
      </c>
      <c r="J367" s="5">
        <v>6304.03</v>
      </c>
      <c r="K367" s="5">
        <v>25</v>
      </c>
      <c r="L367" s="5">
        <v>0</v>
      </c>
      <c r="M367" s="5">
        <v>0</v>
      </c>
      <c r="N367" s="5">
        <v>0</v>
      </c>
      <c r="O367" s="6">
        <v>22392.829999999998</v>
      </c>
      <c r="P367" s="6">
        <v>72607.17</v>
      </c>
      <c r="Q367" s="13" t="s">
        <v>885</v>
      </c>
    </row>
    <row r="368" spans="1:17" x14ac:dyDescent="0.25">
      <c r="A368" t="s">
        <v>143</v>
      </c>
      <c r="B368" t="s">
        <v>327</v>
      </c>
      <c r="C368" t="s">
        <v>904</v>
      </c>
      <c r="D368" s="8" t="s">
        <v>244</v>
      </c>
      <c r="E368" s="12">
        <v>46023</v>
      </c>
      <c r="F368" s="12">
        <v>46203</v>
      </c>
      <c r="G368" s="5">
        <v>95000</v>
      </c>
      <c r="H368" s="5">
        <v>5614.5</v>
      </c>
      <c r="I368" s="5">
        <v>10929.24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16568.739999999998</v>
      </c>
      <c r="P368" s="6">
        <v>78431.260000000009</v>
      </c>
      <c r="Q368" s="13" t="s">
        <v>885</v>
      </c>
    </row>
    <row r="369" spans="1:17" x14ac:dyDescent="0.25">
      <c r="A369" t="s">
        <v>145</v>
      </c>
      <c r="B369" t="s">
        <v>327</v>
      </c>
      <c r="C369" t="s">
        <v>904</v>
      </c>
      <c r="D369" s="8" t="s">
        <v>244</v>
      </c>
      <c r="E369" s="12">
        <v>46023</v>
      </c>
      <c r="F369" s="12">
        <v>46203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147</v>
      </c>
      <c r="B370" t="s">
        <v>327</v>
      </c>
      <c r="C370" t="s">
        <v>904</v>
      </c>
      <c r="D370" s="8" t="s">
        <v>244</v>
      </c>
      <c r="E370" s="12">
        <v>46023</v>
      </c>
      <c r="F370" s="12">
        <v>46203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885</v>
      </c>
    </row>
    <row r="371" spans="1:17" x14ac:dyDescent="0.25">
      <c r="A371" t="s">
        <v>148</v>
      </c>
      <c r="B371" t="s">
        <v>327</v>
      </c>
      <c r="C371" t="s">
        <v>904</v>
      </c>
      <c r="D371" s="8" t="s">
        <v>244</v>
      </c>
      <c r="E371" s="12">
        <v>46023</v>
      </c>
      <c r="F371" s="12">
        <v>46203</v>
      </c>
      <c r="G371" s="5">
        <v>95000</v>
      </c>
      <c r="H371" s="5">
        <v>5614.5</v>
      </c>
      <c r="I371" s="5">
        <v>10929.24</v>
      </c>
      <c r="J371" s="5">
        <v>100</v>
      </c>
      <c r="K371" s="5">
        <v>25</v>
      </c>
      <c r="L371" s="5">
        <v>0</v>
      </c>
      <c r="M371" s="5">
        <v>0</v>
      </c>
      <c r="N371" s="5">
        <v>0</v>
      </c>
      <c r="O371" s="6">
        <v>16668.739999999998</v>
      </c>
      <c r="P371" s="6">
        <v>78331.260000000009</v>
      </c>
      <c r="Q371" s="13" t="s">
        <v>885</v>
      </c>
    </row>
    <row r="372" spans="1:17" x14ac:dyDescent="0.25">
      <c r="A372" t="s">
        <v>251</v>
      </c>
      <c r="B372" t="s">
        <v>328</v>
      </c>
      <c r="C372" t="s">
        <v>904</v>
      </c>
      <c r="D372" s="8" t="s">
        <v>244</v>
      </c>
      <c r="E372" s="12">
        <v>46082</v>
      </c>
      <c r="F372" s="12">
        <v>46265</v>
      </c>
      <c r="G372" s="5">
        <v>25000</v>
      </c>
      <c r="H372" s="5">
        <v>1477.5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1502.5</v>
      </c>
      <c r="P372" s="6">
        <v>23497.5</v>
      </c>
      <c r="Q372" s="13" t="s">
        <v>885</v>
      </c>
    </row>
    <row r="373" spans="1:17" x14ac:dyDescent="0.25">
      <c r="A373" t="s">
        <v>239</v>
      </c>
      <c r="B373" t="s">
        <v>297</v>
      </c>
      <c r="C373" t="s">
        <v>904</v>
      </c>
      <c r="D373" s="8" t="s">
        <v>244</v>
      </c>
      <c r="E373" s="12">
        <v>46054</v>
      </c>
      <c r="F373" s="12">
        <v>46234</v>
      </c>
      <c r="G373" s="5">
        <v>25000</v>
      </c>
      <c r="H373" s="5">
        <v>1477.5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1502.5</v>
      </c>
      <c r="P373" s="6">
        <v>23497.5</v>
      </c>
      <c r="Q373" s="13" t="s">
        <v>885</v>
      </c>
    </row>
    <row r="374" spans="1:17" x14ac:dyDescent="0.25">
      <c r="A374" t="s">
        <v>252</v>
      </c>
      <c r="B374" t="s">
        <v>297</v>
      </c>
      <c r="C374" t="s">
        <v>904</v>
      </c>
      <c r="D374" s="8" t="s">
        <v>244</v>
      </c>
      <c r="E374" s="12">
        <v>46082</v>
      </c>
      <c r="F374" s="12">
        <v>46265</v>
      </c>
      <c r="G374" s="5">
        <v>25000</v>
      </c>
      <c r="H374" s="5">
        <v>1477.5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1502.5</v>
      </c>
      <c r="P374" s="6">
        <v>23497.5</v>
      </c>
      <c r="Q374" s="13" t="s">
        <v>885</v>
      </c>
    </row>
    <row r="375" spans="1:17" x14ac:dyDescent="0.25">
      <c r="A375" t="s">
        <v>927</v>
      </c>
      <c r="B375" t="s">
        <v>329</v>
      </c>
      <c r="C375" t="s">
        <v>904</v>
      </c>
      <c r="D375" s="8" t="s">
        <v>244</v>
      </c>
      <c r="E375" s="12">
        <v>46082</v>
      </c>
      <c r="F375" s="12">
        <v>46265</v>
      </c>
      <c r="G375" s="5">
        <v>156000</v>
      </c>
      <c r="H375" s="5">
        <v>9219.5999999999985</v>
      </c>
      <c r="I375" s="5">
        <v>25277.97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34522.57</v>
      </c>
      <c r="P375" s="6">
        <v>121477.43</v>
      </c>
      <c r="Q375" s="13" t="s">
        <v>19</v>
      </c>
    </row>
    <row r="376" spans="1:17" x14ac:dyDescent="0.25">
      <c r="A376" t="s">
        <v>929</v>
      </c>
      <c r="B376" t="s">
        <v>329</v>
      </c>
      <c r="C376" t="s">
        <v>904</v>
      </c>
      <c r="D376" s="8" t="s">
        <v>244</v>
      </c>
      <c r="E376" s="12">
        <v>46082</v>
      </c>
      <c r="F376" s="12">
        <v>46265</v>
      </c>
      <c r="G376" s="5">
        <v>156000</v>
      </c>
      <c r="H376" s="5">
        <v>9219.5999999999985</v>
      </c>
      <c r="I376" s="5">
        <v>25277.97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34522.57</v>
      </c>
      <c r="P376" s="6">
        <v>121477.43</v>
      </c>
      <c r="Q376" s="13" t="s">
        <v>19</v>
      </c>
    </row>
    <row r="377" spans="1:17" x14ac:dyDescent="0.25">
      <c r="A377" t="s">
        <v>149</v>
      </c>
      <c r="B377" t="s">
        <v>327</v>
      </c>
      <c r="C377" t="s">
        <v>904</v>
      </c>
      <c r="D377" s="8" t="s">
        <v>244</v>
      </c>
      <c r="E377" s="12">
        <v>46023</v>
      </c>
      <c r="F377" s="12">
        <v>46203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16568.739999999998</v>
      </c>
      <c r="P377" s="6">
        <v>78431.260000000009</v>
      </c>
      <c r="Q377" s="13" t="s">
        <v>886</v>
      </c>
    </row>
    <row r="378" spans="1:17" x14ac:dyDescent="0.25">
      <c r="A378" t="s">
        <v>150</v>
      </c>
      <c r="B378" t="s">
        <v>327</v>
      </c>
      <c r="C378" t="s">
        <v>904</v>
      </c>
      <c r="D378" s="8" t="s">
        <v>244</v>
      </c>
      <c r="E378" s="12">
        <v>46023</v>
      </c>
      <c r="F378" s="12">
        <v>46203</v>
      </c>
      <c r="G378" s="5">
        <v>95000</v>
      </c>
      <c r="H378" s="5">
        <v>5614.5</v>
      </c>
      <c r="I378" s="5">
        <v>10929.24</v>
      </c>
      <c r="J378" s="5">
        <v>1498.64</v>
      </c>
      <c r="K378" s="5">
        <v>25</v>
      </c>
      <c r="L378" s="5">
        <v>0</v>
      </c>
      <c r="M378" s="5">
        <v>0</v>
      </c>
      <c r="N378" s="5">
        <v>0</v>
      </c>
      <c r="O378" s="6">
        <v>18067.379999999997</v>
      </c>
      <c r="P378" s="6">
        <v>76932.62</v>
      </c>
      <c r="Q378" s="13" t="s">
        <v>886</v>
      </c>
    </row>
    <row r="379" spans="1:17" x14ac:dyDescent="0.25">
      <c r="A379" t="s">
        <v>151</v>
      </c>
      <c r="B379" t="s">
        <v>327</v>
      </c>
      <c r="C379" t="s">
        <v>904</v>
      </c>
      <c r="D379" s="8" t="s">
        <v>244</v>
      </c>
      <c r="E379" s="12">
        <v>46023</v>
      </c>
      <c r="F379" s="12">
        <v>46203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266</v>
      </c>
      <c r="B380" t="s">
        <v>297</v>
      </c>
      <c r="C380" t="s">
        <v>904</v>
      </c>
      <c r="D380" s="8" t="s">
        <v>244</v>
      </c>
      <c r="E380" s="12">
        <v>46113</v>
      </c>
      <c r="F380" s="12">
        <v>46142</v>
      </c>
      <c r="G380" s="5">
        <v>25000</v>
      </c>
      <c r="H380" s="5">
        <v>1477.5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1502.5</v>
      </c>
      <c r="P380" s="6">
        <v>23497.5</v>
      </c>
      <c r="Q380" s="13" t="s">
        <v>885</v>
      </c>
    </row>
    <row r="381" spans="1:17" x14ac:dyDescent="0.25">
      <c r="A381" t="s">
        <v>153</v>
      </c>
      <c r="B381" t="s">
        <v>327</v>
      </c>
      <c r="C381" t="s">
        <v>904</v>
      </c>
      <c r="D381" s="8" t="s">
        <v>244</v>
      </c>
      <c r="E381" s="12">
        <v>46023</v>
      </c>
      <c r="F381" s="12">
        <v>46203</v>
      </c>
      <c r="G381" s="5">
        <v>95000</v>
      </c>
      <c r="H381" s="5">
        <v>5614.5</v>
      </c>
      <c r="I381" s="5">
        <v>10929.24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16568.739999999998</v>
      </c>
      <c r="P381" s="6">
        <v>78431.260000000009</v>
      </c>
      <c r="Q381" s="13" t="s">
        <v>885</v>
      </c>
    </row>
    <row r="382" spans="1:17" x14ac:dyDescent="0.25">
      <c r="A382" t="s">
        <v>154</v>
      </c>
      <c r="B382" t="s">
        <v>308</v>
      </c>
      <c r="C382" t="s">
        <v>904</v>
      </c>
      <c r="D382" s="8" t="s">
        <v>244</v>
      </c>
      <c r="E382" s="12">
        <v>46023</v>
      </c>
      <c r="F382" s="12">
        <v>46203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886</v>
      </c>
    </row>
    <row r="383" spans="1:17" x14ac:dyDescent="0.25">
      <c r="A383" t="s">
        <v>155</v>
      </c>
      <c r="B383" t="s">
        <v>327</v>
      </c>
      <c r="C383" t="s">
        <v>904</v>
      </c>
      <c r="D383" s="8" t="s">
        <v>244</v>
      </c>
      <c r="E383" s="12">
        <v>46023</v>
      </c>
      <c r="F383" s="12">
        <v>46203</v>
      </c>
      <c r="G383" s="5">
        <v>95000</v>
      </c>
      <c r="H383" s="5">
        <v>5614.5</v>
      </c>
      <c r="I383" s="5">
        <v>10929.24</v>
      </c>
      <c r="J383" s="5">
        <v>3615.06</v>
      </c>
      <c r="K383" s="5">
        <v>25</v>
      </c>
      <c r="L383" s="5">
        <v>0</v>
      </c>
      <c r="M383" s="5">
        <v>0</v>
      </c>
      <c r="N383" s="5">
        <v>0</v>
      </c>
      <c r="O383" s="6">
        <v>20183.8</v>
      </c>
      <c r="P383" s="6">
        <v>74816.2</v>
      </c>
      <c r="Q383" s="13" t="s">
        <v>886</v>
      </c>
    </row>
    <row r="384" spans="1:17" x14ac:dyDescent="0.25">
      <c r="A384" t="s">
        <v>156</v>
      </c>
      <c r="B384" t="s">
        <v>327</v>
      </c>
      <c r="C384" t="s">
        <v>904</v>
      </c>
      <c r="D384" s="8" t="s">
        <v>244</v>
      </c>
      <c r="E384" s="12">
        <v>46023</v>
      </c>
      <c r="F384" s="12">
        <v>46203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157</v>
      </c>
      <c r="B385" t="s">
        <v>308</v>
      </c>
      <c r="C385" t="s">
        <v>904</v>
      </c>
      <c r="D385" s="8" t="s">
        <v>244</v>
      </c>
      <c r="E385" s="12">
        <v>46082</v>
      </c>
      <c r="F385" s="12">
        <v>46265</v>
      </c>
      <c r="G385" s="5">
        <v>25000</v>
      </c>
      <c r="H385" s="5">
        <v>1477.5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1502.5</v>
      </c>
      <c r="P385" s="6">
        <v>23497.5</v>
      </c>
      <c r="Q385" s="13" t="s">
        <v>885</v>
      </c>
    </row>
    <row r="386" spans="1:17" x14ac:dyDescent="0.25">
      <c r="A386" t="s">
        <v>158</v>
      </c>
      <c r="B386" t="s">
        <v>329</v>
      </c>
      <c r="C386" t="s">
        <v>283</v>
      </c>
      <c r="D386" s="8" t="s">
        <v>244</v>
      </c>
      <c r="E386" s="12">
        <v>46113</v>
      </c>
      <c r="F386" s="12">
        <v>46142</v>
      </c>
      <c r="G386" s="5">
        <v>70000</v>
      </c>
      <c r="H386" s="5">
        <v>4137</v>
      </c>
      <c r="I386" s="5">
        <v>5368.48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9530.48</v>
      </c>
      <c r="P386" s="6">
        <v>60469.520000000004</v>
      </c>
      <c r="Q386" s="13" t="s">
        <v>885</v>
      </c>
    </row>
    <row r="387" spans="1:17" x14ac:dyDescent="0.25">
      <c r="A387" t="s">
        <v>734</v>
      </c>
      <c r="B387" t="s">
        <v>330</v>
      </c>
      <c r="C387" t="s">
        <v>283</v>
      </c>
      <c r="D387" s="8" t="s">
        <v>244</v>
      </c>
      <c r="E387" s="12">
        <v>46113</v>
      </c>
      <c r="F387" s="12">
        <v>46142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281</v>
      </c>
      <c r="B388" t="s">
        <v>300</v>
      </c>
      <c r="C388" t="s">
        <v>283</v>
      </c>
      <c r="D388" s="8" t="s">
        <v>244</v>
      </c>
      <c r="E388" s="12">
        <v>46023</v>
      </c>
      <c r="F388" s="12">
        <v>46203</v>
      </c>
      <c r="G388" s="5">
        <v>150000</v>
      </c>
      <c r="H388" s="5">
        <v>8865</v>
      </c>
      <c r="I388" s="5">
        <v>23866.62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32756.62</v>
      </c>
      <c r="P388" s="6">
        <v>117243.38</v>
      </c>
      <c r="Q388" s="13" t="s">
        <v>885</v>
      </c>
    </row>
    <row r="389" spans="1:17" x14ac:dyDescent="0.25">
      <c r="A389" t="s">
        <v>160</v>
      </c>
      <c r="B389" t="s">
        <v>299</v>
      </c>
      <c r="C389" t="s">
        <v>283</v>
      </c>
      <c r="D389" s="8" t="s">
        <v>244</v>
      </c>
      <c r="E389" s="12">
        <v>46113</v>
      </c>
      <c r="F389" s="12">
        <v>46142</v>
      </c>
      <c r="G389" s="5">
        <v>100000</v>
      </c>
      <c r="H389" s="5">
        <v>5910</v>
      </c>
      <c r="I389" s="5">
        <v>12105.37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18040.370000000003</v>
      </c>
      <c r="P389" s="6">
        <v>81959.63</v>
      </c>
      <c r="Q389" s="13" t="s">
        <v>885</v>
      </c>
    </row>
    <row r="390" spans="1:17" x14ac:dyDescent="0.25">
      <c r="A390" t="s">
        <v>162</v>
      </c>
      <c r="B390" t="s">
        <v>346</v>
      </c>
      <c r="C390" t="s">
        <v>283</v>
      </c>
      <c r="D390" s="8" t="s">
        <v>244</v>
      </c>
      <c r="E390" s="12">
        <v>46113</v>
      </c>
      <c r="F390" s="12">
        <v>46142</v>
      </c>
      <c r="G390" s="5">
        <v>200000</v>
      </c>
      <c r="H390" s="5">
        <v>11820</v>
      </c>
      <c r="I390" s="5">
        <v>35627.870000000003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47472.87</v>
      </c>
      <c r="P390" s="6">
        <v>152527.13</v>
      </c>
      <c r="Q390" s="13" t="s">
        <v>885</v>
      </c>
    </row>
    <row r="391" spans="1:17" x14ac:dyDescent="0.25">
      <c r="A391" t="s">
        <v>191</v>
      </c>
      <c r="B391" t="s">
        <v>348</v>
      </c>
      <c r="C391" t="s">
        <v>283</v>
      </c>
      <c r="D391" s="8" t="s">
        <v>244</v>
      </c>
      <c r="E391" s="12">
        <v>46023</v>
      </c>
      <c r="F391" s="12">
        <v>46203</v>
      </c>
      <c r="G391" s="5">
        <v>200000</v>
      </c>
      <c r="H391" s="5">
        <v>11820</v>
      </c>
      <c r="I391" s="5">
        <v>35627.870000000003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47472.87</v>
      </c>
      <c r="P391" s="6">
        <v>152527.13</v>
      </c>
      <c r="Q391" s="13" t="s">
        <v>885</v>
      </c>
    </row>
    <row r="392" spans="1:17" x14ac:dyDescent="0.25">
      <c r="A392" t="s">
        <v>164</v>
      </c>
      <c r="B392" t="s">
        <v>329</v>
      </c>
      <c r="C392" t="s">
        <v>283</v>
      </c>
      <c r="D392" s="8" t="s">
        <v>244</v>
      </c>
      <c r="E392" s="12">
        <v>46113</v>
      </c>
      <c r="F392" s="12">
        <v>46295</v>
      </c>
      <c r="G392" s="5">
        <v>90000</v>
      </c>
      <c r="H392" s="5">
        <v>5319</v>
      </c>
      <c r="I392" s="5">
        <v>9753.1200000000008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15097.12</v>
      </c>
      <c r="P392" s="6">
        <v>74902.880000000005</v>
      </c>
      <c r="Q392" s="13" t="s">
        <v>885</v>
      </c>
    </row>
    <row r="393" spans="1:17" x14ac:dyDescent="0.25">
      <c r="A393" t="s">
        <v>165</v>
      </c>
      <c r="B393" t="s">
        <v>329</v>
      </c>
      <c r="C393" t="s">
        <v>283</v>
      </c>
      <c r="D393" s="8" t="s">
        <v>244</v>
      </c>
      <c r="E393" s="12">
        <v>46113</v>
      </c>
      <c r="F393" s="12">
        <v>46142</v>
      </c>
      <c r="G393" s="5">
        <v>70000</v>
      </c>
      <c r="H393" s="5">
        <v>4137</v>
      </c>
      <c r="I393" s="5">
        <v>5368.48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9530.48</v>
      </c>
      <c r="P393" s="6">
        <v>60469.520000000004</v>
      </c>
      <c r="Q393" s="13" t="s">
        <v>886</v>
      </c>
    </row>
    <row r="394" spans="1:17" x14ac:dyDescent="0.25">
      <c r="A394" t="s">
        <v>698</v>
      </c>
      <c r="B394" t="s">
        <v>699</v>
      </c>
      <c r="C394" t="s">
        <v>283</v>
      </c>
      <c r="D394" s="8" t="s">
        <v>244</v>
      </c>
      <c r="E394" s="12">
        <v>46113</v>
      </c>
      <c r="F394" s="12">
        <v>46142</v>
      </c>
      <c r="G394" s="5">
        <v>120000</v>
      </c>
      <c r="H394" s="5">
        <v>7092</v>
      </c>
      <c r="I394" s="5">
        <v>16809.87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23926.87</v>
      </c>
      <c r="P394" s="6">
        <v>96073.13</v>
      </c>
      <c r="Q394" s="13" t="s">
        <v>886</v>
      </c>
    </row>
    <row r="395" spans="1:17" x14ac:dyDescent="0.25">
      <c r="A395" t="s">
        <v>166</v>
      </c>
      <c r="B395" t="s">
        <v>318</v>
      </c>
      <c r="C395" t="s">
        <v>283</v>
      </c>
      <c r="D395" s="8" t="s">
        <v>244</v>
      </c>
      <c r="E395" s="12">
        <v>46113</v>
      </c>
      <c r="F395" s="12">
        <v>46142</v>
      </c>
      <c r="G395" s="5">
        <v>70000</v>
      </c>
      <c r="H395" s="5">
        <v>4137</v>
      </c>
      <c r="I395" s="5">
        <v>5368.48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9530.48</v>
      </c>
      <c r="P395" s="6">
        <v>60469.520000000004</v>
      </c>
      <c r="Q395" s="13" t="s">
        <v>885</v>
      </c>
    </row>
    <row r="396" spans="1:17" x14ac:dyDescent="0.25">
      <c r="A396" t="s">
        <v>736</v>
      </c>
      <c r="B396" t="s">
        <v>300</v>
      </c>
      <c r="C396" t="s">
        <v>283</v>
      </c>
      <c r="D396" s="8" t="s">
        <v>244</v>
      </c>
      <c r="E396" s="12">
        <v>46113</v>
      </c>
      <c r="F396" s="12">
        <v>46142</v>
      </c>
      <c r="G396" s="5">
        <v>135000</v>
      </c>
      <c r="H396" s="5">
        <v>7978.5</v>
      </c>
      <c r="I396" s="5">
        <v>20338.240000000002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28341.74</v>
      </c>
      <c r="P396" s="6">
        <v>106658.26</v>
      </c>
      <c r="Q396" s="13" t="s">
        <v>885</v>
      </c>
    </row>
    <row r="397" spans="1:17" x14ac:dyDescent="0.25">
      <c r="A397" t="s">
        <v>193</v>
      </c>
      <c r="B397" t="s">
        <v>349</v>
      </c>
      <c r="C397" t="s">
        <v>283</v>
      </c>
      <c r="D397" s="8" t="s">
        <v>244</v>
      </c>
      <c r="E397" s="12">
        <v>46082</v>
      </c>
      <c r="F397" s="12">
        <v>46265</v>
      </c>
      <c r="G397" s="5">
        <v>200000</v>
      </c>
      <c r="H397" s="5">
        <v>11820</v>
      </c>
      <c r="I397" s="5">
        <v>35627.870000000003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47472.87</v>
      </c>
      <c r="P397" s="6">
        <v>152527.13</v>
      </c>
      <c r="Q397" s="13" t="s">
        <v>20</v>
      </c>
    </row>
    <row r="398" spans="1:17" x14ac:dyDescent="0.25">
      <c r="A398" t="s">
        <v>274</v>
      </c>
      <c r="B398" t="s">
        <v>352</v>
      </c>
      <c r="C398" t="s">
        <v>283</v>
      </c>
      <c r="D398" s="8" t="s">
        <v>244</v>
      </c>
      <c r="E398" s="12">
        <v>46113</v>
      </c>
      <c r="F398" s="12">
        <v>46295</v>
      </c>
      <c r="G398" s="5">
        <v>80000</v>
      </c>
      <c r="H398" s="5">
        <v>4728</v>
      </c>
      <c r="I398" s="5">
        <v>7400.87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12153.869999999999</v>
      </c>
      <c r="P398" s="6">
        <v>67846.13</v>
      </c>
      <c r="Q398" s="13" t="s">
        <v>885</v>
      </c>
    </row>
    <row r="399" spans="1:17" x14ac:dyDescent="0.25">
      <c r="A399" t="s">
        <v>169</v>
      </c>
      <c r="B399" t="s">
        <v>297</v>
      </c>
      <c r="C399" t="s">
        <v>320</v>
      </c>
      <c r="D399" s="8" t="s">
        <v>244</v>
      </c>
      <c r="E399" s="12">
        <v>46023</v>
      </c>
      <c r="F399" s="12">
        <v>46203</v>
      </c>
      <c r="G399" s="5">
        <v>20000</v>
      </c>
      <c r="H399" s="5">
        <v>1182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1207</v>
      </c>
      <c r="P399" s="6">
        <v>18793</v>
      </c>
      <c r="Q399" s="13" t="s">
        <v>885</v>
      </c>
    </row>
    <row r="400" spans="1:17" x14ac:dyDescent="0.25">
      <c r="A400" t="s">
        <v>242</v>
      </c>
      <c r="B400" t="s">
        <v>298</v>
      </c>
      <c r="C400" t="s">
        <v>320</v>
      </c>
      <c r="D400" s="8" t="s">
        <v>244</v>
      </c>
      <c r="E400" s="12">
        <v>46054</v>
      </c>
      <c r="F400" s="12">
        <v>46234</v>
      </c>
      <c r="G400" s="5">
        <v>48000</v>
      </c>
      <c r="H400" s="5">
        <v>2836.8</v>
      </c>
      <c r="I400" s="5">
        <v>1571.73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4433.5300000000007</v>
      </c>
      <c r="P400" s="6">
        <v>43566.47</v>
      </c>
      <c r="Q400" s="13" t="s">
        <v>885</v>
      </c>
    </row>
    <row r="401" spans="1:17" x14ac:dyDescent="0.25">
      <c r="A401" t="s">
        <v>170</v>
      </c>
      <c r="B401" t="s">
        <v>299</v>
      </c>
      <c r="C401" t="s">
        <v>320</v>
      </c>
      <c r="D401" s="8" t="s">
        <v>244</v>
      </c>
      <c r="E401" s="12">
        <v>46082</v>
      </c>
      <c r="F401" s="12">
        <v>46265</v>
      </c>
      <c r="G401" s="5">
        <v>150000</v>
      </c>
      <c r="H401" s="5">
        <v>8865</v>
      </c>
      <c r="I401" s="5">
        <v>23866.62</v>
      </c>
      <c r="J401" s="5">
        <v>0</v>
      </c>
      <c r="K401" s="5">
        <v>25</v>
      </c>
      <c r="L401" s="5">
        <v>0</v>
      </c>
      <c r="M401" s="5">
        <v>0</v>
      </c>
      <c r="N401" s="5">
        <v>4500</v>
      </c>
      <c r="O401" s="6">
        <v>37256.619999999995</v>
      </c>
      <c r="P401" s="6">
        <v>112743.38</v>
      </c>
      <c r="Q401" s="13" t="s">
        <v>885</v>
      </c>
    </row>
    <row r="402" spans="1:17" x14ac:dyDescent="0.25">
      <c r="A402" t="s">
        <v>939</v>
      </c>
      <c r="B402" t="s">
        <v>300</v>
      </c>
      <c r="C402" t="s">
        <v>320</v>
      </c>
      <c r="D402" s="8" t="s">
        <v>244</v>
      </c>
      <c r="E402" s="12">
        <v>46113</v>
      </c>
      <c r="F402" s="12">
        <v>46142</v>
      </c>
      <c r="G402" s="5">
        <v>110000</v>
      </c>
      <c r="H402" s="5">
        <v>6501</v>
      </c>
      <c r="I402" s="5">
        <v>14457.62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20983.620000000003</v>
      </c>
      <c r="P402" s="6">
        <v>89016.38</v>
      </c>
      <c r="Q402" s="13" t="s">
        <v>19</v>
      </c>
    </row>
    <row r="403" spans="1:17" x14ac:dyDescent="0.25">
      <c r="A403" t="s">
        <v>208</v>
      </c>
      <c r="B403" t="s">
        <v>301</v>
      </c>
      <c r="C403" t="s">
        <v>320</v>
      </c>
      <c r="D403" s="8" t="s">
        <v>244</v>
      </c>
      <c r="E403" s="12">
        <v>46023</v>
      </c>
      <c r="F403" s="12">
        <v>46203</v>
      </c>
      <c r="G403" s="5">
        <v>150000</v>
      </c>
      <c r="H403" s="5">
        <v>8865</v>
      </c>
      <c r="I403" s="5">
        <v>23866.62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32756.62</v>
      </c>
      <c r="P403" s="6">
        <v>117243.38</v>
      </c>
      <c r="Q403" s="13" t="s">
        <v>885</v>
      </c>
    </row>
    <row r="404" spans="1:17" x14ac:dyDescent="0.25">
      <c r="A404" t="s">
        <v>209</v>
      </c>
      <c r="B404" t="s">
        <v>302</v>
      </c>
      <c r="C404" t="s">
        <v>320</v>
      </c>
      <c r="D404" s="8" t="s">
        <v>244</v>
      </c>
      <c r="E404" s="12">
        <v>46023</v>
      </c>
      <c r="F404" s="12">
        <v>46203</v>
      </c>
      <c r="G404" s="5">
        <v>85000</v>
      </c>
      <c r="H404" s="5">
        <v>5023.5</v>
      </c>
      <c r="I404" s="5">
        <v>8576.99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13625.49</v>
      </c>
      <c r="P404" s="6">
        <v>71374.509999999995</v>
      </c>
      <c r="Q404" s="13" t="s">
        <v>886</v>
      </c>
    </row>
    <row r="405" spans="1:17" x14ac:dyDescent="0.25">
      <c r="A405" t="s">
        <v>171</v>
      </c>
      <c r="B405" t="s">
        <v>303</v>
      </c>
      <c r="C405" t="s">
        <v>320</v>
      </c>
      <c r="D405" s="8" t="s">
        <v>244</v>
      </c>
      <c r="E405" s="12">
        <v>46023</v>
      </c>
      <c r="F405" s="12">
        <v>46203</v>
      </c>
      <c r="G405" s="5">
        <v>75000</v>
      </c>
      <c r="H405" s="5">
        <v>4432.5</v>
      </c>
      <c r="I405" s="5">
        <v>6309.38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10766.880000000001</v>
      </c>
      <c r="P405" s="6">
        <v>64233.119999999995</v>
      </c>
      <c r="Q405" s="13" t="s">
        <v>886</v>
      </c>
    </row>
    <row r="406" spans="1:17" x14ac:dyDescent="0.25">
      <c r="A406" t="s">
        <v>273</v>
      </c>
      <c r="B406" t="s">
        <v>302</v>
      </c>
      <c r="C406" t="s">
        <v>320</v>
      </c>
      <c r="D406" s="8" t="s">
        <v>244</v>
      </c>
      <c r="E406" s="12">
        <v>46082</v>
      </c>
      <c r="F406" s="12">
        <v>46265</v>
      </c>
      <c r="G406" s="5">
        <v>95000</v>
      </c>
      <c r="H406" s="5">
        <v>5614.5</v>
      </c>
      <c r="I406" s="5">
        <v>10929.24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16568.739999999998</v>
      </c>
      <c r="P406" s="6">
        <v>78431.260000000009</v>
      </c>
      <c r="Q406" s="13" t="s">
        <v>885</v>
      </c>
    </row>
    <row r="407" spans="1:17" x14ac:dyDescent="0.25">
      <c r="A407" t="s">
        <v>186</v>
      </c>
      <c r="B407" t="s">
        <v>304</v>
      </c>
      <c r="C407" t="s">
        <v>320</v>
      </c>
      <c r="D407" s="8" t="s">
        <v>244</v>
      </c>
      <c r="E407" s="12">
        <v>46113</v>
      </c>
      <c r="F407" s="12">
        <v>46295</v>
      </c>
      <c r="G407" s="5">
        <v>200000</v>
      </c>
      <c r="H407" s="5">
        <v>11820</v>
      </c>
      <c r="I407" s="5">
        <v>35627.870000000003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47472.87</v>
      </c>
      <c r="P407" s="6">
        <v>152527.13</v>
      </c>
      <c r="Q407" s="13" t="s">
        <v>885</v>
      </c>
    </row>
    <row r="408" spans="1:17" x14ac:dyDescent="0.25">
      <c r="A408" t="s">
        <v>932</v>
      </c>
      <c r="B408" t="s">
        <v>936</v>
      </c>
      <c r="C408" t="s">
        <v>320</v>
      </c>
      <c r="D408" s="8" t="s">
        <v>244</v>
      </c>
      <c r="E408" s="12">
        <v>46082</v>
      </c>
      <c r="F408" s="12">
        <v>46265</v>
      </c>
      <c r="G408" s="5">
        <v>200000</v>
      </c>
      <c r="H408" s="5">
        <v>11820</v>
      </c>
      <c r="I408" s="5">
        <v>35627.870000000003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47472.87</v>
      </c>
      <c r="P408" s="6">
        <v>152527.13</v>
      </c>
      <c r="Q408" s="13" t="s">
        <v>19</v>
      </c>
    </row>
    <row r="409" spans="1:17" x14ac:dyDescent="0.25">
      <c r="A409" t="s">
        <v>380</v>
      </c>
      <c r="B409" t="s">
        <v>302</v>
      </c>
      <c r="C409" t="s">
        <v>320</v>
      </c>
      <c r="D409" s="8" t="s">
        <v>244</v>
      </c>
      <c r="E409" s="12">
        <v>46054</v>
      </c>
      <c r="F409" s="12">
        <v>46234</v>
      </c>
      <c r="G409" s="5">
        <v>95000</v>
      </c>
      <c r="H409" s="5">
        <v>5614.5</v>
      </c>
      <c r="I409" s="5">
        <v>10929.24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16568.739999999998</v>
      </c>
      <c r="P409" s="6">
        <v>78431.260000000009</v>
      </c>
      <c r="Q409" s="13" t="s">
        <v>885</v>
      </c>
    </row>
    <row r="410" spans="1:17" x14ac:dyDescent="0.25">
      <c r="A410" t="s">
        <v>210</v>
      </c>
      <c r="B410" t="s">
        <v>302</v>
      </c>
      <c r="C410" t="s">
        <v>320</v>
      </c>
      <c r="D410" s="8" t="s">
        <v>244</v>
      </c>
      <c r="E410" s="12">
        <v>46082</v>
      </c>
      <c r="F410" s="12">
        <v>46265</v>
      </c>
      <c r="G410" s="5">
        <v>85000</v>
      </c>
      <c r="H410" s="5">
        <v>5023.5</v>
      </c>
      <c r="I410" s="5">
        <v>8576.99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13625.49</v>
      </c>
      <c r="P410" s="6">
        <v>71374.509999999995</v>
      </c>
      <c r="Q410" s="13" t="s">
        <v>886</v>
      </c>
    </row>
    <row r="411" spans="1:17" x14ac:dyDescent="0.25">
      <c r="A411" t="s">
        <v>187</v>
      </c>
      <c r="B411" t="s">
        <v>306</v>
      </c>
      <c r="C411" t="s">
        <v>320</v>
      </c>
      <c r="D411" s="8" t="s">
        <v>244</v>
      </c>
      <c r="E411" s="12">
        <v>46023</v>
      </c>
      <c r="F411" s="12">
        <v>46203</v>
      </c>
      <c r="G411" s="5">
        <v>200000</v>
      </c>
      <c r="H411" s="5">
        <v>11820</v>
      </c>
      <c r="I411" s="5">
        <v>35627.870000000003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47472.87</v>
      </c>
      <c r="P411" s="6">
        <v>152527.13</v>
      </c>
      <c r="Q411" s="13" t="s">
        <v>885</v>
      </c>
    </row>
    <row r="412" spans="1:17" x14ac:dyDescent="0.25">
      <c r="A412" t="s">
        <v>173</v>
      </c>
      <c r="B412" t="s">
        <v>307</v>
      </c>
      <c r="C412" t="s">
        <v>320</v>
      </c>
      <c r="D412" s="8" t="s">
        <v>244</v>
      </c>
      <c r="E412" s="12">
        <v>46023</v>
      </c>
      <c r="F412" s="12">
        <v>46203</v>
      </c>
      <c r="G412" s="5">
        <v>162500</v>
      </c>
      <c r="H412" s="5">
        <v>9603.75</v>
      </c>
      <c r="I412" s="5">
        <v>26806.93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36435.68</v>
      </c>
      <c r="P412" s="6">
        <v>126064.32000000001</v>
      </c>
      <c r="Q412" s="13" t="s">
        <v>885</v>
      </c>
    </row>
    <row r="413" spans="1:17" x14ac:dyDescent="0.25">
      <c r="A413" t="s">
        <v>174</v>
      </c>
      <c r="B413" t="s">
        <v>309</v>
      </c>
      <c r="C413" t="s">
        <v>320</v>
      </c>
      <c r="D413" s="8" t="s">
        <v>244</v>
      </c>
      <c r="E413" s="12">
        <v>46113</v>
      </c>
      <c r="F413" s="12">
        <v>46142</v>
      </c>
      <c r="G413" s="5">
        <v>75000</v>
      </c>
      <c r="H413" s="5">
        <v>4432.5</v>
      </c>
      <c r="I413" s="5">
        <v>6309.38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10766.880000000001</v>
      </c>
      <c r="P413" s="6">
        <v>64233.119999999995</v>
      </c>
      <c r="Q413" s="13" t="s">
        <v>885</v>
      </c>
    </row>
    <row r="414" spans="1:17" x14ac:dyDescent="0.25">
      <c r="A414" t="s">
        <v>211</v>
      </c>
      <c r="B414" t="s">
        <v>302</v>
      </c>
      <c r="C414" t="s">
        <v>320</v>
      </c>
      <c r="D414" s="8" t="s">
        <v>244</v>
      </c>
      <c r="E414" s="12">
        <v>46082</v>
      </c>
      <c r="F414" s="12">
        <v>46265</v>
      </c>
      <c r="G414" s="5">
        <v>85000</v>
      </c>
      <c r="H414" s="5">
        <v>5023.5</v>
      </c>
      <c r="I414" s="5">
        <v>8576.99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13625.49</v>
      </c>
      <c r="P414" s="6">
        <v>71374.509999999995</v>
      </c>
      <c r="Q414" s="13" t="s">
        <v>885</v>
      </c>
    </row>
    <row r="415" spans="1:17" x14ac:dyDescent="0.25">
      <c r="A415" t="s">
        <v>212</v>
      </c>
      <c r="B415" t="s">
        <v>302</v>
      </c>
      <c r="C415" t="s">
        <v>320</v>
      </c>
      <c r="D415" s="8" t="s">
        <v>244</v>
      </c>
      <c r="E415" s="12">
        <v>46023</v>
      </c>
      <c r="F415" s="12">
        <v>46203</v>
      </c>
      <c r="G415" s="5">
        <v>85000</v>
      </c>
      <c r="H415" s="5">
        <v>5023.5</v>
      </c>
      <c r="I415" s="5">
        <v>8576.99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13625.49</v>
      </c>
      <c r="P415" s="6">
        <v>71374.509999999995</v>
      </c>
      <c r="Q415" s="13" t="s">
        <v>885</v>
      </c>
    </row>
    <row r="416" spans="1:17" x14ac:dyDescent="0.25">
      <c r="A416" t="s">
        <v>310</v>
      </c>
      <c r="B416" t="s">
        <v>311</v>
      </c>
      <c r="C416" t="s">
        <v>320</v>
      </c>
      <c r="D416" s="8" t="s">
        <v>244</v>
      </c>
      <c r="E416" s="12">
        <v>46023</v>
      </c>
      <c r="F416" s="12">
        <v>46203</v>
      </c>
      <c r="G416" s="5">
        <v>160000</v>
      </c>
      <c r="H416" s="5">
        <v>9456</v>
      </c>
      <c r="I416" s="5">
        <v>26218.87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35699.869999999995</v>
      </c>
      <c r="P416" s="6">
        <v>124300.13</v>
      </c>
      <c r="Q416" s="13" t="s">
        <v>885</v>
      </c>
    </row>
    <row r="417" spans="1:17" x14ac:dyDescent="0.25">
      <c r="A417" t="s">
        <v>279</v>
      </c>
      <c r="B417" t="s">
        <v>302</v>
      </c>
      <c r="C417" t="s">
        <v>320</v>
      </c>
      <c r="D417" s="8" t="s">
        <v>244</v>
      </c>
      <c r="E417" s="12">
        <v>46082</v>
      </c>
      <c r="F417" s="12">
        <v>46265</v>
      </c>
      <c r="G417" s="5">
        <v>65000</v>
      </c>
      <c r="H417" s="5">
        <v>3841.5</v>
      </c>
      <c r="I417" s="5">
        <v>4427.58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8294.08</v>
      </c>
      <c r="P417" s="6">
        <v>56705.919999999998</v>
      </c>
      <c r="Q417" s="13" t="s">
        <v>886</v>
      </c>
    </row>
    <row r="418" spans="1:17" x14ac:dyDescent="0.25">
      <c r="A418" t="s">
        <v>175</v>
      </c>
      <c r="B418" t="s">
        <v>312</v>
      </c>
      <c r="C418" t="s">
        <v>320</v>
      </c>
      <c r="D418" s="8" t="s">
        <v>244</v>
      </c>
      <c r="E418" s="24">
        <v>45962</v>
      </c>
      <c r="F418" s="24">
        <v>46142</v>
      </c>
      <c r="G418" s="5">
        <v>48000</v>
      </c>
      <c r="H418" s="5">
        <v>2836.8</v>
      </c>
      <c r="I418" s="5">
        <v>1571.73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4433.5300000000007</v>
      </c>
      <c r="P418" s="6">
        <v>43566.47</v>
      </c>
      <c r="Q418" s="13" t="s">
        <v>885</v>
      </c>
    </row>
    <row r="419" spans="1:17" x14ac:dyDescent="0.25">
      <c r="A419" t="s">
        <v>176</v>
      </c>
      <c r="B419" t="s">
        <v>313</v>
      </c>
      <c r="C419" t="s">
        <v>320</v>
      </c>
      <c r="D419" s="8" t="s">
        <v>244</v>
      </c>
      <c r="E419" s="12">
        <v>46113</v>
      </c>
      <c r="F419" s="12">
        <v>46142</v>
      </c>
      <c r="G419" s="5">
        <v>90000</v>
      </c>
      <c r="H419" s="5">
        <v>5319</v>
      </c>
      <c r="I419" s="5">
        <v>9753.1200000000008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15097.12</v>
      </c>
      <c r="P419" s="6">
        <v>74902.880000000005</v>
      </c>
      <c r="Q419" s="13" t="s">
        <v>885</v>
      </c>
    </row>
    <row r="420" spans="1:17" x14ac:dyDescent="0.25">
      <c r="A420" t="s">
        <v>177</v>
      </c>
      <c r="B420" t="s">
        <v>314</v>
      </c>
      <c r="C420" t="s">
        <v>320</v>
      </c>
      <c r="D420" s="8" t="s">
        <v>244</v>
      </c>
      <c r="E420" s="12">
        <v>46023</v>
      </c>
      <c r="F420" s="12">
        <v>46203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13" t="s">
        <v>885</v>
      </c>
    </row>
    <row r="421" spans="1:17" x14ac:dyDescent="0.25">
      <c r="A421" t="s">
        <v>213</v>
      </c>
      <c r="B421" t="s">
        <v>300</v>
      </c>
      <c r="C421" t="s">
        <v>320</v>
      </c>
      <c r="D421" s="8" t="s">
        <v>244</v>
      </c>
      <c r="E421" s="12">
        <v>46082</v>
      </c>
      <c r="F421" s="12">
        <v>46265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19</v>
      </c>
    </row>
    <row r="422" spans="1:17" x14ac:dyDescent="0.25">
      <c r="A422" t="s">
        <v>830</v>
      </c>
      <c r="B422" t="s">
        <v>302</v>
      </c>
      <c r="C422" t="s">
        <v>320</v>
      </c>
      <c r="D422" s="8" t="s">
        <v>244</v>
      </c>
      <c r="E422" s="12">
        <v>46113</v>
      </c>
      <c r="F422" s="12">
        <v>46142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16568.739999999998</v>
      </c>
      <c r="P422" s="6">
        <v>78431.260000000009</v>
      </c>
      <c r="Q422" s="13" t="s">
        <v>885</v>
      </c>
    </row>
    <row r="423" spans="1:17" x14ac:dyDescent="0.25">
      <c r="A423" t="s">
        <v>214</v>
      </c>
      <c r="B423" t="s">
        <v>302</v>
      </c>
      <c r="C423" t="s">
        <v>320</v>
      </c>
      <c r="D423" s="8" t="s">
        <v>244</v>
      </c>
      <c r="E423" s="12">
        <v>46113</v>
      </c>
      <c r="F423" s="12">
        <v>46142</v>
      </c>
      <c r="G423" s="5">
        <v>85000</v>
      </c>
      <c r="H423" s="5">
        <v>5023.5</v>
      </c>
      <c r="I423" s="5">
        <v>8576.99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13625.49</v>
      </c>
      <c r="P423" s="6">
        <v>71374.509999999995</v>
      </c>
      <c r="Q423" s="13" t="s">
        <v>885</v>
      </c>
    </row>
    <row r="424" spans="1:17" x14ac:dyDescent="0.25">
      <c r="A424" t="s">
        <v>215</v>
      </c>
      <c r="B424" t="s">
        <v>302</v>
      </c>
      <c r="C424" t="s">
        <v>320</v>
      </c>
      <c r="D424" s="8" t="s">
        <v>244</v>
      </c>
      <c r="E424" s="12">
        <v>46082</v>
      </c>
      <c r="F424" s="12">
        <v>46265</v>
      </c>
      <c r="G424" s="5">
        <v>85000</v>
      </c>
      <c r="H424" s="5">
        <v>5023.5</v>
      </c>
      <c r="I424" s="5">
        <v>8576.99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13625.49</v>
      </c>
      <c r="P424" s="6">
        <v>71374.509999999995</v>
      </c>
      <c r="Q424" s="13" t="s">
        <v>886</v>
      </c>
    </row>
    <row r="425" spans="1:17" x14ac:dyDescent="0.25">
      <c r="A425" t="s">
        <v>179</v>
      </c>
      <c r="B425" t="s">
        <v>316</v>
      </c>
      <c r="C425" t="s">
        <v>320</v>
      </c>
      <c r="D425" s="8" t="s">
        <v>244</v>
      </c>
      <c r="E425" s="12">
        <v>46023</v>
      </c>
      <c r="F425" s="12">
        <v>46203</v>
      </c>
      <c r="G425" s="5">
        <v>48750</v>
      </c>
      <c r="H425" s="5">
        <v>2881.13</v>
      </c>
      <c r="I425" s="5">
        <v>1677.58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4583.71</v>
      </c>
      <c r="P425" s="6">
        <v>44166.29</v>
      </c>
      <c r="Q425" s="13" t="s">
        <v>886</v>
      </c>
    </row>
    <row r="426" spans="1:17" x14ac:dyDescent="0.25">
      <c r="A426" t="s">
        <v>180</v>
      </c>
      <c r="B426" t="s">
        <v>317</v>
      </c>
      <c r="C426" t="s">
        <v>320</v>
      </c>
      <c r="D426" s="8" t="s">
        <v>244</v>
      </c>
      <c r="E426" s="12">
        <v>46054</v>
      </c>
      <c r="F426" s="12">
        <v>46234</v>
      </c>
      <c r="G426" s="5">
        <v>15000</v>
      </c>
      <c r="H426" s="5">
        <v>886.5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911.5</v>
      </c>
      <c r="P426" s="6">
        <v>14088.5</v>
      </c>
      <c r="Q426" s="13" t="s">
        <v>885</v>
      </c>
    </row>
    <row r="427" spans="1:17" x14ac:dyDescent="0.25">
      <c r="A427" t="s">
        <v>216</v>
      </c>
      <c r="B427" t="s">
        <v>302</v>
      </c>
      <c r="C427" t="s">
        <v>320</v>
      </c>
      <c r="D427" s="8" t="s">
        <v>244</v>
      </c>
      <c r="E427" s="12">
        <v>46023</v>
      </c>
      <c r="F427" s="12">
        <v>46203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886</v>
      </c>
    </row>
    <row r="428" spans="1:17" x14ac:dyDescent="0.25">
      <c r="A428" t="s">
        <v>181</v>
      </c>
      <c r="B428" t="s">
        <v>318</v>
      </c>
      <c r="C428" t="s">
        <v>320</v>
      </c>
      <c r="D428" s="8" t="s">
        <v>244</v>
      </c>
      <c r="E428" s="12">
        <v>46023</v>
      </c>
      <c r="F428" s="12">
        <v>46203</v>
      </c>
      <c r="G428" s="5">
        <v>80000</v>
      </c>
      <c r="H428" s="5">
        <v>4728</v>
      </c>
      <c r="I428" s="5">
        <v>7400.87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12153.869999999999</v>
      </c>
      <c r="P428" s="6">
        <v>67846.13</v>
      </c>
      <c r="Q428" s="13" t="s">
        <v>885</v>
      </c>
    </row>
    <row r="429" spans="1:17" x14ac:dyDescent="0.25">
      <c r="A429" t="s">
        <v>182</v>
      </c>
      <c r="B429" t="s">
        <v>312</v>
      </c>
      <c r="C429" t="s">
        <v>320</v>
      </c>
      <c r="D429" s="8" t="s">
        <v>244</v>
      </c>
      <c r="E429" s="12">
        <v>46023</v>
      </c>
      <c r="F429" s="12">
        <v>46203</v>
      </c>
      <c r="G429" s="5">
        <v>48000</v>
      </c>
      <c r="H429" s="5">
        <v>2836.8</v>
      </c>
      <c r="I429" s="5">
        <v>1571.73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4433.5300000000007</v>
      </c>
      <c r="P429" s="6">
        <v>43566.47</v>
      </c>
      <c r="Q429" s="13" t="s">
        <v>886</v>
      </c>
    </row>
    <row r="430" spans="1:17" x14ac:dyDescent="0.25">
      <c r="A430" t="s">
        <v>232</v>
      </c>
      <c r="B430" t="s">
        <v>302</v>
      </c>
      <c r="C430" t="s">
        <v>320</v>
      </c>
      <c r="D430" s="8" t="s">
        <v>244</v>
      </c>
      <c r="E430" s="12">
        <v>46113</v>
      </c>
      <c r="F430" s="12">
        <v>46142</v>
      </c>
      <c r="G430" s="5">
        <v>85000</v>
      </c>
      <c r="H430" s="5">
        <v>5023.5</v>
      </c>
      <c r="I430" s="5">
        <v>8576.99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13625.49</v>
      </c>
      <c r="P430" s="6">
        <v>71374.509999999995</v>
      </c>
      <c r="Q430" s="13" t="s">
        <v>885</v>
      </c>
    </row>
    <row r="431" spans="1:17" x14ac:dyDescent="0.25">
      <c r="A431" t="s">
        <v>194</v>
      </c>
      <c r="B431" t="s">
        <v>299</v>
      </c>
      <c r="C431" t="s">
        <v>320</v>
      </c>
      <c r="D431" s="8" t="s">
        <v>244</v>
      </c>
      <c r="E431" s="12">
        <v>46054</v>
      </c>
      <c r="F431" s="12">
        <v>46234</v>
      </c>
      <c r="G431" s="5">
        <v>200000</v>
      </c>
      <c r="H431" s="5">
        <v>11820</v>
      </c>
      <c r="I431" s="5">
        <v>35627.870000000003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47472.87</v>
      </c>
      <c r="P431" s="6">
        <v>152527.13</v>
      </c>
      <c r="Q431" s="13" t="s">
        <v>885</v>
      </c>
    </row>
    <row r="432" spans="1:17" x14ac:dyDescent="0.25">
      <c r="A432" t="s">
        <v>217</v>
      </c>
      <c r="B432" t="s">
        <v>302</v>
      </c>
      <c r="C432" t="s">
        <v>320</v>
      </c>
      <c r="D432" s="8" t="s">
        <v>244</v>
      </c>
      <c r="E432" s="12">
        <v>46023</v>
      </c>
      <c r="F432" s="12">
        <v>46203</v>
      </c>
      <c r="G432" s="5">
        <v>85000</v>
      </c>
      <c r="H432" s="5">
        <v>5023.5</v>
      </c>
      <c r="I432" s="5">
        <v>8576.99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13625.49</v>
      </c>
      <c r="P432" s="6">
        <v>71374.509999999995</v>
      </c>
      <c r="Q432" s="13" t="s">
        <v>886</v>
      </c>
    </row>
    <row r="433" spans="1:17" x14ac:dyDescent="0.25">
      <c r="A433" t="s">
        <v>218</v>
      </c>
      <c r="B433" t="s">
        <v>302</v>
      </c>
      <c r="C433" t="s">
        <v>320</v>
      </c>
      <c r="D433" s="8" t="s">
        <v>244</v>
      </c>
      <c r="E433" s="12">
        <v>46023</v>
      </c>
      <c r="F433" s="12">
        <v>46203</v>
      </c>
      <c r="G433" s="5">
        <v>85000</v>
      </c>
      <c r="H433" s="5">
        <v>5023.5</v>
      </c>
      <c r="I433" s="5">
        <v>8576.99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13625.49</v>
      </c>
      <c r="P433" s="6">
        <v>71374.509999999995</v>
      </c>
      <c r="Q433" s="13" t="s">
        <v>885</v>
      </c>
    </row>
    <row r="434" spans="1:17" x14ac:dyDescent="0.25">
      <c r="A434" t="s">
        <v>934</v>
      </c>
      <c r="B434" t="s">
        <v>936</v>
      </c>
      <c r="C434" t="s">
        <v>320</v>
      </c>
      <c r="D434" s="8" t="s">
        <v>244</v>
      </c>
      <c r="E434" s="12">
        <v>46082</v>
      </c>
      <c r="F434" s="12">
        <v>46265</v>
      </c>
      <c r="G434" s="5">
        <v>200000</v>
      </c>
      <c r="H434" s="5">
        <v>11820</v>
      </c>
      <c r="I434" s="5">
        <v>35627.870000000003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47472.87</v>
      </c>
      <c r="P434" s="6">
        <v>152527.13</v>
      </c>
      <c r="Q434" s="13" t="s">
        <v>20</v>
      </c>
    </row>
    <row r="435" spans="1:17" x14ac:dyDescent="0.25">
      <c r="A435" t="s">
        <v>940</v>
      </c>
      <c r="B435" t="s">
        <v>329</v>
      </c>
      <c r="C435" t="s">
        <v>320</v>
      </c>
      <c r="D435" s="8" t="s">
        <v>244</v>
      </c>
      <c r="E435" s="12">
        <v>46113</v>
      </c>
      <c r="F435" s="12">
        <v>46295</v>
      </c>
      <c r="G435" s="5">
        <v>160000</v>
      </c>
      <c r="H435" s="5">
        <v>9456</v>
      </c>
      <c r="I435" s="5">
        <v>26218.87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35699.869999999995</v>
      </c>
      <c r="P435" s="6">
        <v>124300.13</v>
      </c>
      <c r="Q435" s="13" t="s">
        <v>19</v>
      </c>
    </row>
    <row r="436" spans="1:17" x14ac:dyDescent="0.25">
      <c r="A436" t="s">
        <v>183</v>
      </c>
      <c r="B436" t="s">
        <v>318</v>
      </c>
      <c r="C436" t="s">
        <v>320</v>
      </c>
      <c r="D436" s="8" t="s">
        <v>244</v>
      </c>
      <c r="E436" s="12">
        <v>46023</v>
      </c>
      <c r="F436" s="12">
        <v>46203</v>
      </c>
      <c r="G436" s="5">
        <v>65000</v>
      </c>
      <c r="H436" s="5">
        <v>3841.5</v>
      </c>
      <c r="I436" s="5">
        <v>4427.58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8294.08</v>
      </c>
      <c r="P436" s="6">
        <v>56705.919999999998</v>
      </c>
      <c r="Q436" s="13" t="s">
        <v>885</v>
      </c>
    </row>
    <row r="437" spans="1:17" x14ac:dyDescent="0.25">
      <c r="A437" t="s">
        <v>184</v>
      </c>
      <c r="B437" t="s">
        <v>316</v>
      </c>
      <c r="C437" t="s">
        <v>320</v>
      </c>
      <c r="D437" s="8" t="s">
        <v>244</v>
      </c>
      <c r="E437" s="12">
        <v>46023</v>
      </c>
      <c r="F437" s="12">
        <v>46203</v>
      </c>
      <c r="G437" s="5">
        <v>50000</v>
      </c>
      <c r="H437" s="5">
        <v>2955</v>
      </c>
      <c r="I437" s="5">
        <v>1854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4834</v>
      </c>
      <c r="P437" s="6">
        <v>45166</v>
      </c>
      <c r="Q437" s="13" t="s">
        <v>885</v>
      </c>
    </row>
    <row r="438" spans="1:17" x14ac:dyDescent="0.25">
      <c r="A438" t="s">
        <v>295</v>
      </c>
      <c r="B438" t="s">
        <v>353</v>
      </c>
      <c r="C438" t="s">
        <v>296</v>
      </c>
      <c r="D438" s="8" t="s">
        <v>244</v>
      </c>
      <c r="E438" s="12">
        <v>46023</v>
      </c>
      <c r="F438" s="12">
        <v>46203</v>
      </c>
      <c r="G438" s="5">
        <v>30000</v>
      </c>
      <c r="H438" s="5">
        <v>1773</v>
      </c>
      <c r="I438" s="5">
        <v>0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1798</v>
      </c>
      <c r="P438" s="6">
        <v>28202</v>
      </c>
      <c r="Q438" s="13" t="s">
        <v>20</v>
      </c>
    </row>
    <row r="439" spans="1:17" x14ac:dyDescent="0.25">
      <c r="A439" t="s">
        <v>907</v>
      </c>
      <c r="B439" t="s">
        <v>328</v>
      </c>
      <c r="C439" t="s">
        <v>296</v>
      </c>
      <c r="D439" s="8" t="s">
        <v>244</v>
      </c>
      <c r="E439" s="12">
        <v>45992</v>
      </c>
      <c r="F439" s="12">
        <v>46173</v>
      </c>
      <c r="G439" s="5">
        <v>35000</v>
      </c>
      <c r="H439" s="5">
        <v>2068.5</v>
      </c>
      <c r="I439" s="5">
        <v>0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2093.5</v>
      </c>
      <c r="P439" s="6">
        <v>32906.5</v>
      </c>
      <c r="Q439" s="13" t="s">
        <v>19</v>
      </c>
    </row>
    <row r="440" spans="1:17" x14ac:dyDescent="0.25">
      <c r="A440" t="s">
        <v>291</v>
      </c>
      <c r="B440" t="s">
        <v>354</v>
      </c>
      <c r="C440" t="s">
        <v>296</v>
      </c>
      <c r="D440" s="8" t="s">
        <v>244</v>
      </c>
      <c r="E440" s="12">
        <v>46023</v>
      </c>
      <c r="F440" s="12">
        <v>46203</v>
      </c>
      <c r="G440" s="5">
        <v>25000</v>
      </c>
      <c r="H440" s="5">
        <v>1477.5</v>
      </c>
      <c r="I440" s="5">
        <v>0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1502.5</v>
      </c>
      <c r="P440" s="6">
        <v>23497.5</v>
      </c>
      <c r="Q440" s="13" t="s">
        <v>20</v>
      </c>
    </row>
    <row r="441" spans="1:17" x14ac:dyDescent="0.25">
      <c r="A441" t="s">
        <v>292</v>
      </c>
      <c r="B441" t="s">
        <v>328</v>
      </c>
      <c r="C441" t="s">
        <v>296</v>
      </c>
      <c r="D441" s="8" t="s">
        <v>244</v>
      </c>
      <c r="E441" s="12">
        <v>46023</v>
      </c>
      <c r="F441" s="12">
        <v>46203</v>
      </c>
      <c r="G441" s="5">
        <v>35000</v>
      </c>
      <c r="H441" s="5">
        <v>2068.5</v>
      </c>
      <c r="I441" s="5">
        <v>0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2093.5</v>
      </c>
      <c r="P441" s="6">
        <v>32906.5</v>
      </c>
      <c r="Q441" s="13" t="s">
        <v>19</v>
      </c>
    </row>
    <row r="442" spans="1:17" x14ac:dyDescent="0.25">
      <c r="A442" t="s">
        <v>288</v>
      </c>
      <c r="B442" t="s">
        <v>354</v>
      </c>
      <c r="C442" t="s">
        <v>296</v>
      </c>
      <c r="D442" s="8" t="s">
        <v>244</v>
      </c>
      <c r="E442" s="12">
        <v>46023</v>
      </c>
      <c r="F442" s="12">
        <v>46203</v>
      </c>
      <c r="G442" s="5">
        <v>25000</v>
      </c>
      <c r="H442" s="5">
        <v>1477.5</v>
      </c>
      <c r="I442" s="5">
        <v>0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1502.5</v>
      </c>
      <c r="P442" s="6">
        <v>23497.5</v>
      </c>
      <c r="Q442" s="13" t="s">
        <v>19</v>
      </c>
    </row>
    <row r="443" spans="1:17" x14ac:dyDescent="0.25">
      <c r="A443" t="s">
        <v>294</v>
      </c>
      <c r="B443" t="s">
        <v>354</v>
      </c>
      <c r="C443" t="s">
        <v>296</v>
      </c>
      <c r="D443" s="8" t="s">
        <v>244</v>
      </c>
      <c r="E443" s="12">
        <v>46023</v>
      </c>
      <c r="F443" s="12">
        <v>46203</v>
      </c>
      <c r="G443" s="5">
        <v>25000</v>
      </c>
      <c r="H443" s="5">
        <v>1477.5</v>
      </c>
      <c r="I443" s="5">
        <v>0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1502.5</v>
      </c>
      <c r="P443" s="6">
        <v>23497.5</v>
      </c>
      <c r="Q443" s="13" t="s">
        <v>19</v>
      </c>
    </row>
    <row r="444" spans="1:17" x14ac:dyDescent="0.25">
      <c r="A444" t="s">
        <v>289</v>
      </c>
      <c r="B444" t="s">
        <v>353</v>
      </c>
      <c r="C444" t="s">
        <v>296</v>
      </c>
      <c r="D444" s="8" t="s">
        <v>244</v>
      </c>
      <c r="E444" s="12">
        <v>46023</v>
      </c>
      <c r="F444" s="12">
        <v>46203</v>
      </c>
      <c r="G444" s="5">
        <v>39000</v>
      </c>
      <c r="H444" s="5">
        <v>2304.8999999999996</v>
      </c>
      <c r="I444" s="5">
        <v>301.51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2631.41</v>
      </c>
      <c r="P444" s="6">
        <v>36368.589999999997</v>
      </c>
      <c r="Q444" s="13" t="s">
        <v>20</v>
      </c>
    </row>
    <row r="445" spans="1:17" x14ac:dyDescent="0.25">
      <c r="A445" t="s">
        <v>284</v>
      </c>
      <c r="B445" t="s">
        <v>328</v>
      </c>
      <c r="C445" t="s">
        <v>296</v>
      </c>
      <c r="D445" s="8" t="s">
        <v>244</v>
      </c>
      <c r="E445" s="12">
        <v>46023</v>
      </c>
      <c r="F445" s="12">
        <v>46203</v>
      </c>
      <c r="G445" s="5">
        <v>35000</v>
      </c>
      <c r="H445" s="5">
        <v>2068.5</v>
      </c>
      <c r="I445" s="5">
        <v>0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2093.5</v>
      </c>
      <c r="P445" s="6">
        <v>32906.5</v>
      </c>
      <c r="Q445" s="13" t="s">
        <v>19</v>
      </c>
    </row>
    <row r="446" spans="1:17" x14ac:dyDescent="0.25">
      <c r="A446" t="s">
        <v>293</v>
      </c>
      <c r="B446" t="s">
        <v>328</v>
      </c>
      <c r="C446" t="s">
        <v>296</v>
      </c>
      <c r="D446" s="8" t="s">
        <v>244</v>
      </c>
      <c r="E446" s="12">
        <v>46023</v>
      </c>
      <c r="F446" s="12">
        <v>46203</v>
      </c>
      <c r="G446" s="5">
        <v>30000</v>
      </c>
      <c r="H446" s="5">
        <v>1773</v>
      </c>
      <c r="I446" s="5">
        <v>0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1798</v>
      </c>
      <c r="P446" s="6">
        <v>28202</v>
      </c>
      <c r="Q446" s="13" t="s">
        <v>19</v>
      </c>
    </row>
    <row r="447" spans="1:17" x14ac:dyDescent="0.25">
      <c r="A447" t="s">
        <v>909</v>
      </c>
      <c r="B447" t="s">
        <v>354</v>
      </c>
      <c r="C447" t="s">
        <v>296</v>
      </c>
      <c r="D447" s="8" t="s">
        <v>244</v>
      </c>
      <c r="E447" s="12">
        <v>45992</v>
      </c>
      <c r="F447" s="12">
        <v>46173</v>
      </c>
      <c r="G447" s="5">
        <v>25000</v>
      </c>
      <c r="H447" s="5">
        <v>1477.5</v>
      </c>
      <c r="I447" s="5">
        <v>0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1502.5</v>
      </c>
      <c r="P447" s="6">
        <v>23497.5</v>
      </c>
      <c r="Q447" s="13" t="s">
        <v>20</v>
      </c>
    </row>
    <row r="448" spans="1:17" x14ac:dyDescent="0.25">
      <c r="A448" s="14"/>
      <c r="B448" s="14"/>
      <c r="C448" s="14"/>
      <c r="D448" s="23"/>
      <c r="E448" s="22"/>
      <c r="F448" s="22"/>
      <c r="G448" s="15">
        <v>16303250</v>
      </c>
      <c r="H448" s="15">
        <v>963522.08000000007</v>
      </c>
      <c r="I448" s="15">
        <v>1787841.2300000014</v>
      </c>
      <c r="J448" s="15">
        <v>56047.69999999999</v>
      </c>
      <c r="K448" s="15">
        <v>5200</v>
      </c>
      <c r="L448" s="15">
        <v>0</v>
      </c>
      <c r="M448" s="15">
        <v>0</v>
      </c>
      <c r="N448" s="15">
        <v>4500</v>
      </c>
      <c r="O448" s="15">
        <v>2817111.0100000044</v>
      </c>
      <c r="P448" s="15">
        <v>13486138.989999998</v>
      </c>
      <c r="Q448" s="7"/>
    </row>
  </sheetData>
  <mergeCells count="7">
    <mergeCell ref="A227:B227"/>
    <mergeCell ref="K227:M227"/>
    <mergeCell ref="A1:Q1"/>
    <mergeCell ref="A2:Q2"/>
    <mergeCell ref="A3:Q3"/>
    <mergeCell ref="A226:B226"/>
    <mergeCell ref="J226:N226"/>
  </mergeCells>
  <conditionalFormatting sqref="A1:A5 A218:A239 A449:A1048576">
    <cfRule type="duplicateValues" dxfId="138" priority="401"/>
    <cfRule type="duplicateValues" dxfId="137" priority="402"/>
    <cfRule type="duplicateValues" dxfId="136" priority="403"/>
    <cfRule type="duplicateValues" dxfId="135" priority="404"/>
    <cfRule type="colorScale" priority="405">
      <colorScale>
        <cfvo type="min"/>
        <cfvo type="max"/>
        <color rgb="FFFF7128"/>
        <color rgb="FFFFEF9C"/>
      </colorScale>
    </cfRule>
  </conditionalFormatting>
  <conditionalFormatting sqref="A1:A203 A214:A437 A448:A1048576">
    <cfRule type="duplicateValues" dxfId="134" priority="68"/>
  </conditionalFormatting>
  <conditionalFormatting sqref="A6:A186">
    <cfRule type="duplicateValues" dxfId="133" priority="74"/>
    <cfRule type="duplicateValues" dxfId="132" priority="75"/>
    <cfRule type="duplicateValues" dxfId="131" priority="76"/>
    <cfRule type="colorScale" priority="77">
      <colorScale>
        <cfvo type="min"/>
        <cfvo type="max"/>
        <color rgb="FFFF7128"/>
        <color rgb="FFFFEF9C"/>
      </colorScale>
    </cfRule>
    <cfRule type="duplicateValues" dxfId="130" priority="78"/>
  </conditionalFormatting>
  <conditionalFormatting sqref="A187:A198">
    <cfRule type="duplicateValues" dxfId="129" priority="69"/>
    <cfRule type="duplicateValues" dxfId="128" priority="70"/>
    <cfRule type="duplicateValues" dxfId="127" priority="71"/>
    <cfRule type="colorScale" priority="72">
      <colorScale>
        <cfvo type="min"/>
        <cfvo type="max"/>
        <color rgb="FFFF7128"/>
        <color rgb="FFFFEF9C"/>
      </colorScale>
    </cfRule>
    <cfRule type="duplicateValues" dxfId="126" priority="73"/>
  </conditionalFormatting>
  <conditionalFormatting sqref="A199:A203">
    <cfRule type="duplicateValues" dxfId="125" priority="80"/>
    <cfRule type="duplicateValues" dxfId="124" priority="81"/>
    <cfRule type="duplicateValues" dxfId="123" priority="82"/>
    <cfRule type="colorScale" priority="83">
      <colorScale>
        <cfvo type="min"/>
        <cfvo type="max"/>
        <color rgb="FFFF7128"/>
        <color rgb="FFFFEF9C"/>
      </colorScale>
    </cfRule>
    <cfRule type="duplicateValues" dxfId="122" priority="84"/>
  </conditionalFormatting>
  <conditionalFormatting sqref="A204:A213">
    <cfRule type="duplicateValues" dxfId="121" priority="27"/>
    <cfRule type="duplicateValues" dxfId="120" priority="28"/>
    <cfRule type="duplicateValues" dxfId="119" priority="29"/>
    <cfRule type="colorScale" priority="30">
      <colorScale>
        <cfvo type="min"/>
        <cfvo type="max"/>
        <color rgb="FFFF7128"/>
        <color rgb="FFFFEF9C"/>
      </colorScale>
    </cfRule>
    <cfRule type="duplicateValues" dxfId="118" priority="31"/>
    <cfRule type="duplicateValues" dxfId="117" priority="32"/>
  </conditionalFormatting>
  <conditionalFormatting sqref="A214:A217">
    <cfRule type="duplicateValues" dxfId="116" priority="58"/>
    <cfRule type="duplicateValues" dxfId="115" priority="59"/>
    <cfRule type="duplicateValues" dxfId="114" priority="60"/>
    <cfRule type="colorScale" priority="61">
      <colorScale>
        <cfvo type="min"/>
        <cfvo type="max"/>
        <color rgb="FFFF7128"/>
        <color rgb="FFFFEF9C"/>
      </colorScale>
    </cfRule>
    <cfRule type="duplicateValues" dxfId="113" priority="62"/>
  </conditionalFormatting>
  <conditionalFormatting sqref="A218:A220 A1:A5 A225:A239 A449:A1048576">
    <cfRule type="duplicateValues" dxfId="112" priority="396"/>
  </conditionalFormatting>
  <conditionalFormatting sqref="A221:A224">
    <cfRule type="duplicateValues" dxfId="111" priority="79"/>
  </conditionalFormatting>
  <conditionalFormatting sqref="A240:A420">
    <cfRule type="duplicateValues" dxfId="110" priority="17"/>
    <cfRule type="duplicateValues" dxfId="109" priority="18"/>
    <cfRule type="duplicateValues" dxfId="108" priority="19"/>
    <cfRule type="colorScale" priority="20">
      <colorScale>
        <cfvo type="min"/>
        <cfvo type="max"/>
        <color rgb="FFFF7128"/>
        <color rgb="FFFFEF9C"/>
      </colorScale>
    </cfRule>
    <cfRule type="duplicateValues" dxfId="107" priority="21"/>
  </conditionalFormatting>
  <conditionalFormatting sqref="A421:A432">
    <cfRule type="duplicateValues" dxfId="106" priority="12"/>
    <cfRule type="duplicateValues" dxfId="105" priority="13"/>
    <cfRule type="duplicateValues" dxfId="104" priority="14"/>
    <cfRule type="colorScale" priority="15">
      <colorScale>
        <cfvo type="min"/>
        <cfvo type="max"/>
        <color rgb="FFFF7128"/>
        <color rgb="FFFFEF9C"/>
      </colorScale>
    </cfRule>
    <cfRule type="duplicateValues" dxfId="103" priority="16"/>
  </conditionalFormatting>
  <conditionalFormatting sqref="A433:A437">
    <cfRule type="duplicateValues" dxfId="102" priority="22"/>
    <cfRule type="duplicateValues" dxfId="101" priority="23"/>
    <cfRule type="duplicateValues" dxfId="100" priority="24"/>
    <cfRule type="colorScale" priority="25">
      <colorScale>
        <cfvo type="min"/>
        <cfvo type="max"/>
        <color rgb="FFFF7128"/>
        <color rgb="FFFFEF9C"/>
      </colorScale>
    </cfRule>
    <cfRule type="duplicateValues" dxfId="99" priority="26"/>
  </conditionalFormatting>
  <conditionalFormatting sqref="A438:A447">
    <cfRule type="duplicateValues" dxfId="98" priority="1"/>
    <cfRule type="duplicateValues" dxfId="97" priority="2"/>
    <cfRule type="duplicateValues" dxfId="96" priority="3"/>
    <cfRule type="colorScale" priority="4">
      <colorScale>
        <cfvo type="min"/>
        <cfvo type="max"/>
        <color rgb="FFFF7128"/>
        <color rgb="FFFFEF9C"/>
      </colorScale>
    </cfRule>
    <cfRule type="duplicateValues" dxfId="95" priority="5"/>
    <cfRule type="duplicateValues" dxfId="94" priority="6"/>
  </conditionalFormatting>
  <conditionalFormatting sqref="A448">
    <cfRule type="duplicateValues" dxfId="93" priority="7"/>
    <cfRule type="duplicateValues" dxfId="92" priority="8"/>
    <cfRule type="duplicateValues" dxfId="91" priority="9"/>
    <cfRule type="colorScale" priority="10">
      <colorScale>
        <cfvo type="min"/>
        <cfvo type="max"/>
        <color rgb="FFFF7128"/>
        <color rgb="FFFFEF9C"/>
      </colorScale>
    </cfRule>
    <cfRule type="duplicateValues" dxfId="90" priority="11"/>
  </conditionalFormatting>
  <pageMargins left="0.7" right="0.7" top="0.75" bottom="0.75" header="0.3" footer="0.3"/>
  <pageSetup paperSize="5" scale="52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3954-6EE2-4757-A3FF-36C581246F76}">
  <sheetPr>
    <pageSetUpPr fitToPage="1"/>
  </sheetPr>
  <dimension ref="A5:Q225"/>
  <sheetViews>
    <sheetView tabSelected="1" zoomScale="46" zoomScaleNormal="46" workbookViewId="0">
      <selection activeCell="G43" sqref="G43:H4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5" spans="1:17" ht="21" x14ac:dyDescent="0.3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1" x14ac:dyDescent="0.35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3" t="s">
        <v>942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45" x14ac:dyDescent="0.25">
      <c r="A9" s="1" t="s">
        <v>200</v>
      </c>
      <c r="B9" s="1" t="s">
        <v>2</v>
      </c>
      <c r="C9" s="1" t="s">
        <v>3</v>
      </c>
      <c r="D9" s="2" t="s">
        <v>4</v>
      </c>
      <c r="E9" s="3" t="s">
        <v>5</v>
      </c>
      <c r="F9" s="3" t="s">
        <v>6</v>
      </c>
      <c r="G9" s="1" t="s">
        <v>943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</row>
    <row r="10" spans="1:17" x14ac:dyDescent="0.25">
      <c r="A10" t="s">
        <v>17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248</v>
      </c>
      <c r="B11" t="s">
        <v>297</v>
      </c>
      <c r="C11" t="s">
        <v>904</v>
      </c>
      <c r="D11" s="8" t="s">
        <v>244</v>
      </c>
      <c r="E11" s="12">
        <v>46082</v>
      </c>
      <c r="F11" s="12">
        <v>46265</v>
      </c>
      <c r="G11" s="5">
        <v>25000</v>
      </c>
      <c r="H11" s="5">
        <v>1477.5</v>
      </c>
      <c r="I11"/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885</v>
      </c>
    </row>
    <row r="12" spans="1:17" x14ac:dyDescent="0.25">
      <c r="A12" t="s">
        <v>718</v>
      </c>
      <c r="B12" t="s">
        <v>302</v>
      </c>
      <c r="C12" t="s">
        <v>904</v>
      </c>
      <c r="D12" s="8" t="s">
        <v>244</v>
      </c>
      <c r="E12" s="12">
        <v>46143</v>
      </c>
      <c r="F12" s="12">
        <v>46325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885</v>
      </c>
    </row>
    <row r="13" spans="1:17" x14ac:dyDescent="0.25">
      <c r="A13" t="s">
        <v>23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95000</v>
      </c>
      <c r="H13" s="5">
        <v>5614.5</v>
      </c>
      <c r="I13" s="5">
        <v>10929.24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16568.739999999998</v>
      </c>
      <c r="P13" s="6">
        <v>78431.260000000009</v>
      </c>
      <c r="Q13" s="13" t="s">
        <v>886</v>
      </c>
    </row>
    <row r="14" spans="1:17" x14ac:dyDescent="0.25">
      <c r="A14" t="s">
        <v>25</v>
      </c>
      <c r="B14" t="s">
        <v>327</v>
      </c>
      <c r="C14" t="s">
        <v>904</v>
      </c>
      <c r="D14" s="8" t="s">
        <v>244</v>
      </c>
      <c r="E14" s="12">
        <v>46023</v>
      </c>
      <c r="F14" s="12">
        <v>46203</v>
      </c>
      <c r="G14" s="5">
        <v>95000</v>
      </c>
      <c r="H14" s="5">
        <v>5614.5</v>
      </c>
      <c r="I14" s="5">
        <v>10449.299999999999</v>
      </c>
      <c r="J14" s="5">
        <v>1919.78</v>
      </c>
      <c r="K14" s="5">
        <v>25</v>
      </c>
      <c r="L14" s="5">
        <v>0</v>
      </c>
      <c r="M14" s="5">
        <v>0</v>
      </c>
      <c r="N14" s="5">
        <v>0</v>
      </c>
      <c r="O14" s="6">
        <v>18008.579999999998</v>
      </c>
      <c r="P14" s="6">
        <v>76991.42</v>
      </c>
      <c r="Q14" s="13" t="s">
        <v>886</v>
      </c>
    </row>
    <row r="15" spans="1:17" x14ac:dyDescent="0.25">
      <c r="A15" t="s">
        <v>895</v>
      </c>
      <c r="B15" t="s">
        <v>326</v>
      </c>
      <c r="C15" t="s">
        <v>904</v>
      </c>
      <c r="D15" s="8" t="s">
        <v>244</v>
      </c>
      <c r="E15" s="12">
        <v>46023</v>
      </c>
      <c r="F15" s="12">
        <v>46203</v>
      </c>
      <c r="G15" s="5">
        <v>25000</v>
      </c>
      <c r="H15" s="5">
        <v>1477.5</v>
      </c>
      <c r="I15"/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952</v>
      </c>
      <c r="B16" t="s">
        <v>329</v>
      </c>
      <c r="C16" t="s">
        <v>904</v>
      </c>
      <c r="D16" s="8" t="s">
        <v>244</v>
      </c>
      <c r="E16" s="12">
        <v>46143</v>
      </c>
      <c r="F16" s="12">
        <v>46325</v>
      </c>
      <c r="G16" s="5">
        <v>70000</v>
      </c>
      <c r="H16" s="5">
        <v>4137</v>
      </c>
      <c r="I16" s="5">
        <v>5368.48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9530.48</v>
      </c>
      <c r="P16" s="6">
        <v>60469.520000000004</v>
      </c>
      <c r="Q16" s="13" t="s">
        <v>20</v>
      </c>
    </row>
    <row r="17" spans="1:17" x14ac:dyDescent="0.25">
      <c r="A17" t="s">
        <v>29</v>
      </c>
      <c r="B17" t="s">
        <v>327</v>
      </c>
      <c r="C17" t="s">
        <v>904</v>
      </c>
      <c r="D17" s="8" t="s">
        <v>244</v>
      </c>
      <c r="E17" s="12">
        <v>46082</v>
      </c>
      <c r="F17" s="12">
        <v>46265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30</v>
      </c>
      <c r="B18" t="s">
        <v>327</v>
      </c>
      <c r="C18" t="s">
        <v>904</v>
      </c>
      <c r="D18" s="8" t="s">
        <v>244</v>
      </c>
      <c r="E18" s="12">
        <v>46023</v>
      </c>
      <c r="F18" s="12">
        <v>46203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19</v>
      </c>
    </row>
    <row r="19" spans="1:17" x14ac:dyDescent="0.25">
      <c r="A19" t="s">
        <v>250</v>
      </c>
      <c r="B19" t="s">
        <v>297</v>
      </c>
      <c r="C19" t="s">
        <v>904</v>
      </c>
      <c r="D19" s="8" t="s">
        <v>244</v>
      </c>
      <c r="E19" s="12">
        <v>46082</v>
      </c>
      <c r="F19" s="12">
        <v>46265</v>
      </c>
      <c r="G19" s="5">
        <v>25000</v>
      </c>
      <c r="H19" s="5">
        <v>1477.5</v>
      </c>
      <c r="I19"/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t="s">
        <v>233</v>
      </c>
      <c r="B20" t="s">
        <v>328</v>
      </c>
      <c r="C20" t="s">
        <v>904</v>
      </c>
      <c r="D20" s="8" t="s">
        <v>244</v>
      </c>
      <c r="E20" s="12">
        <v>46054</v>
      </c>
      <c r="F20" s="12">
        <v>46234</v>
      </c>
      <c r="G20" s="5">
        <v>25000</v>
      </c>
      <c r="H20" s="5">
        <v>1477.5</v>
      </c>
      <c r="I20"/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19</v>
      </c>
    </row>
    <row r="21" spans="1:17" x14ac:dyDescent="0.25">
      <c r="A21" t="s">
        <v>32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19</v>
      </c>
    </row>
    <row r="22" spans="1:17" x14ac:dyDescent="0.25">
      <c r="A22" t="s">
        <v>33</v>
      </c>
      <c r="B22" t="s">
        <v>327</v>
      </c>
      <c r="C22" t="s">
        <v>904</v>
      </c>
      <c r="D22" s="8" t="s">
        <v>244</v>
      </c>
      <c r="E22" s="12">
        <v>46023</v>
      </c>
      <c r="F22" s="12">
        <v>46203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t="s">
        <v>34</v>
      </c>
      <c r="B23" t="s">
        <v>304</v>
      </c>
      <c r="C23" t="s">
        <v>904</v>
      </c>
      <c r="D23" s="8" t="s">
        <v>244</v>
      </c>
      <c r="E23" s="12">
        <v>46054</v>
      </c>
      <c r="F23" s="12">
        <v>46234</v>
      </c>
      <c r="G23" s="5">
        <v>165000</v>
      </c>
      <c r="H23" s="5">
        <v>9751.5</v>
      </c>
      <c r="I23" s="5">
        <v>15438.57</v>
      </c>
      <c r="J23" s="5">
        <v>3839.56</v>
      </c>
      <c r="K23" s="5">
        <v>25</v>
      </c>
      <c r="L23" s="5">
        <v>0</v>
      </c>
      <c r="M23" s="5">
        <v>0</v>
      </c>
      <c r="N23" s="5">
        <v>0</v>
      </c>
      <c r="O23" s="6">
        <v>29054.63</v>
      </c>
      <c r="P23" s="6">
        <v>135945.37</v>
      </c>
      <c r="Q23" s="13" t="s">
        <v>19</v>
      </c>
    </row>
    <row r="24" spans="1:17" x14ac:dyDescent="0.25">
      <c r="A24" t="s">
        <v>36</v>
      </c>
      <c r="B24" t="s">
        <v>327</v>
      </c>
      <c r="C24" t="s">
        <v>904</v>
      </c>
      <c r="D24" s="8" t="s">
        <v>244</v>
      </c>
      <c r="E24" s="12">
        <v>46023</v>
      </c>
      <c r="F24" s="12">
        <v>46203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t="s">
        <v>37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10449.299999999999</v>
      </c>
      <c r="J25" s="5">
        <v>1919.78</v>
      </c>
      <c r="K25" s="5">
        <v>25</v>
      </c>
      <c r="L25" s="5">
        <v>0</v>
      </c>
      <c r="M25" s="5">
        <v>0</v>
      </c>
      <c r="N25" s="5">
        <v>0</v>
      </c>
      <c r="O25" s="6">
        <v>18008.579999999998</v>
      </c>
      <c r="P25" s="6">
        <v>76991.42</v>
      </c>
      <c r="Q25" s="13" t="s">
        <v>19</v>
      </c>
    </row>
    <row r="26" spans="1:17" x14ac:dyDescent="0.25">
      <c r="A26" t="s">
        <v>38</v>
      </c>
      <c r="B26" t="s">
        <v>327</v>
      </c>
      <c r="C26" t="s">
        <v>904</v>
      </c>
      <c r="D26" s="8" t="s">
        <v>244</v>
      </c>
      <c r="E26" s="12">
        <v>46143</v>
      </c>
      <c r="F26" s="12">
        <v>46325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">
        <v>19</v>
      </c>
    </row>
    <row r="27" spans="1:17" x14ac:dyDescent="0.25">
      <c r="A27" t="s">
        <v>897</v>
      </c>
      <c r="B27" t="s">
        <v>302</v>
      </c>
      <c r="C27" t="s">
        <v>904</v>
      </c>
      <c r="D27" s="8" t="s">
        <v>244</v>
      </c>
      <c r="E27" s="12">
        <v>46023</v>
      </c>
      <c r="F27" s="12">
        <v>46203</v>
      </c>
      <c r="G27" s="5">
        <v>70000</v>
      </c>
      <c r="H27" s="5">
        <v>4137</v>
      </c>
      <c r="I27" s="5">
        <v>5368.48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9530.48</v>
      </c>
      <c r="P27" s="6">
        <v>60469.520000000004</v>
      </c>
      <c r="Q27" s="13" t="s">
        <v>20</v>
      </c>
    </row>
    <row r="28" spans="1:17" x14ac:dyDescent="0.25">
      <c r="A28" t="s">
        <v>39</v>
      </c>
      <c r="B28" t="s">
        <v>328</v>
      </c>
      <c r="C28" t="s">
        <v>904</v>
      </c>
      <c r="D28" s="8" t="s">
        <v>244</v>
      </c>
      <c r="E28" s="12">
        <v>46023</v>
      </c>
      <c r="F28" s="12">
        <v>46203</v>
      </c>
      <c r="G28" s="5">
        <v>20000</v>
      </c>
      <c r="H28" s="5">
        <v>1182</v>
      </c>
      <c r="I28"/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1207</v>
      </c>
      <c r="P28" s="6">
        <v>18793</v>
      </c>
      <c r="Q28" s="13" t="s">
        <v>885</v>
      </c>
    </row>
    <row r="29" spans="1:17" x14ac:dyDescent="0.25">
      <c r="A29" t="s">
        <v>41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">
        <v>885</v>
      </c>
    </row>
    <row r="30" spans="1:17" x14ac:dyDescent="0.25">
      <c r="A30" t="s">
        <v>234</v>
      </c>
      <c r="B30" t="s">
        <v>308</v>
      </c>
      <c r="C30" t="s">
        <v>904</v>
      </c>
      <c r="D30" s="8" t="s">
        <v>244</v>
      </c>
      <c r="E30" s="12">
        <v>46054</v>
      </c>
      <c r="F30" s="12">
        <v>46234</v>
      </c>
      <c r="G30" s="5">
        <v>25000</v>
      </c>
      <c r="H30" s="5">
        <v>1477.5</v>
      </c>
      <c r="I30"/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42</v>
      </c>
      <c r="B31" t="s">
        <v>327</v>
      </c>
      <c r="C31" t="s">
        <v>904</v>
      </c>
      <c r="D31" s="8" t="s">
        <v>244</v>
      </c>
      <c r="E31" s="12">
        <v>46023</v>
      </c>
      <c r="F31" s="12">
        <v>46203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44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886</v>
      </c>
    </row>
    <row r="33" spans="1:17" x14ac:dyDescent="0.25">
      <c r="A33" t="s">
        <v>361</v>
      </c>
      <c r="B33" t="s">
        <v>308</v>
      </c>
      <c r="C33" t="s">
        <v>904</v>
      </c>
      <c r="D33" s="8" t="s">
        <v>244</v>
      </c>
      <c r="E33" s="12">
        <v>46054</v>
      </c>
      <c r="F33" s="12">
        <v>46234</v>
      </c>
      <c r="G33" s="5">
        <v>25000</v>
      </c>
      <c r="H33" s="5">
        <v>1477.5</v>
      </c>
      <c r="I33"/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">
        <v>885</v>
      </c>
    </row>
    <row r="34" spans="1:17" x14ac:dyDescent="0.25">
      <c r="A34" t="s">
        <v>47</v>
      </c>
      <c r="B34" t="s">
        <v>308</v>
      </c>
      <c r="C34" t="s">
        <v>904</v>
      </c>
      <c r="D34" s="8" t="s">
        <v>244</v>
      </c>
      <c r="E34" s="12">
        <v>46082</v>
      </c>
      <c r="F34" s="12">
        <v>46265</v>
      </c>
      <c r="G34" s="5">
        <v>25000</v>
      </c>
      <c r="H34" s="5">
        <v>1477.5</v>
      </c>
      <c r="I34"/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48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50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100</v>
      </c>
      <c r="K36" s="5">
        <v>25</v>
      </c>
      <c r="L36" s="5">
        <v>0</v>
      </c>
      <c r="M36" s="5">
        <v>0</v>
      </c>
      <c r="N36" s="5">
        <v>0</v>
      </c>
      <c r="O36" s="6">
        <v>16668.739999999998</v>
      </c>
      <c r="P36" s="6">
        <v>78331.260000000009</v>
      </c>
      <c r="Q36" s="13" t="s">
        <v>885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">
        <v>885</v>
      </c>
    </row>
    <row r="39" spans="1:17" x14ac:dyDescent="0.25">
      <c r="A39" t="s">
        <v>261</v>
      </c>
      <c r="B39" t="s">
        <v>328</v>
      </c>
      <c r="C39" t="s">
        <v>904</v>
      </c>
      <c r="D39" s="8" t="s">
        <v>244</v>
      </c>
      <c r="E39" s="12">
        <v>46143</v>
      </c>
      <c r="F39" s="12">
        <v>46325</v>
      </c>
      <c r="G39" s="5">
        <v>25000</v>
      </c>
      <c r="H39" s="5">
        <v>1477.5</v>
      </c>
      <c r="I39"/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885</v>
      </c>
    </row>
    <row r="40" spans="1:17" x14ac:dyDescent="0.25">
      <c r="A40" t="s">
        <v>57</v>
      </c>
      <c r="B40" t="s">
        <v>327</v>
      </c>
      <c r="C40" t="s">
        <v>904</v>
      </c>
      <c r="D40" s="8" t="s">
        <v>244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885</v>
      </c>
    </row>
    <row r="41" spans="1:17" x14ac:dyDescent="0.25">
      <c r="A41" t="s">
        <v>58</v>
      </c>
      <c r="B41" t="s">
        <v>326</v>
      </c>
      <c r="C41" t="s">
        <v>904</v>
      </c>
      <c r="D41" s="8" t="s">
        <v>244</v>
      </c>
      <c r="E41" s="12">
        <v>46054</v>
      </c>
      <c r="F41" s="12">
        <v>46234</v>
      </c>
      <c r="G41" s="5">
        <v>25000</v>
      </c>
      <c r="H41" s="5">
        <v>1477.5</v>
      </c>
      <c r="I41"/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59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">
        <v>885</v>
      </c>
    </row>
    <row r="43" spans="1:17" x14ac:dyDescent="0.25">
      <c r="A43" t="s">
        <v>61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256</v>
      </c>
      <c r="B44" t="s">
        <v>328</v>
      </c>
      <c r="C44" t="s">
        <v>904</v>
      </c>
      <c r="D44" s="8" t="s">
        <v>244</v>
      </c>
      <c r="E44" s="12">
        <v>46082</v>
      </c>
      <c r="F44" s="12">
        <v>46265</v>
      </c>
      <c r="G44" s="5">
        <v>25000</v>
      </c>
      <c r="H44" s="5">
        <v>1477.5</v>
      </c>
      <c r="I44"/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">
        <v>885</v>
      </c>
    </row>
    <row r="45" spans="1:17" x14ac:dyDescent="0.25">
      <c r="A45" t="s">
        <v>262</v>
      </c>
      <c r="B45" t="s">
        <v>297</v>
      </c>
      <c r="C45" t="s">
        <v>904</v>
      </c>
      <c r="D45" s="8" t="s">
        <v>244</v>
      </c>
      <c r="E45" s="12">
        <v>46143</v>
      </c>
      <c r="F45" s="12">
        <v>46325</v>
      </c>
      <c r="G45" s="5">
        <v>25000</v>
      </c>
      <c r="H45" s="5">
        <v>1477.5</v>
      </c>
      <c r="I45"/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62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2247.96</v>
      </c>
      <c r="K46" s="5">
        <v>25</v>
      </c>
      <c r="L46" s="5">
        <v>0</v>
      </c>
      <c r="M46" s="5">
        <v>0</v>
      </c>
      <c r="N46" s="5">
        <v>0</v>
      </c>
      <c r="O46" s="6">
        <v>18816.699999999997</v>
      </c>
      <c r="P46" s="6">
        <v>76183.3</v>
      </c>
      <c r="Q46" s="13" t="s">
        <v>885</v>
      </c>
    </row>
    <row r="47" spans="1:17" x14ac:dyDescent="0.25">
      <c r="A47" t="s">
        <v>63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749.32</v>
      </c>
      <c r="K47" s="5">
        <v>25</v>
      </c>
      <c r="L47" s="5">
        <v>0</v>
      </c>
      <c r="M47" s="5">
        <v>0</v>
      </c>
      <c r="N47" s="5">
        <v>0</v>
      </c>
      <c r="O47" s="6">
        <v>17318.059999999998</v>
      </c>
      <c r="P47" s="6">
        <v>77681.94</v>
      </c>
      <c r="Q47" s="13" t="s">
        <v>886</v>
      </c>
    </row>
    <row r="48" spans="1:17" x14ac:dyDescent="0.25">
      <c r="A48" t="s">
        <v>64</v>
      </c>
      <c r="B48" t="s">
        <v>308</v>
      </c>
      <c r="C48" t="s">
        <v>904</v>
      </c>
      <c r="D48" s="8" t="s">
        <v>244</v>
      </c>
      <c r="E48" s="12">
        <v>46082</v>
      </c>
      <c r="F48" s="12">
        <v>46265</v>
      </c>
      <c r="G48" s="5">
        <v>25000</v>
      </c>
      <c r="H48" s="5">
        <v>1477.5</v>
      </c>
      <c r="I48"/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885</v>
      </c>
    </row>
    <row r="49" spans="1:17" x14ac:dyDescent="0.25">
      <c r="A49" t="s">
        <v>65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885</v>
      </c>
    </row>
    <row r="50" spans="1:17" x14ac:dyDescent="0.25">
      <c r="A50" t="s">
        <v>66</v>
      </c>
      <c r="B50" t="s">
        <v>308</v>
      </c>
      <c r="C50" t="s">
        <v>904</v>
      </c>
      <c r="D50" s="8" t="s">
        <v>244</v>
      </c>
      <c r="E50" s="12">
        <v>46082</v>
      </c>
      <c r="F50" s="12">
        <v>46265</v>
      </c>
      <c r="G50" s="5">
        <v>20000</v>
      </c>
      <c r="H50" s="5">
        <v>1182</v>
      </c>
      <c r="I50"/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1207</v>
      </c>
      <c r="P50" s="6">
        <v>18793</v>
      </c>
      <c r="Q50" s="13" t="s">
        <v>885</v>
      </c>
    </row>
    <row r="51" spans="1:17" x14ac:dyDescent="0.25">
      <c r="A51" t="s">
        <v>246</v>
      </c>
      <c r="B51" t="s">
        <v>297</v>
      </c>
      <c r="C51" t="s">
        <v>904</v>
      </c>
      <c r="D51" s="8" t="s">
        <v>244</v>
      </c>
      <c r="E51" s="12">
        <v>46113</v>
      </c>
      <c r="F51" s="12">
        <v>46295</v>
      </c>
      <c r="G51" s="5">
        <v>25000</v>
      </c>
      <c r="H51" s="5">
        <v>1477.5</v>
      </c>
      <c r="I51"/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">
        <v>885</v>
      </c>
    </row>
    <row r="52" spans="1:17" x14ac:dyDescent="0.25">
      <c r="A52" t="s">
        <v>67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">
        <v>886</v>
      </c>
    </row>
    <row r="53" spans="1:17" x14ac:dyDescent="0.25">
      <c r="A53" t="s">
        <v>68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10449.299999999999</v>
      </c>
      <c r="J53" s="5">
        <v>1919.78</v>
      </c>
      <c r="K53" s="5">
        <v>25</v>
      </c>
      <c r="L53" s="5">
        <v>0</v>
      </c>
      <c r="M53" s="5">
        <v>0</v>
      </c>
      <c r="N53" s="5">
        <v>0</v>
      </c>
      <c r="O53" s="6">
        <v>18008.579999999998</v>
      </c>
      <c r="P53" s="6">
        <v>76991.42</v>
      </c>
      <c r="Q53" s="13" t="s">
        <v>886</v>
      </c>
    </row>
    <row r="54" spans="1:17" x14ac:dyDescent="0.25">
      <c r="A54" t="s">
        <v>69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886</v>
      </c>
    </row>
    <row r="55" spans="1:17" x14ac:dyDescent="0.25">
      <c r="A55" t="s">
        <v>70</v>
      </c>
      <c r="B55" t="s">
        <v>304</v>
      </c>
      <c r="C55" t="s">
        <v>904</v>
      </c>
      <c r="D55" s="8" t="s">
        <v>244</v>
      </c>
      <c r="E55" s="12">
        <v>46023</v>
      </c>
      <c r="F55" s="12">
        <v>46203</v>
      </c>
      <c r="G55" s="5">
        <v>160000</v>
      </c>
      <c r="H55" s="5">
        <v>9456</v>
      </c>
      <c r="I55" s="5">
        <v>26218.87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35699.869999999995</v>
      </c>
      <c r="P55" s="6">
        <v>124300.13</v>
      </c>
      <c r="Q55" s="13" t="s">
        <v>885</v>
      </c>
    </row>
    <row r="56" spans="1:17" x14ac:dyDescent="0.25">
      <c r="A56" t="s">
        <v>71</v>
      </c>
      <c r="B56" t="s">
        <v>308</v>
      </c>
      <c r="C56" t="s">
        <v>904</v>
      </c>
      <c r="D56" s="8" t="s">
        <v>244</v>
      </c>
      <c r="E56" s="12">
        <v>46082</v>
      </c>
      <c r="F56" s="12">
        <v>46265</v>
      </c>
      <c r="G56" s="5">
        <v>20000</v>
      </c>
      <c r="H56" s="5">
        <v>1182</v>
      </c>
      <c r="I56"/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1207</v>
      </c>
      <c r="P56" s="6">
        <v>18793</v>
      </c>
      <c r="Q56" s="13" t="s">
        <v>885</v>
      </c>
    </row>
    <row r="57" spans="1:17" x14ac:dyDescent="0.25">
      <c r="A57" t="s">
        <v>72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">
        <v>885</v>
      </c>
    </row>
    <row r="58" spans="1:17" x14ac:dyDescent="0.25">
      <c r="A58" t="s">
        <v>617</v>
      </c>
      <c r="B58" t="s">
        <v>302</v>
      </c>
      <c r="C58" t="s">
        <v>904</v>
      </c>
      <c r="D58" s="8" t="s">
        <v>244</v>
      </c>
      <c r="E58" s="12">
        <v>46113</v>
      </c>
      <c r="F58" s="12">
        <v>46295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">
        <v>19</v>
      </c>
    </row>
    <row r="59" spans="1:17" x14ac:dyDescent="0.25">
      <c r="A59" t="s">
        <v>220</v>
      </c>
      <c r="B59" t="s">
        <v>328</v>
      </c>
      <c r="C59" t="s">
        <v>904</v>
      </c>
      <c r="D59" s="8" t="s">
        <v>244</v>
      </c>
      <c r="E59" s="12">
        <v>46082</v>
      </c>
      <c r="F59" s="12">
        <v>46265</v>
      </c>
      <c r="G59" s="5">
        <v>20000</v>
      </c>
      <c r="H59" s="5">
        <v>1182</v>
      </c>
      <c r="I59"/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1207</v>
      </c>
      <c r="P59" s="6">
        <v>18793</v>
      </c>
      <c r="Q59" s="13" t="s">
        <v>885</v>
      </c>
    </row>
    <row r="60" spans="1:17" x14ac:dyDescent="0.25">
      <c r="A60" t="s">
        <v>235</v>
      </c>
      <c r="B60" t="s">
        <v>302</v>
      </c>
      <c r="C60" t="s">
        <v>904</v>
      </c>
      <c r="D60" s="8" t="s">
        <v>244</v>
      </c>
      <c r="E60" s="12">
        <v>46023</v>
      </c>
      <c r="F60" s="12">
        <v>46203</v>
      </c>
      <c r="G60" s="5">
        <v>100000</v>
      </c>
      <c r="H60" s="5">
        <v>5910</v>
      </c>
      <c r="I60" s="5">
        <v>12105.37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18040.370000000003</v>
      </c>
      <c r="P60" s="6">
        <v>81959.63</v>
      </c>
      <c r="Q60" s="13" t="s">
        <v>885</v>
      </c>
    </row>
    <row r="61" spans="1:17" x14ac:dyDescent="0.25">
      <c r="A61" t="s">
        <v>74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">
        <v>885</v>
      </c>
    </row>
    <row r="62" spans="1:17" x14ac:dyDescent="0.25">
      <c r="A62" t="s">
        <v>77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78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79</v>
      </c>
      <c r="B64" t="s">
        <v>328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20000</v>
      </c>
      <c r="H64" s="5">
        <v>1182</v>
      </c>
      <c r="I64"/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1207</v>
      </c>
      <c r="P64" s="6">
        <v>18793</v>
      </c>
      <c r="Q64" s="13" t="s">
        <v>885</v>
      </c>
    </row>
    <row r="65" spans="1:17" x14ac:dyDescent="0.25">
      <c r="A65" t="s">
        <v>364</v>
      </c>
      <c r="B65" t="s">
        <v>308</v>
      </c>
      <c r="C65" t="s">
        <v>904</v>
      </c>
      <c r="D65" s="8" t="s">
        <v>244</v>
      </c>
      <c r="E65" s="12">
        <v>46054</v>
      </c>
      <c r="F65" s="12">
        <v>46234</v>
      </c>
      <c r="G65" s="5">
        <v>25000</v>
      </c>
      <c r="H65" s="5">
        <v>1477.5</v>
      </c>
      <c r="I65"/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80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885</v>
      </c>
    </row>
    <row r="67" spans="1:17" x14ac:dyDescent="0.25">
      <c r="A67" t="s">
        <v>365</v>
      </c>
      <c r="B67" t="s">
        <v>308</v>
      </c>
      <c r="C67" t="s">
        <v>904</v>
      </c>
      <c r="D67" s="8" t="s">
        <v>244</v>
      </c>
      <c r="E67" s="12">
        <v>46054</v>
      </c>
      <c r="F67" s="12">
        <v>46234</v>
      </c>
      <c r="G67" s="5">
        <v>25000</v>
      </c>
      <c r="H67" s="5">
        <v>1477.5</v>
      </c>
      <c r="I67"/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">
        <v>885</v>
      </c>
    </row>
    <row r="68" spans="1:17" x14ac:dyDescent="0.25">
      <c r="A68" t="s">
        <v>81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">
        <v>885</v>
      </c>
    </row>
    <row r="69" spans="1:17" x14ac:dyDescent="0.25">
      <c r="A69" t="s">
        <v>259</v>
      </c>
      <c r="B69" t="s">
        <v>297</v>
      </c>
      <c r="C69" t="s">
        <v>904</v>
      </c>
      <c r="D69" s="8" t="s">
        <v>244</v>
      </c>
      <c r="E69" s="12">
        <v>46054</v>
      </c>
      <c r="F69" s="12">
        <v>46234</v>
      </c>
      <c r="G69" s="5">
        <v>25000</v>
      </c>
      <c r="H69" s="5">
        <v>1477.5</v>
      </c>
      <c r="I69"/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">
        <v>885</v>
      </c>
    </row>
    <row r="70" spans="1:17" x14ac:dyDescent="0.25">
      <c r="A70" t="s">
        <v>366</v>
      </c>
      <c r="B70" t="s">
        <v>308</v>
      </c>
      <c r="C70" t="s">
        <v>904</v>
      </c>
      <c r="D70" s="8" t="s">
        <v>244</v>
      </c>
      <c r="E70" s="12">
        <v>46054</v>
      </c>
      <c r="F70" s="12">
        <v>46234</v>
      </c>
      <c r="G70" s="5">
        <v>25000</v>
      </c>
      <c r="H70" s="5">
        <v>1477.5</v>
      </c>
      <c r="I70"/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885</v>
      </c>
    </row>
    <row r="71" spans="1:17" x14ac:dyDescent="0.25">
      <c r="A71" t="s">
        <v>84</v>
      </c>
      <c r="B71" t="s">
        <v>308</v>
      </c>
      <c r="C71" t="s">
        <v>904</v>
      </c>
      <c r="D71" s="8" t="s">
        <v>244</v>
      </c>
      <c r="E71" s="12">
        <v>46082</v>
      </c>
      <c r="F71" s="12">
        <v>46265</v>
      </c>
      <c r="G71" s="5">
        <v>26000</v>
      </c>
      <c r="H71" s="5">
        <v>1536.6</v>
      </c>
      <c r="I71"/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1561.6</v>
      </c>
      <c r="P71" s="6">
        <v>24438.400000000001</v>
      </c>
      <c r="Q71" s="13" t="s">
        <v>885</v>
      </c>
    </row>
    <row r="72" spans="1:17" x14ac:dyDescent="0.25">
      <c r="A72" t="s">
        <v>726</v>
      </c>
      <c r="B72" t="s">
        <v>308</v>
      </c>
      <c r="C72" t="s">
        <v>904</v>
      </c>
      <c r="D72" s="8" t="s">
        <v>244</v>
      </c>
      <c r="E72" s="12">
        <v>46143</v>
      </c>
      <c r="F72" s="12">
        <v>46325</v>
      </c>
      <c r="G72" s="5">
        <v>26000</v>
      </c>
      <c r="H72" s="5">
        <v>1536.6</v>
      </c>
      <c r="I72"/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1561.6</v>
      </c>
      <c r="P72" s="6">
        <v>24438.400000000001</v>
      </c>
      <c r="Q72" s="13" t="s">
        <v>885</v>
      </c>
    </row>
    <row r="73" spans="1:17" x14ac:dyDescent="0.25">
      <c r="A73" t="s">
        <v>85</v>
      </c>
      <c r="B73" t="s">
        <v>327</v>
      </c>
      <c r="C73" t="s">
        <v>904</v>
      </c>
      <c r="D73" s="8" t="s">
        <v>244</v>
      </c>
      <c r="E73" s="12">
        <v>46023</v>
      </c>
      <c r="F73" s="12">
        <v>46203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245</v>
      </c>
      <c r="B74" t="s">
        <v>297</v>
      </c>
      <c r="C74" t="s">
        <v>904</v>
      </c>
      <c r="D74" s="8" t="s">
        <v>244</v>
      </c>
      <c r="E74" s="12">
        <v>46082</v>
      </c>
      <c r="F74" s="12">
        <v>46265</v>
      </c>
      <c r="G74" s="5">
        <v>25000</v>
      </c>
      <c r="H74" s="5">
        <v>1477.5</v>
      </c>
      <c r="I74"/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 t="s">
        <v>885</v>
      </c>
    </row>
    <row r="75" spans="1:17" x14ac:dyDescent="0.25">
      <c r="A75" t="s">
        <v>240</v>
      </c>
      <c r="B75" t="s">
        <v>326</v>
      </c>
      <c r="C75" t="s">
        <v>904</v>
      </c>
      <c r="D75" s="8" t="s">
        <v>244</v>
      </c>
      <c r="E75" s="12">
        <v>46054</v>
      </c>
      <c r="F75" s="12">
        <v>46234</v>
      </c>
      <c r="G75" s="5">
        <v>25000</v>
      </c>
      <c r="H75" s="5">
        <v>1477.5</v>
      </c>
      <c r="I75"/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924</v>
      </c>
      <c r="B76" t="s">
        <v>925</v>
      </c>
      <c r="C76" t="s">
        <v>904</v>
      </c>
      <c r="D76" s="8" t="s">
        <v>244</v>
      </c>
      <c r="E76" s="12">
        <v>46082</v>
      </c>
      <c r="F76" s="12">
        <v>46265</v>
      </c>
      <c r="G76" s="5">
        <v>200000</v>
      </c>
      <c r="H76" s="5">
        <v>11820</v>
      </c>
      <c r="I76" s="5">
        <v>35627.870000000003</v>
      </c>
      <c r="J76" s="5">
        <v>100</v>
      </c>
      <c r="K76" s="5">
        <v>25</v>
      </c>
      <c r="L76" s="5">
        <v>0</v>
      </c>
      <c r="M76" s="5">
        <v>0</v>
      </c>
      <c r="N76" s="5">
        <v>0</v>
      </c>
      <c r="O76" s="6">
        <v>47572.87</v>
      </c>
      <c r="P76" s="6">
        <v>152427.13</v>
      </c>
      <c r="Q76" s="13" t="s">
        <v>19</v>
      </c>
    </row>
    <row r="77" spans="1:17" x14ac:dyDescent="0.25">
      <c r="A77" t="s">
        <v>89</v>
      </c>
      <c r="B77" t="s">
        <v>327</v>
      </c>
      <c r="C77" t="s">
        <v>904</v>
      </c>
      <c r="D77" s="8" t="s">
        <v>244</v>
      </c>
      <c r="E77" s="12">
        <v>46023</v>
      </c>
      <c r="F77" s="12">
        <v>46203</v>
      </c>
      <c r="G77" s="5">
        <v>95000</v>
      </c>
      <c r="H77" s="5">
        <v>5614.5</v>
      </c>
      <c r="I77" s="5">
        <v>10449.299999999999</v>
      </c>
      <c r="J77" s="5">
        <v>1919.78</v>
      </c>
      <c r="K77" s="5">
        <v>25</v>
      </c>
      <c r="L77" s="5">
        <v>0</v>
      </c>
      <c r="M77" s="5">
        <v>0</v>
      </c>
      <c r="N77" s="5">
        <v>0</v>
      </c>
      <c r="O77" s="6">
        <v>18008.579999999998</v>
      </c>
      <c r="P77" s="6">
        <v>76991.42</v>
      </c>
      <c r="Q77" s="13" t="s">
        <v>885</v>
      </c>
    </row>
    <row r="78" spans="1:17" x14ac:dyDescent="0.25">
      <c r="A78" t="s">
        <v>90</v>
      </c>
      <c r="B78" t="s">
        <v>308</v>
      </c>
      <c r="C78" t="s">
        <v>904</v>
      </c>
      <c r="D78" s="8" t="s">
        <v>244</v>
      </c>
      <c r="E78" s="12">
        <v>46082</v>
      </c>
      <c r="F78" s="12">
        <v>46265</v>
      </c>
      <c r="G78" s="5">
        <v>25000</v>
      </c>
      <c r="H78" s="5">
        <v>1477.5</v>
      </c>
      <c r="I78"/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1502.5</v>
      </c>
      <c r="P78" s="6">
        <v>23497.5</v>
      </c>
      <c r="Q78" s="13" t="s">
        <v>885</v>
      </c>
    </row>
    <row r="79" spans="1:17" x14ac:dyDescent="0.25">
      <c r="A79" t="s">
        <v>369</v>
      </c>
      <c r="B79" t="s">
        <v>297</v>
      </c>
      <c r="C79" t="s">
        <v>904</v>
      </c>
      <c r="D79" s="8" t="s">
        <v>244</v>
      </c>
      <c r="E79" s="12">
        <v>46054</v>
      </c>
      <c r="F79" s="12">
        <v>46234</v>
      </c>
      <c r="G79" s="5">
        <v>25000</v>
      </c>
      <c r="H79" s="5">
        <v>1477.5</v>
      </c>
      <c r="I79"/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91</v>
      </c>
      <c r="B80" t="s">
        <v>327</v>
      </c>
      <c r="C80" t="s">
        <v>904</v>
      </c>
      <c r="D80" s="8" t="s">
        <v>244</v>
      </c>
      <c r="E80" s="12">
        <v>46023</v>
      </c>
      <c r="F80" s="12">
        <v>46203</v>
      </c>
      <c r="G80" s="5">
        <v>95000</v>
      </c>
      <c r="H80" s="5">
        <v>5614.5</v>
      </c>
      <c r="I80" s="5">
        <v>9969.35</v>
      </c>
      <c r="J80" s="5">
        <v>3839.56</v>
      </c>
      <c r="K80" s="5">
        <v>25</v>
      </c>
      <c r="L80" s="5">
        <v>0</v>
      </c>
      <c r="M80" s="5">
        <v>0</v>
      </c>
      <c r="N80" s="5">
        <v>0</v>
      </c>
      <c r="O80" s="6">
        <v>19448.41</v>
      </c>
      <c r="P80" s="6">
        <v>75551.59</v>
      </c>
      <c r="Q80" s="13" t="s">
        <v>885</v>
      </c>
    </row>
    <row r="81" spans="1:17" x14ac:dyDescent="0.25">
      <c r="A81" t="s">
        <v>92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10449.299999999999</v>
      </c>
      <c r="J81" s="5">
        <v>1919.78</v>
      </c>
      <c r="K81" s="5">
        <v>25</v>
      </c>
      <c r="L81" s="5">
        <v>0</v>
      </c>
      <c r="M81" s="5">
        <v>0</v>
      </c>
      <c r="N81" s="5">
        <v>0</v>
      </c>
      <c r="O81" s="6">
        <v>18008.579999999998</v>
      </c>
      <c r="P81" s="6">
        <v>76991.42</v>
      </c>
      <c r="Q81" s="13" t="s">
        <v>885</v>
      </c>
    </row>
    <row r="82" spans="1:17" x14ac:dyDescent="0.25">
      <c r="A82" t="s">
        <v>93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10449.299999999999</v>
      </c>
      <c r="J82" s="5">
        <v>1919.78</v>
      </c>
      <c r="K82" s="5">
        <v>25</v>
      </c>
      <c r="L82" s="5">
        <v>0</v>
      </c>
      <c r="M82" s="5">
        <v>0</v>
      </c>
      <c r="N82" s="5">
        <v>0</v>
      </c>
      <c r="O82" s="6">
        <v>18008.579999999998</v>
      </c>
      <c r="P82" s="6">
        <v>76991.42</v>
      </c>
      <c r="Q82" s="13" t="s">
        <v>886</v>
      </c>
    </row>
    <row r="83" spans="1:17" x14ac:dyDescent="0.25">
      <c r="A83" t="s">
        <v>94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10929.24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16568.739999999998</v>
      </c>
      <c r="P83" s="6">
        <v>78431.260000000009</v>
      </c>
      <c r="Q83" s="13" t="s">
        <v>886</v>
      </c>
    </row>
    <row r="84" spans="1:17" x14ac:dyDescent="0.25">
      <c r="A84" t="s">
        <v>323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9969.35</v>
      </c>
      <c r="J84" s="5">
        <v>3839.56</v>
      </c>
      <c r="K84" s="5">
        <v>25</v>
      </c>
      <c r="L84" s="5">
        <v>0</v>
      </c>
      <c r="M84" s="5">
        <v>0</v>
      </c>
      <c r="N84" s="5">
        <v>0</v>
      </c>
      <c r="O84" s="6">
        <v>19448.41</v>
      </c>
      <c r="P84" s="6">
        <v>75551.59</v>
      </c>
      <c r="Q84" s="13" t="s">
        <v>885</v>
      </c>
    </row>
    <row r="85" spans="1:17" x14ac:dyDescent="0.25">
      <c r="A85" t="s">
        <v>97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98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247</v>
      </c>
      <c r="B87" t="s">
        <v>328</v>
      </c>
      <c r="C87" t="s">
        <v>904</v>
      </c>
      <c r="D87" s="8" t="s">
        <v>244</v>
      </c>
      <c r="E87" s="12">
        <v>46082</v>
      </c>
      <c r="F87" s="12">
        <v>46265</v>
      </c>
      <c r="G87" s="5">
        <v>25000</v>
      </c>
      <c r="H87" s="5">
        <v>1477.5</v>
      </c>
      <c r="I87"/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885</v>
      </c>
    </row>
    <row r="88" spans="1:17" x14ac:dyDescent="0.25">
      <c r="A88" t="s">
        <v>101</v>
      </c>
      <c r="B88" t="s">
        <v>318</v>
      </c>
      <c r="C88" t="s">
        <v>904</v>
      </c>
      <c r="D88" s="8" t="s">
        <v>244</v>
      </c>
      <c r="E88" s="12">
        <v>46023</v>
      </c>
      <c r="F88" s="12">
        <v>46203</v>
      </c>
      <c r="G88" s="5">
        <v>95000</v>
      </c>
      <c r="H88" s="5">
        <v>5614.5</v>
      </c>
      <c r="I88" s="5">
        <v>10929.24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16568.739999999998</v>
      </c>
      <c r="P88" s="6">
        <v>78431.260000000009</v>
      </c>
      <c r="Q88" s="13" t="s">
        <v>885</v>
      </c>
    </row>
    <row r="89" spans="1:17" x14ac:dyDescent="0.25">
      <c r="A89" t="s">
        <v>103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886</v>
      </c>
    </row>
    <row r="90" spans="1:17" x14ac:dyDescent="0.25">
      <c r="A90" t="s">
        <v>371</v>
      </c>
      <c r="B90" t="s">
        <v>308</v>
      </c>
      <c r="C90" t="s">
        <v>904</v>
      </c>
      <c r="D90" s="8" t="s">
        <v>244</v>
      </c>
      <c r="E90" s="12">
        <v>46054</v>
      </c>
      <c r="F90" s="12">
        <v>46234</v>
      </c>
      <c r="G90" s="5">
        <v>25000</v>
      </c>
      <c r="H90" s="5">
        <v>1477.5</v>
      </c>
      <c r="I90"/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885</v>
      </c>
    </row>
    <row r="91" spans="1:17" x14ac:dyDescent="0.25">
      <c r="A91" t="s">
        <v>104</v>
      </c>
      <c r="B91" t="s">
        <v>327</v>
      </c>
      <c r="C91" t="s">
        <v>904</v>
      </c>
      <c r="D91" s="8" t="s">
        <v>244</v>
      </c>
      <c r="E91" s="12">
        <v>46023</v>
      </c>
      <c r="F91" s="12">
        <v>46203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">
        <v>885</v>
      </c>
    </row>
    <row r="92" spans="1:17" x14ac:dyDescent="0.25">
      <c r="A92" t="s">
        <v>105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10929.24</v>
      </c>
      <c r="J92" s="5">
        <v>2410.04</v>
      </c>
      <c r="K92" s="5">
        <v>25</v>
      </c>
      <c r="L92" s="5">
        <v>0</v>
      </c>
      <c r="M92" s="5">
        <v>0</v>
      </c>
      <c r="N92" s="5">
        <v>0</v>
      </c>
      <c r="O92" s="6">
        <v>18978.78</v>
      </c>
      <c r="P92" s="6">
        <v>76021.22</v>
      </c>
      <c r="Q92" s="13" t="s">
        <v>885</v>
      </c>
    </row>
    <row r="93" spans="1:17" x14ac:dyDescent="0.25">
      <c r="A93" t="s">
        <v>106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885</v>
      </c>
    </row>
    <row r="94" spans="1:17" x14ac:dyDescent="0.25">
      <c r="A94" t="s">
        <v>107</v>
      </c>
      <c r="B94" t="s">
        <v>327</v>
      </c>
      <c r="C94" t="s">
        <v>904</v>
      </c>
      <c r="D94" s="8" t="s">
        <v>244</v>
      </c>
      <c r="E94" s="12">
        <v>46082</v>
      </c>
      <c r="F94" s="12">
        <v>46265</v>
      </c>
      <c r="G94" s="5">
        <v>85000</v>
      </c>
      <c r="H94" s="5">
        <v>5023.5</v>
      </c>
      <c r="I94" s="5">
        <v>8576.99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13625.49</v>
      </c>
      <c r="P94" s="6">
        <v>71374.509999999995</v>
      </c>
      <c r="Q94" s="13" t="s">
        <v>885</v>
      </c>
    </row>
    <row r="95" spans="1:17" x14ac:dyDescent="0.25">
      <c r="A95" t="s">
        <v>237</v>
      </c>
      <c r="B95" t="s">
        <v>329</v>
      </c>
      <c r="C95" t="s">
        <v>904</v>
      </c>
      <c r="D95" s="8" t="s">
        <v>244</v>
      </c>
      <c r="E95" s="12">
        <v>46054</v>
      </c>
      <c r="F95" s="12">
        <v>46234</v>
      </c>
      <c r="G95" s="5">
        <v>60000</v>
      </c>
      <c r="H95" s="5">
        <v>3546</v>
      </c>
      <c r="I95" s="5">
        <v>3486.68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7057.68</v>
      </c>
      <c r="P95" s="6">
        <v>52942.32</v>
      </c>
      <c r="Q95" s="13" t="s">
        <v>886</v>
      </c>
    </row>
    <row r="96" spans="1:17" x14ac:dyDescent="0.25">
      <c r="A96" t="s">
        <v>225</v>
      </c>
      <c r="B96" t="s">
        <v>297</v>
      </c>
      <c r="C96" t="s">
        <v>904</v>
      </c>
      <c r="D96" s="8" t="s">
        <v>244</v>
      </c>
      <c r="E96" s="12">
        <v>46023</v>
      </c>
      <c r="F96" s="12">
        <v>46203</v>
      </c>
      <c r="G96" s="5">
        <v>25000</v>
      </c>
      <c r="H96" s="5">
        <v>1477.5</v>
      </c>
      <c r="I96"/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885</v>
      </c>
    </row>
    <row r="97" spans="1:17" x14ac:dyDescent="0.25">
      <c r="A97" t="s">
        <v>109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10449.299999999999</v>
      </c>
      <c r="J97" s="5">
        <v>2669.1</v>
      </c>
      <c r="K97" s="5">
        <v>25</v>
      </c>
      <c r="L97" s="5">
        <v>0</v>
      </c>
      <c r="M97" s="5">
        <v>0</v>
      </c>
      <c r="N97" s="5">
        <v>0</v>
      </c>
      <c r="O97" s="6">
        <v>18757.899999999998</v>
      </c>
      <c r="P97" s="6">
        <v>76242.100000000006</v>
      </c>
      <c r="Q97" s="13" t="s">
        <v>886</v>
      </c>
    </row>
    <row r="98" spans="1:17" x14ac:dyDescent="0.25">
      <c r="A98" t="s">
        <v>730</v>
      </c>
      <c r="B98" t="s">
        <v>326</v>
      </c>
      <c r="C98" t="s">
        <v>904</v>
      </c>
      <c r="D98" s="8" t="s">
        <v>244</v>
      </c>
      <c r="E98" s="12">
        <v>46113</v>
      </c>
      <c r="F98" s="12">
        <v>46295</v>
      </c>
      <c r="G98" s="5">
        <v>25000</v>
      </c>
      <c r="H98" s="5">
        <v>1477.5</v>
      </c>
      <c r="I98"/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110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10929.24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16568.739999999998</v>
      </c>
      <c r="P99" s="6">
        <v>78431.260000000009</v>
      </c>
      <c r="Q99" s="13" t="s">
        <v>886</v>
      </c>
    </row>
    <row r="100" spans="1:17" x14ac:dyDescent="0.25">
      <c r="A100" t="s">
        <v>111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886</v>
      </c>
    </row>
    <row r="101" spans="1:17" x14ac:dyDescent="0.25">
      <c r="A101" t="s">
        <v>112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885</v>
      </c>
    </row>
    <row r="102" spans="1:17" x14ac:dyDescent="0.25">
      <c r="A102" t="s">
        <v>113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885</v>
      </c>
    </row>
    <row r="103" spans="1:17" x14ac:dyDescent="0.25">
      <c r="A103" t="s">
        <v>265</v>
      </c>
      <c r="B103" t="s">
        <v>297</v>
      </c>
      <c r="C103" t="s">
        <v>904</v>
      </c>
      <c r="D103" s="8" t="s">
        <v>244</v>
      </c>
      <c r="E103" s="12">
        <v>46143</v>
      </c>
      <c r="F103" s="12">
        <v>46325</v>
      </c>
      <c r="G103" s="5">
        <v>25000</v>
      </c>
      <c r="H103" s="5">
        <v>1477.5</v>
      </c>
      <c r="I103"/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885</v>
      </c>
    </row>
    <row r="104" spans="1:17" x14ac:dyDescent="0.25">
      <c r="A104" t="s">
        <v>860</v>
      </c>
      <c r="B104" t="s">
        <v>302</v>
      </c>
      <c r="C104" t="s">
        <v>904</v>
      </c>
      <c r="D104" s="8" t="s">
        <v>244</v>
      </c>
      <c r="E104" s="12">
        <v>46143</v>
      </c>
      <c r="F104" s="12">
        <v>46325</v>
      </c>
      <c r="G104" s="5">
        <v>95000</v>
      </c>
      <c r="H104" s="5">
        <v>5614.5</v>
      </c>
      <c r="I104" s="5">
        <v>10929.24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16568.739999999998</v>
      </c>
      <c r="P104" s="6">
        <v>78431.260000000009</v>
      </c>
      <c r="Q104" s="13" t="s">
        <v>19</v>
      </c>
    </row>
    <row r="105" spans="1:17" x14ac:dyDescent="0.25">
      <c r="A105" t="s">
        <v>115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">
        <v>886</v>
      </c>
    </row>
    <row r="106" spans="1:17" x14ac:dyDescent="0.25">
      <c r="A106" t="s">
        <v>116</v>
      </c>
      <c r="B106" t="s">
        <v>302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80000</v>
      </c>
      <c r="H106" s="5">
        <v>4728</v>
      </c>
      <c r="I106" s="5">
        <v>7400.87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12153.869999999999</v>
      </c>
      <c r="P106" s="6">
        <v>67846.13</v>
      </c>
      <c r="Q106" s="13" t="s">
        <v>886</v>
      </c>
    </row>
    <row r="107" spans="1:17" x14ac:dyDescent="0.25">
      <c r="A107" t="s">
        <v>118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 t="s">
        <v>886</v>
      </c>
    </row>
    <row r="108" spans="1:17" x14ac:dyDescent="0.25">
      <c r="A108" t="s">
        <v>946</v>
      </c>
      <c r="B108" t="s">
        <v>947</v>
      </c>
      <c r="C108" t="s">
        <v>904</v>
      </c>
      <c r="D108" s="8" t="s">
        <v>244</v>
      </c>
      <c r="E108" s="12">
        <v>46143</v>
      </c>
      <c r="F108" s="12">
        <v>46325</v>
      </c>
      <c r="G108" s="5">
        <v>200000</v>
      </c>
      <c r="H108" s="5">
        <v>11820</v>
      </c>
      <c r="I108" s="5">
        <v>35627.870000000003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47472.87</v>
      </c>
      <c r="P108" s="6">
        <v>152527.13</v>
      </c>
      <c r="Q108" s="13" t="s">
        <v>19</v>
      </c>
    </row>
    <row r="109" spans="1:17" x14ac:dyDescent="0.25">
      <c r="A109" t="s">
        <v>119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637.65</v>
      </c>
      <c r="K109" s="5">
        <v>25</v>
      </c>
      <c r="L109" s="5">
        <v>0</v>
      </c>
      <c r="M109" s="5">
        <v>0</v>
      </c>
      <c r="N109" s="5">
        <v>0</v>
      </c>
      <c r="O109" s="6">
        <v>17206.39</v>
      </c>
      <c r="P109" s="6">
        <v>77793.61</v>
      </c>
      <c r="Q109" s="13" t="s">
        <v>885</v>
      </c>
    </row>
    <row r="110" spans="1:17" x14ac:dyDescent="0.25">
      <c r="A110" t="s">
        <v>227</v>
      </c>
      <c r="B110" t="s">
        <v>328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25000</v>
      </c>
      <c r="H110" s="5">
        <v>1477.5</v>
      </c>
      <c r="I110"/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">
        <v>885</v>
      </c>
    </row>
    <row r="111" spans="1:17" x14ac:dyDescent="0.25">
      <c r="A111" t="s">
        <v>122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124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125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886</v>
      </c>
    </row>
    <row r="114" spans="1:17" x14ac:dyDescent="0.25">
      <c r="A114" t="s">
        <v>126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127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885</v>
      </c>
    </row>
    <row r="116" spans="1:17" x14ac:dyDescent="0.25">
      <c r="A116" t="s">
        <v>899</v>
      </c>
      <c r="B116" t="s">
        <v>329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75000</v>
      </c>
      <c r="H116" s="5">
        <v>4432.5</v>
      </c>
      <c r="I116" s="5">
        <v>6309.38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10766.880000000001</v>
      </c>
      <c r="P116" s="6">
        <v>64233.119999999995</v>
      </c>
      <c r="Q116" s="13" t="s">
        <v>19</v>
      </c>
    </row>
    <row r="117" spans="1:17" x14ac:dyDescent="0.25">
      <c r="A117" t="s">
        <v>128</v>
      </c>
      <c r="B117" t="s">
        <v>308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I117"/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130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249</v>
      </c>
      <c r="B119" t="s">
        <v>297</v>
      </c>
      <c r="C119" t="s">
        <v>904</v>
      </c>
      <c r="D119" s="8" t="s">
        <v>244</v>
      </c>
      <c r="E119" s="12">
        <v>46082</v>
      </c>
      <c r="F119" s="12">
        <v>46265</v>
      </c>
      <c r="G119" s="5">
        <v>25000</v>
      </c>
      <c r="H119" s="5">
        <v>1477.5</v>
      </c>
      <c r="I119"/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372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I120"/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255</v>
      </c>
      <c r="B121" t="s">
        <v>297</v>
      </c>
      <c r="C121" t="s">
        <v>904</v>
      </c>
      <c r="D121" s="8" t="s">
        <v>244</v>
      </c>
      <c r="E121" s="12">
        <v>46082</v>
      </c>
      <c r="F121" s="12">
        <v>46265</v>
      </c>
      <c r="G121" s="5">
        <v>25000</v>
      </c>
      <c r="H121" s="5">
        <v>1477.5</v>
      </c>
      <c r="I121"/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885</v>
      </c>
    </row>
    <row r="122" spans="1:17" x14ac:dyDescent="0.25">
      <c r="A122" t="s">
        <v>132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885</v>
      </c>
    </row>
    <row r="123" spans="1:17" x14ac:dyDescent="0.25">
      <c r="A123" t="s">
        <v>133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2997.28</v>
      </c>
      <c r="K123" s="5">
        <v>25</v>
      </c>
      <c r="L123" s="5">
        <v>0</v>
      </c>
      <c r="M123" s="5">
        <v>0</v>
      </c>
      <c r="N123" s="5">
        <v>0</v>
      </c>
      <c r="O123" s="6">
        <v>19566.019999999997</v>
      </c>
      <c r="P123" s="6">
        <v>75433.98000000001</v>
      </c>
      <c r="Q123" s="13" t="s">
        <v>885</v>
      </c>
    </row>
    <row r="124" spans="1:17" x14ac:dyDescent="0.25">
      <c r="A124" t="s">
        <v>949</v>
      </c>
      <c r="B124" t="s">
        <v>950</v>
      </c>
      <c r="C124" t="s">
        <v>904</v>
      </c>
      <c r="D124" s="8" t="s">
        <v>244</v>
      </c>
      <c r="E124" s="12">
        <v>46143</v>
      </c>
      <c r="F124" s="12">
        <v>46325</v>
      </c>
      <c r="G124" s="5">
        <v>125000</v>
      </c>
      <c r="H124" s="5">
        <v>7387.5</v>
      </c>
      <c r="I124" s="5">
        <v>17985.990000000002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25398.49</v>
      </c>
      <c r="P124" s="6">
        <v>99601.51</v>
      </c>
      <c r="Q124" s="13" t="s">
        <v>19</v>
      </c>
    </row>
    <row r="125" spans="1:17" x14ac:dyDescent="0.25">
      <c r="A125" t="s">
        <v>373</v>
      </c>
      <c r="B125" t="s">
        <v>308</v>
      </c>
      <c r="C125" t="s">
        <v>904</v>
      </c>
      <c r="D125" s="8" t="s">
        <v>244</v>
      </c>
      <c r="E125" s="12">
        <v>46054</v>
      </c>
      <c r="F125" s="12">
        <v>46234</v>
      </c>
      <c r="G125" s="5">
        <v>25000</v>
      </c>
      <c r="H125" s="5">
        <v>1477.5</v>
      </c>
      <c r="I125"/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t="s">
        <v>134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">
        <v>19</v>
      </c>
    </row>
    <row r="127" spans="1:17" x14ac:dyDescent="0.25">
      <c r="A127" t="s">
        <v>229</v>
      </c>
      <c r="B127" t="s">
        <v>326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25000</v>
      </c>
      <c r="H127" s="5">
        <v>1477.5</v>
      </c>
      <c r="I127"/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 t="s">
        <v>19</v>
      </c>
    </row>
    <row r="128" spans="1:17" x14ac:dyDescent="0.25">
      <c r="A128" t="s">
        <v>374</v>
      </c>
      <c r="B128" t="s">
        <v>302</v>
      </c>
      <c r="C128" t="s">
        <v>904</v>
      </c>
      <c r="D128" s="8" t="s">
        <v>244</v>
      </c>
      <c r="E128" s="12">
        <v>46054</v>
      </c>
      <c r="F128" s="12">
        <v>46234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19</v>
      </c>
    </row>
    <row r="129" spans="1:17" x14ac:dyDescent="0.25">
      <c r="A129" t="s">
        <v>135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19</v>
      </c>
    </row>
    <row r="130" spans="1:17" x14ac:dyDescent="0.25">
      <c r="A130" t="s">
        <v>136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t="s">
        <v>137</v>
      </c>
      <c r="B131" t="s">
        <v>330</v>
      </c>
      <c r="C131" t="s">
        <v>904</v>
      </c>
      <c r="D131" s="8" t="s">
        <v>244</v>
      </c>
      <c r="E131" s="12">
        <v>46082</v>
      </c>
      <c r="F131" s="12">
        <v>46265</v>
      </c>
      <c r="G131" s="5">
        <v>25000</v>
      </c>
      <c r="H131" s="5">
        <v>1477.5</v>
      </c>
      <c r="I131"/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">
        <v>19</v>
      </c>
    </row>
    <row r="132" spans="1:17" x14ac:dyDescent="0.25">
      <c r="A132" t="s">
        <v>230</v>
      </c>
      <c r="B132" t="s">
        <v>328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25000</v>
      </c>
      <c r="H132" s="5">
        <v>1477.5</v>
      </c>
      <c r="I132"/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t="s">
        <v>231</v>
      </c>
      <c r="B133" t="s">
        <v>302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70000</v>
      </c>
      <c r="H133" s="5">
        <v>4137</v>
      </c>
      <c r="I133" s="5">
        <v>5368.48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9530.48</v>
      </c>
      <c r="P133" s="6">
        <v>60469.520000000004</v>
      </c>
      <c r="Q133" s="13" t="s">
        <v>20</v>
      </c>
    </row>
    <row r="134" spans="1:17" x14ac:dyDescent="0.25">
      <c r="A134" t="s">
        <v>325</v>
      </c>
      <c r="B134" t="s">
        <v>327</v>
      </c>
      <c r="C134" t="s">
        <v>904</v>
      </c>
      <c r="D134" s="8" t="s">
        <v>244</v>
      </c>
      <c r="E134" s="12">
        <v>46023</v>
      </c>
      <c r="F134" s="12">
        <v>46203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258</v>
      </c>
      <c r="B135" t="s">
        <v>326</v>
      </c>
      <c r="C135" t="s">
        <v>904</v>
      </c>
      <c r="D135" s="8" t="s">
        <v>244</v>
      </c>
      <c r="E135" s="12">
        <v>46082</v>
      </c>
      <c r="F135" s="12">
        <v>46265</v>
      </c>
      <c r="G135" s="5">
        <v>25000</v>
      </c>
      <c r="H135" s="5">
        <v>1477.5</v>
      </c>
      <c r="I135"/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1502.5</v>
      </c>
      <c r="P135" s="6">
        <v>23497.5</v>
      </c>
      <c r="Q135" s="13" t="s">
        <v>20</v>
      </c>
    </row>
    <row r="136" spans="1:17" x14ac:dyDescent="0.25">
      <c r="A136" t="s">
        <v>140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100</v>
      </c>
      <c r="K136" s="5">
        <v>25</v>
      </c>
      <c r="L136" s="5">
        <v>0</v>
      </c>
      <c r="M136" s="5">
        <v>0</v>
      </c>
      <c r="N136" s="5">
        <v>0</v>
      </c>
      <c r="O136" s="6">
        <v>16668.739999999998</v>
      </c>
      <c r="P136" s="6">
        <v>78331.260000000009</v>
      </c>
      <c r="Q136" s="13" t="s">
        <v>885</v>
      </c>
    </row>
    <row r="137" spans="1:17" x14ac:dyDescent="0.25">
      <c r="A137" t="s">
        <v>141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10449.299999999999</v>
      </c>
      <c r="J137" s="5">
        <v>6304.03</v>
      </c>
      <c r="K137" s="5">
        <v>25</v>
      </c>
      <c r="L137" s="5">
        <v>0</v>
      </c>
      <c r="M137" s="5">
        <v>0</v>
      </c>
      <c r="N137" s="5">
        <v>0</v>
      </c>
      <c r="O137" s="6">
        <v>22392.829999999998</v>
      </c>
      <c r="P137" s="6">
        <v>72607.17</v>
      </c>
      <c r="Q137" s="13" t="s">
        <v>885</v>
      </c>
    </row>
    <row r="138" spans="1:17" x14ac:dyDescent="0.25">
      <c r="A138" t="s">
        <v>143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885</v>
      </c>
    </row>
    <row r="139" spans="1:17" x14ac:dyDescent="0.25">
      <c r="A139" t="s">
        <v>145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885</v>
      </c>
    </row>
    <row r="140" spans="1:17" x14ac:dyDescent="0.25">
      <c r="A140" t="s">
        <v>147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885</v>
      </c>
    </row>
    <row r="141" spans="1:17" x14ac:dyDescent="0.25">
      <c r="A141" t="s">
        <v>148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100</v>
      </c>
      <c r="K141" s="5">
        <v>25</v>
      </c>
      <c r="L141" s="5">
        <v>0</v>
      </c>
      <c r="M141" s="5">
        <v>0</v>
      </c>
      <c r="N141" s="5">
        <v>0</v>
      </c>
      <c r="O141" s="6">
        <v>16668.739999999998</v>
      </c>
      <c r="P141" s="6">
        <v>78331.260000000009</v>
      </c>
      <c r="Q141" s="13" t="s">
        <v>885</v>
      </c>
    </row>
    <row r="142" spans="1:17" x14ac:dyDescent="0.25">
      <c r="A142" t="s">
        <v>251</v>
      </c>
      <c r="B142" t="s">
        <v>328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25000</v>
      </c>
      <c r="H142" s="5">
        <v>1477.5</v>
      </c>
      <c r="I142"/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885</v>
      </c>
    </row>
    <row r="143" spans="1:17" x14ac:dyDescent="0.25">
      <c r="A143" t="s">
        <v>239</v>
      </c>
      <c r="B143" t="s">
        <v>297</v>
      </c>
      <c r="C143" t="s">
        <v>904</v>
      </c>
      <c r="D143" s="8" t="s">
        <v>244</v>
      </c>
      <c r="E143" s="12">
        <v>46054</v>
      </c>
      <c r="F143" s="12">
        <v>46234</v>
      </c>
      <c r="G143" s="5">
        <v>25000</v>
      </c>
      <c r="H143" s="5">
        <v>1477.5</v>
      </c>
      <c r="I143"/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">
        <v>885</v>
      </c>
    </row>
    <row r="144" spans="1:17" x14ac:dyDescent="0.25">
      <c r="A144" t="s">
        <v>252</v>
      </c>
      <c r="B144" t="s">
        <v>297</v>
      </c>
      <c r="C144" t="s">
        <v>904</v>
      </c>
      <c r="D144" s="8" t="s">
        <v>244</v>
      </c>
      <c r="E144" s="12">
        <v>46082</v>
      </c>
      <c r="F144" s="12">
        <v>46265</v>
      </c>
      <c r="G144" s="5">
        <v>25000</v>
      </c>
      <c r="H144" s="5">
        <v>1477.5</v>
      </c>
      <c r="I144"/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">
        <v>885</v>
      </c>
    </row>
    <row r="145" spans="1:17" x14ac:dyDescent="0.25">
      <c r="A145" t="s">
        <v>927</v>
      </c>
      <c r="B145" t="s">
        <v>329</v>
      </c>
      <c r="C145" t="s">
        <v>904</v>
      </c>
      <c r="D145" s="8" t="s">
        <v>244</v>
      </c>
      <c r="E145" s="12">
        <v>46082</v>
      </c>
      <c r="F145" s="12">
        <v>46265</v>
      </c>
      <c r="G145" s="5">
        <v>156000</v>
      </c>
      <c r="H145" s="5">
        <v>9219.5999999999985</v>
      </c>
      <c r="I145" s="5">
        <v>25277.97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34522.57</v>
      </c>
      <c r="P145" s="6">
        <v>121477.43</v>
      </c>
      <c r="Q145" s="13" t="s">
        <v>19</v>
      </c>
    </row>
    <row r="146" spans="1:17" x14ac:dyDescent="0.25">
      <c r="A146" t="s">
        <v>929</v>
      </c>
      <c r="B146" t="s">
        <v>329</v>
      </c>
      <c r="C146" t="s">
        <v>904</v>
      </c>
      <c r="D146" s="8" t="s">
        <v>244</v>
      </c>
      <c r="E146" s="12">
        <v>46082</v>
      </c>
      <c r="F146" s="12">
        <v>46265</v>
      </c>
      <c r="G146" s="5">
        <v>156000</v>
      </c>
      <c r="H146" s="5">
        <v>9219.5999999999985</v>
      </c>
      <c r="I146" s="5">
        <v>25277.97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34522.57</v>
      </c>
      <c r="P146" s="6">
        <v>121477.43</v>
      </c>
      <c r="Q146" s="13" t="s">
        <v>19</v>
      </c>
    </row>
    <row r="147" spans="1:17" x14ac:dyDescent="0.25">
      <c r="A147" t="s">
        <v>149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886</v>
      </c>
    </row>
    <row r="148" spans="1:17" x14ac:dyDescent="0.25">
      <c r="A148" t="s">
        <v>150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1498.64</v>
      </c>
      <c r="K148" s="5">
        <v>25</v>
      </c>
      <c r="L148" s="5">
        <v>0</v>
      </c>
      <c r="M148" s="5">
        <v>0</v>
      </c>
      <c r="N148" s="5">
        <v>0</v>
      </c>
      <c r="O148" s="6">
        <v>18067.379999999997</v>
      </c>
      <c r="P148" s="6">
        <v>76932.62</v>
      </c>
      <c r="Q148" s="13" t="s">
        <v>886</v>
      </c>
    </row>
    <row r="149" spans="1:17" x14ac:dyDescent="0.25">
      <c r="A149" t="s">
        <v>151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266</v>
      </c>
      <c r="B150" t="s">
        <v>297</v>
      </c>
      <c r="C150" t="s">
        <v>904</v>
      </c>
      <c r="D150" s="8" t="s">
        <v>244</v>
      </c>
      <c r="E150" s="12">
        <v>46143</v>
      </c>
      <c r="F150" s="12">
        <v>46325</v>
      </c>
      <c r="G150" s="5">
        <v>25000</v>
      </c>
      <c r="H150" s="5">
        <v>1477.5</v>
      </c>
      <c r="I150"/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153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154</v>
      </c>
      <c r="B152" t="s">
        <v>308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25000</v>
      </c>
      <c r="H152" s="5">
        <v>1477.5</v>
      </c>
      <c r="I152"/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886</v>
      </c>
    </row>
    <row r="153" spans="1:17" x14ac:dyDescent="0.25">
      <c r="A153" t="s">
        <v>155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3615.06</v>
      </c>
      <c r="K153" s="5">
        <v>25</v>
      </c>
      <c r="L153" s="5">
        <v>0</v>
      </c>
      <c r="M153" s="5">
        <v>0</v>
      </c>
      <c r="N153" s="5">
        <v>0</v>
      </c>
      <c r="O153" s="6">
        <v>20183.8</v>
      </c>
      <c r="P153" s="6">
        <v>74816.2</v>
      </c>
      <c r="Q153" s="13" t="s">
        <v>886</v>
      </c>
    </row>
    <row r="154" spans="1:17" x14ac:dyDescent="0.25">
      <c r="A154" t="s">
        <v>156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157</v>
      </c>
      <c r="B155" t="s">
        <v>308</v>
      </c>
      <c r="C155" t="s">
        <v>904</v>
      </c>
      <c r="D155" s="8" t="s">
        <v>244</v>
      </c>
      <c r="E155" s="12">
        <v>46082</v>
      </c>
      <c r="F155" s="12">
        <v>46265</v>
      </c>
      <c r="G155" s="5">
        <v>25000</v>
      </c>
      <c r="H155" s="5">
        <v>1477.5</v>
      </c>
      <c r="I155"/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734</v>
      </c>
      <c r="B156" t="s">
        <v>330</v>
      </c>
      <c r="C156" t="s">
        <v>283</v>
      </c>
      <c r="D156" s="8" t="s">
        <v>244</v>
      </c>
      <c r="E156" s="12">
        <v>46143</v>
      </c>
      <c r="F156" s="12">
        <v>46325</v>
      </c>
      <c r="G156" s="5">
        <v>25000</v>
      </c>
      <c r="H156" s="5">
        <v>1477.5</v>
      </c>
      <c r="I156"/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281</v>
      </c>
      <c r="B157" t="s">
        <v>300</v>
      </c>
      <c r="C157" t="s">
        <v>283</v>
      </c>
      <c r="D157" s="8" t="s">
        <v>244</v>
      </c>
      <c r="E157" s="12">
        <v>46023</v>
      </c>
      <c r="F157" s="12">
        <v>46203</v>
      </c>
      <c r="G157" s="5">
        <v>150000</v>
      </c>
      <c r="H157" s="5">
        <v>8865</v>
      </c>
      <c r="I157" s="5">
        <v>23866.62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32756.62</v>
      </c>
      <c r="P157" s="6">
        <v>117243.38</v>
      </c>
      <c r="Q157" s="13" t="s">
        <v>885</v>
      </c>
    </row>
    <row r="158" spans="1:17" x14ac:dyDescent="0.25">
      <c r="A158" t="s">
        <v>160</v>
      </c>
      <c r="B158" t="s">
        <v>299</v>
      </c>
      <c r="C158" t="s">
        <v>283</v>
      </c>
      <c r="D158" s="8" t="s">
        <v>244</v>
      </c>
      <c r="E158" s="12">
        <v>46143</v>
      </c>
      <c r="F158" s="12">
        <v>46325</v>
      </c>
      <c r="G158" s="5">
        <v>100000</v>
      </c>
      <c r="H158" s="5">
        <v>5910</v>
      </c>
      <c r="I158" s="5">
        <v>12105.37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18040.370000000003</v>
      </c>
      <c r="P158" s="6">
        <v>81959.63</v>
      </c>
      <c r="Q158" s="13" t="s">
        <v>885</v>
      </c>
    </row>
    <row r="159" spans="1:17" x14ac:dyDescent="0.25">
      <c r="A159" t="s">
        <v>162</v>
      </c>
      <c r="B159" t="s">
        <v>346</v>
      </c>
      <c r="C159" t="s">
        <v>283</v>
      </c>
      <c r="D159" s="8" t="s">
        <v>244</v>
      </c>
      <c r="E159" s="12">
        <v>46143</v>
      </c>
      <c r="F159" s="12">
        <v>46325</v>
      </c>
      <c r="G159" s="5">
        <v>200000</v>
      </c>
      <c r="H159" s="5">
        <v>11820</v>
      </c>
      <c r="I159" s="5">
        <v>35627.870000000003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47472.87</v>
      </c>
      <c r="P159" s="6">
        <v>152527.13</v>
      </c>
      <c r="Q159" s="13" t="s">
        <v>885</v>
      </c>
    </row>
    <row r="160" spans="1:17" x14ac:dyDescent="0.25">
      <c r="A160" t="s">
        <v>191</v>
      </c>
      <c r="B160" t="s">
        <v>348</v>
      </c>
      <c r="C160" t="s">
        <v>283</v>
      </c>
      <c r="D160" s="8" t="s">
        <v>244</v>
      </c>
      <c r="E160" s="12">
        <v>46023</v>
      </c>
      <c r="F160" s="12">
        <v>46203</v>
      </c>
      <c r="G160" s="5">
        <v>200000</v>
      </c>
      <c r="H160" s="5">
        <v>11820</v>
      </c>
      <c r="I160" s="5">
        <v>35627.870000000003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47472.87</v>
      </c>
      <c r="P160" s="6">
        <v>152527.13</v>
      </c>
      <c r="Q160" s="13" t="s">
        <v>885</v>
      </c>
    </row>
    <row r="161" spans="1:17" x14ac:dyDescent="0.25">
      <c r="A161" t="s">
        <v>165</v>
      </c>
      <c r="B161" t="s">
        <v>329</v>
      </c>
      <c r="C161" t="s">
        <v>283</v>
      </c>
      <c r="D161" s="8" t="s">
        <v>244</v>
      </c>
      <c r="E161" s="12">
        <v>46143</v>
      </c>
      <c r="F161" s="12">
        <v>46325</v>
      </c>
      <c r="G161" s="5">
        <v>70000</v>
      </c>
      <c r="H161" s="5">
        <v>4137</v>
      </c>
      <c r="I161" s="5">
        <v>5368.48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9530.48</v>
      </c>
      <c r="P161" s="6">
        <v>60469.520000000004</v>
      </c>
      <c r="Q161" s="13" t="s">
        <v>886</v>
      </c>
    </row>
    <row r="162" spans="1:17" x14ac:dyDescent="0.25">
      <c r="A162" t="s">
        <v>166</v>
      </c>
      <c r="B162" t="s">
        <v>318</v>
      </c>
      <c r="C162" t="s">
        <v>283</v>
      </c>
      <c r="D162" s="8" t="s">
        <v>244</v>
      </c>
      <c r="E162" s="12">
        <v>46143</v>
      </c>
      <c r="F162" s="12">
        <v>46325</v>
      </c>
      <c r="G162" s="5">
        <v>70000</v>
      </c>
      <c r="H162" s="5">
        <v>4137</v>
      </c>
      <c r="I162" s="5">
        <v>5368.48</v>
      </c>
      <c r="J162" s="5">
        <v>0</v>
      </c>
      <c r="K162" s="5">
        <v>25</v>
      </c>
      <c r="L162" s="5">
        <v>0</v>
      </c>
      <c r="M162" s="5">
        <v>0</v>
      </c>
      <c r="N162" s="5">
        <v>2200</v>
      </c>
      <c r="O162" s="6">
        <v>11730.48</v>
      </c>
      <c r="P162" s="6">
        <v>58269.520000000004</v>
      </c>
      <c r="Q162" s="13" t="s">
        <v>885</v>
      </c>
    </row>
    <row r="163" spans="1:17" x14ac:dyDescent="0.25">
      <c r="A163" t="s">
        <v>736</v>
      </c>
      <c r="B163" t="s">
        <v>300</v>
      </c>
      <c r="C163" t="s">
        <v>283</v>
      </c>
      <c r="D163" s="8" t="s">
        <v>244</v>
      </c>
      <c r="E163" s="12">
        <v>46143</v>
      </c>
      <c r="F163" s="12">
        <v>46325</v>
      </c>
      <c r="G163" s="5">
        <v>135000</v>
      </c>
      <c r="H163" s="5">
        <v>7978.5</v>
      </c>
      <c r="I163" s="5">
        <v>20338.240000000002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28341.74</v>
      </c>
      <c r="P163" s="6">
        <v>106658.26</v>
      </c>
      <c r="Q163" s="13" t="s">
        <v>885</v>
      </c>
    </row>
    <row r="164" spans="1:17" x14ac:dyDescent="0.25">
      <c r="A164" t="s">
        <v>193</v>
      </c>
      <c r="B164" t="s">
        <v>349</v>
      </c>
      <c r="C164" t="s">
        <v>283</v>
      </c>
      <c r="D164" s="8" t="s">
        <v>244</v>
      </c>
      <c r="E164" s="12">
        <v>46082</v>
      </c>
      <c r="F164" s="12">
        <v>46265</v>
      </c>
      <c r="G164" s="5">
        <v>200000</v>
      </c>
      <c r="H164" s="5">
        <v>11820</v>
      </c>
      <c r="I164" s="5">
        <v>35627.870000000003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47472.87</v>
      </c>
      <c r="P164" s="6">
        <v>152527.13</v>
      </c>
      <c r="Q164" s="13" t="s">
        <v>20</v>
      </c>
    </row>
    <row r="165" spans="1:17" x14ac:dyDescent="0.25">
      <c r="A165" t="s">
        <v>274</v>
      </c>
      <c r="B165" t="s">
        <v>352</v>
      </c>
      <c r="C165" t="s">
        <v>283</v>
      </c>
      <c r="D165" s="8" t="s">
        <v>244</v>
      </c>
      <c r="E165" s="12">
        <v>46113</v>
      </c>
      <c r="F165" s="12">
        <v>46295</v>
      </c>
      <c r="G165" s="5">
        <v>80000</v>
      </c>
      <c r="H165" s="5">
        <v>4728</v>
      </c>
      <c r="I165" s="5">
        <v>7400.87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12153.869999999999</v>
      </c>
      <c r="P165" s="6">
        <v>67846.13</v>
      </c>
      <c r="Q165" s="13" t="s">
        <v>885</v>
      </c>
    </row>
    <row r="166" spans="1:17" x14ac:dyDescent="0.25">
      <c r="A166" t="s">
        <v>169</v>
      </c>
      <c r="B166" t="s">
        <v>297</v>
      </c>
      <c r="C166" t="s">
        <v>320</v>
      </c>
      <c r="D166" s="8" t="s">
        <v>244</v>
      </c>
      <c r="E166" s="12">
        <v>46023</v>
      </c>
      <c r="F166" s="12">
        <v>46203</v>
      </c>
      <c r="G166" s="5">
        <v>20000</v>
      </c>
      <c r="H166" s="5">
        <v>1182</v>
      </c>
      <c r="I166"/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1207</v>
      </c>
      <c r="P166" s="6">
        <v>18793</v>
      </c>
      <c r="Q166" s="13" t="s">
        <v>885</v>
      </c>
    </row>
    <row r="167" spans="1:17" x14ac:dyDescent="0.25">
      <c r="A167" t="s">
        <v>242</v>
      </c>
      <c r="B167" t="s">
        <v>298</v>
      </c>
      <c r="C167" t="s">
        <v>320</v>
      </c>
      <c r="D167" s="8" t="s">
        <v>244</v>
      </c>
      <c r="E167" s="12">
        <v>46054</v>
      </c>
      <c r="F167" s="12">
        <v>46234</v>
      </c>
      <c r="G167" s="5">
        <v>48000</v>
      </c>
      <c r="H167" s="5">
        <v>2836.8</v>
      </c>
      <c r="I167" s="5">
        <v>1571.73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4433.5300000000007</v>
      </c>
      <c r="P167" s="6">
        <v>43566.47</v>
      </c>
      <c r="Q167" s="13" t="s">
        <v>885</v>
      </c>
    </row>
    <row r="168" spans="1:17" x14ac:dyDescent="0.25">
      <c r="A168" t="s">
        <v>170</v>
      </c>
      <c r="B168" t="s">
        <v>299</v>
      </c>
      <c r="C168" t="s">
        <v>320</v>
      </c>
      <c r="D168" s="8" t="s">
        <v>244</v>
      </c>
      <c r="E168" s="12">
        <v>46082</v>
      </c>
      <c r="F168" s="12">
        <v>46265</v>
      </c>
      <c r="G168" s="5">
        <v>150000</v>
      </c>
      <c r="H168" s="5">
        <v>8865</v>
      </c>
      <c r="I168" s="5">
        <v>23866.62</v>
      </c>
      <c r="J168" s="5">
        <v>0</v>
      </c>
      <c r="K168" s="5">
        <v>25</v>
      </c>
      <c r="L168" s="5">
        <v>0</v>
      </c>
      <c r="M168" s="5">
        <v>0</v>
      </c>
      <c r="N168" s="5">
        <v>4500</v>
      </c>
      <c r="O168" s="6">
        <v>37256.619999999995</v>
      </c>
      <c r="P168" s="6">
        <v>112743.38</v>
      </c>
      <c r="Q168" s="13" t="s">
        <v>885</v>
      </c>
    </row>
    <row r="169" spans="1:17" x14ac:dyDescent="0.25">
      <c r="A169" t="s">
        <v>939</v>
      </c>
      <c r="B169" t="s">
        <v>300</v>
      </c>
      <c r="C169" t="s">
        <v>320</v>
      </c>
      <c r="D169" s="8" t="s">
        <v>244</v>
      </c>
      <c r="E169" s="12">
        <v>46143</v>
      </c>
      <c r="F169" s="12">
        <v>46325</v>
      </c>
      <c r="G169" s="5">
        <v>110000</v>
      </c>
      <c r="H169" s="5">
        <v>6501</v>
      </c>
      <c r="I169" s="5">
        <v>14457.62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20983.620000000003</v>
      </c>
      <c r="P169" s="6">
        <v>89016.38</v>
      </c>
      <c r="Q169" s="13" t="s">
        <v>19</v>
      </c>
    </row>
    <row r="170" spans="1:17" x14ac:dyDescent="0.25">
      <c r="A170" t="s">
        <v>208</v>
      </c>
      <c r="B170" t="s">
        <v>301</v>
      </c>
      <c r="C170" t="s">
        <v>320</v>
      </c>
      <c r="D170" s="8" t="s">
        <v>244</v>
      </c>
      <c r="E170" s="12">
        <v>46023</v>
      </c>
      <c r="F170" s="12">
        <v>46203</v>
      </c>
      <c r="G170" s="5">
        <v>150000</v>
      </c>
      <c r="H170" s="5">
        <v>8865</v>
      </c>
      <c r="I170" s="5">
        <v>23866.62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32756.62</v>
      </c>
      <c r="P170" s="6">
        <v>117243.38</v>
      </c>
      <c r="Q170" s="13" t="s">
        <v>885</v>
      </c>
    </row>
    <row r="171" spans="1:17" x14ac:dyDescent="0.25">
      <c r="A171" t="s">
        <v>209</v>
      </c>
      <c r="B171" t="s">
        <v>302</v>
      </c>
      <c r="C171" t="s">
        <v>320</v>
      </c>
      <c r="D171" s="8" t="s">
        <v>244</v>
      </c>
      <c r="E171" s="12">
        <v>46023</v>
      </c>
      <c r="F171" s="12">
        <v>46203</v>
      </c>
      <c r="G171" s="5">
        <v>85000</v>
      </c>
      <c r="H171" s="5">
        <v>5023.5</v>
      </c>
      <c r="I171" s="5">
        <v>8576.99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13625.49</v>
      </c>
      <c r="P171" s="6">
        <v>71374.509999999995</v>
      </c>
      <c r="Q171" s="13" t="s">
        <v>886</v>
      </c>
    </row>
    <row r="172" spans="1:17" x14ac:dyDescent="0.25">
      <c r="A172" t="s">
        <v>171</v>
      </c>
      <c r="B172" t="s">
        <v>303</v>
      </c>
      <c r="C172" t="s">
        <v>320</v>
      </c>
      <c r="D172" s="8" t="s">
        <v>244</v>
      </c>
      <c r="E172" s="12">
        <v>46023</v>
      </c>
      <c r="F172" s="12">
        <v>46203</v>
      </c>
      <c r="G172" s="5">
        <v>75000</v>
      </c>
      <c r="H172" s="5">
        <v>4432.5</v>
      </c>
      <c r="I172" s="5">
        <v>6309.38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10766.880000000001</v>
      </c>
      <c r="P172" s="6">
        <v>64233.119999999995</v>
      </c>
      <c r="Q172" s="13" t="s">
        <v>886</v>
      </c>
    </row>
    <row r="173" spans="1:17" x14ac:dyDescent="0.25">
      <c r="A173" t="s">
        <v>273</v>
      </c>
      <c r="B173" t="s">
        <v>302</v>
      </c>
      <c r="C173" t="s">
        <v>320</v>
      </c>
      <c r="D173" s="8" t="s">
        <v>244</v>
      </c>
      <c r="E173" s="12">
        <v>46082</v>
      </c>
      <c r="F173" s="12">
        <v>46265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885</v>
      </c>
    </row>
    <row r="174" spans="1:17" x14ac:dyDescent="0.25">
      <c r="A174" t="s">
        <v>186</v>
      </c>
      <c r="B174" t="s">
        <v>304</v>
      </c>
      <c r="C174" t="s">
        <v>320</v>
      </c>
      <c r="D174" s="8" t="s">
        <v>244</v>
      </c>
      <c r="E174" s="12">
        <v>46113</v>
      </c>
      <c r="F174" s="12">
        <v>46295</v>
      </c>
      <c r="G174" s="5">
        <v>200000</v>
      </c>
      <c r="H174" s="5">
        <v>11820</v>
      </c>
      <c r="I174" s="5">
        <v>35627.870000000003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47472.87</v>
      </c>
      <c r="P174" s="6">
        <v>152527.13</v>
      </c>
      <c r="Q174" s="13" t="s">
        <v>885</v>
      </c>
    </row>
    <row r="175" spans="1:17" x14ac:dyDescent="0.25">
      <c r="A175" t="s">
        <v>932</v>
      </c>
      <c r="B175" t="s">
        <v>936</v>
      </c>
      <c r="C175" t="s">
        <v>320</v>
      </c>
      <c r="D175" s="8" t="s">
        <v>244</v>
      </c>
      <c r="E175" s="12">
        <v>46082</v>
      </c>
      <c r="F175" s="12">
        <v>46265</v>
      </c>
      <c r="G175" s="5">
        <v>200000</v>
      </c>
      <c r="H175" s="5">
        <v>11820</v>
      </c>
      <c r="I175" s="5">
        <v>35627.870000000003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47472.87</v>
      </c>
      <c r="P175" s="6">
        <v>152527.13</v>
      </c>
      <c r="Q175" s="13" t="s">
        <v>19</v>
      </c>
    </row>
    <row r="176" spans="1:17" x14ac:dyDescent="0.25">
      <c r="A176" t="s">
        <v>380</v>
      </c>
      <c r="B176" t="s">
        <v>302</v>
      </c>
      <c r="C176" t="s">
        <v>320</v>
      </c>
      <c r="D176" s="8" t="s">
        <v>244</v>
      </c>
      <c r="E176" s="12">
        <v>46054</v>
      </c>
      <c r="F176" s="12">
        <v>46234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210</v>
      </c>
      <c r="B177" t="s">
        <v>302</v>
      </c>
      <c r="C177" t="s">
        <v>320</v>
      </c>
      <c r="D177" s="8" t="s">
        <v>244</v>
      </c>
      <c r="E177" s="12">
        <v>46082</v>
      </c>
      <c r="F177" s="12">
        <v>46265</v>
      </c>
      <c r="G177" s="5">
        <v>85000</v>
      </c>
      <c r="H177" s="5">
        <v>5023.5</v>
      </c>
      <c r="I177" s="5">
        <v>8576.99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13625.49</v>
      </c>
      <c r="P177" s="6">
        <v>71374.509999999995</v>
      </c>
      <c r="Q177" s="13" t="s">
        <v>886</v>
      </c>
    </row>
    <row r="178" spans="1:17" x14ac:dyDescent="0.25">
      <c r="A178" t="s">
        <v>187</v>
      </c>
      <c r="B178" t="s">
        <v>306</v>
      </c>
      <c r="C178" t="s">
        <v>320</v>
      </c>
      <c r="D178" s="8" t="s">
        <v>244</v>
      </c>
      <c r="E178" s="12">
        <v>46023</v>
      </c>
      <c r="F178" s="12">
        <v>46203</v>
      </c>
      <c r="G178" s="5">
        <v>200000</v>
      </c>
      <c r="H178" s="5">
        <v>11820</v>
      </c>
      <c r="I178" s="5">
        <v>35627.870000000003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47472.87</v>
      </c>
      <c r="P178" s="6">
        <v>152527.13</v>
      </c>
      <c r="Q178" s="13" t="s">
        <v>885</v>
      </c>
    </row>
    <row r="179" spans="1:17" x14ac:dyDescent="0.25">
      <c r="A179" t="s">
        <v>173</v>
      </c>
      <c r="B179" t="s">
        <v>307</v>
      </c>
      <c r="C179" t="s">
        <v>320</v>
      </c>
      <c r="D179" s="8" t="s">
        <v>244</v>
      </c>
      <c r="E179" s="12">
        <v>46023</v>
      </c>
      <c r="F179" s="12">
        <v>46203</v>
      </c>
      <c r="G179" s="5">
        <v>162500</v>
      </c>
      <c r="H179" s="5">
        <v>9603.75</v>
      </c>
      <c r="I179" s="5">
        <v>26806.93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36435.68</v>
      </c>
      <c r="P179" s="6">
        <v>126064.32000000001</v>
      </c>
      <c r="Q179" s="13" t="s">
        <v>885</v>
      </c>
    </row>
    <row r="180" spans="1:17" x14ac:dyDescent="0.25">
      <c r="A180" t="s">
        <v>174</v>
      </c>
      <c r="B180" t="s">
        <v>309</v>
      </c>
      <c r="C180" t="s">
        <v>320</v>
      </c>
      <c r="D180" s="8" t="s">
        <v>244</v>
      </c>
      <c r="E180" s="12">
        <v>46143</v>
      </c>
      <c r="F180" s="12">
        <v>46325</v>
      </c>
      <c r="G180" s="5">
        <v>75000</v>
      </c>
      <c r="H180" s="5">
        <v>4432.5</v>
      </c>
      <c r="I180" s="5">
        <v>6309.38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10766.880000000001</v>
      </c>
      <c r="P180" s="6">
        <v>64233.119999999995</v>
      </c>
      <c r="Q180" s="13" t="s">
        <v>885</v>
      </c>
    </row>
    <row r="181" spans="1:17" x14ac:dyDescent="0.25">
      <c r="A181" t="s">
        <v>211</v>
      </c>
      <c r="B181" t="s">
        <v>302</v>
      </c>
      <c r="C181" t="s">
        <v>320</v>
      </c>
      <c r="D181" s="8" t="s">
        <v>244</v>
      </c>
      <c r="E181" s="12">
        <v>46082</v>
      </c>
      <c r="F181" s="12">
        <v>46265</v>
      </c>
      <c r="G181" s="5">
        <v>85000</v>
      </c>
      <c r="H181" s="5">
        <v>5023.5</v>
      </c>
      <c r="I181" s="5">
        <v>8576.99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13625.49</v>
      </c>
      <c r="P181" s="6">
        <v>71374.509999999995</v>
      </c>
      <c r="Q181" s="13" t="s">
        <v>885</v>
      </c>
    </row>
    <row r="182" spans="1:17" x14ac:dyDescent="0.25">
      <c r="A182" t="s">
        <v>212</v>
      </c>
      <c r="B182" t="s">
        <v>302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85000</v>
      </c>
      <c r="H182" s="5">
        <v>5023.5</v>
      </c>
      <c r="I182" s="5">
        <v>8576.99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13625.49</v>
      </c>
      <c r="P182" s="6">
        <v>71374.509999999995</v>
      </c>
      <c r="Q182" s="13" t="s">
        <v>885</v>
      </c>
    </row>
    <row r="183" spans="1:17" x14ac:dyDescent="0.25">
      <c r="A183" t="s">
        <v>310</v>
      </c>
      <c r="B183" t="s">
        <v>311</v>
      </c>
      <c r="C183" t="s">
        <v>320</v>
      </c>
      <c r="D183" s="8" t="s">
        <v>244</v>
      </c>
      <c r="E183" s="12">
        <v>46023</v>
      </c>
      <c r="F183" s="12">
        <v>46203</v>
      </c>
      <c r="G183" s="5">
        <v>160000</v>
      </c>
      <c r="H183" s="5">
        <v>9456</v>
      </c>
      <c r="I183" s="5">
        <v>26218.87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35699.869999999995</v>
      </c>
      <c r="P183" s="6">
        <v>124300.13</v>
      </c>
      <c r="Q183" s="13" t="s">
        <v>885</v>
      </c>
    </row>
    <row r="184" spans="1:17" x14ac:dyDescent="0.25">
      <c r="A184" t="s">
        <v>175</v>
      </c>
      <c r="B184" t="s">
        <v>312</v>
      </c>
      <c r="C184" t="s">
        <v>320</v>
      </c>
      <c r="D184" s="8" t="s">
        <v>244</v>
      </c>
      <c r="E184" s="12">
        <v>46143</v>
      </c>
      <c r="F184" s="12">
        <v>46325</v>
      </c>
      <c r="G184" s="5">
        <v>48000</v>
      </c>
      <c r="H184" s="5">
        <v>2836.8</v>
      </c>
      <c r="I184" s="5">
        <v>1571.73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4433.5300000000007</v>
      </c>
      <c r="P184" s="6">
        <v>43566.47</v>
      </c>
      <c r="Q184" s="13" t="s">
        <v>885</v>
      </c>
    </row>
    <row r="185" spans="1:17" x14ac:dyDescent="0.25">
      <c r="A185" t="s">
        <v>176</v>
      </c>
      <c r="B185" t="s">
        <v>313</v>
      </c>
      <c r="C185" t="s">
        <v>320</v>
      </c>
      <c r="D185" s="8" t="s">
        <v>244</v>
      </c>
      <c r="E185" s="12">
        <v>46143</v>
      </c>
      <c r="F185" s="12">
        <v>46325</v>
      </c>
      <c r="G185" s="5">
        <v>90000</v>
      </c>
      <c r="H185" s="5">
        <v>5319</v>
      </c>
      <c r="I185" s="5">
        <v>9753.1200000000008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15097.12</v>
      </c>
      <c r="P185" s="6">
        <v>74902.880000000005</v>
      </c>
      <c r="Q185" s="13" t="s">
        <v>885</v>
      </c>
    </row>
    <row r="186" spans="1:17" x14ac:dyDescent="0.25">
      <c r="A186" t="s">
        <v>177</v>
      </c>
      <c r="B186" t="s">
        <v>314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25000</v>
      </c>
      <c r="H186" s="5">
        <v>1477.5</v>
      </c>
      <c r="I186"/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213</v>
      </c>
      <c r="B187" t="s">
        <v>300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t="s">
        <v>830</v>
      </c>
      <c r="B188" t="s">
        <v>302</v>
      </c>
      <c r="C188" t="s">
        <v>320</v>
      </c>
      <c r="D188" s="8" t="s">
        <v>244</v>
      </c>
      <c r="E188" s="12">
        <v>46143</v>
      </c>
      <c r="F188" s="12">
        <v>46325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214</v>
      </c>
      <c r="B189" t="s">
        <v>302</v>
      </c>
      <c r="C189" t="s">
        <v>320</v>
      </c>
      <c r="D189" s="8" t="s">
        <v>244</v>
      </c>
      <c r="E189" s="12">
        <v>46143</v>
      </c>
      <c r="F189" s="12">
        <v>46325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">
        <v>885</v>
      </c>
    </row>
    <row r="190" spans="1:17" x14ac:dyDescent="0.25">
      <c r="A190" t="s">
        <v>215</v>
      </c>
      <c r="B190" t="s">
        <v>302</v>
      </c>
      <c r="C190" t="s">
        <v>320</v>
      </c>
      <c r="D190" s="8" t="s">
        <v>244</v>
      </c>
      <c r="E190" s="12">
        <v>46082</v>
      </c>
      <c r="F190" s="12">
        <v>46265</v>
      </c>
      <c r="G190" s="5">
        <v>85000</v>
      </c>
      <c r="H190" s="5">
        <v>5023.5</v>
      </c>
      <c r="I190" s="5">
        <v>8576.99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13625.49</v>
      </c>
      <c r="P190" s="6">
        <v>71374.509999999995</v>
      </c>
      <c r="Q190" s="13" t="s">
        <v>886</v>
      </c>
    </row>
    <row r="191" spans="1:17" x14ac:dyDescent="0.25">
      <c r="A191" t="s">
        <v>179</v>
      </c>
      <c r="B191" t="s">
        <v>316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48750</v>
      </c>
      <c r="H191" s="5">
        <v>2881.13</v>
      </c>
      <c r="I191" s="5">
        <v>1677.58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4583.71</v>
      </c>
      <c r="P191" s="6">
        <v>44166.29</v>
      </c>
      <c r="Q191" s="13" t="s">
        <v>886</v>
      </c>
    </row>
    <row r="192" spans="1:17" x14ac:dyDescent="0.25">
      <c r="A192" t="s">
        <v>180</v>
      </c>
      <c r="B192" t="s">
        <v>317</v>
      </c>
      <c r="C192" t="s">
        <v>320</v>
      </c>
      <c r="D192" s="8" t="s">
        <v>244</v>
      </c>
      <c r="E192" s="12">
        <v>46054</v>
      </c>
      <c r="F192" s="12">
        <v>46234</v>
      </c>
      <c r="G192" s="5">
        <v>15000</v>
      </c>
      <c r="H192" s="5">
        <v>886.5</v>
      </c>
      <c r="I192"/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911.5</v>
      </c>
      <c r="P192" s="6">
        <v>14088.5</v>
      </c>
      <c r="Q192" s="13" t="s">
        <v>885</v>
      </c>
    </row>
    <row r="193" spans="1:17" x14ac:dyDescent="0.25">
      <c r="A193" t="s">
        <v>216</v>
      </c>
      <c r="B193" t="s">
        <v>302</v>
      </c>
      <c r="C193" t="s">
        <v>320</v>
      </c>
      <c r="D193" s="8" t="s">
        <v>244</v>
      </c>
      <c r="E193" s="12">
        <v>46023</v>
      </c>
      <c r="F193" s="12">
        <v>46203</v>
      </c>
      <c r="G193" s="5">
        <v>85000</v>
      </c>
      <c r="H193" s="5">
        <v>5023.5</v>
      </c>
      <c r="I193" s="5">
        <v>8576.99</v>
      </c>
      <c r="J193" s="5">
        <v>1546.67</v>
      </c>
      <c r="K193" s="5">
        <v>25</v>
      </c>
      <c r="L193" s="5">
        <v>0</v>
      </c>
      <c r="M193" s="5">
        <v>0</v>
      </c>
      <c r="N193" s="5">
        <v>0</v>
      </c>
      <c r="O193" s="6">
        <v>15172.16</v>
      </c>
      <c r="P193" s="6">
        <v>69827.839999999997</v>
      </c>
      <c r="Q193" s="13" t="s">
        <v>886</v>
      </c>
    </row>
    <row r="194" spans="1:17" x14ac:dyDescent="0.25">
      <c r="A194" t="s">
        <v>181</v>
      </c>
      <c r="B194" t="s">
        <v>318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80000</v>
      </c>
      <c r="H194" s="5">
        <v>4728</v>
      </c>
      <c r="I194" s="5">
        <v>7400.87</v>
      </c>
      <c r="J194" s="5">
        <v>637.65</v>
      </c>
      <c r="K194" s="5">
        <v>25</v>
      </c>
      <c r="L194" s="5">
        <v>0</v>
      </c>
      <c r="M194" s="5">
        <v>0</v>
      </c>
      <c r="N194" s="5">
        <v>0</v>
      </c>
      <c r="O194" s="6">
        <v>12791.519999999999</v>
      </c>
      <c r="P194" s="6">
        <v>67208.479999999996</v>
      </c>
      <c r="Q194" s="13" t="s">
        <v>885</v>
      </c>
    </row>
    <row r="195" spans="1:17" x14ac:dyDescent="0.25">
      <c r="A195" t="s">
        <v>182</v>
      </c>
      <c r="B195" t="s">
        <v>312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48000</v>
      </c>
      <c r="H195" s="5">
        <v>2836.8</v>
      </c>
      <c r="I195" s="5">
        <v>1571.73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4433.5300000000007</v>
      </c>
      <c r="P195" s="6">
        <v>43566.47</v>
      </c>
      <c r="Q195" s="13" t="s">
        <v>886</v>
      </c>
    </row>
    <row r="196" spans="1:17" x14ac:dyDescent="0.25">
      <c r="A196" t="s">
        <v>232</v>
      </c>
      <c r="B196" t="s">
        <v>302</v>
      </c>
      <c r="C196" t="s">
        <v>320</v>
      </c>
      <c r="D196" s="8" t="s">
        <v>244</v>
      </c>
      <c r="E196" s="12">
        <v>46143</v>
      </c>
      <c r="F196" s="12">
        <v>46325</v>
      </c>
      <c r="G196" s="5">
        <v>85000</v>
      </c>
      <c r="H196" s="5">
        <v>5023.5</v>
      </c>
      <c r="I196" s="5">
        <v>8576.99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13625.49</v>
      </c>
      <c r="P196" s="6">
        <v>71374.509999999995</v>
      </c>
      <c r="Q196" s="13" t="s">
        <v>885</v>
      </c>
    </row>
    <row r="197" spans="1:17" x14ac:dyDescent="0.25">
      <c r="A197" t="s">
        <v>194</v>
      </c>
      <c r="B197" t="s">
        <v>299</v>
      </c>
      <c r="C197" t="s">
        <v>320</v>
      </c>
      <c r="D197" s="8" t="s">
        <v>244</v>
      </c>
      <c r="E197" s="12">
        <v>46054</v>
      </c>
      <c r="F197" s="12">
        <v>46234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217</v>
      </c>
      <c r="B198" t="s">
        <v>302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85000</v>
      </c>
      <c r="H198" s="5">
        <v>5023.5</v>
      </c>
      <c r="I198" s="5">
        <v>8576.99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13625.49</v>
      </c>
      <c r="P198" s="6">
        <v>71374.509999999995</v>
      </c>
      <c r="Q198" s="13" t="s">
        <v>886</v>
      </c>
    </row>
    <row r="199" spans="1:17" x14ac:dyDescent="0.25">
      <c r="A199" t="s">
        <v>218</v>
      </c>
      <c r="B199" t="s">
        <v>302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85000</v>
      </c>
      <c r="H199" s="5">
        <v>5023.5</v>
      </c>
      <c r="I199" s="5">
        <v>8576.99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13625.49</v>
      </c>
      <c r="P199" s="6">
        <v>71374.509999999995</v>
      </c>
      <c r="Q199" s="13" t="s">
        <v>885</v>
      </c>
    </row>
    <row r="200" spans="1:17" x14ac:dyDescent="0.25">
      <c r="A200" t="s">
        <v>934</v>
      </c>
      <c r="B200" t="s">
        <v>936</v>
      </c>
      <c r="C200" t="s">
        <v>320</v>
      </c>
      <c r="D200" s="8" t="s">
        <v>244</v>
      </c>
      <c r="E200" s="12">
        <v>46082</v>
      </c>
      <c r="F200" s="12">
        <v>46265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20</v>
      </c>
    </row>
    <row r="201" spans="1:17" x14ac:dyDescent="0.25">
      <c r="A201" t="s">
        <v>940</v>
      </c>
      <c r="B201" t="s">
        <v>329</v>
      </c>
      <c r="C201" t="s">
        <v>320</v>
      </c>
      <c r="D201" s="8" t="s">
        <v>244</v>
      </c>
      <c r="E201" s="12">
        <v>46113</v>
      </c>
      <c r="F201" s="12">
        <v>46295</v>
      </c>
      <c r="G201" s="5">
        <v>160000</v>
      </c>
      <c r="H201" s="5">
        <v>9456</v>
      </c>
      <c r="I201" s="5">
        <v>26218.87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35699.869999999995</v>
      </c>
      <c r="P201" s="6">
        <v>124300.13</v>
      </c>
      <c r="Q201" s="13" t="s">
        <v>19</v>
      </c>
    </row>
    <row r="202" spans="1:17" x14ac:dyDescent="0.25">
      <c r="A202" t="s">
        <v>183</v>
      </c>
      <c r="B202" t="s">
        <v>318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65000</v>
      </c>
      <c r="H202" s="5">
        <v>3841.5</v>
      </c>
      <c r="I202" s="5">
        <v>4427.58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8294.08</v>
      </c>
      <c r="P202" s="6">
        <v>56705.919999999998</v>
      </c>
      <c r="Q202" s="13" t="s">
        <v>885</v>
      </c>
    </row>
    <row r="203" spans="1:17" x14ac:dyDescent="0.25">
      <c r="A203" t="s">
        <v>184</v>
      </c>
      <c r="B203" t="s">
        <v>316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50000</v>
      </c>
      <c r="H203" s="5">
        <v>2955</v>
      </c>
      <c r="I203" s="5">
        <v>1854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4834</v>
      </c>
      <c r="P203" s="6">
        <v>45166</v>
      </c>
      <c r="Q203" s="13" t="s">
        <v>885</v>
      </c>
    </row>
    <row r="204" spans="1:17" x14ac:dyDescent="0.25">
      <c r="A204" t="s">
        <v>295</v>
      </c>
      <c r="B204" t="s">
        <v>353</v>
      </c>
      <c r="C204" t="s">
        <v>296</v>
      </c>
      <c r="D204" s="8" t="s">
        <v>244</v>
      </c>
      <c r="E204" s="12">
        <v>46023</v>
      </c>
      <c r="F204" s="12">
        <v>46203</v>
      </c>
      <c r="G204" s="5">
        <v>30000</v>
      </c>
      <c r="H204" s="5">
        <v>1773</v>
      </c>
      <c r="I204" s="5">
        <v>0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1798</v>
      </c>
      <c r="P204" s="6">
        <v>28202</v>
      </c>
      <c r="Q204" s="13" t="s">
        <v>20</v>
      </c>
    </row>
    <row r="205" spans="1:17" x14ac:dyDescent="0.25">
      <c r="A205" t="s">
        <v>907</v>
      </c>
      <c r="B205" t="s">
        <v>328</v>
      </c>
      <c r="C205" t="s">
        <v>296</v>
      </c>
      <c r="D205" s="8" t="s">
        <v>244</v>
      </c>
      <c r="E205" s="12">
        <v>45992</v>
      </c>
      <c r="F205" s="12">
        <v>46173</v>
      </c>
      <c r="G205" s="5">
        <v>35000</v>
      </c>
      <c r="H205" s="5">
        <v>2068.5</v>
      </c>
      <c r="I205" s="5">
        <v>0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2093.5</v>
      </c>
      <c r="P205" s="6">
        <v>32906.5</v>
      </c>
      <c r="Q205" s="13" t="s">
        <v>19</v>
      </c>
    </row>
    <row r="206" spans="1:17" x14ac:dyDescent="0.25">
      <c r="A206" t="s">
        <v>291</v>
      </c>
      <c r="B206" t="s">
        <v>354</v>
      </c>
      <c r="C206" t="s">
        <v>296</v>
      </c>
      <c r="D206" s="8" t="s">
        <v>244</v>
      </c>
      <c r="E206" s="12">
        <v>46023</v>
      </c>
      <c r="F206" s="12">
        <v>46203</v>
      </c>
      <c r="G206" s="5">
        <v>25000</v>
      </c>
      <c r="H206" s="5">
        <v>1477.5</v>
      </c>
      <c r="I206" s="5">
        <v>0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1502.5</v>
      </c>
      <c r="P206" s="6">
        <v>23497.5</v>
      </c>
      <c r="Q206" s="13" t="s">
        <v>20</v>
      </c>
    </row>
    <row r="207" spans="1:17" x14ac:dyDescent="0.25">
      <c r="A207" t="s">
        <v>292</v>
      </c>
      <c r="B207" t="s">
        <v>328</v>
      </c>
      <c r="C207" t="s">
        <v>296</v>
      </c>
      <c r="D207" s="8" t="s">
        <v>244</v>
      </c>
      <c r="E207" s="12">
        <v>46023</v>
      </c>
      <c r="F207" s="12">
        <v>46203</v>
      </c>
      <c r="G207" s="5">
        <v>35000</v>
      </c>
      <c r="H207" s="5">
        <v>2068.5</v>
      </c>
      <c r="I207" s="5">
        <v>0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2093.5</v>
      </c>
      <c r="P207" s="6">
        <v>32906.5</v>
      </c>
      <c r="Q207" s="13" t="s">
        <v>19</v>
      </c>
    </row>
    <row r="208" spans="1:17" x14ac:dyDescent="0.25">
      <c r="A208" t="s">
        <v>288</v>
      </c>
      <c r="B208" t="s">
        <v>354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25000</v>
      </c>
      <c r="H208" s="5">
        <v>1477.5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1502.5</v>
      </c>
      <c r="P208" s="6">
        <v>23497.5</v>
      </c>
      <c r="Q208" s="13" t="s">
        <v>19</v>
      </c>
    </row>
    <row r="209" spans="1:17" x14ac:dyDescent="0.25">
      <c r="A209" t="s">
        <v>294</v>
      </c>
      <c r="B209" t="s">
        <v>354</v>
      </c>
      <c r="C209" t="s">
        <v>296</v>
      </c>
      <c r="D209" s="8" t="s">
        <v>244</v>
      </c>
      <c r="E209" s="12">
        <v>46023</v>
      </c>
      <c r="F209" s="12">
        <v>46203</v>
      </c>
      <c r="G209" s="5">
        <v>25000</v>
      </c>
      <c r="H209" s="5">
        <v>1477.5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1502.5</v>
      </c>
      <c r="P209" s="6">
        <v>23497.5</v>
      </c>
      <c r="Q209" s="13" t="s">
        <v>19</v>
      </c>
    </row>
    <row r="210" spans="1:17" s="14" customFormat="1" x14ac:dyDescent="0.25">
      <c r="A210" t="s">
        <v>289</v>
      </c>
      <c r="B210" t="s">
        <v>353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39000</v>
      </c>
      <c r="H210" s="5">
        <v>2304.8999999999996</v>
      </c>
      <c r="I210" s="5">
        <v>301.51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2631.41</v>
      </c>
      <c r="P210" s="6">
        <v>36368.589999999997</v>
      </c>
      <c r="Q210" s="13" t="s">
        <v>20</v>
      </c>
    </row>
    <row r="211" spans="1:17" x14ac:dyDescent="0.25">
      <c r="A211" t="s">
        <v>284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293</v>
      </c>
      <c r="B212" t="s">
        <v>328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30000</v>
      </c>
      <c r="H212" s="5">
        <v>1773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1798</v>
      </c>
      <c r="P212" s="6">
        <v>28202</v>
      </c>
      <c r="Q212" s="13" t="s">
        <v>19</v>
      </c>
    </row>
    <row r="213" spans="1:17" x14ac:dyDescent="0.25">
      <c r="A213" t="s">
        <v>909</v>
      </c>
      <c r="B213" t="s">
        <v>354</v>
      </c>
      <c r="C213" t="s">
        <v>296</v>
      </c>
      <c r="D213" s="8" t="s">
        <v>244</v>
      </c>
      <c r="E213" s="12">
        <v>45992</v>
      </c>
      <c r="F213" s="12">
        <v>46173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x14ac:dyDescent="0.25">
      <c r="A214" s="14"/>
      <c r="B214" s="14"/>
      <c r="C214" s="14"/>
      <c r="D214" s="23"/>
      <c r="E214" s="22"/>
      <c r="F214" s="22"/>
      <c r="G214" s="15">
        <v>16153250</v>
      </c>
      <c r="H214" s="15">
        <v>954657.08000000007</v>
      </c>
      <c r="I214" s="15">
        <v>1809605.370000001</v>
      </c>
      <c r="J214" s="15">
        <v>57482.69999999999</v>
      </c>
      <c r="K214" s="15">
        <v>5100</v>
      </c>
      <c r="L214" s="15">
        <v>0</v>
      </c>
      <c r="M214" s="15">
        <v>0</v>
      </c>
      <c r="N214" s="15">
        <v>6700</v>
      </c>
      <c r="O214" s="15">
        <v>2833545.1500000041</v>
      </c>
      <c r="P214" s="15">
        <v>13319704.849999996</v>
      </c>
      <c r="Q214" s="7"/>
    </row>
    <row r="215" spans="1:17" s="14" customFormat="1" x14ac:dyDescent="0.25">
      <c r="A215"/>
      <c r="B215"/>
      <c r="C215"/>
      <c r="D215" s="8"/>
      <c r="E215" s="12"/>
      <c r="F215" s="12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13"/>
    </row>
    <row r="216" spans="1:17" x14ac:dyDescent="0.25">
      <c r="D216" s="8"/>
      <c r="E216" s="24"/>
      <c r="F216" s="24"/>
      <c r="O216" s="6"/>
      <c r="P216" s="6"/>
      <c r="Q216" s="13"/>
    </row>
    <row r="217" spans="1:17" x14ac:dyDescent="0.25">
      <c r="D217" s="8"/>
      <c r="E217" s="24"/>
      <c r="F217" s="24"/>
      <c r="O217" s="6"/>
      <c r="P217" s="6"/>
      <c r="Q217" s="13"/>
    </row>
    <row r="218" spans="1:17" x14ac:dyDescent="0.25">
      <c r="D218" s="8"/>
      <c r="E218" s="12"/>
      <c r="F218" s="12"/>
      <c r="M218" s="6"/>
      <c r="O218" s="6"/>
      <c r="P218" s="6"/>
      <c r="Q218" s="13"/>
    </row>
    <row r="219" spans="1:17" ht="30" customHeight="1" x14ac:dyDescent="0.25">
      <c r="A219" s="14"/>
      <c r="B219" s="14"/>
      <c r="C219" s="14"/>
      <c r="D219" s="23"/>
      <c r="E219" s="4"/>
      <c r="F219" s="4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7"/>
    </row>
    <row r="220" spans="1:17" x14ac:dyDescent="0.25">
      <c r="D220" s="8"/>
      <c r="E220" s="22"/>
      <c r="F220" s="22"/>
      <c r="L220" s="6"/>
      <c r="M220" s="6"/>
      <c r="O220" s="6"/>
      <c r="P220" s="6"/>
      <c r="Q220" s="13"/>
    </row>
    <row r="221" spans="1:17" x14ac:dyDescent="0.25">
      <c r="A221" s="5"/>
      <c r="B221" s="5"/>
      <c r="C221" s="5"/>
      <c r="D221" s="5"/>
      <c r="E221" s="12"/>
      <c r="F221" s="12"/>
      <c r="P221" s="18"/>
      <c r="Q221" s="18"/>
    </row>
    <row r="222" spans="1:17" x14ac:dyDescent="0.25">
      <c r="A222" s="34" t="s">
        <v>196</v>
      </c>
      <c r="B222" s="34"/>
      <c r="C222" s="17"/>
      <c r="D222" s="18"/>
      <c r="E222" s="5"/>
      <c r="F222" s="5"/>
      <c r="G222" s="18"/>
      <c r="H222" s="18"/>
      <c r="I222" s="18"/>
      <c r="J222" s="35" t="s">
        <v>197</v>
      </c>
      <c r="K222" s="35"/>
      <c r="L222" s="35"/>
      <c r="M222" s="35"/>
      <c r="N222" s="35"/>
      <c r="O222" s="18"/>
      <c r="P222" s="18"/>
      <c r="Q222" s="18"/>
    </row>
    <row r="223" spans="1:17" x14ac:dyDescent="0.25">
      <c r="A223" s="30" t="s">
        <v>198</v>
      </c>
      <c r="B223" s="30"/>
      <c r="C223" s="16"/>
      <c r="D223" s="18"/>
      <c r="E223" s="19"/>
      <c r="F223" s="19"/>
      <c r="G223" s="18"/>
      <c r="H223" s="18"/>
      <c r="I223" s="18"/>
      <c r="J223" s="20"/>
      <c r="K223" s="31" t="s">
        <v>199</v>
      </c>
      <c r="L223" s="31"/>
      <c r="M223" s="31"/>
      <c r="N223" s="18"/>
      <c r="O223" s="18"/>
      <c r="P223" s="18"/>
      <c r="Q223" s="18"/>
    </row>
    <row r="224" spans="1:17" x14ac:dyDescent="0.25">
      <c r="A224" s="20"/>
      <c r="B224" s="20"/>
      <c r="C224" s="20"/>
      <c r="D224" s="20"/>
      <c r="E224" s="19"/>
      <c r="F224" s="19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</row>
    <row r="225" spans="5:6" x14ac:dyDescent="0.25">
      <c r="E225" s="21"/>
      <c r="F225" s="21"/>
    </row>
  </sheetData>
  <mergeCells count="7">
    <mergeCell ref="A223:B223"/>
    <mergeCell ref="K223:M223"/>
    <mergeCell ref="A5:Q5"/>
    <mergeCell ref="A6:Q6"/>
    <mergeCell ref="A7:Q7"/>
    <mergeCell ref="A222:B222"/>
    <mergeCell ref="J222:N222"/>
  </mergeCells>
  <conditionalFormatting sqref="A5:A9 A156:A203 A214:A1048576">
    <cfRule type="duplicateValues" dxfId="89" priority="445"/>
  </conditionalFormatting>
  <conditionalFormatting sqref="A1:A1048576">
    <cfRule type="duplicateValues" dxfId="88" priority="7"/>
  </conditionalFormatting>
  <conditionalFormatting sqref="A10:A155">
    <cfRule type="duplicateValues" dxfId="87" priority="8"/>
    <cfRule type="duplicateValues" dxfId="86" priority="9"/>
    <cfRule type="duplicateValues" dxfId="85" priority="10"/>
    <cfRule type="duplicateValues" dxfId="84" priority="11"/>
    <cfRule type="colorScale" priority="12">
      <colorScale>
        <cfvo type="min"/>
        <cfvo type="max"/>
        <color rgb="FFFF7128"/>
        <color rgb="FFFFEF9C"/>
      </colorScale>
    </cfRule>
    <cfRule type="duplicateValues" dxfId="83" priority="13"/>
  </conditionalFormatting>
  <conditionalFormatting sqref="A156:A203">
    <cfRule type="duplicateValues" dxfId="82" priority="57"/>
    <cfRule type="duplicateValues" dxfId="81" priority="58"/>
    <cfRule type="duplicateValues" dxfId="80" priority="59"/>
    <cfRule type="colorScale" priority="60">
      <colorScale>
        <cfvo type="min"/>
        <cfvo type="max"/>
        <color rgb="FFFF7128"/>
        <color rgb="FFFFEF9C"/>
      </colorScale>
    </cfRule>
    <cfRule type="duplicateValues" dxfId="79" priority="61"/>
  </conditionalFormatting>
  <conditionalFormatting sqref="A204:A213">
    <cfRule type="duplicateValues" dxfId="78" priority="1"/>
    <cfRule type="duplicateValues" dxfId="77" priority="2"/>
    <cfRule type="duplicateValues" dxfId="76" priority="3"/>
    <cfRule type="colorScale" priority="4">
      <colorScale>
        <cfvo type="min"/>
        <cfvo type="max"/>
        <color rgb="FFFF7128"/>
        <color rgb="FFFFEF9C"/>
      </colorScale>
    </cfRule>
    <cfRule type="duplicateValues" dxfId="75" priority="5"/>
    <cfRule type="duplicateValues" dxfId="74" priority="6"/>
  </conditionalFormatting>
  <conditionalFormatting sqref="A214">
    <cfRule type="duplicateValues" dxfId="73" priority="420"/>
    <cfRule type="duplicateValues" dxfId="72" priority="421"/>
    <cfRule type="duplicateValues" dxfId="71" priority="422"/>
    <cfRule type="colorScale" priority="423">
      <colorScale>
        <cfvo type="min"/>
        <cfvo type="max"/>
        <color rgb="FFFF7128"/>
        <color rgb="FFFFEF9C"/>
      </colorScale>
    </cfRule>
    <cfRule type="duplicateValues" dxfId="70" priority="424"/>
  </conditionalFormatting>
  <conditionalFormatting sqref="A215 A5:A9 A221:A1048576">
    <cfRule type="duplicateValues" dxfId="69" priority="450"/>
  </conditionalFormatting>
  <conditionalFormatting sqref="A215:A1048576 A5:A9">
    <cfRule type="duplicateValues" dxfId="68" priority="425"/>
    <cfRule type="duplicateValues" dxfId="67" priority="426"/>
    <cfRule type="duplicateValues" dxfId="66" priority="427"/>
    <cfRule type="duplicateValues" dxfId="65" priority="428"/>
    <cfRule type="colorScale" priority="429">
      <colorScale>
        <cfvo type="min"/>
        <cfvo type="max"/>
        <color rgb="FFFF7128"/>
        <color rgb="FFFFEF9C"/>
      </colorScale>
    </cfRule>
  </conditionalFormatting>
  <conditionalFormatting sqref="A216:A220">
    <cfRule type="duplicateValues" dxfId="64" priority="62"/>
  </conditionalFormatting>
  <pageMargins left="0.7" right="0.7" top="0.75" bottom="0.75" header="0.3" footer="0.3"/>
  <pageSetup paperSize="5" scale="52" fitToHeight="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9952-2DA3-4C26-9A16-C9671862CE5F}">
  <dimension ref="A3:K42"/>
  <sheetViews>
    <sheetView topLeftCell="D5" workbookViewId="0">
      <selection activeCell="K5" sqref="K5:K38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140625" bestFit="1" customWidth="1"/>
    <col min="5" max="5" width="28.140625" customWidth="1"/>
    <col min="6" max="7" width="32" bestFit="1" customWidth="1"/>
    <col min="8" max="8" width="27.140625" bestFit="1" customWidth="1"/>
    <col min="9" max="9" width="27.42578125" bestFit="1" customWidth="1"/>
    <col min="10" max="10" width="35.28515625" bestFit="1" customWidth="1"/>
    <col min="11" max="11" width="34.42578125" bestFit="1" customWidth="1"/>
  </cols>
  <sheetData>
    <row r="3" spans="1:11" x14ac:dyDescent="0.25">
      <c r="A3" s="27" t="s">
        <v>629</v>
      </c>
      <c r="D3" s="28" t="s">
        <v>385</v>
      </c>
      <c r="E3" s="28"/>
    </row>
    <row r="4" spans="1:11" x14ac:dyDescent="0.25">
      <c r="A4" s="27" t="s">
        <v>383</v>
      </c>
      <c r="B4" s="27" t="s">
        <v>384</v>
      </c>
      <c r="C4" s="27" t="s">
        <v>386</v>
      </c>
      <c r="D4" s="5" t="s">
        <v>945</v>
      </c>
      <c r="E4" s="5" t="s">
        <v>631</v>
      </c>
      <c r="F4" s="5" t="s">
        <v>623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t="s">
        <v>640</v>
      </c>
      <c r="D5" s="5">
        <v>20000</v>
      </c>
      <c r="E5" s="5">
        <v>1182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t="s">
        <v>661</v>
      </c>
      <c r="D6" s="5">
        <v>48000</v>
      </c>
      <c r="E6" s="5">
        <v>2836.8</v>
      </c>
      <c r="F6" s="5">
        <v>1571.73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t="s">
        <v>675</v>
      </c>
      <c r="D7" s="5">
        <v>150000</v>
      </c>
      <c r="E7" s="5">
        <v>8865</v>
      </c>
      <c r="F7" s="5">
        <v>23866.62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939</v>
      </c>
      <c r="B8" t="s">
        <v>300</v>
      </c>
      <c r="C8" t="s">
        <v>652</v>
      </c>
      <c r="D8" s="5">
        <v>110000</v>
      </c>
      <c r="E8" s="5">
        <v>6501</v>
      </c>
      <c r="F8" s="5">
        <v>14457.62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t="s">
        <v>676</v>
      </c>
      <c r="D9" s="5">
        <v>150000</v>
      </c>
      <c r="E9" s="5">
        <v>8865</v>
      </c>
      <c r="F9" s="5">
        <v>23866.62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t="s">
        <v>660</v>
      </c>
      <c r="D10" s="5">
        <v>85000</v>
      </c>
      <c r="E10" s="5">
        <v>5023.5</v>
      </c>
      <c r="F10" s="5">
        <v>8576.99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t="s">
        <v>644</v>
      </c>
      <c r="D11" s="5">
        <v>75000</v>
      </c>
      <c r="E11" s="5">
        <v>4432.5</v>
      </c>
      <c r="F11" s="5">
        <v>6309.38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t="s">
        <v>670</v>
      </c>
      <c r="D12" s="5">
        <v>95000</v>
      </c>
      <c r="E12" s="5">
        <v>5614.5</v>
      </c>
      <c r="F12" s="5">
        <v>10929.24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186</v>
      </c>
      <c r="B13" t="s">
        <v>304</v>
      </c>
      <c r="C13" t="s">
        <v>656</v>
      </c>
      <c r="D13" s="5">
        <v>200000</v>
      </c>
      <c r="E13" s="5">
        <v>11820</v>
      </c>
      <c r="F13" s="5">
        <v>35627.870000000003</v>
      </c>
      <c r="G13" s="5">
        <v>25</v>
      </c>
      <c r="H13" s="5">
        <v>6080</v>
      </c>
      <c r="I13" s="5">
        <v>5740</v>
      </c>
    </row>
    <row r="14" spans="1:11" x14ac:dyDescent="0.25">
      <c r="A14" t="s">
        <v>932</v>
      </c>
      <c r="B14" t="s">
        <v>936</v>
      </c>
      <c r="C14" t="s">
        <v>933</v>
      </c>
      <c r="D14" s="5">
        <v>200000</v>
      </c>
      <c r="E14" s="5">
        <v>11820</v>
      </c>
      <c r="F14" s="5">
        <v>35627.870000000003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t="s">
        <v>672</v>
      </c>
      <c r="D15" s="5">
        <v>95000</v>
      </c>
      <c r="E15" s="5">
        <v>5614.5</v>
      </c>
      <c r="F15" s="5">
        <v>10929.24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t="s">
        <v>664</v>
      </c>
      <c r="D16" s="5">
        <v>85000</v>
      </c>
      <c r="E16" s="5">
        <v>5023.5</v>
      </c>
      <c r="F16" s="5">
        <v>8576.99</v>
      </c>
      <c r="G16" s="5">
        <v>25</v>
      </c>
      <c r="H16" s="5">
        <v>2584</v>
      </c>
      <c r="I16" s="5">
        <v>2439.5</v>
      </c>
    </row>
    <row r="17" spans="1:10" x14ac:dyDescent="0.25">
      <c r="A17" t="s">
        <v>187</v>
      </c>
      <c r="B17" t="s">
        <v>306</v>
      </c>
      <c r="C17" t="s">
        <v>677</v>
      </c>
      <c r="D17" s="5">
        <v>200000</v>
      </c>
      <c r="E17" s="5">
        <v>11820</v>
      </c>
      <c r="F17" s="5">
        <v>35627.870000000003</v>
      </c>
      <c r="G17" s="5">
        <v>25</v>
      </c>
      <c r="H17" s="5">
        <v>6080</v>
      </c>
      <c r="I17" s="5">
        <v>5740</v>
      </c>
    </row>
    <row r="18" spans="1:10" x14ac:dyDescent="0.25">
      <c r="A18" t="s">
        <v>173</v>
      </c>
      <c r="B18" t="s">
        <v>307</v>
      </c>
      <c r="C18" t="s">
        <v>642</v>
      </c>
      <c r="D18" s="5">
        <v>162500</v>
      </c>
      <c r="E18" s="5">
        <v>9603.75</v>
      </c>
      <c r="F18" s="5">
        <v>26806.93</v>
      </c>
      <c r="G18" s="5">
        <v>25</v>
      </c>
      <c r="H18" s="5">
        <v>4940</v>
      </c>
      <c r="I18" s="5">
        <v>4663.75</v>
      </c>
    </row>
    <row r="19" spans="1:10" x14ac:dyDescent="0.25">
      <c r="A19" t="s">
        <v>174</v>
      </c>
      <c r="B19" t="s">
        <v>309</v>
      </c>
      <c r="C19" t="s">
        <v>645</v>
      </c>
      <c r="D19" s="5">
        <v>75000</v>
      </c>
      <c r="E19" s="5">
        <v>4432.5</v>
      </c>
      <c r="F19" s="5">
        <v>6309.38</v>
      </c>
      <c r="G19" s="5">
        <v>25</v>
      </c>
      <c r="H19" s="5">
        <v>2280</v>
      </c>
      <c r="I19" s="5">
        <v>2152.5</v>
      </c>
    </row>
    <row r="20" spans="1:10" x14ac:dyDescent="0.25">
      <c r="A20" t="s">
        <v>211</v>
      </c>
      <c r="B20" t="s">
        <v>302</v>
      </c>
      <c r="C20" t="s">
        <v>658</v>
      </c>
      <c r="D20" s="5">
        <v>85000</v>
      </c>
      <c r="E20" s="5">
        <v>5023.5</v>
      </c>
      <c r="F20" s="5">
        <v>8576.99</v>
      </c>
      <c r="G20" s="5">
        <v>25</v>
      </c>
      <c r="H20" s="5">
        <v>2584</v>
      </c>
      <c r="I20" s="5">
        <v>2439.5</v>
      </c>
    </row>
    <row r="21" spans="1:10" x14ac:dyDescent="0.25">
      <c r="A21" t="s">
        <v>212</v>
      </c>
      <c r="B21" t="s">
        <v>302</v>
      </c>
      <c r="C21" t="s">
        <v>659</v>
      </c>
      <c r="D21" s="5">
        <v>85000</v>
      </c>
      <c r="E21" s="5">
        <v>5023.5</v>
      </c>
      <c r="F21" s="5">
        <v>8576.99</v>
      </c>
      <c r="G21" s="5">
        <v>25</v>
      </c>
      <c r="H21" s="5">
        <v>2584</v>
      </c>
      <c r="I21" s="5">
        <v>2439.5</v>
      </c>
    </row>
    <row r="22" spans="1:10" x14ac:dyDescent="0.25">
      <c r="A22" t="s">
        <v>310</v>
      </c>
      <c r="B22" t="s">
        <v>311</v>
      </c>
      <c r="C22" t="s">
        <v>662</v>
      </c>
      <c r="D22" s="5">
        <v>160000</v>
      </c>
      <c r="E22" s="5">
        <v>9456</v>
      </c>
      <c r="F22" s="5">
        <v>26218.87</v>
      </c>
      <c r="G22" s="5">
        <v>25</v>
      </c>
      <c r="H22" s="5">
        <v>4864</v>
      </c>
      <c r="I22" s="5">
        <v>4592</v>
      </c>
    </row>
    <row r="23" spans="1:10" x14ac:dyDescent="0.25">
      <c r="A23" t="s">
        <v>175</v>
      </c>
      <c r="B23" t="s">
        <v>312</v>
      </c>
      <c r="C23" t="s">
        <v>647</v>
      </c>
      <c r="D23" s="5">
        <v>48000</v>
      </c>
      <c r="E23" s="5">
        <v>2836.8</v>
      </c>
      <c r="F23" s="5">
        <v>1571.73</v>
      </c>
      <c r="G23" s="5">
        <v>25</v>
      </c>
      <c r="H23" s="5">
        <v>1459.2</v>
      </c>
      <c r="I23" s="5">
        <v>1377.6</v>
      </c>
    </row>
    <row r="24" spans="1:10" x14ac:dyDescent="0.25">
      <c r="A24" t="s">
        <v>176</v>
      </c>
      <c r="B24" t="s">
        <v>313</v>
      </c>
      <c r="C24" t="s">
        <v>678</v>
      </c>
      <c r="D24" s="5">
        <v>90000</v>
      </c>
      <c r="E24" s="5">
        <v>5319</v>
      </c>
      <c r="F24" s="5">
        <v>9753.1200000000008</v>
      </c>
      <c r="G24" s="5">
        <v>25</v>
      </c>
      <c r="H24" s="5">
        <v>2736</v>
      </c>
      <c r="I24" s="5">
        <v>2583</v>
      </c>
    </row>
    <row r="25" spans="1:10" x14ac:dyDescent="0.25">
      <c r="A25" t="s">
        <v>177</v>
      </c>
      <c r="B25" t="s">
        <v>314</v>
      </c>
      <c r="C25" t="s">
        <v>639</v>
      </c>
      <c r="D25" s="5">
        <v>25000</v>
      </c>
      <c r="E25" s="5">
        <v>1477.5</v>
      </c>
      <c r="G25" s="5">
        <v>25</v>
      </c>
      <c r="H25" s="5">
        <v>760</v>
      </c>
      <c r="I25" s="5">
        <v>717.5</v>
      </c>
    </row>
    <row r="26" spans="1:10" x14ac:dyDescent="0.25">
      <c r="A26" t="s">
        <v>213</v>
      </c>
      <c r="B26" t="s">
        <v>300</v>
      </c>
      <c r="C26" t="s">
        <v>663</v>
      </c>
      <c r="D26" s="5">
        <v>95000</v>
      </c>
      <c r="E26" s="5">
        <v>5614.5</v>
      </c>
      <c r="F26" s="5">
        <v>10929.24</v>
      </c>
      <c r="G26" s="5">
        <v>25</v>
      </c>
      <c r="H26" s="5">
        <v>2888</v>
      </c>
      <c r="I26" s="5">
        <v>2726.5</v>
      </c>
    </row>
    <row r="27" spans="1:10" x14ac:dyDescent="0.25">
      <c r="A27" t="s">
        <v>830</v>
      </c>
      <c r="B27" t="s">
        <v>302</v>
      </c>
      <c r="C27" t="s">
        <v>831</v>
      </c>
      <c r="D27" s="5">
        <v>95000</v>
      </c>
      <c r="E27" s="5">
        <v>5614.5</v>
      </c>
      <c r="F27" s="5">
        <v>10929.24</v>
      </c>
      <c r="G27" s="5">
        <v>25</v>
      </c>
      <c r="H27" s="5">
        <v>2888</v>
      </c>
      <c r="I27" s="5">
        <v>2726.5</v>
      </c>
    </row>
    <row r="28" spans="1:10" x14ac:dyDescent="0.25">
      <c r="A28" t="s">
        <v>214</v>
      </c>
      <c r="B28" t="s">
        <v>302</v>
      </c>
      <c r="C28" t="s">
        <v>654</v>
      </c>
      <c r="D28" s="5">
        <v>85000</v>
      </c>
      <c r="E28" s="5">
        <v>5023.5</v>
      </c>
      <c r="F28" s="5">
        <v>8576.99</v>
      </c>
      <c r="G28" s="5">
        <v>25</v>
      </c>
      <c r="H28" s="5">
        <v>2584</v>
      </c>
      <c r="I28" s="5">
        <v>2439.5</v>
      </c>
    </row>
    <row r="29" spans="1:10" x14ac:dyDescent="0.25">
      <c r="A29" t="s">
        <v>215</v>
      </c>
      <c r="B29" t="s">
        <v>302</v>
      </c>
      <c r="C29" t="s">
        <v>655</v>
      </c>
      <c r="D29" s="5">
        <v>85000</v>
      </c>
      <c r="E29" s="5">
        <v>5023.5</v>
      </c>
      <c r="F29" s="5">
        <v>8576.99</v>
      </c>
      <c r="G29" s="5">
        <v>25</v>
      </c>
      <c r="H29" s="5">
        <v>2584</v>
      </c>
      <c r="I29" s="5">
        <v>2439.5</v>
      </c>
    </row>
    <row r="30" spans="1:10" x14ac:dyDescent="0.25">
      <c r="A30" t="s">
        <v>179</v>
      </c>
      <c r="B30" t="s">
        <v>316</v>
      </c>
      <c r="C30" t="s">
        <v>638</v>
      </c>
      <c r="D30" s="5">
        <v>48750</v>
      </c>
      <c r="E30" s="5">
        <v>2881.13</v>
      </c>
      <c r="F30" s="5">
        <v>1677.58</v>
      </c>
      <c r="G30" s="5">
        <v>25</v>
      </c>
      <c r="H30" s="5">
        <v>1482</v>
      </c>
      <c r="I30" s="5">
        <v>1399.13</v>
      </c>
    </row>
    <row r="31" spans="1:10" x14ac:dyDescent="0.25">
      <c r="A31" t="s">
        <v>180</v>
      </c>
      <c r="B31" t="s">
        <v>317</v>
      </c>
      <c r="C31" t="s">
        <v>641</v>
      </c>
      <c r="D31" s="5">
        <v>15000</v>
      </c>
      <c r="E31" s="5">
        <v>886.5</v>
      </c>
      <c r="G31" s="5">
        <v>25</v>
      </c>
      <c r="H31" s="5">
        <v>456</v>
      </c>
      <c r="I31" s="5">
        <v>430.5</v>
      </c>
    </row>
    <row r="32" spans="1:10" x14ac:dyDescent="0.25">
      <c r="A32" t="s">
        <v>216</v>
      </c>
      <c r="B32" t="s">
        <v>302</v>
      </c>
      <c r="C32" t="s">
        <v>650</v>
      </c>
      <c r="D32" s="5">
        <v>85000</v>
      </c>
      <c r="E32" s="5">
        <v>5023.5</v>
      </c>
      <c r="F32" s="5">
        <v>8576.99</v>
      </c>
      <c r="G32" s="5">
        <v>25</v>
      </c>
      <c r="H32" s="5">
        <v>2584</v>
      </c>
      <c r="I32" s="5">
        <v>2439.5</v>
      </c>
      <c r="J32" s="5">
        <v>1546.67</v>
      </c>
    </row>
    <row r="33" spans="1:10" x14ac:dyDescent="0.25">
      <c r="A33" t="s">
        <v>181</v>
      </c>
      <c r="B33" t="s">
        <v>318</v>
      </c>
      <c r="C33" t="s">
        <v>679</v>
      </c>
      <c r="D33" s="5">
        <v>80000</v>
      </c>
      <c r="E33" s="5">
        <v>4728</v>
      </c>
      <c r="F33" s="5">
        <v>7400.87</v>
      </c>
      <c r="G33" s="5">
        <v>25</v>
      </c>
      <c r="H33" s="5">
        <v>2432</v>
      </c>
      <c r="I33" s="5">
        <v>2296</v>
      </c>
      <c r="J33" s="5">
        <v>637.65</v>
      </c>
    </row>
    <row r="34" spans="1:10" x14ac:dyDescent="0.25">
      <c r="A34" t="s">
        <v>182</v>
      </c>
      <c r="B34" t="s">
        <v>312</v>
      </c>
      <c r="C34" t="s">
        <v>646</v>
      </c>
      <c r="D34" s="5">
        <v>48000</v>
      </c>
      <c r="E34" s="5">
        <v>2836.8</v>
      </c>
      <c r="F34" s="5">
        <v>1571.73</v>
      </c>
      <c r="G34" s="5">
        <v>25</v>
      </c>
      <c r="H34" s="5">
        <v>1459.2</v>
      </c>
      <c r="I34" s="5">
        <v>1377.6</v>
      </c>
    </row>
    <row r="35" spans="1:10" x14ac:dyDescent="0.25">
      <c r="A35" t="s">
        <v>232</v>
      </c>
      <c r="B35" t="s">
        <v>302</v>
      </c>
      <c r="C35" t="s">
        <v>653</v>
      </c>
      <c r="D35" s="5">
        <v>85000</v>
      </c>
      <c r="E35" s="5">
        <v>5023.5</v>
      </c>
      <c r="F35" s="5">
        <v>8576.99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194</v>
      </c>
      <c r="B36" t="s">
        <v>299</v>
      </c>
      <c r="C36" t="s">
        <v>674</v>
      </c>
      <c r="D36" s="5">
        <v>200000</v>
      </c>
      <c r="E36" s="5">
        <v>11820</v>
      </c>
      <c r="F36" s="5">
        <v>35627.870000000003</v>
      </c>
      <c r="G36" s="5">
        <v>25</v>
      </c>
      <c r="H36" s="5">
        <v>6080</v>
      </c>
      <c r="I36" s="5">
        <v>5740</v>
      </c>
    </row>
    <row r="37" spans="1:10" x14ac:dyDescent="0.25">
      <c r="A37" t="s">
        <v>217</v>
      </c>
      <c r="B37" t="s">
        <v>302</v>
      </c>
      <c r="C37" t="s">
        <v>657</v>
      </c>
      <c r="D37" s="5">
        <v>85000</v>
      </c>
      <c r="E37" s="5">
        <v>5023.5</v>
      </c>
      <c r="F37" s="5">
        <v>8576.99</v>
      </c>
      <c r="G37" s="5">
        <v>25</v>
      </c>
      <c r="H37" s="5">
        <v>2584</v>
      </c>
      <c r="I37" s="5">
        <v>2439.5</v>
      </c>
    </row>
    <row r="38" spans="1:10" x14ac:dyDescent="0.25">
      <c r="A38" t="s">
        <v>218</v>
      </c>
      <c r="B38" t="s">
        <v>302</v>
      </c>
      <c r="C38" t="s">
        <v>651</v>
      </c>
      <c r="D38" s="5">
        <v>85000</v>
      </c>
      <c r="E38" s="5">
        <v>5023.5</v>
      </c>
      <c r="F38" s="5">
        <v>8576.99</v>
      </c>
      <c r="G38" s="5">
        <v>25</v>
      </c>
      <c r="H38" s="5">
        <v>2584</v>
      </c>
      <c r="I38" s="5">
        <v>2439.5</v>
      </c>
    </row>
    <row r="39" spans="1:10" x14ac:dyDescent="0.25">
      <c r="A39" t="s">
        <v>934</v>
      </c>
      <c r="B39" t="s">
        <v>936</v>
      </c>
      <c r="C39" t="s">
        <v>935</v>
      </c>
      <c r="D39" s="5">
        <v>200000</v>
      </c>
      <c r="E39" s="5">
        <v>11820</v>
      </c>
      <c r="F39" s="5">
        <v>35627.870000000003</v>
      </c>
      <c r="G39" s="5">
        <v>25</v>
      </c>
      <c r="H39" s="5">
        <v>6080</v>
      </c>
      <c r="I39" s="5">
        <v>5740</v>
      </c>
    </row>
    <row r="40" spans="1:10" x14ac:dyDescent="0.25">
      <c r="A40" t="s">
        <v>940</v>
      </c>
      <c r="B40" t="s">
        <v>329</v>
      </c>
      <c r="C40" t="s">
        <v>941</v>
      </c>
      <c r="D40" s="5">
        <v>160000</v>
      </c>
      <c r="E40" s="5">
        <v>9456</v>
      </c>
      <c r="F40" s="5">
        <v>26218.87</v>
      </c>
      <c r="G40" s="5">
        <v>25</v>
      </c>
      <c r="H40" s="5">
        <v>4864</v>
      </c>
      <c r="I40" s="5">
        <v>4592</v>
      </c>
    </row>
    <row r="41" spans="1:10" x14ac:dyDescent="0.25">
      <c r="A41" t="s">
        <v>183</v>
      </c>
      <c r="B41" t="s">
        <v>318</v>
      </c>
      <c r="C41" t="s">
        <v>649</v>
      </c>
      <c r="D41" s="5">
        <v>65000</v>
      </c>
      <c r="E41" s="5">
        <v>3841.5</v>
      </c>
      <c r="F41" s="5">
        <v>4427.58</v>
      </c>
      <c r="G41" s="5">
        <v>25</v>
      </c>
      <c r="H41" s="5">
        <v>1976</v>
      </c>
      <c r="I41" s="5">
        <v>1865.5</v>
      </c>
    </row>
    <row r="42" spans="1:10" x14ac:dyDescent="0.25">
      <c r="A42" t="s">
        <v>184</v>
      </c>
      <c r="B42" t="s">
        <v>316</v>
      </c>
      <c r="C42" t="s">
        <v>643</v>
      </c>
      <c r="D42" s="5">
        <v>50000</v>
      </c>
      <c r="E42" s="5">
        <v>2955</v>
      </c>
      <c r="F42" s="5">
        <v>1854</v>
      </c>
      <c r="G42" s="5">
        <v>25</v>
      </c>
      <c r="H42" s="5">
        <v>1520</v>
      </c>
      <c r="I42" s="5">
        <v>1435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Contratados</vt:lpstr>
      <vt:lpstr>Contratados Agosto</vt:lpstr>
      <vt:lpstr>Contratados Diciembre</vt:lpstr>
      <vt:lpstr>Contratados Enero 2026</vt:lpstr>
      <vt:lpstr>Contratados Febrero 2026</vt:lpstr>
      <vt:lpstr>Contratados Marzo 2026</vt:lpstr>
      <vt:lpstr>Contratados Abril 2026 </vt:lpstr>
      <vt:lpstr>Nóm. contratados mayo 2026</vt:lpstr>
      <vt:lpstr>Hoja55</vt:lpstr>
      <vt:lpstr>Hoja54</vt:lpstr>
      <vt:lpstr>dsr1</vt:lpstr>
      <vt:lpstr>Hoja52</vt:lpstr>
      <vt:lpstr>Hoja51</vt:lpstr>
      <vt:lpstr>Hoja50</vt:lpstr>
      <vt:lpstr>Hoja49</vt:lpstr>
      <vt:lpstr>Hoja48</vt:lpstr>
      <vt:lpstr>Hoja47</vt:lpstr>
      <vt:lpstr>Hoja46</vt:lpstr>
      <vt:lpstr>Hoja45</vt:lpstr>
      <vt:lpstr>Hoja43</vt:lpstr>
      <vt:lpstr>Hoja44</vt:lpstr>
      <vt:lpstr>Hoja41</vt:lpstr>
      <vt:lpstr>Hoja42</vt:lpstr>
      <vt:lpstr>Hoja40</vt:lpstr>
      <vt:lpstr>Hoja39</vt:lpstr>
      <vt:lpstr>Hoja34</vt:lpstr>
      <vt:lpstr>Hoja37</vt:lpstr>
      <vt:lpstr>Hoja24</vt:lpstr>
      <vt:lpstr>Hoja31</vt:lpstr>
      <vt:lpstr>Hoja30</vt:lpstr>
      <vt:lpstr>Hoja27</vt:lpstr>
      <vt:lpstr>DSR</vt:lpstr>
      <vt:lpstr>Hum.</vt:lpstr>
      <vt:lpstr>HRSFM</vt:lpstr>
      <vt:lpstr>Dig</vt:lpstr>
      <vt:lpstr>Hoja35</vt:lpstr>
      <vt:lpstr>Hoja36</vt:lpstr>
      <vt:lpstr>Hoja33</vt:lpstr>
      <vt:lpstr>Hoja32</vt:lpstr>
      <vt:lpstr>Hoja29</vt:lpstr>
      <vt:lpstr>Hoja28</vt:lpstr>
      <vt:lpstr>Hoja26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2026-05-26T14:33:20Z</cp:lastPrinted>
  <dcterms:created xsi:type="dcterms:W3CDTF">2025-01-27T14:36:29Z</dcterms:created>
  <dcterms:modified xsi:type="dcterms:W3CDTF">2026-06-09T18:12:34Z</dcterms:modified>
</cp:coreProperties>
</file>