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yonuery.cruz\Downloads\"/>
    </mc:Choice>
  </mc:AlternateContent>
  <xr:revisionPtr revIDLastSave="0" documentId="13_ncr:1_{0F0D6A11-32A1-41AA-9110-94C9A6E49416}" xr6:coauthVersionLast="47" xr6:coauthVersionMax="47" xr10:uidLastSave="{00000000-0000-0000-0000-000000000000}"/>
  <bookViews>
    <workbookView xWindow="-120" yWindow="-120" windowWidth="29040" windowHeight="15720" xr2:uid="{972AB460-2A6F-4974-9D6E-F26392A8C21C}"/>
  </bookViews>
  <sheets>
    <sheet name="PAGOS PROVEEDORES ABRIL 2026" sheetId="1" r:id="rId1"/>
  </sheets>
  <definedNames>
    <definedName name="_xlnm.Print_Area" localSheetId="0">'PAGOS PROVEEDORES ABRIL 2026'!$A$1:$I$121</definedName>
    <definedName name="_xlnm.Print_Titles" localSheetId="0">'PAGOS PROVEEDORES ABRIL 2026'!$1:$6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0" i="1" l="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110" i="1" l="1"/>
</calcChain>
</file>

<file path=xl/sharedStrings.xml><?xml version="1.0" encoding="utf-8"?>
<sst xmlns="http://schemas.openxmlformats.org/spreadsheetml/2006/main" count="540" uniqueCount="351">
  <si>
    <t>MINISTERIO DE LA VIVIENDA, HABITAT Y EDIFICACIONES</t>
  </si>
  <si>
    <t>MIVHED</t>
  </si>
  <si>
    <t>PAGOS A PROVEEDORES</t>
  </si>
  <si>
    <t>DEL 01 AL 30 DE ABRIL 2026</t>
  </si>
  <si>
    <t>CH</t>
  </si>
  <si>
    <t>Lib. No.</t>
  </si>
  <si>
    <t>BENEFICIARIO</t>
  </si>
  <si>
    <t xml:space="preserve"> CONCEPTO</t>
  </si>
  <si>
    <t>NO. FACTURA</t>
  </si>
  <si>
    <t>FECHA FACTURA</t>
  </si>
  <si>
    <t>MONTO FACTURADO</t>
  </si>
  <si>
    <t>MONTO PAGADO</t>
  </si>
  <si>
    <t>MONTO PENDIENTE</t>
  </si>
  <si>
    <t>Lib-1599</t>
  </si>
  <si>
    <t>Caribbean Food Supply Y R, Srl</t>
  </si>
  <si>
    <t>Lib-1599. pago no.50 del contrato no. mivhed/cb/bs/peen/010/2023, proceso no. mivhed-mae-peen-2022-0013, adendum no. i mivhed-cb-ad-256-2023, (por ext.de vigencia) adendum no. ii mivhed-cb-ad-121-2024 adendum no. iii mivhed-cb-ad-119-2025 (por ext. de cont. e incremento del monto) con la fact ncf no. b1500000197 d/f 06/03/2026 (por valor de rd$ 6,748,843.09 menos rd$1,349,768.62 corresp. al 20% de. del avance inicial) por adq. de mat. y htas. para rep. de viviendas en el dn. y la prov. sto dgo, a raiz del las lluvias acaecidas el 04 de nov. 2022, lote ii. según da/0303/2026 d/f 17/03/2026, (ret. del 5% isr) ver anexos. mvc-8012.</t>
  </si>
  <si>
    <t>B1500000197</t>
  </si>
  <si>
    <t>PAGADO</t>
  </si>
  <si>
    <t>Lib-1549</t>
  </si>
  <si>
    <t>Codom, S.r.l.</t>
  </si>
  <si>
    <t>Lib-1549. pago cub-02 (cierre) del contrato mivhed/cb/ob/cp/005/2023, ficha cbe00719, para la construcción del play de baseball de los mameyes, lote i, proyecto no. 00590, según com. vmc-sp-031-2026 d/f 17/3/2026 -mvc-8015</t>
  </si>
  <si>
    <t>N/A</t>
  </si>
  <si>
    <t>Lib-1499</t>
  </si>
  <si>
    <t>Ciencia, Tecnologia Y Consultas, S.r.l.</t>
  </si>
  <si>
    <t>Lib-1499. pago cub-06 (89.57%) del contrato mivhed/cb/bs/lpn/011/2024, ficha cbe00798, lote ii sublote i, para el equipamieno y mobiliario medico, del ala de trauma del hospital general y especializado nuestra señora de la altagracia, provincia la altagracia. proyecto no. 00631, según com. vmc-sp-063-2026 d/f 18/03/2026.mvc-. 8018</t>
  </si>
  <si>
    <t>Lib-1630</t>
  </si>
  <si>
    <t>Comidas Sanas P &amp; R Srl</t>
  </si>
  <si>
    <t>Lib-1630. noveno pago al contrato no. mivhed-cb-cs-lpn-003-2025, proceso mivhed-ccc-lpn-2025-0003, adenda no. mivhed-cs-ad-299-2025 (por extencion de vigencia y aumento de monto al contrato) con las facts ncf no. b1500000996 y b1500001000 d/f 28/02/2026, por suministro de almuerzos y cenas para el personal que labora en este ministerio. corresp. al mes de febrero de 2026, segun da/0313/2026 d/f 20/03/2026. (retencion 5%) ver anexos. mvc- 8023</t>
  </si>
  <si>
    <t xml:space="preserve"> B1500000996 - B1500001000</t>
  </si>
  <si>
    <t>Lib-1556</t>
  </si>
  <si>
    <t>Magna Motors S A</t>
  </si>
  <si>
    <t>Lib-1556. sexto pago del contrato no. mivhed-cb-cs-pepu-001-2025, proceso no. mivhed-ccc-pepu-2025-0003, con las facturas ncf no e450000002727 y e450000002730 d/f 06/03/2026. por servicio de mantenimiento preventivo, para los vehiculos de este ministerio. segun da/0312/2026 d/f 19/03/2026. ver anexos. mvc- 8024</t>
  </si>
  <si>
    <t xml:space="preserve">E450000002727 - E450000002730 </t>
  </si>
  <si>
    <t>Lib-1643</t>
  </si>
  <si>
    <t>Compañia Armenteros De Construcciones Civiles, S.r.l.</t>
  </si>
  <si>
    <t>Lib-1643. pago cub-04 (84.48%) del contrato mivhed/ob/cb/lp n/002/2021, ficha cbe00370, lote 2, para el cambio de pisos de tierra por pisos de hormigon armado en la prov. hato mayor. proyecto no. 00426, según com. vmc-sp-032-2026 d/f 19/03/2026.mvc-8025</t>
  </si>
  <si>
    <t>Lib-1598</t>
  </si>
  <si>
    <t>Constructora Tradeco Srl</t>
  </si>
  <si>
    <t>Lib-1598. pago cub-04 (52.41%) del contrato mivhed/cb/ob/peen/027/2024, ficha cbe00754, lote 33, para la construccion y reconstruccion de viviendas afectadas por los daños ocasionados por el paso del fenomeno atmosferico a nivel nacional, provincia peravia, proyecto no. 00598, según com. vmc-sp-040-2026 d/f 19/03/2026.mvc-8027</t>
  </si>
  <si>
    <t>Lib-1597</t>
  </si>
  <si>
    <t>Constructora Macdougall, S.r.l.</t>
  </si>
  <si>
    <t>Lib-1597. pago cub-08 (cierre) del contrato mivhed/cb/ob/peen/039/2022, ficha cbe00652 por ejecución del proyecto de mejoramiento de habitat para viviendas reconstruidas por el paso del huracan fiona en la provincia santo domingo, lote 8. proyecto no. 00538, según com. vmc-sp-039-2026 d/ 18/03/2026.mvc-8028</t>
  </si>
  <si>
    <t>Lib-1742</t>
  </si>
  <si>
    <t>Humano Seguros, S. A.</t>
  </si>
  <si>
    <t>Lib-1742. pago facturas con ncf no. e-450000007426 y e-450000007427 d/f 01/03/2026 (por rd$ 1,903,446.29, menos nota de credito no. e-340000203438 d/f 14/03/2026 por valor de rd$18,874.32, menos rd$ 159,941.84, los cuales seran descontado y pagado en la nomina de marzo 2026), por concepto de seguro medico de empleados fijos y dependientes opcionales, durante el periodo desde el 01/03/2026 al 31/03/2026. segun com. rrhh-0101-26 d/f 23/03/2026. (ver anexos). mvc-8035.</t>
  </si>
  <si>
    <t xml:space="preserve">E450000007426 -E450000007427 </t>
  </si>
  <si>
    <t>Lib-1622</t>
  </si>
  <si>
    <t>Proyectos De Ingenieria Y Edificaciones Melo Scarfullery Srl</t>
  </si>
  <si>
    <t>Lib-1622. onceavo pago del contrato no. mivhed-cb-sb-lpn-018-2025 proceso no. mivhed-ccc-lpn-2025-0004, adenda i no. mivhed-cb-ad-351-2025, (por incremento al monto del contrato por equilibrio economico) con la fact. no. b1500000090 d/f 19/03/2026, por adq. de mat.de const. para programa finaliza tu vivienda, la unidad de accion rapida y donaciones para mejoramiento de viviendas y edificaciones en todo el pais, lote 5: carpinteria, iteam no.1-13., segun da/0319/2026 d/f 23/03/2026. (ret.: 5% isr). mvc-8037.</t>
  </si>
  <si>
    <t xml:space="preserve"> B1500000090</t>
  </si>
  <si>
    <t>Lib-1706</t>
  </si>
  <si>
    <t>Malespin Constructora S.r.l.</t>
  </si>
  <si>
    <t>Lib-1706. pago cub-04 del contrato mivhed/cb/ob/peur/001/2024, ficha cbe00774, conclusion de la construccon del centro de correccion y rehabilitacion las parras. proyecto no. 00614, según com. vmc-sp-035-2026 d/f 17/03/2026.mvc-8046</t>
  </si>
  <si>
    <t>Lib-1688</t>
  </si>
  <si>
    <t>Constructora Marli Srl</t>
  </si>
  <si>
    <t>Lib-1688. pago cub-03 (65.06%) del contrato mivhed/cb/ob/peen/010/2024, ficha cbe00734, lote 12, para la contruccion y reconstruccion de viviendas afectadas por los daños ocasionados por el paso del fenomeno atmosferico a nivel nacional, decreto 585-23, provincia valverde, proyecto no. 00598, según com. vmc-sp-044-2026 d/f 26/03/2026. mvc-8047</t>
  </si>
  <si>
    <t>Lib-1656</t>
  </si>
  <si>
    <t>Expro, Excavaciones Profesionales, Srl</t>
  </si>
  <si>
    <t>Lib-1656. pago cub-06 (79.17%) del contrato mivhed/cb/ob/lpn/034/2022, ficha cbe00539, lote 23, para la construccion y mejoramientos de viviendas sociales, dominicana se reconstruye iii, prov. san jose de ocoa, proyecto no. 00503, según com. vmc-sp-045-2026 d/f 26/03/2026. mvc-8048</t>
  </si>
  <si>
    <t>Lib-1714</t>
  </si>
  <si>
    <t>Evel Suplidores Srl</t>
  </si>
  <si>
    <t>Lib-1714. catorceavo pago al contrato no. mivhed-cb-sb-lpn-017-2025 proceso no. mivhed-ccc-lpn-2025-0004, adenda i no. mivhed-cb-ad-352-2025, (por incremento al monto por equilibrio economico del contrato) con la fact. ncf. b1500000441 d/f 19/03/2026, por adquisicion de materiales de construccion para programa finaliza tu vivienda, la unidad de accion rapida y donaciones para mejoramiento de viviendas y edificaciones en todo el pais, lote 4: carpinteria a. item #1-13. segun da/0315/2026 d/f 23/03/2026. (ret.: 5% isr). mvc-8052.</t>
  </si>
  <si>
    <t>B1500000441</t>
  </si>
  <si>
    <t>Lib-1733</t>
  </si>
  <si>
    <t>Switch Media Technology Switch Mt Srl</t>
  </si>
  <si>
    <t>Lib-1733. primer y unico pago al contrato no. mivhed-cb-cs-lpn-012-2025 proceso mivhed-ccc-lpn-2025-0024, con la fact. ncf no. e450000000681 d/f 10/02/2026, por concepto de contratacion de ejecucion del serv. de prod. de campaña publicitaria para obras educativas gubernamentales, audiovisual, grafica, musicalizacion, locucion, adaptaciones para medios digitales y exteriores, artes para la publicacion de prensa. segun da/0168/2026 d/f 17/02/2026. (retencion 30%). ver anexos. mvc- 7882</t>
  </si>
  <si>
    <t xml:space="preserve">E450000000681 </t>
  </si>
  <si>
    <t>Lib-1734</t>
  </si>
  <si>
    <t>Lib-1734. primer y unico pago al contrato no. mivhed-cb-cs-cp-004-2025 proceso mivhed-ccc-cp-2025-0010, con la fact. ncf no. e450000000680 d/f 10/02/2026, por concepto de contratacion de ejecucion del servicio de creatividad publicitaria para acciones de cominicacion sobre el plan dominicana se reconstruye y mejoramiento del habitat. segun da/0169/2026 d/f 17/02/2026. (retencion 30%). ver anexos. mvc- 7883</t>
  </si>
  <si>
    <t>E450000000680</t>
  </si>
  <si>
    <t>Lib-1246</t>
  </si>
  <si>
    <t>Ministerio De La Vivienda Habitat Y Edificaciones (mivhed)</t>
  </si>
  <si>
    <t>Lib-1246. pago de viaticos en operativos de supervision, construccion y reconstruccion de viviendas para personal descrito en el expediente anexo, grupo no. 23-2026, segun com. da-0230-2026 d/f 02/03/2026. (ver anexos). mvc-7979</t>
  </si>
  <si>
    <t>Lib-1625</t>
  </si>
  <si>
    <t>Lib-1625. pago de viaticos en operativos de supervision, construccion y reconstruccion de viviendas para personal descrito en el expediente anexo, grupo no. 22-2026, segun com. da-0225/2026 d/f 25/02/2026. (ver anexos).mvc-8045</t>
  </si>
  <si>
    <t>Lib-1702</t>
  </si>
  <si>
    <t>Seguro Nacional De Salud (ars Senasa)</t>
  </si>
  <si>
    <t>Lib-1702. pago facturas ncf no. e450000005450 d/f 26/02/2026, e330000001813 y 1814 d/f 11/03/2026, 1820, 1821, 1822, 1823, 1824, 1825, 1826, 1827, 1828, 1829, 1830, 1831, 1832, 1833, 1834, 1835, 1836, 1837 d/f 13/03/2026, poliza no. 12974, correspondiente al seguro medico de los empleados fijos, del periodo 01/03/2026 al 31/03/2026, por rd$ 2,077,269.62, mas monto notas de debito, por rd$ 35,808.96, con un valor descontado por nomina rd$324,290.00 correspondiente al mes de marzo 2026, segun com. rrhh-0104-26 d/f 27/03/2026, ver anexos. mvc-8049.</t>
  </si>
  <si>
    <t xml:space="preserve">E450000005450 </t>
  </si>
  <si>
    <t>Lib-997</t>
  </si>
  <si>
    <t>Isecon Ingenieria Servicios &amp; Construcciones, Srl</t>
  </si>
  <si>
    <t>Lib-997. pago cub-06 (47.38%) del contrato mivhed/cb/ob/cp/001/2024, ficha cbe00724, para la construccion de la segunda etapa de reparacion del parqueo del edifico de la policia nacional, santo domingo oeste, provincia santo domingo, proyecto no. 00592, según com. vmc-sp-002-2026 d/f 03/02/2026. mvc-7841</t>
  </si>
  <si>
    <t>Lib-1467</t>
  </si>
  <si>
    <t xml:space="preserve">Lib-1467. pago de viaticos por gastos administrativos (viaticos en alimentacion, movilidad, subvenciones, representacion, mantenimiento y hospedaje) para personal descrito en el expediente anexo, grupo no. 19-2026, segun com. da-0222/2026 d/f 26/02/2026. (ver anexos). mvc-7953   </t>
  </si>
  <si>
    <t>Lib-1280</t>
  </si>
  <si>
    <t>Lib-1280. pago de viaticos en operativos de supervision, construccion y reconstruccion de viviendas para personal descrito en el expediente anexo, grupo no. 04-2026, segun com. da-0188-2026 d/f 20/2/2026. (ver anexos).  mvc-7974</t>
  </si>
  <si>
    <t>Lib-1825</t>
  </si>
  <si>
    <t xml:space="preserve">Lib-1825. pago de viaticos en operativos de supervision, construccion y reconstruccion de viviendas para personal descrito en el expediente anexo, grupo no. 10-2026, segun com. da-0206-2026 d/f 30/03/2026. (ver anexos). mvc-7976    </t>
  </si>
  <si>
    <t>Lib-1324</t>
  </si>
  <si>
    <t>Lib-1324. pago de viaticos en operativos de supervision, construccion y reconstruccion de viviendas para personal descrito en el expediente anexo, grupo no. 13-2026, segun com. da-0216-2026 d/f 25/2/2026. (ver anexos).  mvc-7978</t>
  </si>
  <si>
    <t>Lib-1587</t>
  </si>
  <si>
    <t xml:space="preserve">Lib-1587. pago gastos administrativos (viaticos en alimentacion, movilidad, subvenciones representacion, mantenimiento y hospedaje) para personal descrito en el expediente anexo, grupo no. 09-2026, segun com. da-0200/2026 d/f 04/03/2026. (ver anexos). mvc-8032                      </t>
  </si>
  <si>
    <t>Lib-1732</t>
  </si>
  <si>
    <t>Pastoral Social Carita Barahona</t>
  </si>
  <si>
    <t>Lib-1732. aporte economico correspondiente al 1er trimestre periodo enero - marzo del año 2026, respecto a la ejecucion del desarrollo del proyecto dignificar, construir, restaurar y mejorar viviendas para personas y familias de escasos recursos en comunidades vulnerables de la region enriquillo, según coms.dpyd-050-2026 d/f 26/03/2026 y dgp-sal-2025-002441 d/f 23/12/2025. ver anexos. mvc-8051</t>
  </si>
  <si>
    <t>Lib-1716</t>
  </si>
  <si>
    <t>Felix Miguel Nuñez Encarnacion</t>
  </si>
  <si>
    <t>Lib-1716. saldo cub-14 (64.13%) del contrato ob-oisoe-fp-002-2019, ficha cbe00502, para reparacion general del hospital municipal de nisibon, provincia la altagracia, proyecto no. 00493, según com. vmc-sp-007-2026 d/f 20/02/2026.mvc-8056</t>
  </si>
  <si>
    <t>Lib-1776</t>
  </si>
  <si>
    <t xml:space="preserve">Lib-1776. pago de viaticos en operativos de supervision, construccion y reconstruccion de viviendas para personal descrito en el expediente anexo, grupo no. 14-2026, segun com. da-0217/2026 d/f 25/02/2026. (ver anexos).        mvc-8059 </t>
  </si>
  <si>
    <t>Lib-1779</t>
  </si>
  <si>
    <t>Lib-1779. pago de viaticos en operativos de supervision, construccion y reconstruccion de viviendas para personal descrito en el expediente anexo, grupo no. 15-2026, segun com. da-0218/2026 d/f 25/02/2026. (ver anexos).mvc-8060</t>
  </si>
  <si>
    <t>Lib-1781</t>
  </si>
  <si>
    <t>Lib-1781. pago de viaticos en operativos de supervision, construccion y reconstruccion de viviendas para personal descrito en el expediente anexo, grupo no. 18-2026, segun com. da-0227/2026 d/f 26/02/2026. (ver anexos).mvc-8061</t>
  </si>
  <si>
    <t>Lib-1762</t>
  </si>
  <si>
    <t>Lib-1762. pago de viaticos en operativos de supervision, construccion y reconstruccion de viviendas para personal descrito en el expediente anexo, grupo no. 21-2026, segun com. da-0224/2026 d/f 26/02/2026. (ver anexos).mvc-8062</t>
  </si>
  <si>
    <t>Lib-1753</t>
  </si>
  <si>
    <t>Lib-1753. pago de viaticos en operativos de supervision, construccion y reconstruccion de viviendas para personal descrito en el expediente anexo, grupo no. 25-2026, segun com. da-0239/2026 d/f 04/03/2026. (ver anexos). mvc-8063</t>
  </si>
  <si>
    <t>Lib-1750.</t>
  </si>
  <si>
    <t>Lib-1750. pago de viaticos en operativos de supervision, construccion y reconstruccion de viviendas para personal descrito en el expediente anexo, grupo no. 26-2026, segun com. da-0269/2026 d/f 09/03/2026. (ver anexos).mvc-8064</t>
  </si>
  <si>
    <t>Lib-1802</t>
  </si>
  <si>
    <t>Lib-1802. pago de viaticos en operativos de supervision, construccion y reconstruccion de viviendas para personal descrito en el expediente anexo, grupo no. 29-2026, segun com. da-0298/2026 d/f 16/03/2026. (ver anexos).mvc-8065</t>
  </si>
  <si>
    <t>Lib-1806</t>
  </si>
  <si>
    <t>Lib-1806. pago de viaticos en operativos de supervision, construccion y reconstruccion de viviendas para personal descrito en el expediente anexo, grupo no. 33-2026, segun com. da-0330/2026 d/f 27/03/2026. (ver anexos) mvc-8071</t>
  </si>
  <si>
    <t>Lib-1822</t>
  </si>
  <si>
    <t>Agroindustrial Freysa Srl</t>
  </si>
  <si>
    <t>Lib-1822. pago no. 29 al contrato no. mivhed-cb-ca-2023-003, proceso mivhed-ccc-pepu-2023-0010, con la factura ncf no. b1500000183 d/f 06/04/2026, por alquiler de 38 parqueos para autos y 8 para motores, ubicados en la calle 30 de marzo no. 41, sector san carlos, d.n. corresp. al mes de abril 2026, segun da/0343/2026 d/f 07/04/2026. (retencion: 5% del isr). ver anexos. mvc-8074</t>
  </si>
  <si>
    <t xml:space="preserve">B1500000183 </t>
  </si>
  <si>
    <t>Lib-1818</t>
  </si>
  <si>
    <t>Alben Rafael Hernandez Felix</t>
  </si>
  <si>
    <t>Lib-1818. octavo pago del contrato no. mivhed-cb-ca-2025-003 proceso no. mivhed-ccc-pepu-2025-0008 con la fact. con ncf no. b1500000083 d/f 01/04/2026, por alquiler de locales para la oficina de tramitacion de planos y supervision de obras privadas mived en el municipio de san francisco de macoris, prov. duarte. correspondienteal mes de abril del 2026, segun da/0341/2026 d/f 06/04/2026. (ret10% de isr y el 100% de itbis) ver anexos. mvc-8075.</t>
  </si>
  <si>
    <t>B1500000083</t>
  </si>
  <si>
    <t>Lib-1819</t>
  </si>
  <si>
    <t>Corporacion Turistica De Servicios Punta Cana S.a.s.</t>
  </si>
  <si>
    <t>Lib-1819. pago factura no. 2000431203 ncf no. e450000000471 d/f 30/03/2026 por serv. de electricidad correspondiente al periodo del 26 de febrero 2026 al 25 de marzo 2026, del local ubicado en punta cana, segun da/0342/2026 d/f 06/04/2026. ver anexos mvc-8076</t>
  </si>
  <si>
    <t xml:space="preserve">E450000000471 </t>
  </si>
  <si>
    <t>Lib-1832</t>
  </si>
  <si>
    <t>Empresa Distribuidora De Electricidad Del Este (edeeste)</t>
  </si>
  <si>
    <t>Lib-1832. pago facturas ncf no. e450000081151, e450000082910, e450000082383, e450000082396 d/f 19/03/2026 y e450000085598 d/f 22/03/2026, por suministro de energia electrica del nic 1511156 edificio i, nic 1660642 de la oficina regional este la romana, nic 4362987 de invivienda, 4446668 local invidorex y nic 3957318 almacen pedro brand, durante el periodo desde el 16/02/2026-19/03/2026 y 19/02/2026- 21/03/2026, segun da/0340/2026 d/f 06/04/2026. ver anexos. mvc-8077</t>
  </si>
  <si>
    <t xml:space="preserve">E450000081151 -E450000082910- E450000082383- E450000082396 - E450000085598 </t>
  </si>
  <si>
    <t>19/3/2026- 22/03/2026</t>
  </si>
  <si>
    <t>Lib-1831</t>
  </si>
  <si>
    <t>Edesur Dominicana, S. A.</t>
  </si>
  <si>
    <t>Lib-1831. pago de facts. con ncf e450000105115, e450000105114, e450000105113, e450000105112 y e450000105111 d/f 31/03/2026, por consumo de energia electrica del nic. 5368777 del almacen de hato nuevo, nic. 5017176 de san juan de la maguana, nic. 7219931 de casita 2b del edificio ii, nic. 5393659 del edificio anexo ii y nic. 6002583 del edificio ii, correspondiente a los periodos: 07/02/2026-10/03/2026, 04/02/2026-07/03/2026, 06/02/2026-09/03/2026 y 02/02/2026-02/03/2026. segun da/0339/2026 d/f 06/04/2026. ver anexos. mvc-8078</t>
  </si>
  <si>
    <t>E450000105115- E450000105114- E450000105113- E450000105112 - E450000105111</t>
  </si>
  <si>
    <t>Lib-1863</t>
  </si>
  <si>
    <t>Columbus Networks Dominicana Sa</t>
  </si>
  <si>
    <t>Lib-1863. pago factura ncf no. e450000002461 d/f 01/04/2026, por concepto de servicios de internet, cuenta no.50046578, correspondiente al mes de abril 2026, segun da/0348/2026 d/f 09/04/2026. ver anexos. mvc-8079.</t>
  </si>
  <si>
    <t>E450000002461</t>
  </si>
  <si>
    <t>Lib-1865</t>
  </si>
  <si>
    <t>Altice Dominicana, S. A.</t>
  </si>
  <si>
    <t>Lib-1865. pago facturas ncf no. e450000023682 d/f 05/04/2026, por concepto de servicios de internet del local hato nuevo, de la cuenta no. 89766304, durante los periodos desde el 01/04/2026 al 30/04/2026, segun da/0357/2026 d/f 10/04/2026. ver anexos mvc-8080</t>
  </si>
  <si>
    <t>E450000023682</t>
  </si>
  <si>
    <t>Lib-1882</t>
  </si>
  <si>
    <t>Empresa Distribuidora De Electricidad Del Norte (edenorte)</t>
  </si>
  <si>
    <t>Lib-1882. pago facturas ncf no. e450000126844 d/f 05/04/2026, e450000122537, e450000122534 y e450000122533 d/f 01/04/2026, por concepto de servicio de energia electrica suministrada en las sucursales de san francisco de macoris y la regional santiago, contratos no. 6825841, 6979009, 6979006 y 7492539, corresp. al periodo: (02/03/2026-02/04/2026) y (01/03/2026-01/04/2026), segun com. da/0356/2026 d/f 10/04/2026. ver anexos. mvc-8081</t>
  </si>
  <si>
    <t xml:space="preserve"> E450000126844 -E450000122537- E450000122534 -E450000122533</t>
  </si>
  <si>
    <t>5/4/2026-01/04/2026</t>
  </si>
  <si>
    <t>Lib-1890.</t>
  </si>
  <si>
    <t>Banco De Reservas De La Republica Dominicana Banco De Servicios Multiples S A</t>
  </si>
  <si>
    <t>Lib-1890. pago de las tarjetas visa flotilla por el consumo de combustible, correspondiente al corte d/f 02/04/2026. segun da/0358/2026 d/f 10/04/2026. (intereses y comisiones rd$50,525.76 y otros cargos bancarios rd$600.00) ver anexos. mvc- 8082</t>
  </si>
  <si>
    <t>Lib-1878</t>
  </si>
  <si>
    <t>Consorcio De Tarjetas Dominicanas S A</t>
  </si>
  <si>
    <t>Lib-1878. pago factura ncf no. e450000000971 d/f 10/04/2026, por concepto de pago de recarga de la cuenta de peajes ¨paso rapido¨ para la flotilla de vehiculos del mivhed, según da/0353/2026 d/f 10/04/2026. ver anexos. mvc- 8084</t>
  </si>
  <si>
    <t xml:space="preserve">E450000000971 </t>
  </si>
  <si>
    <t>Lib-1880</t>
  </si>
  <si>
    <t>Mercedes Lopez Inmobiliaria, S.r.l.</t>
  </si>
  <si>
    <t>Lib-1880. pago no. 19 del contrato no. mivhed-cb-ca-2024-005, proceso no. mivhed-ccc-pepu-2024-0009, con la factura ncf no. b1500000045 d/f 06/04/2026, por concepto de alquiler del solar para ser utilizado como parqueo para los colaboradores del edificio ii de este ministerio, correspondiente al mes de abril del 2026, segun da/0350/2026 d/f 09/04/2026. (retencion 5% del isr). ver anexos. mvc-8085</t>
  </si>
  <si>
    <t>B1500000045</t>
  </si>
  <si>
    <t>Lib-1881</t>
  </si>
  <si>
    <t>Lib-1881. pago factura ncf no. e-450000002409 d/f 12/03/2026, por servicio de c&amp;w microsoft azure subscription, de la cuenta no.50046578, correspondiente al 26 de febrero del 2026 al 12 de marzo del 2026, segun da/0349/2026 d/f 09/04/2026. ver anexos. mvc-8087.</t>
  </si>
  <si>
    <t>E450000002409</t>
  </si>
  <si>
    <t>Lib-1944</t>
  </si>
  <si>
    <t>Lib-1944. pago factura ncf no. e450000023375 d/f 25/03/2026 por concepto de servicios de comunicación (voz, data y altice tv) de la cuenta no. 2152062, de este ministerio, durante el periodo desde el 20/03/2026 al 19/04/2026, segun da/0375/2026 d/f 14/04/2026. ver anexos. mvc-8094</t>
  </si>
  <si>
    <t xml:space="preserve"> E450000023375 </t>
  </si>
  <si>
    <t>Lib-1953</t>
  </si>
  <si>
    <t>Alcaldia Del Distrito Nacional (adn)</t>
  </si>
  <si>
    <t>Lib-1953. pago facturas ncf no. b1500073386, b1500073387, b1500073388, b1500073389 y b1500073456 d/f 09/04/2026, por la recogida de basura de local 2b-edif. ii, parqueo la esperilla, edif. ii, y edif. i, con los codigos del sistema no. 40480, 40293, 40294, 40295 y 110526, correspondiente al mes de abril 2026, segun da/0379/2026 d/f 15/04/2026. ver anexos. mvc-8099</t>
  </si>
  <si>
    <t xml:space="preserve">B1500073386- B1500073387- B1500073388- B1500073389 -B1500073456 </t>
  </si>
  <si>
    <t>Lib-1689</t>
  </si>
  <si>
    <t>Productos Medicinales, S.r.l.</t>
  </si>
  <si>
    <t>Lib-1689. pago cub-03 (73.98%) del contrato mivhed/bs/cb/lpn/006/2021, ficha cbe00453, por equipamiento de lavanderia y cocina, del hospital municipal de dajabon, provincia dajabon, lote 2.sub-lote 2 proyecto no. 00447 segun com vmc-sp-027- 2026 d/f 10/3/2026.-mvc-7986</t>
  </si>
  <si>
    <t>Lib-1794</t>
  </si>
  <si>
    <t>Fundacion Hergar Para La Investigacion Y Promocion Educativa</t>
  </si>
  <si>
    <t>E450000000032</t>
  </si>
  <si>
    <t>Lib-1804</t>
  </si>
  <si>
    <t>Nuespi Ingenieria Srl</t>
  </si>
  <si>
    <t>Lib-1804. pago cub-08 (cierre y final) y pago de vicios ocultos del contrato mivhed/ob/cb/lpn/047/2021, ficha cbe00411, por ejecución del proyecto de construccion, y mejoramiento de viviendas sociales, dominicana se resconstruye ii, lote 28. provincia monte plata. proyecto no. 00427, según com. vmc-sp-033-2026 d/f 17/03/2026 y vmc-sp-034-2026 d/f 17/03/2026.mvc-8070</t>
  </si>
  <si>
    <t>Lib-1879</t>
  </si>
  <si>
    <t>Celna Enterprises, Srl</t>
  </si>
  <si>
    <t>Lib-1879. primer y unico pago a la orden de compra no. mivhed-2026-00019, proceso mivhed-daf-cm-2026-0001, d/f 9/3/2026 con la fact. ncf. e450000000116 d/f 07/04/2026, por concepto de adquisicion de café para reabastecer el stock del almacen, para uso del personal de este ministerio, segun da/0360/2026 d/f 10/04/2026. ver anexos. mvc- 8086</t>
  </si>
  <si>
    <t xml:space="preserve">E450000000116 </t>
  </si>
  <si>
    <t>Lib-1958</t>
  </si>
  <si>
    <t>Constructora Cáceres Madera, S.r.l.</t>
  </si>
  <si>
    <t>Lib-1958. pago cub-02 (60.93%) del contrato mivhed/cb/ob/peen/004/2024, ficha cbe00731, para la construccion y reconstrucion de viviendas afectadas por los daños ocasionados por el paso del fenomeno atmosfericos a nivel nacional, provincia monte cristi, lote 08. proyecto no. 00598, según com. vmc-sp-053-2026 d/f 10/04/2026.mvc-8096</t>
  </si>
  <si>
    <t>Lib-320</t>
  </si>
  <si>
    <t>Serviamed Dominicana Srl</t>
  </si>
  <si>
    <t>Lib-320. saldo cub-10 del contrato mivhed/bs/cb/lpn/013/2021, ficha cbe00426, por adquisicion e instalacion de equipos medicos y mobiliarios medicos del hospital regional san vicente de paul, ubicado en el municipio san francisco de macoris, provincia duarte, lote 10. proyecto no. 00434, según com. vmc-sp-510-2025 d/f 22/12/2025.mvc-7769</t>
  </si>
  <si>
    <t>Lib-1947</t>
  </si>
  <si>
    <t>Consejo Economico Y Social Del Municipio De San Francisco De Macoris (cesmsfm)</t>
  </si>
  <si>
    <t>Lib-1947. primer pago correspondiente al acuerdo marco de colaboracion interinstitucional entre mivhed y el consejo economico y social del municipio de san francisco de macoris (cesmsfm) para la implementacion del plan de accion de reasentamiento (par) para las familias de barrio azul y la manicera para cubrir las subvenciones de alquiler provicionalmente. registro de contrato no. ci-0001155-2025, segun vmvh-25-2026 d/f 24/02/2026. mvc-7930</t>
  </si>
  <si>
    <t>Lib-1736</t>
  </si>
  <si>
    <t>Fundacion Educativa Del Caribe</t>
  </si>
  <si>
    <t>Lib-1736. segundo pago con la factura ncf no. e-450000000178 d/f 24/03/2026, por la participacion del colaborador: gabriel rosa quezada, correspondiente al pago del segundo cuatrimestre enero - abril 2026, en la licenciatura en mercadeo, la cual tendra una duracion de tres (3) año y cuatro (4) meses, iniciando el 07 de agosto del 2025 y finaliza en el mes de diciembre 2028, segun coms. rrhh-00109-26 d/f 25/03/2026, rrhh-00297-2025 y rrhh-00298-2025, rrhh-00299-2025 d/f 04/07/2025. ver anexos. mvc- 8055.</t>
  </si>
  <si>
    <t xml:space="preserve">E450000000178 </t>
  </si>
  <si>
    <t>Lib-1777</t>
  </si>
  <si>
    <t>Editora Del Caribe</t>
  </si>
  <si>
    <t>Lib-1777. sexto pago del contrato no. mivhed-cb-cs-013-2024 proceso no. mivhed-ccc-pepb-2024-0007 adenda no. mivhed-cb-ad-312-2025 (por extension de vigencia e incremento del monto al contrato) con la fact. no. b1500007046, d/f 18/03/2026 por servicios de publicidad en medios impresos de circulacion nacional (periodicos), segun da/0328/2026 d/f 27/03/2026. (retención: 5% isr) ver anexos.mvc- 8067</t>
  </si>
  <si>
    <t>B1500007046</t>
  </si>
  <si>
    <t>Lib-1774</t>
  </si>
  <si>
    <t>Editora El Nuevo Diario, S. A.</t>
  </si>
  <si>
    <t>Lib-1774. primer y unico pago a la orden de servicios no. mivhed-2026-00024 proceso no. mivhed-daf-cd-2026-0007 con la fact. no. e450000001411 d/f 19/03/2026 por servicios de publicidad en medios impresos de circulacion nacional (periodicos), segun da/0327/2026 d/f 27/03/2026. ver anexos.mvc- 8068</t>
  </si>
  <si>
    <t>E450000001411</t>
  </si>
  <si>
    <t>Lib-1903</t>
  </si>
  <si>
    <t>Serviatesa Srl</t>
  </si>
  <si>
    <t>Lib-1903. pago no. 19 del contrato no. mivhed-cb-ca-2024-003, proceso mivhed-ccc-pepu-2024-0008, con la factura ncf no. b1500000077 d/f 06/04/2026, por alquiler del local para oficinas del ministerio de la vivienda, habitat y edificaciones, correspondiente al mes de abril del 2026, segun da/0355/2026 d/f 10/04/2026. (retencion del 5%) ver anexos, mvc-8083</t>
  </si>
  <si>
    <t xml:space="preserve">B1500000077 </t>
  </si>
  <si>
    <t>Lib-1918</t>
  </si>
  <si>
    <t>Fuminf, Srl</t>
  </si>
  <si>
    <t>Lib-1918. cuarto pago a la orden de servicios no. mivhed-2025-00201 proceso mivhed-daf-cm-2025-0058 d/f 21/11/2025, con la factura ncf no. b1500000141 d/f 31/03/2026, por servicios de fumigacion para las areas internas y externas de las oficinas metropolitanas y regionales de este ministerio, correspondiente al mes de marzo 2026, segun da/0363/2026 d/f 13/04/2026. (retencion: 5% del isr) ver anexos. mvc- 8088</t>
  </si>
  <si>
    <t>B1500000141</t>
  </si>
  <si>
    <t>Lib-1919</t>
  </si>
  <si>
    <t>Felipe &amp; Polanco Tours, Srl</t>
  </si>
  <si>
    <t>Lib-1919. cuarto pago al contrato no. mivhed-cb-cs-cp-003-2025, proceso mivhed-ccc-cp-2025-0008, con la fact. ncf. b1500000250 d/f 05/04/2026, (por valor de rd$176,666.60 menos rd$35,333.32 corresp. al 20%. amort. del avance inicial) por contratacion de servicio de transporte para el traslado del personal del ministerio que presta servicios en la oficina ubicada en la region norte. correspondiente al mes de marzo 2026 segun da/0367/2026 d/f 13/04/2026. (ret.: 5% isr). ver anexos. mvc-8090</t>
  </si>
  <si>
    <t xml:space="preserve"> B1500000250</t>
  </si>
  <si>
    <t>Lib-1950</t>
  </si>
  <si>
    <t>Miguel Demetrio Cabrera Camacho</t>
  </si>
  <si>
    <t>Lib-1950. tercer pago al contrato no. mivhed-cb-cs-cp-001-2025, proceso mivhed-ccc-cp-2025-0005, adenda i no. mivhed-vb-ad-064-2026 (por extension de vigencia al contrato) con la fact ncf no. b1500000146 d/f 07/04/2026, por (996,879.17 menos 199,375.83 amortizacion de20% avance inicial) por suministro de almuerzos para el personal que labora en la regional de santiago de este ministerio correspondiente a los meses enero, febrero y marzo 2026, segun da/0373/2026 d/f 14/04/2026. (retencion 10% isr y 100% itbis) ver anexos. mvc- 8093</t>
  </si>
  <si>
    <t>B1500000146</t>
  </si>
  <si>
    <t>Lib-1996</t>
  </si>
  <si>
    <t>Lib-1996. decimo y ultimo pago al contrato no. mivhed-cb-cs-lpn-003-2025, proceso mivhed-ccc-lpn-2025-0003, adenda no. mivhed-cb-ad-299-2025 (por extencion de vigencia y aumento de monto al contrato) con la fact ncf no. b1500001005 d/f 08/03/2026, por suministro de almuerzos y cenas para el personal que labora en este ministerio (edificio i). corresp. al 01 al 08 del mes de marzo de 2026, segun da/0377/2026 d/f 14/04/2026. (retencion 5%) ver anexos. mvc- 8098</t>
  </si>
  <si>
    <t xml:space="preserve"> B1500001005</t>
  </si>
  <si>
    <t>Lib-1984</t>
  </si>
  <si>
    <t>Colector De Impuestos Internos</t>
  </si>
  <si>
    <t>Lib-1984. pago itbis correspondiente al mes de marzo del 2026, por concepto de pago de los servicios prestados por la direccion de tramitacion, tasacion y licencias de esta institucion. según dc-ap-0009-2026 d/f 16/04/2026, declaracion, reporte y autorizacion no. 26951671524-0, ver anexos. mvc-8100</t>
  </si>
  <si>
    <t>Lib-1980</t>
  </si>
  <si>
    <t>Corporacion Del Acueducto Y Alc. De Sto. Dgo. (caasd)</t>
  </si>
  <si>
    <t>Lib-1980. pago facturas ncf no. e450000028649, e450000028195, e450000027656, e450000027655, e450000027653, e450000027528, e450000027527, e450000027526, e450000027525, e450000027524 y e450000027523 d/f 01/04/2026, por suministro de agua potable del hato nuevo, invivienda, edificio 1, edificio ii, la esperilla, edificio ii y parqueo la esperilla de este ministerio, con los codigo no. 513523, 203574, 456024, 15401, 15402, 432493, 45728, 45727, 3006999, 570807 y 45941, correspondiente al mes de abril del 2026, segun da/0380/2026 d/f 15/04/2026. ver anexos. mvc-8101</t>
  </si>
  <si>
    <t xml:space="preserve"> E450000028649-E450000028195- E450000027656- E450000027655- E450000027653- E450000027528- E450000027527- E450000027526- E450000027525- E450000027524 - E450000027523 </t>
  </si>
  <si>
    <t>Lib-1889</t>
  </si>
  <si>
    <t>Grey Matter Technologies Srl</t>
  </si>
  <si>
    <t>Lib-1889. segundo pago al contrato no. mivhed/cb/sb/lpn/026/2025, proceso no. mivhed-ccc-lpn-2025-0013, con la fact ncf no. e450000000027 d/f 13/03/2026 (por valor de rd$ 18,046,927.44 menos rd$3,609,385.49 corresp. al 20% de. del avance inicial) por adquisicion de equipos de computo e implementacion de infraestructura hiperconvergente desagregado (dhci). lote iv: , de los cuales se recibieron, servidores: 5 y 2- equipos para almacenar datos, segun da/0323/2026 d/f 24/03/2026. ver anexos. mvc-8050</t>
  </si>
  <si>
    <t>E450000000027</t>
  </si>
  <si>
    <t>Lib-1821</t>
  </si>
  <si>
    <t>Blady &amp; Asociados Srl</t>
  </si>
  <si>
    <t>Lib-1821. noveno pago del contrato no. mivhed-cb-cs-012-2024, proceso no. mivhed-ccc-pepu-2024-0006 adenda i no. mivhed-cb-ad-233-202(por extension de vigencia) con la factura ncf no. e450000000076 d/f 11/03/2026, por servicio de mantenimiento preventivo y correctivo para los vehiculos de este ministerio, una (01) camioneta chevrolet silverado high county 2022 ficha 01, segun da/0321/2026 d/f 24/03/2026. ver anexos. mvc- 8072</t>
  </si>
  <si>
    <t>E450000000076</t>
  </si>
  <si>
    <t>Lib-1902</t>
  </si>
  <si>
    <t>Compañia Dominicana De Telefonos, S. A. (claro)</t>
  </si>
  <si>
    <t>Lib-1902. pago facturas ncf no. e450000106561, e450000106866, e450000107849 y e450000107782, d/f 27/03/2026, por servicios de telefono e internet de las cuentas no. 709926216, 715410261, 794048950 y 789010137, correspondiente al corte del mes de marzo del 2026, de los edificio i y ii, segun da/0351/2026 d/f 09/04/2026, ver anexo mvc-8089</t>
  </si>
  <si>
    <t>E450000106561- E450000106866- E450000107849 -E450000107782</t>
  </si>
  <si>
    <t>Lib-1959</t>
  </si>
  <si>
    <t>Consorcio W R Salud Integral</t>
  </si>
  <si>
    <t>Lib-1959. pago cub-04 (64.64%) del contrato mivhed/cb/ob/lpn/003/2024, ficha cbe00763, lote iii, para la construccion del hospital traumatologico de san cristobal, ubicado en la ciudad de san cristobal, proyecto no. 00602, según com. vmc-sp-051-2026 d/f 06/04/2026. mvc-8097</t>
  </si>
  <si>
    <t>Lib-2039</t>
  </si>
  <si>
    <t>Dseta Group, Srl</t>
  </si>
  <si>
    <t>Lib-2039. doceavo pago de la orden de servicios no. mivhed-2024-00324, proceso no. mivhed-daf-cm-2024-0077, d/f 13/12/2024, con la factura ncf no. b1500000566 d/f 25/03/2026, por concepto de suministro e instalacion de bateria y mantenedor de carga para la planta electrica del edificio 2b bajo la contratacion de servicio de mantenimiento preventivo y correctivo para las plantas electricas de los edificios i y ii de este ministerio. segun da/0382/2026 d/f 15/04/2026. (retencion: 5% del isr). ver anexos. mvc- 8106</t>
  </si>
  <si>
    <t xml:space="preserve"> B1500000566</t>
  </si>
  <si>
    <t>Lib-1998</t>
  </si>
  <si>
    <t>Constructora Casolar, S.r.l.</t>
  </si>
  <si>
    <t>Lib-1998. pago cub-08 (76.29%) contrato mivhed/cb/ob/lpn/051/2022, ficha cbe00567, remodelacion de las oficinas del ministerio de la viviendas y edificaciones (mived), moviliarios general, lote 2, proyecto no.00516 según com. vmc-sp-056-2026 d/f 15/4/2026. mvc-8107</t>
  </si>
  <si>
    <t>Lib-2041</t>
  </si>
  <si>
    <t>Lib-2041. pago cub-07 (cierre y final) y pago vicios ocultos del contrato mivhed/cb/ob/lpn/038/2022, ficha cbe00543, lote 27, para la construccion y mejoramiento de viviendas sociales, dominicana se reconstruye iii, provincia san pedro de macoris, proyecto no. 00503, según com. vmc-sp-047-2026 y vmc-sp-048-2026 d/f 01/04/2026. mvc-8108</t>
  </si>
  <si>
    <t>Lib-2022</t>
  </si>
  <si>
    <t>Lib-2022. pago factura ncf no. e-450000002526 d/f 10/04/2026, por servicio de c&amp;w microsoft azure subscription, de la cuenta no.50046578, correspondiente al 12 de marzo del 2026 al 10 de abril del 2026, segun da/0390/2026 d/f 17/04/2026. ver anexos. mvc-8115.</t>
  </si>
  <si>
    <t>E450000002526</t>
  </si>
  <si>
    <t>Lib-2023</t>
  </si>
  <si>
    <t>Lib-2023. pago cub-02 (48.06%) del contrato mivhed/cb/ob/peen/009/2024, ficha cbe00732, lote 10, para la construccion y reconstruccion de viviendas afectadas por los daños ocacionados por el fenomeno atmosferico a nivel nacional, provincia santiago rodriguez. proyecto no. 00594, según com. vmc-sp-060-2026 d/f 20/04/2026. mvc- 8116</t>
  </si>
  <si>
    <t>Lib-455</t>
  </si>
  <si>
    <t>Flexi Cap.srl</t>
  </si>
  <si>
    <t>Lib-455. abono a cesion de credito entre el (forgosa, srl), y flexi cap.srl, del contrato mivhed/cb/ob/lpn/025/2022, a cargo del saldo cub-02, ficha cbe00530, lote 14, por construccion y mejoramiento de viviendas sociales. proyecto no. 00503, según com. vmc-sp-386-2025 d/f 13/11/2025.vmc-7809</t>
  </si>
  <si>
    <t>Lib-1760</t>
  </si>
  <si>
    <t>Lib-1760. pago gastos administrativos (viaticos en alimentacion, movilidad, subvenciones representacion, mantenimiento y hospedaje) para personal descrito en el expediente anexo, grupo no. 11-2026, segun com. da-0214/2026 d/f 25/02/2026. (ver anexos).mvc-8058</t>
  </si>
  <si>
    <t>Lib-1921</t>
  </si>
  <si>
    <t>Esconsa Srl</t>
  </si>
  <si>
    <t>Lib-1921. pago cub-04 (cierre ) del contrato mivhed/cb/ob/peen/035/2022, ficha cbe00654, lote 10, mejoramiento de habitat para viviendas reconstruidas por el paso del huracan fiona, en la provincia santo domingo, proyecto no. 00538, según com. vmc-sp-046-2026 d/f 30/03/2026. mvc-8066</t>
  </si>
  <si>
    <t>Lib-1997</t>
  </si>
  <si>
    <t>Constructora Vicasa S R L</t>
  </si>
  <si>
    <t>Lib-1997. doceavo pago del contrato no. mivhed-cb-ca-2025-001, proceso no. mivhed-ccc-pepu-2025-0001 con la fact. ncf no. e450000000174 d/f 08/04/2026, por el alquiler de local comercial para las oficinas de la region norte del ministerio, correspondiente al mes de abril 2026, segun com. da/0378/2026 d/f 15/04/2026. ver anexos. mvc-8092</t>
  </si>
  <si>
    <t>E450000000174</t>
  </si>
  <si>
    <t>Lib-1979</t>
  </si>
  <si>
    <t>Lib-1979. cuarto pago a la orden de servicios no. mivhed-2025-00185, proceso no. mivhed-daf-cm-2025-0048, d/f 31/10/2025, con la factura ncf no. b1500000562 d/f 20/03/2026, por concepto de contratacion de servicio de mantenimiento preventivo y correctivo para los ascensores de este ministerio correspondiente al mes de marzo 2026. segun da/0374/2026 d/f 14/04/2026. (retencion: 5% del isr). ver anexos. mvc- 8095</t>
  </si>
  <si>
    <t>B1500000562</t>
  </si>
  <si>
    <t>Lib-2069</t>
  </si>
  <si>
    <t>Bonanza Dominicana S A S</t>
  </si>
  <si>
    <t>Lib-2069. dieciochoavo pago al contrato no. mivhed-cb-cs-010-2024 proceso mivhed-ccc-pepu-2024-0006, adenda i no. mivhed-cb-ad-234-2025 (por extension de vigencia), con las facts. ncf. e450000001409, e450000001411, e450000001415, e450000001418 y e450000001419, d/f 27/03/2026 por servicio de mantenimiento preventivo y correctivo para los vehiculos de este ministerio, para (05) cinco camionetas l200. segun da/0370/2026 d/f 14/04/2026, ver anexos. mvc- 8104</t>
  </si>
  <si>
    <t>E450000001409- E450000001411- E450000001415- E450000001418 - E450000001419</t>
  </si>
  <si>
    <t>Lib-2074</t>
  </si>
  <si>
    <t>Lib-2074. onceavo pago de la orden de servicios no. mivhed-2024-00324, proceso no. mivhed-daf-cm-2024-0077, d/f 13/12/2024, con las facturas ncf no. b1500000567 d/f 25/03/2026 y b1500000570 d/f 6/4/2026 por concepto de contratacion de servicio de mantenimiento preventivo y correctivo para las plantas electricas de los edificios i y ii de este ministerio. segun da/0372/2026 d/f 14/04/2026. (retencion: 5% del isr). ver anexos. mvc- 8105</t>
  </si>
  <si>
    <t xml:space="preserve"> B1500000567 -B1500000570 </t>
  </si>
  <si>
    <t>25/3/2026- 6/4/2026</t>
  </si>
  <si>
    <t>Lib-2105</t>
  </si>
  <si>
    <t>Lib-2105. pago fact. ncf no. e450000005676 d/f 23/03/2026, poliza no. 12974, corr. al seguro medico de los empleados fijos, del periodo 01/04/2026 al 30/04/2026, por rd$ 2,019,238.97, mas notas de debito ncf no. e330000001903 por valor de rd$ 1,386.97 d/f 31/03/2026, e330000001881 por valor de rd$1,386.97, e330000001880 por valor de rd$1,386.97 d/f 26/03/2026, e330000001902 por valor de rd$1,386.97 d/f 31/03/2026 y e330000001955 por valor de rd$2,773.94 d/f 16/04/2026, con un valor descontado por nomina rd$308,408.99, correspondiente al mes de abril 2026, segun com. rrhh-00149-26 d/f 20/04/2026. ver anexos. mvc-8117</t>
  </si>
  <si>
    <t>E450000005676</t>
  </si>
  <si>
    <t>Lib-2119</t>
  </si>
  <si>
    <t>Lib-2119. cuarto pago al contrato no. mivhed-cb-cs-pepu-011-2025, proceso no. mivhed-ccc-pepu-2025-0016, las facturas ncf no. e450000001408, e450000001410, e450000001413, e450000001414, e450000001416, e450000001417, e450000001420, df/ 27/03/2026 y e450000001424, df 30/03/2026, por servicio de mantenimiento preventivo y correctivo para los vehiculos de este ministerio. segun da/0371/2026 d/f 14/04/2026. ver anexos. mvc- 8119</t>
  </si>
  <si>
    <t>E450000001408- E450000001410- E450000001413- E450000001414, E450000001416 -E450000001417- E450000001420- E450000001424</t>
  </si>
  <si>
    <t>27/3/2026- 30/03/2026</t>
  </si>
  <si>
    <t>Lib-2092</t>
  </si>
  <si>
    <t>Lib-2092. pago facturas con ncf no. e-450000007808 y e-450000007809 d/f 01/04/2026 (por rd$ 2,100,048.81, menos rd$ 159,941.84, los cuales seran descontado y pagado en la nomina de abril 2026), por concepto de seguro medico de empleados fijos y dependientes opcionales, durante el periodo desde el 01/04/2026 al 30/04/2026. segun com. rrhh-0153-26 d/f 20/04/2026. (ver anexos). mvc-8122.</t>
  </si>
  <si>
    <t xml:space="preserve">E450000007808 -E450000007809 </t>
  </si>
  <si>
    <t>Lib-2118.</t>
  </si>
  <si>
    <t>Lib-2118. pago factura ncf no. e450000007694 d/f 01/04/2026 por valor de usd$14,246.39, menos nota de credito ncf no. e340000203867 d/f 01/04/2026 por valor usd$ 1,993.57 (con la tasa del dolar a rd$60.1013 al 22 de abril del 2026), por concepto de seguro medico máster ind de salud internacional, correspondiente a la poliza no. 30-93-015688, durante el periodo desde 01/04/2026 al 30/04/2026, segun com. rrhh-0154 d/f 21/04/2026. ver anexos. mvc-8127</t>
  </si>
  <si>
    <t>E450000007694</t>
  </si>
  <si>
    <t>Lib-2205</t>
  </si>
  <si>
    <t>Corporación Internacional De Proyectos, (coinpro), S.r.l.</t>
  </si>
  <si>
    <t>Lib-2205. pago cub-06 del contrato mivhed/cb/ob/lpn/011/2024, ficha cbv01783, conclusion de la construccon del proyecto habitacional dr. leocadio peña, santo domingo norte. proyecto no. 00616, según com. vmc-sp-038-2026 d/f 18/03/2026.mvc-8016</t>
  </si>
  <si>
    <t>Lib-2147</t>
  </si>
  <si>
    <t>Grupo Ag &amp; Asociados, S.r.l.</t>
  </si>
  <si>
    <t>Lib-2147. pago cub-03 del contrato mivhed/cb/ob/lpn/005/2024, ficha cbe00765, para la construccion del hospital municipal dr. manuel joaquin mendoza castillo, municipio de altamira, provincia puerto plata, proyecto no. 00604, según com. vmc-sp-037-2026 d/f 18/3/2026.mvc-8019</t>
  </si>
  <si>
    <t>Lib-2120</t>
  </si>
  <si>
    <t>Agua Planeta Azul, S. A.</t>
  </si>
  <si>
    <t>Lib-2120. pago no. 13 de la o/c no. mivhed-2025-00043, proc. no. mivhed-daf-cm-2025-0008 d/f 27/03/2025, con las facts ncf e450000021958 d/f 21/01/2026, 23853 d/f 09/04/2026, 24288 d/f 10/04/2026, 24191 d/f 07/04/2026, 23652 d/f 24/03/2026, 24033, 23378 d/f 01/04/2026, 24029 d/f 31/03/2026, 23638 d/f 19/03/2026, 24017 d/f 26/03/2026, 22304 d/f 03/02/2026, 22061 d/f 20/01/2026, 21837 d/f 15/01/2026, 23439 d/f 17/03/2026 y 23831 d/f 30/03/2026, menos nota de credito ncf e340000009265, 9266 y 9267 d/f 14/04/2026, por suministro de botellones de agua potable a los edif i y ii de este ministerio, segun da/0381/2026 d/f 15/04/2026. ver anexos. mvc-8112</t>
  </si>
  <si>
    <t xml:space="preserve">E450000021958 -E450000023853 -E450000024288 -E450000024191 -E450000023652 E450000024033-E450000023378 -E450000024029 -E450000023638 -E450000024017 -E450000022304 -E450000022061 E450000021837- E450000023439 E450000023831 </t>
  </si>
  <si>
    <t>21/1/2026- 09/04/2026- 10/04/2026- 07/04/2026- 24/03/2026- 01/04/2026- 31/03/2026- 19/03/2026- 26/03/2026- 03/02/2026- 20/01/2026 -15/01/2026- 17/03/2026- 30/03/2026</t>
  </si>
  <si>
    <t>Lib-2038</t>
  </si>
  <si>
    <t>Instituto Global De Altos Estudios En Ciencias Sociales</t>
  </si>
  <si>
    <t>Lib-2038. primer pago con la factura ncf no. b1500000621 d/f 09/04/2026, correspondiente al primer, segundo y tercer pago de seis (6), por la participacion de la colaboradora: yerika rosa paredes en la maestria en derecho de la administracion del estado, la cual tendra una duracion de un (1) año y (8) meses, y la misma inicio en octubre del 2025 y culminaria marzo del 2027, segun coms. rrhh-0131-2026 d/f 10/04/2026, rrhh-00115-2025 d/f 26/03/2026 y rrhh-00544-2025 d/f 19/112025. ver anexos. mvc-8114</t>
  </si>
  <si>
    <t xml:space="preserve"> B1500000621</t>
  </si>
  <si>
    <t>Lib-2145.</t>
  </si>
  <si>
    <t>Lib-2145. pago no.51 del contrato no. mivhed/cb/bs/peen/010/2023, proceso no. mivhed-mae-peen-2022-0013, adendum no. i mivhed-cb-ad-256-2023, (por ext.de vigencia) adendum no. ii mivhed-cb-ad-121-2024 adendum no. iii mivhed-cb-ad-119-2025 (por ext. de cont. e incremento del monto) con la fact ncf no. b1500000198 d/f 07/04/2026 (por valor de rd$ 1,268,710.23 menos rd$253,742.05 corresp. al 20% de. del avance inicial) por adq. de mat. y htas. para rep. de viviendas en el dn. y la prov. sto dgo, a raiz del las lluvias acaecidas el 04 de nov. 2022, lote ii. según da/0361/2026 d/f 10/04/2026, (ret. del 5% isr) ver anexos. mvc-8125.</t>
  </si>
  <si>
    <t xml:space="preserve">B1500000198 </t>
  </si>
  <si>
    <t>Lib-2224</t>
  </si>
  <si>
    <t>Lib-2224. pago cub-05 (77.94%) del contrato mivhed/cb/ob/lpn/006/2024, ficha cbe00766, lote vi, para la terminacion y puesta en marcha del bloque c y reconstruccion del edificio de cecanot de la ciudad sanitaria sr. luis eduardo aybar, ubicado en la ciudad de santo domingo, proyecto no. 00605, según com. vmc-sp-069-2026 d/f 24/04/2026.-mvc-8149</t>
  </si>
  <si>
    <t>Lib-2094</t>
  </si>
  <si>
    <t>Seguros Universal S A</t>
  </si>
  <si>
    <t>Lib-2094. pago factura no. 0303806380 con el ncf no. e-450000003238 d/f 18/03/2026, (por rd$ 238,646.00, menos rd$ 14,038.00, los cuales seran descontado y pagado en la nomina de abril 2026) contrato no. 03135994, por concepto de seguro medico de los empleados fijos, correspondiente al mes de abril 2026, de los periodos 01/04/2026 al 30/04/2026, segun comunicacion rrhh-0152-26 d/f 21/04/2026. ver anexos. mvc-8123.</t>
  </si>
  <si>
    <t>E450000003238</t>
  </si>
  <si>
    <t>Lib-2146</t>
  </si>
  <si>
    <t>Gajav Supply Srl</t>
  </si>
  <si>
    <t>Lib-2146. primer pago de la orden de compra no. mivhed-2026-00001 proceso mivhed-daf-cm-2025-0070 d/f 12/01/2026, con las facts. ncf no. b1500000104 d/f 04/03/2026 y b1500000106 d/f 17/03/2026, por adquisicion de alfombras para la flotilla vehicular de este ministerio, segun com. no. da/0396/2026 d/f 20/04/2026. (ret.: 5% isr). ver anexos. mvc-8124.</t>
  </si>
  <si>
    <t xml:space="preserve"> B1500000104 -B1500000106 </t>
  </si>
  <si>
    <t>4/3/2026- 17/03/2026</t>
  </si>
  <si>
    <t>Lib-2279</t>
  </si>
  <si>
    <t>Lib-2279. pago de viaticos en operativos de supervision, construccion y reconstruccion de viviendas para personal descrito en el expediente anexo, grupo no. 06-2026, segun com.da-0192-2026 d/f 27/03/2026. (ver anexos).   mvc-8153</t>
  </si>
  <si>
    <t>Lib-2264</t>
  </si>
  <si>
    <t>Lib-2264. pago de viaticos en operativos de supervision, construccion y reconstruccion de viviendas para personal descrito en el expediente anexo, grupo no. 08-2026, segun com. da-0197/2026 d/f 30/03/2026. (ver anexos).  mvc-7949</t>
  </si>
  <si>
    <t>Lib-2085</t>
  </si>
  <si>
    <t>Olga Dilia Zapata Fernandez De Casilla</t>
  </si>
  <si>
    <t>Lib-2246</t>
  </si>
  <si>
    <t xml:space="preserve">Lib-2246. pago de viaticos en operativos de supervision, construccion y reconstruccion de viviendas para personal descrito en el expediente anexo, grupo no. 35-2026, segun com. da-0337-2026 d/f 31/03/2026. (ver anexos). mvc-8138    </t>
  </si>
  <si>
    <t>Lib-2277</t>
  </si>
  <si>
    <t xml:space="preserve">Lib-2277. pago de viaticos en operativos de supervision, construccion y reconstruccion de viviendas para personal descrito en el expediente anexo, grupo no. 24-2026, segun com. da-0237-2026 d/f 03/03/2026. (ver anexos). mvc-8142  </t>
  </si>
  <si>
    <t>Lib-2259</t>
  </si>
  <si>
    <t xml:space="preserve">Lib-2259. pago de viaticos en operativos de supervision, construccion y reconstruccion de viviendas para personal descrito en el expediente anexo, grupo no. 30-2026, segun com. da-0308-2026 d/f 18/03/2026. (ver anexos). mvc-8143     </t>
  </si>
  <si>
    <t>Lib-2208</t>
  </si>
  <si>
    <t xml:space="preserve">Lib-2208. pago de viaticos en operativos de supervision, construccion y reconstruccion de viviendas para personal descrito en el expediente anexo, grupo no. 32-2026, segun com. da-0329-2026 d/f 27/03/2026. (ver anexos).  mvc-8144 </t>
  </si>
  <si>
    <t>Lib-2210</t>
  </si>
  <si>
    <t xml:space="preserve">Lib-2210. pago de viaticos en operativos de supervision, construccion y reconstruccion de viviendas para personal descrito en el expediente anexo, grupo no. 34-2026, segun com. da-0331-2026 d/f 27/03/2026. (ver anexos). mvc-8145    </t>
  </si>
  <si>
    <t>Lib-2282</t>
  </si>
  <si>
    <t>Soluciones Temesis Rd Srl</t>
  </si>
  <si>
    <t>Lib-2282. cuarto y ultimo pago a la orden de compra no. mivhed-2025-00189 proceso no. mivhed-daf-cm-2025-0054 d/f 03/11/2025, con la factura ncf no.b1500000156 d/f 22/04/2026 por concepto de contratacion de servicios de limpieza de los cristales frontales de los edificios i y ii de este ministerio, correspondiente al mes de abril 2026. segun da/0422/2026 d/f 27/04/2026. (retencion 5%). ver anexos. mvc-8155.</t>
  </si>
  <si>
    <t xml:space="preserve">B1500000156 </t>
  </si>
  <si>
    <t/>
  </si>
  <si>
    <t>TOTAL</t>
  </si>
  <si>
    <t>Mirky  Cuello Campusano</t>
  </si>
  <si>
    <t>Yasirys Germán</t>
  </si>
  <si>
    <t>Enc. Departamento de  Contabilidad</t>
  </si>
  <si>
    <t xml:space="preserve">Directora Financiera </t>
  </si>
  <si>
    <t>Lib-1794. tercer pago con la factura ncf no. e450000000032 d/f 18/03/2026, por valor de us$ 1,170.00 una tasa usd$59.46 segun factura , por la participacion del colaborador angel tomas beltre nuñez, cedula: maestria en direccion y administracion de empresas, la cual tendra una duracion de un (1) año y nueve (9) meses, iniciando en el mes de marzo del 2025 y finalizando en el mes de diciembre del 2026, segun coms. rrhh-00106-26 d/f 24/03/2026, rrhh-0092-2025 d/f 26/02/2025, ver anexos. mvc-8054.</t>
  </si>
  <si>
    <t>Lib-2085. primer pago equivalente al 50% de la compra y compensacion por ocupacion y mejoras en terreno del estado, a la sra.olga dilia zapata fernandez de casilla, ced.  para la contratacion de obras para el desarrollo y construccion del plan de integracion urbana sector los praditos, sto. dgo. d.n., según com. no. vpp-sp-037-2026 d/f 20/04/2026, ver anexos. mvc- 8113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</si>
</sst>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_-;\-* #,##0.00\ _€_-;_-* &quot;-&quot;??\ _€_-;_-@_-"/>
    <numFmt numFmtId="165" formatCode="########0"/>
    <numFmt numFmtId="166" formatCode="###,###,##0.00"/>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b/>
      <sz val="13"/>
      <name val="Times New Roman"/>
      <family val="1"/>
    </font>
    <font>
      <b/>
      <sz val="12"/>
      <name val="Times New Roman"/>
      <family val="1"/>
    </font>
    <font>
      <sz val="10"/>
      <name val="Times New Roman"/>
      <family val="1"/>
    </font>
    <font>
      <b/>
      <sz val="8"/>
      <color theme="1"/>
      <name val="Times New Roman"/>
      <family val="1"/>
    </font>
    <font>
      <sz val="9"/>
      <name val="Arial"/>
      <family val="2"/>
    </font>
    <font>
      <sz val="8"/>
      <color theme="1"/>
      <name val="Aptos Narrow"/>
      <family val="2"/>
      <scheme val="minor"/>
    </font>
    <font>
      <sz val="8"/>
      <name val="Arial"/>
      <family val="2"/>
    </font>
    <font>
      <b/>
      <sz val="8"/>
      <name val="Times New Roman"/>
      <family val="1"/>
    </font>
    <font>
      <sz val="8"/>
      <name val="Times New Roman"/>
      <family val="1"/>
    </font>
    <font>
      <b/>
      <sz val="8"/>
      <name val="Aptos Narrow"/>
      <family val="2"/>
      <scheme val="minor"/>
    </font>
    <font>
      <sz val="8"/>
      <name val="Aptos Narrow"/>
      <family val="2"/>
      <scheme val="minor"/>
    </font>
    <font>
      <b/>
      <sz val="16"/>
      <color theme="1"/>
      <name val="Times New Roman"/>
      <family val="1"/>
    </font>
    <font>
      <b/>
      <sz val="18"/>
      <color theme="1"/>
      <name val="Times New Roman"/>
      <family val="1"/>
    </font>
    <font>
      <sz val="12"/>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FFFFFF"/>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7">
    <xf numFmtId="0" fontId="0" fillId="0" borderId="0" xfId="0"/>
    <xf numFmtId="0" fontId="4" fillId="2" borderId="0" xfId="0" applyFont="1" applyFill="1" applyAlignment="1">
      <alignment horizontal="center" vertical="center"/>
    </xf>
    <xf numFmtId="0" fontId="5" fillId="2" borderId="0" xfId="0" applyFont="1" applyFill="1" applyAlignment="1">
      <alignment vertical="center"/>
    </xf>
    <xf numFmtId="14" fontId="6" fillId="3" borderId="1" xfId="0" applyNumberFormat="1" applyFont="1" applyFill="1" applyBorder="1" applyAlignment="1">
      <alignment horizontal="center" vertical="center" wrapText="1"/>
    </xf>
    <xf numFmtId="14" fontId="6" fillId="3" borderId="2" xfId="0" applyNumberFormat="1" applyFont="1" applyFill="1" applyBorder="1" applyAlignment="1">
      <alignment horizontal="center" vertical="center" wrapText="1"/>
    </xf>
    <xf numFmtId="43" fontId="6" fillId="3" borderId="2" xfId="1"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165" fontId="7" fillId="0" borderId="3" xfId="0" applyNumberFormat="1" applyFont="1" applyBorder="1" applyAlignment="1">
      <alignment horizontal="center" vertical="center"/>
    </xf>
    <xf numFmtId="0" fontId="8"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left" vertical="center" wrapText="1"/>
    </xf>
    <xf numFmtId="14" fontId="8" fillId="0" borderId="3" xfId="0" applyNumberFormat="1" applyFont="1" applyBorder="1" applyAlignment="1">
      <alignment horizontal="center" vertical="center" wrapText="1"/>
    </xf>
    <xf numFmtId="166" fontId="7" fillId="0" borderId="3" xfId="0" applyNumberFormat="1" applyFont="1" applyBorder="1" applyAlignment="1">
      <alignment horizontal="right" vertical="center"/>
    </xf>
    <xf numFmtId="165" fontId="7" fillId="0" borderId="3" xfId="0" applyNumberFormat="1" applyFont="1" applyBorder="1" applyAlignment="1">
      <alignment horizontal="center" vertical="center" wrapText="1"/>
    </xf>
    <xf numFmtId="165" fontId="7" fillId="0" borderId="0" xfId="0" applyNumberFormat="1" applyFont="1" applyAlignment="1">
      <alignment horizontal="center"/>
    </xf>
    <xf numFmtId="0" fontId="10" fillId="2" borderId="0" xfId="0" applyFont="1" applyFill="1" applyAlignment="1">
      <alignment vertical="center"/>
    </xf>
    <xf numFmtId="166" fontId="4" fillId="3" borderId="4" xfId="0" applyNumberFormat="1" applyFont="1" applyFill="1" applyBorder="1" applyAlignment="1">
      <alignment horizontal="right" vertical="center"/>
    </xf>
    <xf numFmtId="0" fontId="11" fillId="4"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0" fontId="13" fillId="2" borderId="0" xfId="0" applyFont="1" applyFill="1" applyAlignment="1">
      <alignment horizontal="center" vertical="center"/>
    </xf>
    <xf numFmtId="166" fontId="13" fillId="2" borderId="0" xfId="0" applyNumberFormat="1" applyFont="1" applyFill="1" applyAlignment="1">
      <alignment horizontal="center" vertical="center"/>
    </xf>
    <xf numFmtId="4" fontId="13" fillId="2" borderId="0" xfId="0" applyNumberFormat="1" applyFont="1" applyFill="1" applyAlignment="1">
      <alignment vertical="center"/>
    </xf>
    <xf numFmtId="164" fontId="13" fillId="2" borderId="0" xfId="0" applyNumberFormat="1" applyFont="1" applyFill="1" applyAlignment="1">
      <alignment horizontal="center" vertical="center"/>
    </xf>
    <xf numFmtId="0" fontId="15" fillId="2" borderId="0" xfId="0" applyFont="1" applyFill="1" applyAlignment="1">
      <alignment vertical="center"/>
    </xf>
    <xf numFmtId="0" fontId="2" fillId="2" borderId="0" xfId="0" applyFont="1" applyFill="1"/>
    <xf numFmtId="0" fontId="16" fillId="2" borderId="0" xfId="0" applyFont="1" applyFill="1"/>
    <xf numFmtId="0" fontId="0" fillId="2" borderId="0" xfId="0" applyFill="1"/>
    <xf numFmtId="166" fontId="4" fillId="0" borderId="0" xfId="0" applyNumberFormat="1" applyFont="1" applyAlignment="1">
      <alignment horizontal="right" vertical="center"/>
    </xf>
    <xf numFmtId="0" fontId="4" fillId="2" borderId="0" xfId="0" applyFont="1" applyFill="1" applyAlignment="1">
      <alignment vertical="center"/>
    </xf>
    <xf numFmtId="0" fontId="16" fillId="2" borderId="6" xfId="0" applyFont="1" applyFill="1" applyBorder="1" applyAlignment="1">
      <alignment horizontal="center"/>
    </xf>
    <xf numFmtId="0" fontId="16" fillId="0" borderId="0" xfId="0" applyFont="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14" fillId="2" borderId="5" xfId="0" applyFont="1" applyFill="1" applyBorder="1" applyAlignment="1">
      <alignment horizontal="center" vertical="center"/>
    </xf>
    <xf numFmtId="0" fontId="14" fillId="0" borderId="5" xfId="0" applyFont="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380999</xdr:colOff>
      <xdr:row>0</xdr:row>
      <xdr:rowOff>47625</xdr:rowOff>
    </xdr:from>
    <xdr:to>
      <xdr:col>2</xdr:col>
      <xdr:colOff>566062</xdr:colOff>
      <xdr:row>4</xdr:row>
      <xdr:rowOff>95250</xdr:rowOff>
    </xdr:to>
    <xdr:pic>
      <xdr:nvPicPr>
        <xdr:cNvPr id="4" name="Imagen 3">
          <a:extLst>
            <a:ext uri="{FF2B5EF4-FFF2-40B4-BE49-F238E27FC236}">
              <a16:creationId xmlns:a16="http://schemas.microsoft.com/office/drawing/2014/main" id="{8704943D-F7FB-3A36-C89D-97B3473B56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999" y="47625"/>
          <a:ext cx="1194713" cy="8667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83986-478F-485F-9E7C-713D1A47A84D}">
  <dimension ref="A1:I121"/>
  <sheetViews>
    <sheetView tabSelected="1" topLeftCell="A98" workbookViewId="0">
      <selection activeCell="N100" sqref="N100"/>
    </sheetView>
  </sheetViews>
  <sheetFormatPr baseColWidth="10" defaultRowHeight="15" x14ac:dyDescent="0.25"/>
  <cols>
    <col min="1" max="2" width="7.5703125" customWidth="1"/>
    <col min="3" max="3" width="26" customWidth="1"/>
    <col min="4" max="4" width="36.85546875" customWidth="1"/>
    <col min="5" max="5" width="14.140625" customWidth="1"/>
    <col min="7" max="7" width="15.42578125" customWidth="1"/>
    <col min="8" max="8" width="15.28515625" bestFit="1" customWidth="1"/>
    <col min="9" max="9" width="10.5703125" customWidth="1"/>
  </cols>
  <sheetData>
    <row r="1" spans="1:9" ht="16.5" x14ac:dyDescent="0.25">
      <c r="A1" s="32" t="s">
        <v>0</v>
      </c>
      <c r="B1" s="32"/>
      <c r="C1" s="32"/>
      <c r="D1" s="32"/>
      <c r="E1" s="32"/>
      <c r="F1" s="32"/>
      <c r="G1" s="32"/>
      <c r="H1" s="32"/>
      <c r="I1" s="32"/>
    </row>
    <row r="2" spans="1:9" ht="16.5" x14ac:dyDescent="0.25">
      <c r="A2" s="32" t="s">
        <v>1</v>
      </c>
      <c r="B2" s="32"/>
      <c r="C2" s="32"/>
      <c r="D2" s="32"/>
      <c r="E2" s="32"/>
      <c r="F2" s="32"/>
      <c r="G2" s="32"/>
      <c r="H2" s="32"/>
      <c r="I2" s="32"/>
    </row>
    <row r="3" spans="1:9" ht="15.75" x14ac:dyDescent="0.25">
      <c r="A3" s="33" t="s">
        <v>2</v>
      </c>
      <c r="B3" s="33"/>
      <c r="C3" s="33"/>
      <c r="D3" s="33"/>
      <c r="E3" s="33"/>
      <c r="F3" s="33"/>
      <c r="G3" s="33"/>
      <c r="H3" s="33"/>
      <c r="I3" s="33"/>
    </row>
    <row r="4" spans="1:9" ht="15.75" x14ac:dyDescent="0.25">
      <c r="A4" s="34" t="s">
        <v>3</v>
      </c>
      <c r="B4" s="34"/>
      <c r="C4" s="34"/>
      <c r="D4" s="34"/>
      <c r="E4" s="34"/>
      <c r="F4" s="34"/>
      <c r="G4" s="34"/>
      <c r="H4" s="34"/>
      <c r="I4" s="34"/>
    </row>
    <row r="5" spans="1:9" ht="16.5" thickBot="1" x14ac:dyDescent="0.3">
      <c r="A5" s="2"/>
      <c r="B5" s="1"/>
      <c r="C5" s="1"/>
      <c r="D5" s="1"/>
      <c r="E5" s="1"/>
      <c r="F5" s="1"/>
      <c r="G5" s="1"/>
      <c r="H5" s="1"/>
      <c r="I5" s="1"/>
    </row>
    <row r="6" spans="1:9" ht="21" x14ac:dyDescent="0.25">
      <c r="A6" s="3" t="s">
        <v>4</v>
      </c>
      <c r="B6" s="4" t="s">
        <v>5</v>
      </c>
      <c r="C6" s="4" t="s">
        <v>6</v>
      </c>
      <c r="D6" s="4" t="s">
        <v>7</v>
      </c>
      <c r="E6" s="4" t="s">
        <v>8</v>
      </c>
      <c r="F6" s="5" t="s">
        <v>9</v>
      </c>
      <c r="G6" s="4" t="s">
        <v>10</v>
      </c>
      <c r="H6" s="6" t="s">
        <v>11</v>
      </c>
      <c r="I6" s="4" t="s">
        <v>12</v>
      </c>
    </row>
    <row r="7" spans="1:9" ht="173.25" customHeight="1" x14ac:dyDescent="0.25">
      <c r="A7" s="7">
        <v>7680</v>
      </c>
      <c r="B7" s="8" t="s">
        <v>13</v>
      </c>
      <c r="C7" s="9" t="s">
        <v>14</v>
      </c>
      <c r="D7" s="10" t="s">
        <v>15</v>
      </c>
      <c r="E7" s="7" t="s">
        <v>16</v>
      </c>
      <c r="F7" s="11">
        <v>46087</v>
      </c>
      <c r="G7" s="12">
        <v>6748843.0899999999</v>
      </c>
      <c r="H7" s="12">
        <f>+G7</f>
        <v>6748843.0899999999</v>
      </c>
      <c r="I7" s="7" t="s">
        <v>17</v>
      </c>
    </row>
    <row r="8" spans="1:9" ht="61.5" customHeight="1" x14ac:dyDescent="0.25">
      <c r="A8" s="7">
        <v>7681</v>
      </c>
      <c r="B8" s="8" t="s">
        <v>18</v>
      </c>
      <c r="C8" s="9" t="s">
        <v>19</v>
      </c>
      <c r="D8" s="10" t="s">
        <v>20</v>
      </c>
      <c r="E8" s="7" t="s">
        <v>21</v>
      </c>
      <c r="F8" s="8"/>
      <c r="G8" s="12">
        <v>3464244.94</v>
      </c>
      <c r="H8" s="12">
        <f>+G8</f>
        <v>3464244.94</v>
      </c>
      <c r="I8" s="7" t="s">
        <v>17</v>
      </c>
    </row>
    <row r="9" spans="1:9" ht="89.25" customHeight="1" x14ac:dyDescent="0.25">
      <c r="A9" s="7">
        <v>7682</v>
      </c>
      <c r="B9" s="8" t="s">
        <v>22</v>
      </c>
      <c r="C9" s="9" t="s">
        <v>23</v>
      </c>
      <c r="D9" s="10" t="s">
        <v>24</v>
      </c>
      <c r="E9" s="7" t="s">
        <v>21</v>
      </c>
      <c r="F9" s="8"/>
      <c r="G9" s="12">
        <v>5486882.7800000003</v>
      </c>
      <c r="H9" s="12">
        <f t="shared" ref="H9:H72" si="0">+G9</f>
        <v>5486882.7800000003</v>
      </c>
      <c r="I9" s="7" t="s">
        <v>17</v>
      </c>
    </row>
    <row r="10" spans="1:9" ht="123.75" customHeight="1" x14ac:dyDescent="0.25">
      <c r="A10" s="7">
        <v>7683</v>
      </c>
      <c r="B10" s="8" t="s">
        <v>25</v>
      </c>
      <c r="C10" s="9" t="s">
        <v>26</v>
      </c>
      <c r="D10" s="10" t="s">
        <v>27</v>
      </c>
      <c r="E10" s="13" t="s">
        <v>28</v>
      </c>
      <c r="F10" s="11">
        <v>46081</v>
      </c>
      <c r="G10" s="12">
        <v>2603480.02</v>
      </c>
      <c r="H10" s="12">
        <f t="shared" si="0"/>
        <v>2603480.02</v>
      </c>
      <c r="I10" s="7" t="s">
        <v>17</v>
      </c>
    </row>
    <row r="11" spans="1:9" ht="87" customHeight="1" x14ac:dyDescent="0.25">
      <c r="A11" s="7">
        <v>7684</v>
      </c>
      <c r="B11" s="8" t="s">
        <v>29</v>
      </c>
      <c r="C11" s="9" t="s">
        <v>30</v>
      </c>
      <c r="D11" s="10" t="s">
        <v>31</v>
      </c>
      <c r="E11" s="13" t="s">
        <v>32</v>
      </c>
      <c r="F11" s="11">
        <v>46087</v>
      </c>
      <c r="G11" s="12">
        <v>196795.05</v>
      </c>
      <c r="H11" s="12">
        <f t="shared" si="0"/>
        <v>196795.05</v>
      </c>
      <c r="I11" s="7" t="s">
        <v>17</v>
      </c>
    </row>
    <row r="12" spans="1:9" ht="73.5" customHeight="1" x14ac:dyDescent="0.25">
      <c r="A12" s="7">
        <v>7685</v>
      </c>
      <c r="B12" s="8" t="s">
        <v>33</v>
      </c>
      <c r="C12" s="9" t="s">
        <v>34</v>
      </c>
      <c r="D12" s="10" t="s">
        <v>35</v>
      </c>
      <c r="E12" s="7" t="s">
        <v>21</v>
      </c>
      <c r="F12" s="8"/>
      <c r="G12" s="12">
        <v>1890563.25</v>
      </c>
      <c r="H12" s="12">
        <f t="shared" si="0"/>
        <v>1890563.25</v>
      </c>
      <c r="I12" s="7" t="s">
        <v>17</v>
      </c>
    </row>
    <row r="13" spans="1:9" ht="87" customHeight="1" x14ac:dyDescent="0.25">
      <c r="A13" s="7">
        <v>7686</v>
      </c>
      <c r="B13" s="8" t="s">
        <v>36</v>
      </c>
      <c r="C13" s="9" t="s">
        <v>37</v>
      </c>
      <c r="D13" s="10" t="s">
        <v>38</v>
      </c>
      <c r="E13" s="7" t="s">
        <v>21</v>
      </c>
      <c r="F13" s="8"/>
      <c r="G13" s="12">
        <v>5178572.03</v>
      </c>
      <c r="H13" s="12">
        <f t="shared" si="0"/>
        <v>5178572.03</v>
      </c>
      <c r="I13" s="7" t="s">
        <v>17</v>
      </c>
    </row>
    <row r="14" spans="1:9" ht="81" customHeight="1" x14ac:dyDescent="0.25">
      <c r="A14" s="7">
        <v>7687</v>
      </c>
      <c r="B14" s="8" t="s">
        <v>39</v>
      </c>
      <c r="C14" s="9" t="s">
        <v>40</v>
      </c>
      <c r="D14" s="10" t="s">
        <v>41</v>
      </c>
      <c r="E14" s="7" t="s">
        <v>21</v>
      </c>
      <c r="F14" s="8"/>
      <c r="G14" s="12">
        <v>6076579.2300000004</v>
      </c>
      <c r="H14" s="12">
        <f t="shared" si="0"/>
        <v>6076579.2300000004</v>
      </c>
      <c r="I14" s="7" t="s">
        <v>17</v>
      </c>
    </row>
    <row r="15" spans="1:9" ht="127.5" customHeight="1" x14ac:dyDescent="0.25">
      <c r="A15" s="7">
        <v>7688</v>
      </c>
      <c r="B15" s="8" t="s">
        <v>42</v>
      </c>
      <c r="C15" s="9" t="s">
        <v>43</v>
      </c>
      <c r="D15" s="10" t="s">
        <v>44</v>
      </c>
      <c r="E15" s="13" t="s">
        <v>45</v>
      </c>
      <c r="F15" s="11">
        <v>46082</v>
      </c>
      <c r="G15" s="12">
        <v>1724630.13</v>
      </c>
      <c r="H15" s="12">
        <f t="shared" si="0"/>
        <v>1724630.13</v>
      </c>
      <c r="I15" s="7" t="s">
        <v>17</v>
      </c>
    </row>
    <row r="16" spans="1:9" ht="135" customHeight="1" x14ac:dyDescent="0.25">
      <c r="A16" s="7">
        <v>7689</v>
      </c>
      <c r="B16" s="8" t="s">
        <v>46</v>
      </c>
      <c r="C16" s="9" t="s">
        <v>47</v>
      </c>
      <c r="D16" s="10" t="s">
        <v>48</v>
      </c>
      <c r="E16" s="7" t="s">
        <v>49</v>
      </c>
      <c r="F16" s="11">
        <v>46100</v>
      </c>
      <c r="G16" s="12">
        <v>6505521.7199999997</v>
      </c>
      <c r="H16" s="12">
        <f t="shared" si="0"/>
        <v>6505521.7199999997</v>
      </c>
      <c r="I16" s="7" t="s">
        <v>17</v>
      </c>
    </row>
    <row r="17" spans="1:9" ht="72" customHeight="1" x14ac:dyDescent="0.25">
      <c r="A17" s="7">
        <v>7690</v>
      </c>
      <c r="B17" s="8" t="s">
        <v>50</v>
      </c>
      <c r="C17" s="9" t="s">
        <v>51</v>
      </c>
      <c r="D17" s="10" t="s">
        <v>52</v>
      </c>
      <c r="E17" s="7" t="s">
        <v>21</v>
      </c>
      <c r="F17" s="8"/>
      <c r="G17" s="12">
        <v>278818604.93000001</v>
      </c>
      <c r="H17" s="12">
        <f t="shared" si="0"/>
        <v>278818604.93000001</v>
      </c>
      <c r="I17" s="7" t="s">
        <v>17</v>
      </c>
    </row>
    <row r="18" spans="1:9" ht="101.25" customHeight="1" x14ac:dyDescent="0.25">
      <c r="A18" s="7">
        <v>7691</v>
      </c>
      <c r="B18" s="8" t="s">
        <v>53</v>
      </c>
      <c r="C18" s="9" t="s">
        <v>54</v>
      </c>
      <c r="D18" s="10" t="s">
        <v>55</v>
      </c>
      <c r="E18" s="7" t="s">
        <v>21</v>
      </c>
      <c r="F18" s="8"/>
      <c r="G18" s="12">
        <v>4498524.3</v>
      </c>
      <c r="H18" s="12">
        <f t="shared" si="0"/>
        <v>4498524.3</v>
      </c>
      <c r="I18" s="7" t="s">
        <v>17</v>
      </c>
    </row>
    <row r="19" spans="1:9" ht="75.75" customHeight="1" x14ac:dyDescent="0.25">
      <c r="A19" s="7">
        <v>7692</v>
      </c>
      <c r="B19" s="8" t="s">
        <v>56</v>
      </c>
      <c r="C19" s="9" t="s">
        <v>57</v>
      </c>
      <c r="D19" s="10" t="s">
        <v>58</v>
      </c>
      <c r="E19" s="7" t="s">
        <v>21</v>
      </c>
      <c r="F19" s="8"/>
      <c r="G19" s="12">
        <v>4738808.29</v>
      </c>
      <c r="H19" s="12">
        <f t="shared" si="0"/>
        <v>4738808.29</v>
      </c>
      <c r="I19" s="7" t="s">
        <v>17</v>
      </c>
    </row>
    <row r="20" spans="1:9" ht="143.25" customHeight="1" x14ac:dyDescent="0.25">
      <c r="A20" s="7">
        <v>7693</v>
      </c>
      <c r="B20" s="8" t="s">
        <v>59</v>
      </c>
      <c r="C20" s="9" t="s">
        <v>60</v>
      </c>
      <c r="D20" s="10" t="s">
        <v>61</v>
      </c>
      <c r="E20" s="7" t="s">
        <v>62</v>
      </c>
      <c r="F20" s="11">
        <v>46100</v>
      </c>
      <c r="G20" s="12">
        <v>2547235.6</v>
      </c>
      <c r="H20" s="12">
        <f t="shared" si="0"/>
        <v>2547235.6</v>
      </c>
      <c r="I20" s="7" t="s">
        <v>17</v>
      </c>
    </row>
    <row r="21" spans="1:9" ht="129" customHeight="1" x14ac:dyDescent="0.25">
      <c r="A21" s="7">
        <v>7694</v>
      </c>
      <c r="B21" s="8" t="s">
        <v>63</v>
      </c>
      <c r="C21" s="9" t="s">
        <v>64</v>
      </c>
      <c r="D21" s="10" t="s">
        <v>65</v>
      </c>
      <c r="E21" s="7" t="s">
        <v>66</v>
      </c>
      <c r="F21" s="11">
        <v>46063</v>
      </c>
      <c r="G21" s="12">
        <v>8500000</v>
      </c>
      <c r="H21" s="12">
        <f t="shared" si="0"/>
        <v>8500000</v>
      </c>
      <c r="I21" s="7" t="s">
        <v>17</v>
      </c>
    </row>
    <row r="22" spans="1:9" ht="109.5" customHeight="1" x14ac:dyDescent="0.25">
      <c r="A22" s="7">
        <v>7695</v>
      </c>
      <c r="B22" s="8" t="s">
        <v>67</v>
      </c>
      <c r="C22" s="9" t="s">
        <v>64</v>
      </c>
      <c r="D22" s="10" t="s">
        <v>68</v>
      </c>
      <c r="E22" s="7" t="s">
        <v>69</v>
      </c>
      <c r="F22" s="11">
        <v>46063</v>
      </c>
      <c r="G22" s="12">
        <v>4250000.01</v>
      </c>
      <c r="H22" s="12">
        <f t="shared" si="0"/>
        <v>4250000.01</v>
      </c>
      <c r="I22" s="7" t="s">
        <v>17</v>
      </c>
    </row>
    <row r="23" spans="1:9" ht="62.25" customHeight="1" x14ac:dyDescent="0.25">
      <c r="A23" s="7">
        <v>7696</v>
      </c>
      <c r="B23" s="8" t="s">
        <v>70</v>
      </c>
      <c r="C23" s="9" t="s">
        <v>71</v>
      </c>
      <c r="D23" s="10" t="s">
        <v>72</v>
      </c>
      <c r="E23" s="7" t="s">
        <v>21</v>
      </c>
      <c r="F23" s="8"/>
      <c r="G23" s="12">
        <v>392393.37</v>
      </c>
      <c r="H23" s="12">
        <f t="shared" si="0"/>
        <v>392393.37</v>
      </c>
      <c r="I23" s="7" t="s">
        <v>17</v>
      </c>
    </row>
    <row r="24" spans="1:9" ht="68.25" customHeight="1" x14ac:dyDescent="0.25">
      <c r="A24" s="7">
        <v>7697</v>
      </c>
      <c r="B24" s="8" t="s">
        <v>73</v>
      </c>
      <c r="C24" s="9" t="s">
        <v>71</v>
      </c>
      <c r="D24" s="10" t="s">
        <v>74</v>
      </c>
      <c r="E24" s="7" t="s">
        <v>21</v>
      </c>
      <c r="F24" s="8"/>
      <c r="G24" s="12">
        <v>208223.23</v>
      </c>
      <c r="H24" s="12">
        <f t="shared" si="0"/>
        <v>208223.23</v>
      </c>
      <c r="I24" s="7" t="s">
        <v>17</v>
      </c>
    </row>
    <row r="25" spans="1:9" ht="142.5" customHeight="1" x14ac:dyDescent="0.25">
      <c r="A25" s="7">
        <v>7698</v>
      </c>
      <c r="B25" s="8" t="s">
        <v>75</v>
      </c>
      <c r="C25" s="9" t="s">
        <v>76</v>
      </c>
      <c r="D25" s="10" t="s">
        <v>77</v>
      </c>
      <c r="E25" s="7" t="s">
        <v>78</v>
      </c>
      <c r="F25" s="11">
        <v>46079</v>
      </c>
      <c r="G25" s="12">
        <v>1788788.58</v>
      </c>
      <c r="H25" s="12">
        <f t="shared" si="0"/>
        <v>1788788.58</v>
      </c>
      <c r="I25" s="7" t="s">
        <v>17</v>
      </c>
    </row>
    <row r="26" spans="1:9" ht="84.75" customHeight="1" x14ac:dyDescent="0.25">
      <c r="A26" s="7">
        <v>7699</v>
      </c>
      <c r="B26" s="8" t="s">
        <v>79</v>
      </c>
      <c r="C26" s="9" t="s">
        <v>80</v>
      </c>
      <c r="D26" s="10" t="s">
        <v>81</v>
      </c>
      <c r="E26" s="7" t="s">
        <v>21</v>
      </c>
      <c r="F26" s="8"/>
      <c r="G26" s="12">
        <v>25165783.309999999</v>
      </c>
      <c r="H26" s="12">
        <f t="shared" si="0"/>
        <v>25165783.309999999</v>
      </c>
      <c r="I26" s="7" t="s">
        <v>17</v>
      </c>
    </row>
    <row r="27" spans="1:9" ht="75.75" customHeight="1" x14ac:dyDescent="0.25">
      <c r="A27" s="7">
        <v>7700</v>
      </c>
      <c r="B27" s="8" t="s">
        <v>82</v>
      </c>
      <c r="C27" s="9" t="s">
        <v>71</v>
      </c>
      <c r="D27" s="10" t="s">
        <v>83</v>
      </c>
      <c r="E27" s="7" t="s">
        <v>21</v>
      </c>
      <c r="F27" s="8"/>
      <c r="G27" s="12">
        <v>465479.75</v>
      </c>
      <c r="H27" s="12">
        <f t="shared" si="0"/>
        <v>465479.75</v>
      </c>
      <c r="I27" s="7" t="s">
        <v>17</v>
      </c>
    </row>
    <row r="28" spans="1:9" ht="63.75" customHeight="1" x14ac:dyDescent="0.25">
      <c r="A28" s="7">
        <v>7701</v>
      </c>
      <c r="B28" s="8" t="s">
        <v>84</v>
      </c>
      <c r="C28" s="9" t="s">
        <v>71</v>
      </c>
      <c r="D28" s="10" t="s">
        <v>85</v>
      </c>
      <c r="E28" s="7" t="s">
        <v>21</v>
      </c>
      <c r="F28" s="8"/>
      <c r="G28" s="12">
        <v>396494.73</v>
      </c>
      <c r="H28" s="12">
        <f t="shared" si="0"/>
        <v>396494.73</v>
      </c>
      <c r="I28" s="7" t="s">
        <v>17</v>
      </c>
    </row>
    <row r="29" spans="1:9" ht="70.5" customHeight="1" x14ac:dyDescent="0.25">
      <c r="A29" s="7">
        <v>7702</v>
      </c>
      <c r="B29" s="8" t="s">
        <v>86</v>
      </c>
      <c r="C29" s="9" t="s">
        <v>71</v>
      </c>
      <c r="D29" s="10" t="s">
        <v>87</v>
      </c>
      <c r="E29" s="7" t="s">
        <v>21</v>
      </c>
      <c r="F29" s="8"/>
      <c r="G29" s="12">
        <v>251600.11</v>
      </c>
      <c r="H29" s="12">
        <f t="shared" si="0"/>
        <v>251600.11</v>
      </c>
      <c r="I29" s="7" t="s">
        <v>17</v>
      </c>
    </row>
    <row r="30" spans="1:9" ht="64.5" customHeight="1" x14ac:dyDescent="0.25">
      <c r="A30" s="7">
        <v>7703</v>
      </c>
      <c r="B30" s="8" t="s">
        <v>88</v>
      </c>
      <c r="C30" s="9" t="s">
        <v>71</v>
      </c>
      <c r="D30" s="10" t="s">
        <v>89</v>
      </c>
      <c r="E30" s="7" t="s">
        <v>21</v>
      </c>
      <c r="F30" s="8"/>
      <c r="G30" s="12">
        <v>373644.75</v>
      </c>
      <c r="H30" s="12">
        <f t="shared" si="0"/>
        <v>373644.75</v>
      </c>
      <c r="I30" s="7" t="s">
        <v>17</v>
      </c>
    </row>
    <row r="31" spans="1:9" ht="72.75" customHeight="1" x14ac:dyDescent="0.25">
      <c r="A31" s="7">
        <v>7704</v>
      </c>
      <c r="B31" s="8" t="s">
        <v>90</v>
      </c>
      <c r="C31" s="9" t="s">
        <v>71</v>
      </c>
      <c r="D31" s="10" t="s">
        <v>91</v>
      </c>
      <c r="E31" s="7" t="s">
        <v>21</v>
      </c>
      <c r="F31" s="8"/>
      <c r="G31" s="12">
        <v>421298.01</v>
      </c>
      <c r="H31" s="12">
        <f t="shared" si="0"/>
        <v>421298.01</v>
      </c>
      <c r="I31" s="7" t="s">
        <v>17</v>
      </c>
    </row>
    <row r="32" spans="1:9" ht="109.5" customHeight="1" x14ac:dyDescent="0.25">
      <c r="A32" s="7">
        <v>7705</v>
      </c>
      <c r="B32" s="8" t="s">
        <v>92</v>
      </c>
      <c r="C32" s="9" t="s">
        <v>93</v>
      </c>
      <c r="D32" s="10" t="s">
        <v>94</v>
      </c>
      <c r="E32" s="7" t="s">
        <v>21</v>
      </c>
      <c r="F32" s="8"/>
      <c r="G32" s="12">
        <v>3000000</v>
      </c>
      <c r="H32" s="12">
        <f t="shared" si="0"/>
        <v>3000000</v>
      </c>
      <c r="I32" s="7" t="s">
        <v>17</v>
      </c>
    </row>
    <row r="33" spans="1:9" ht="67.5" customHeight="1" x14ac:dyDescent="0.25">
      <c r="A33" s="7">
        <v>7706</v>
      </c>
      <c r="B33" s="8" t="s">
        <v>95</v>
      </c>
      <c r="C33" s="9" t="s">
        <v>96</v>
      </c>
      <c r="D33" s="10" t="s">
        <v>97</v>
      </c>
      <c r="E33" s="7" t="s">
        <v>21</v>
      </c>
      <c r="F33" s="8"/>
      <c r="G33" s="12">
        <v>12214734.710000001</v>
      </c>
      <c r="H33" s="12">
        <f t="shared" si="0"/>
        <v>12214734.710000001</v>
      </c>
      <c r="I33" s="7" t="s">
        <v>17</v>
      </c>
    </row>
    <row r="34" spans="1:9" ht="75.75" customHeight="1" x14ac:dyDescent="0.25">
      <c r="A34" s="7">
        <v>7707</v>
      </c>
      <c r="B34" s="8" t="s">
        <v>98</v>
      </c>
      <c r="C34" s="9" t="s">
        <v>71</v>
      </c>
      <c r="D34" s="10" t="s">
        <v>99</v>
      </c>
      <c r="E34" s="7" t="s">
        <v>21</v>
      </c>
      <c r="F34" s="8"/>
      <c r="G34" s="12">
        <v>444697.34</v>
      </c>
      <c r="H34" s="12">
        <f t="shared" si="0"/>
        <v>444697.34</v>
      </c>
      <c r="I34" s="7" t="s">
        <v>17</v>
      </c>
    </row>
    <row r="35" spans="1:9" ht="66.75" customHeight="1" x14ac:dyDescent="0.25">
      <c r="A35" s="7">
        <v>7708</v>
      </c>
      <c r="B35" s="8" t="s">
        <v>100</v>
      </c>
      <c r="C35" s="9" t="s">
        <v>71</v>
      </c>
      <c r="D35" s="10" t="s">
        <v>101</v>
      </c>
      <c r="E35" s="7" t="s">
        <v>21</v>
      </c>
      <c r="F35" s="8"/>
      <c r="G35" s="12">
        <v>448260.02</v>
      </c>
      <c r="H35" s="12">
        <f t="shared" si="0"/>
        <v>448260.02</v>
      </c>
      <c r="I35" s="7" t="s">
        <v>17</v>
      </c>
    </row>
    <row r="36" spans="1:9" ht="65.25" customHeight="1" x14ac:dyDescent="0.25">
      <c r="A36" s="7">
        <v>7709</v>
      </c>
      <c r="B36" s="8" t="s">
        <v>102</v>
      </c>
      <c r="C36" s="9" t="s">
        <v>71</v>
      </c>
      <c r="D36" s="10" t="s">
        <v>103</v>
      </c>
      <c r="E36" s="7" t="s">
        <v>21</v>
      </c>
      <c r="F36" s="8"/>
      <c r="G36" s="12">
        <v>323264.49</v>
      </c>
      <c r="H36" s="12">
        <f t="shared" si="0"/>
        <v>323264.49</v>
      </c>
      <c r="I36" s="7" t="s">
        <v>17</v>
      </c>
    </row>
    <row r="37" spans="1:9" ht="63" customHeight="1" x14ac:dyDescent="0.25">
      <c r="A37" s="7">
        <v>7710</v>
      </c>
      <c r="B37" s="8" t="s">
        <v>104</v>
      </c>
      <c r="C37" s="9" t="s">
        <v>71</v>
      </c>
      <c r="D37" s="10" t="s">
        <v>105</v>
      </c>
      <c r="E37" s="7" t="s">
        <v>21</v>
      </c>
      <c r="F37" s="8"/>
      <c r="G37" s="12">
        <v>463060.25</v>
      </c>
      <c r="H37" s="12">
        <f t="shared" si="0"/>
        <v>463060.25</v>
      </c>
      <c r="I37" s="7" t="s">
        <v>17</v>
      </c>
    </row>
    <row r="38" spans="1:9" ht="67.5" customHeight="1" x14ac:dyDescent="0.25">
      <c r="A38" s="7">
        <v>7711</v>
      </c>
      <c r="B38" s="8" t="s">
        <v>106</v>
      </c>
      <c r="C38" s="9" t="s">
        <v>71</v>
      </c>
      <c r="D38" s="10" t="s">
        <v>107</v>
      </c>
      <c r="E38" s="7" t="s">
        <v>21</v>
      </c>
      <c r="F38" s="8"/>
      <c r="G38" s="12">
        <v>764044.12</v>
      </c>
      <c r="H38" s="12">
        <f t="shared" si="0"/>
        <v>764044.12</v>
      </c>
      <c r="I38" s="7" t="s">
        <v>17</v>
      </c>
    </row>
    <row r="39" spans="1:9" ht="64.5" customHeight="1" x14ac:dyDescent="0.25">
      <c r="A39" s="7">
        <v>7712</v>
      </c>
      <c r="B39" s="8" t="s">
        <v>108</v>
      </c>
      <c r="C39" s="9" t="s">
        <v>71</v>
      </c>
      <c r="D39" s="10" t="s">
        <v>109</v>
      </c>
      <c r="E39" s="7" t="s">
        <v>21</v>
      </c>
      <c r="F39" s="8"/>
      <c r="G39" s="12">
        <v>327893.14</v>
      </c>
      <c r="H39" s="12">
        <f t="shared" si="0"/>
        <v>327893.14</v>
      </c>
      <c r="I39" s="7" t="s">
        <v>17</v>
      </c>
    </row>
    <row r="40" spans="1:9" ht="60" customHeight="1" x14ac:dyDescent="0.25">
      <c r="A40" s="7">
        <v>7713</v>
      </c>
      <c r="B40" s="8" t="s">
        <v>110</v>
      </c>
      <c r="C40" s="9" t="s">
        <v>71</v>
      </c>
      <c r="D40" s="10" t="s">
        <v>111</v>
      </c>
      <c r="E40" s="7" t="s">
        <v>21</v>
      </c>
      <c r="F40" s="8"/>
      <c r="G40" s="12">
        <v>706192.06</v>
      </c>
      <c r="H40" s="12">
        <f t="shared" si="0"/>
        <v>706192.06</v>
      </c>
      <c r="I40" s="7" t="s">
        <v>17</v>
      </c>
    </row>
    <row r="41" spans="1:9" ht="66.75" customHeight="1" x14ac:dyDescent="0.25">
      <c r="A41" s="7">
        <v>7714</v>
      </c>
      <c r="B41" s="8" t="s">
        <v>112</v>
      </c>
      <c r="C41" s="9" t="s">
        <v>71</v>
      </c>
      <c r="D41" s="10" t="s">
        <v>113</v>
      </c>
      <c r="E41" s="7" t="s">
        <v>21</v>
      </c>
      <c r="F41" s="8"/>
      <c r="G41" s="12">
        <v>142337.5</v>
      </c>
      <c r="H41" s="12">
        <f t="shared" si="0"/>
        <v>142337.5</v>
      </c>
      <c r="I41" s="7" t="s">
        <v>17</v>
      </c>
    </row>
    <row r="42" spans="1:9" ht="101.25" customHeight="1" x14ac:dyDescent="0.25">
      <c r="A42" s="7">
        <v>7715</v>
      </c>
      <c r="B42" s="8" t="s">
        <v>114</v>
      </c>
      <c r="C42" s="9" t="s">
        <v>115</v>
      </c>
      <c r="D42" s="10" t="s">
        <v>116</v>
      </c>
      <c r="E42" s="7" t="s">
        <v>117</v>
      </c>
      <c r="F42" s="11">
        <v>46118</v>
      </c>
      <c r="G42" s="12">
        <v>652910</v>
      </c>
      <c r="H42" s="12">
        <f t="shared" si="0"/>
        <v>652910</v>
      </c>
      <c r="I42" s="7" t="s">
        <v>17</v>
      </c>
    </row>
    <row r="43" spans="1:9" ht="118.5" customHeight="1" x14ac:dyDescent="0.25">
      <c r="A43" s="7">
        <v>7716</v>
      </c>
      <c r="B43" s="8" t="s">
        <v>118</v>
      </c>
      <c r="C43" s="9" t="s">
        <v>119</v>
      </c>
      <c r="D43" s="10" t="s">
        <v>120</v>
      </c>
      <c r="E43" s="7" t="s">
        <v>121</v>
      </c>
      <c r="F43" s="11">
        <v>46113</v>
      </c>
      <c r="G43" s="12">
        <v>274137.59999999998</v>
      </c>
      <c r="H43" s="12">
        <f t="shared" si="0"/>
        <v>274137.59999999998</v>
      </c>
      <c r="I43" s="7" t="s">
        <v>17</v>
      </c>
    </row>
    <row r="44" spans="1:9" ht="76.5" customHeight="1" x14ac:dyDescent="0.25">
      <c r="A44" s="7">
        <v>7717</v>
      </c>
      <c r="B44" s="8" t="s">
        <v>122</v>
      </c>
      <c r="C44" s="9" t="s">
        <v>123</v>
      </c>
      <c r="D44" s="10" t="s">
        <v>124</v>
      </c>
      <c r="E44" s="7" t="s">
        <v>125</v>
      </c>
      <c r="F44" s="11">
        <v>46111</v>
      </c>
      <c r="G44" s="12">
        <v>68065.34</v>
      </c>
      <c r="H44" s="12">
        <f t="shared" si="0"/>
        <v>68065.34</v>
      </c>
      <c r="I44" s="7" t="s">
        <v>17</v>
      </c>
    </row>
    <row r="45" spans="1:9" ht="120.75" customHeight="1" x14ac:dyDescent="0.25">
      <c r="A45" s="7">
        <v>7718</v>
      </c>
      <c r="B45" s="8" t="s">
        <v>126</v>
      </c>
      <c r="C45" s="9" t="s">
        <v>127</v>
      </c>
      <c r="D45" s="10" t="s">
        <v>128</v>
      </c>
      <c r="E45" s="13" t="s">
        <v>129</v>
      </c>
      <c r="F45" s="11" t="s">
        <v>130</v>
      </c>
      <c r="G45" s="12">
        <v>1067992.03</v>
      </c>
      <c r="H45" s="12">
        <f t="shared" si="0"/>
        <v>1067992.03</v>
      </c>
      <c r="I45" s="7" t="s">
        <v>17</v>
      </c>
    </row>
    <row r="46" spans="1:9" ht="90" customHeight="1" x14ac:dyDescent="0.25">
      <c r="A46" s="7">
        <v>7719</v>
      </c>
      <c r="B46" s="8" t="s">
        <v>131</v>
      </c>
      <c r="C46" s="9" t="s">
        <v>132</v>
      </c>
      <c r="D46" s="10" t="s">
        <v>133</v>
      </c>
      <c r="E46" s="13" t="s">
        <v>134</v>
      </c>
      <c r="F46" s="11">
        <v>46112</v>
      </c>
      <c r="G46" s="12">
        <v>610450.41</v>
      </c>
      <c r="H46" s="12">
        <f t="shared" si="0"/>
        <v>610450.41</v>
      </c>
      <c r="I46" s="7" t="s">
        <v>17</v>
      </c>
    </row>
    <row r="47" spans="1:9" ht="66" customHeight="1" x14ac:dyDescent="0.25">
      <c r="A47" s="7">
        <v>7720</v>
      </c>
      <c r="B47" s="8" t="s">
        <v>135</v>
      </c>
      <c r="C47" s="9" t="s">
        <v>136</v>
      </c>
      <c r="D47" s="10" t="s">
        <v>137</v>
      </c>
      <c r="E47" s="13" t="s">
        <v>138</v>
      </c>
      <c r="F47" s="11">
        <v>46113</v>
      </c>
      <c r="G47" s="12">
        <v>799578.95</v>
      </c>
      <c r="H47" s="12">
        <f t="shared" si="0"/>
        <v>799578.95</v>
      </c>
      <c r="I47" s="7" t="s">
        <v>17</v>
      </c>
    </row>
    <row r="48" spans="1:9" ht="78" customHeight="1" x14ac:dyDescent="0.25">
      <c r="A48" s="7">
        <v>7721</v>
      </c>
      <c r="B48" s="8" t="s">
        <v>139</v>
      </c>
      <c r="C48" s="9" t="s">
        <v>140</v>
      </c>
      <c r="D48" s="10" t="s">
        <v>141</v>
      </c>
      <c r="E48" s="13" t="s">
        <v>142</v>
      </c>
      <c r="F48" s="11">
        <v>46117</v>
      </c>
      <c r="G48" s="12">
        <v>7632.09</v>
      </c>
      <c r="H48" s="12">
        <f t="shared" si="0"/>
        <v>7632.09</v>
      </c>
      <c r="I48" s="7" t="s">
        <v>17</v>
      </c>
    </row>
    <row r="49" spans="1:9" ht="117" customHeight="1" x14ac:dyDescent="0.25">
      <c r="A49" s="7">
        <v>7722</v>
      </c>
      <c r="B49" s="8" t="s">
        <v>143</v>
      </c>
      <c r="C49" s="9" t="s">
        <v>144</v>
      </c>
      <c r="D49" s="10" t="s">
        <v>145</v>
      </c>
      <c r="E49" s="13" t="s">
        <v>146</v>
      </c>
      <c r="F49" s="11" t="s">
        <v>147</v>
      </c>
      <c r="G49" s="12">
        <v>166420.17000000001</v>
      </c>
      <c r="H49" s="12">
        <f t="shared" si="0"/>
        <v>166420.17000000001</v>
      </c>
      <c r="I49" s="7" t="s">
        <v>17</v>
      </c>
    </row>
    <row r="50" spans="1:9" ht="73.5" customHeight="1" x14ac:dyDescent="0.25">
      <c r="A50" s="7">
        <v>7723</v>
      </c>
      <c r="B50" s="8" t="s">
        <v>148</v>
      </c>
      <c r="C50" s="9" t="s">
        <v>149</v>
      </c>
      <c r="D50" s="10" t="s">
        <v>150</v>
      </c>
      <c r="E50" s="7" t="s">
        <v>21</v>
      </c>
      <c r="F50" s="8"/>
      <c r="G50" s="12">
        <v>1236597.27</v>
      </c>
      <c r="H50" s="12">
        <f t="shared" si="0"/>
        <v>1236597.27</v>
      </c>
      <c r="I50" s="7" t="s">
        <v>17</v>
      </c>
    </row>
    <row r="51" spans="1:9" ht="70.5" customHeight="1" x14ac:dyDescent="0.25">
      <c r="A51" s="7">
        <v>7724</v>
      </c>
      <c r="B51" s="8" t="s">
        <v>151</v>
      </c>
      <c r="C51" s="9" t="s">
        <v>152</v>
      </c>
      <c r="D51" s="10" t="s">
        <v>153</v>
      </c>
      <c r="E51" s="13" t="s">
        <v>154</v>
      </c>
      <c r="F51" s="11">
        <v>46122</v>
      </c>
      <c r="G51" s="12">
        <v>1500000</v>
      </c>
      <c r="H51" s="12">
        <f t="shared" si="0"/>
        <v>1500000</v>
      </c>
      <c r="I51" s="7" t="s">
        <v>17</v>
      </c>
    </row>
    <row r="52" spans="1:9" ht="102" customHeight="1" x14ac:dyDescent="0.25">
      <c r="A52" s="7">
        <v>7725</v>
      </c>
      <c r="B52" s="8" t="s">
        <v>155</v>
      </c>
      <c r="C52" s="9" t="s">
        <v>156</v>
      </c>
      <c r="D52" s="10" t="s">
        <v>157</v>
      </c>
      <c r="E52" s="13" t="s">
        <v>158</v>
      </c>
      <c r="F52" s="11">
        <v>46118</v>
      </c>
      <c r="G52" s="12">
        <v>829941.2</v>
      </c>
      <c r="H52" s="12">
        <f t="shared" si="0"/>
        <v>829941.2</v>
      </c>
      <c r="I52" s="7" t="s">
        <v>17</v>
      </c>
    </row>
    <row r="53" spans="1:9" ht="77.25" customHeight="1" x14ac:dyDescent="0.25">
      <c r="A53" s="7">
        <v>7726</v>
      </c>
      <c r="B53" s="8" t="s">
        <v>159</v>
      </c>
      <c r="C53" s="9" t="s">
        <v>136</v>
      </c>
      <c r="D53" s="10" t="s">
        <v>160</v>
      </c>
      <c r="E53" s="13" t="s">
        <v>161</v>
      </c>
      <c r="F53" s="11">
        <v>46093</v>
      </c>
      <c r="G53" s="12">
        <v>209431.94</v>
      </c>
      <c r="H53" s="12">
        <f t="shared" si="0"/>
        <v>209431.94</v>
      </c>
      <c r="I53" s="7" t="s">
        <v>17</v>
      </c>
    </row>
    <row r="54" spans="1:9" ht="90" customHeight="1" x14ac:dyDescent="0.25">
      <c r="A54" s="7">
        <v>7727</v>
      </c>
      <c r="B54" s="8" t="s">
        <v>162</v>
      </c>
      <c r="C54" s="9" t="s">
        <v>140</v>
      </c>
      <c r="D54" s="10" t="s">
        <v>163</v>
      </c>
      <c r="E54" s="13" t="s">
        <v>164</v>
      </c>
      <c r="F54" s="11">
        <v>46106</v>
      </c>
      <c r="G54" s="12">
        <v>69120.98</v>
      </c>
      <c r="H54" s="12">
        <f t="shared" si="0"/>
        <v>69120.98</v>
      </c>
      <c r="I54" s="7" t="s">
        <v>17</v>
      </c>
    </row>
    <row r="55" spans="1:9" ht="93.75" customHeight="1" x14ac:dyDescent="0.25">
      <c r="A55" s="7">
        <v>7728</v>
      </c>
      <c r="B55" s="8" t="s">
        <v>165</v>
      </c>
      <c r="C55" s="9" t="s">
        <v>166</v>
      </c>
      <c r="D55" s="10" t="s">
        <v>167</v>
      </c>
      <c r="E55" s="13" t="s">
        <v>168</v>
      </c>
      <c r="F55" s="11">
        <v>46121</v>
      </c>
      <c r="G55" s="12">
        <v>12670</v>
      </c>
      <c r="H55" s="12">
        <f t="shared" si="0"/>
        <v>12670</v>
      </c>
      <c r="I55" s="7" t="s">
        <v>17</v>
      </c>
    </row>
    <row r="56" spans="1:9" ht="80.25" customHeight="1" x14ac:dyDescent="0.25">
      <c r="A56" s="7">
        <v>7729</v>
      </c>
      <c r="B56" s="8" t="s">
        <v>169</v>
      </c>
      <c r="C56" s="9" t="s">
        <v>170</v>
      </c>
      <c r="D56" s="10" t="s">
        <v>171</v>
      </c>
      <c r="E56" s="13" t="s">
        <v>21</v>
      </c>
      <c r="F56" s="8"/>
      <c r="G56" s="12">
        <v>2054424.84</v>
      </c>
      <c r="H56" s="12">
        <f t="shared" si="0"/>
        <v>2054424.84</v>
      </c>
      <c r="I56" s="7" t="s">
        <v>17</v>
      </c>
    </row>
    <row r="57" spans="1:9" ht="127.5" customHeight="1" x14ac:dyDescent="0.25">
      <c r="A57" s="7">
        <v>7730</v>
      </c>
      <c r="B57" s="8" t="s">
        <v>172</v>
      </c>
      <c r="C57" s="9" t="s">
        <v>173</v>
      </c>
      <c r="D57" s="10" t="s">
        <v>349</v>
      </c>
      <c r="E57" s="13" t="s">
        <v>174</v>
      </c>
      <c r="F57" s="11">
        <v>46099</v>
      </c>
      <c r="G57" s="12">
        <v>69568.2</v>
      </c>
      <c r="H57" s="12">
        <f t="shared" si="0"/>
        <v>69568.2</v>
      </c>
      <c r="I57" s="7" t="s">
        <v>17</v>
      </c>
    </row>
    <row r="58" spans="1:9" ht="105.75" customHeight="1" x14ac:dyDescent="0.25">
      <c r="A58" s="7">
        <v>7731</v>
      </c>
      <c r="B58" s="8" t="s">
        <v>175</v>
      </c>
      <c r="C58" s="9" t="s">
        <v>176</v>
      </c>
      <c r="D58" s="10" t="s">
        <v>177</v>
      </c>
      <c r="E58" s="13" t="s">
        <v>21</v>
      </c>
      <c r="F58" s="8"/>
      <c r="G58" s="12">
        <v>2618549.27</v>
      </c>
      <c r="H58" s="12">
        <f t="shared" si="0"/>
        <v>2618549.27</v>
      </c>
      <c r="I58" s="7" t="s">
        <v>17</v>
      </c>
    </row>
    <row r="59" spans="1:9" ht="96" customHeight="1" x14ac:dyDescent="0.25">
      <c r="A59" s="7">
        <v>7732</v>
      </c>
      <c r="B59" s="8" t="s">
        <v>178</v>
      </c>
      <c r="C59" s="9" t="s">
        <v>179</v>
      </c>
      <c r="D59" s="10" t="s">
        <v>180</v>
      </c>
      <c r="E59" s="13" t="s">
        <v>181</v>
      </c>
      <c r="F59" s="11">
        <v>46119</v>
      </c>
      <c r="G59" s="12">
        <v>806826.4</v>
      </c>
      <c r="H59" s="12">
        <f t="shared" si="0"/>
        <v>806826.4</v>
      </c>
      <c r="I59" s="7" t="s">
        <v>17</v>
      </c>
    </row>
    <row r="60" spans="1:9" ht="96.75" customHeight="1" x14ac:dyDescent="0.25">
      <c r="A60" s="7">
        <v>7733</v>
      </c>
      <c r="B60" s="8" t="s">
        <v>182</v>
      </c>
      <c r="C60" s="9" t="s">
        <v>183</v>
      </c>
      <c r="D60" s="10" t="s">
        <v>184</v>
      </c>
      <c r="E60" s="13" t="s">
        <v>21</v>
      </c>
      <c r="F60" s="8"/>
      <c r="G60" s="12">
        <v>5612532.8600000003</v>
      </c>
      <c r="H60" s="12">
        <f t="shared" si="0"/>
        <v>5612532.8600000003</v>
      </c>
      <c r="I60" s="7" t="s">
        <v>17</v>
      </c>
    </row>
    <row r="61" spans="1:9" ht="95.25" customHeight="1" x14ac:dyDescent="0.25">
      <c r="A61" s="7">
        <v>7734</v>
      </c>
      <c r="B61" s="8" t="s">
        <v>185</v>
      </c>
      <c r="C61" s="9" t="s">
        <v>186</v>
      </c>
      <c r="D61" s="10" t="s">
        <v>187</v>
      </c>
      <c r="E61" s="13" t="s">
        <v>21</v>
      </c>
      <c r="F61" s="8"/>
      <c r="G61" s="12">
        <v>125098616.70999999</v>
      </c>
      <c r="H61" s="12">
        <f t="shared" si="0"/>
        <v>125098616.70999999</v>
      </c>
      <c r="I61" s="7" t="s">
        <v>17</v>
      </c>
    </row>
    <row r="62" spans="1:9" ht="117" customHeight="1" x14ac:dyDescent="0.25">
      <c r="A62" s="7">
        <v>7735</v>
      </c>
      <c r="B62" s="8" t="s">
        <v>188</v>
      </c>
      <c r="C62" s="9" t="s">
        <v>189</v>
      </c>
      <c r="D62" s="10" t="s">
        <v>190</v>
      </c>
      <c r="E62" s="13" t="s">
        <v>21</v>
      </c>
      <c r="F62" s="8"/>
      <c r="G62" s="12">
        <v>3751500</v>
      </c>
      <c r="H62" s="12">
        <f t="shared" si="0"/>
        <v>3751500</v>
      </c>
      <c r="I62" s="7" t="s">
        <v>17</v>
      </c>
    </row>
    <row r="63" spans="1:9" ht="128.25" customHeight="1" x14ac:dyDescent="0.25">
      <c r="A63" s="7">
        <v>7736</v>
      </c>
      <c r="B63" s="8" t="s">
        <v>191</v>
      </c>
      <c r="C63" s="9" t="s">
        <v>192</v>
      </c>
      <c r="D63" s="10" t="s">
        <v>193</v>
      </c>
      <c r="E63" s="13" t="s">
        <v>194</v>
      </c>
      <c r="F63" s="11">
        <v>46105</v>
      </c>
      <c r="G63" s="12">
        <v>15800</v>
      </c>
      <c r="H63" s="12">
        <f t="shared" si="0"/>
        <v>15800</v>
      </c>
      <c r="I63" s="7" t="s">
        <v>17</v>
      </c>
    </row>
    <row r="64" spans="1:9" ht="104.25" customHeight="1" x14ac:dyDescent="0.25">
      <c r="A64" s="7">
        <v>7737</v>
      </c>
      <c r="B64" s="8" t="s">
        <v>195</v>
      </c>
      <c r="C64" s="9" t="s">
        <v>196</v>
      </c>
      <c r="D64" s="10" t="s">
        <v>197</v>
      </c>
      <c r="E64" s="13" t="s">
        <v>198</v>
      </c>
      <c r="F64" s="11">
        <v>46099</v>
      </c>
      <c r="G64" s="12">
        <v>58341.09</v>
      </c>
      <c r="H64" s="12">
        <f t="shared" si="0"/>
        <v>58341.09</v>
      </c>
      <c r="I64" s="7" t="s">
        <v>17</v>
      </c>
    </row>
    <row r="65" spans="1:9" ht="90" customHeight="1" x14ac:dyDescent="0.25">
      <c r="A65" s="7">
        <v>7738</v>
      </c>
      <c r="B65" s="8" t="s">
        <v>199</v>
      </c>
      <c r="C65" s="9" t="s">
        <v>200</v>
      </c>
      <c r="D65" s="10" t="s">
        <v>201</v>
      </c>
      <c r="E65" s="13" t="s">
        <v>202</v>
      </c>
      <c r="F65" s="11">
        <v>46100</v>
      </c>
      <c r="G65" s="12">
        <v>81420</v>
      </c>
      <c r="H65" s="12">
        <f t="shared" si="0"/>
        <v>81420</v>
      </c>
      <c r="I65" s="7" t="s">
        <v>17</v>
      </c>
    </row>
    <row r="66" spans="1:9" ht="96" customHeight="1" x14ac:dyDescent="0.25">
      <c r="A66" s="7">
        <v>7739</v>
      </c>
      <c r="B66" s="8" t="s">
        <v>203</v>
      </c>
      <c r="C66" s="9" t="s">
        <v>204</v>
      </c>
      <c r="D66" s="10" t="s">
        <v>205</v>
      </c>
      <c r="E66" s="13" t="s">
        <v>206</v>
      </c>
      <c r="F66" s="11">
        <v>46118</v>
      </c>
      <c r="G66" s="12">
        <v>462092.99</v>
      </c>
      <c r="H66" s="12">
        <f t="shared" si="0"/>
        <v>462092.99</v>
      </c>
      <c r="I66" s="7" t="s">
        <v>17</v>
      </c>
    </row>
    <row r="67" spans="1:9" ht="106.5" customHeight="1" x14ac:dyDescent="0.25">
      <c r="A67" s="7">
        <v>7740</v>
      </c>
      <c r="B67" s="8" t="s">
        <v>207</v>
      </c>
      <c r="C67" s="9" t="s">
        <v>208</v>
      </c>
      <c r="D67" s="10" t="s">
        <v>209</v>
      </c>
      <c r="E67" s="13" t="s">
        <v>210</v>
      </c>
      <c r="F67" s="11">
        <v>46112</v>
      </c>
      <c r="G67" s="12">
        <v>96701</v>
      </c>
      <c r="H67" s="12">
        <f t="shared" si="0"/>
        <v>96701</v>
      </c>
      <c r="I67" s="7" t="s">
        <v>17</v>
      </c>
    </row>
    <row r="68" spans="1:9" ht="131.25" customHeight="1" x14ac:dyDescent="0.25">
      <c r="A68" s="7">
        <v>7741</v>
      </c>
      <c r="B68" s="8" t="s">
        <v>211</v>
      </c>
      <c r="C68" s="9" t="s">
        <v>212</v>
      </c>
      <c r="D68" s="10" t="s">
        <v>213</v>
      </c>
      <c r="E68" s="13" t="s">
        <v>214</v>
      </c>
      <c r="F68" s="11">
        <v>46117</v>
      </c>
      <c r="G68" s="12">
        <v>176666.6</v>
      </c>
      <c r="H68" s="12">
        <f t="shared" si="0"/>
        <v>176666.6</v>
      </c>
      <c r="I68" s="7" t="s">
        <v>17</v>
      </c>
    </row>
    <row r="69" spans="1:9" ht="139.5" customHeight="1" x14ac:dyDescent="0.25">
      <c r="A69" s="7">
        <v>7742</v>
      </c>
      <c r="B69" s="8" t="s">
        <v>215</v>
      </c>
      <c r="C69" s="9" t="s">
        <v>216</v>
      </c>
      <c r="D69" s="10" t="s">
        <v>217</v>
      </c>
      <c r="E69" s="13" t="s">
        <v>218</v>
      </c>
      <c r="F69" s="11">
        <v>46119</v>
      </c>
      <c r="G69" s="12">
        <v>996879.17</v>
      </c>
      <c r="H69" s="12">
        <f t="shared" si="0"/>
        <v>996879.17</v>
      </c>
      <c r="I69" s="7" t="s">
        <v>17</v>
      </c>
    </row>
    <row r="70" spans="1:9" ht="120" customHeight="1" x14ac:dyDescent="0.25">
      <c r="A70" s="7">
        <v>7743</v>
      </c>
      <c r="B70" s="8" t="s">
        <v>219</v>
      </c>
      <c r="C70" s="9" t="s">
        <v>26</v>
      </c>
      <c r="D70" s="10" t="s">
        <v>220</v>
      </c>
      <c r="E70" s="13" t="s">
        <v>221</v>
      </c>
      <c r="F70" s="11">
        <v>46089</v>
      </c>
      <c r="G70" s="12">
        <v>50502.82</v>
      </c>
      <c r="H70" s="12">
        <f t="shared" si="0"/>
        <v>50502.82</v>
      </c>
      <c r="I70" s="7" t="s">
        <v>17</v>
      </c>
    </row>
    <row r="71" spans="1:9" ht="86.25" customHeight="1" x14ac:dyDescent="0.25">
      <c r="A71" s="7">
        <v>7744</v>
      </c>
      <c r="B71" s="8" t="s">
        <v>222</v>
      </c>
      <c r="C71" s="9" t="s">
        <v>223</v>
      </c>
      <c r="D71" s="10" t="s">
        <v>224</v>
      </c>
      <c r="E71" s="13" t="s">
        <v>21</v>
      </c>
      <c r="F71" s="8"/>
      <c r="G71" s="12">
        <v>303027.46999999997</v>
      </c>
      <c r="H71" s="12">
        <f t="shared" si="0"/>
        <v>303027.46999999997</v>
      </c>
      <c r="I71" s="7" t="s">
        <v>17</v>
      </c>
    </row>
    <row r="72" spans="1:9" ht="143.25" customHeight="1" x14ac:dyDescent="0.25">
      <c r="A72" s="7">
        <v>7745</v>
      </c>
      <c r="B72" s="8" t="s">
        <v>225</v>
      </c>
      <c r="C72" s="9" t="s">
        <v>226</v>
      </c>
      <c r="D72" s="10" t="s">
        <v>227</v>
      </c>
      <c r="E72" s="13" t="s">
        <v>228</v>
      </c>
      <c r="F72" s="11">
        <v>46113</v>
      </c>
      <c r="G72" s="12">
        <v>232349</v>
      </c>
      <c r="H72" s="12">
        <f t="shared" si="0"/>
        <v>232349</v>
      </c>
      <c r="I72" s="7" t="s">
        <v>17</v>
      </c>
    </row>
    <row r="73" spans="1:9" ht="129" customHeight="1" x14ac:dyDescent="0.25">
      <c r="A73" s="7">
        <v>7746</v>
      </c>
      <c r="B73" s="8" t="s">
        <v>229</v>
      </c>
      <c r="C73" s="9" t="s">
        <v>230</v>
      </c>
      <c r="D73" s="10" t="s">
        <v>231</v>
      </c>
      <c r="E73" s="13" t="s">
        <v>232</v>
      </c>
      <c r="F73" s="11">
        <v>46094</v>
      </c>
      <c r="G73" s="12">
        <v>18046927.440000001</v>
      </c>
      <c r="H73" s="12">
        <f t="shared" ref="H73:H109" si="1">+G73</f>
        <v>18046927.440000001</v>
      </c>
      <c r="I73" s="7" t="s">
        <v>17</v>
      </c>
    </row>
    <row r="74" spans="1:9" ht="116.25" customHeight="1" x14ac:dyDescent="0.25">
      <c r="A74" s="7">
        <v>7747</v>
      </c>
      <c r="B74" s="8" t="s">
        <v>233</v>
      </c>
      <c r="C74" s="9" t="s">
        <v>234</v>
      </c>
      <c r="D74" s="10" t="s">
        <v>235</v>
      </c>
      <c r="E74" s="13" t="s">
        <v>236</v>
      </c>
      <c r="F74" s="11">
        <v>46092</v>
      </c>
      <c r="G74" s="12">
        <v>30756.83</v>
      </c>
      <c r="H74" s="12">
        <f t="shared" si="1"/>
        <v>30756.83</v>
      </c>
      <c r="I74" s="7" t="s">
        <v>17</v>
      </c>
    </row>
    <row r="75" spans="1:9" ht="96" customHeight="1" x14ac:dyDescent="0.25">
      <c r="A75" s="7">
        <v>7748</v>
      </c>
      <c r="B75" s="8" t="s">
        <v>237</v>
      </c>
      <c r="C75" s="9" t="s">
        <v>238</v>
      </c>
      <c r="D75" s="10" t="s">
        <v>239</v>
      </c>
      <c r="E75" s="13" t="s">
        <v>240</v>
      </c>
      <c r="F75" s="11">
        <v>46108</v>
      </c>
      <c r="G75" s="12">
        <v>1337365.5900000001</v>
      </c>
      <c r="H75" s="12">
        <f t="shared" si="1"/>
        <v>1337365.5900000001</v>
      </c>
      <c r="I75" s="7" t="s">
        <v>17</v>
      </c>
    </row>
    <row r="76" spans="1:9" ht="81" customHeight="1" x14ac:dyDescent="0.25">
      <c r="A76" s="7">
        <v>7749</v>
      </c>
      <c r="B76" s="8" t="s">
        <v>241</v>
      </c>
      <c r="C76" s="9" t="s">
        <v>242</v>
      </c>
      <c r="D76" s="10" t="s">
        <v>243</v>
      </c>
      <c r="E76" s="13" t="s">
        <v>21</v>
      </c>
      <c r="F76" s="8"/>
      <c r="G76" s="12">
        <v>108611659.61</v>
      </c>
      <c r="H76" s="12">
        <f t="shared" si="1"/>
        <v>108611659.61</v>
      </c>
      <c r="I76" s="7" t="s">
        <v>17</v>
      </c>
    </row>
    <row r="77" spans="1:9" ht="131.25" customHeight="1" x14ac:dyDescent="0.25">
      <c r="A77" s="7">
        <v>7750</v>
      </c>
      <c r="B77" s="8" t="s">
        <v>244</v>
      </c>
      <c r="C77" s="9" t="s">
        <v>245</v>
      </c>
      <c r="D77" s="10" t="s">
        <v>246</v>
      </c>
      <c r="E77" s="13" t="s">
        <v>247</v>
      </c>
      <c r="F77" s="11">
        <v>46106</v>
      </c>
      <c r="G77" s="12">
        <v>35390.01</v>
      </c>
      <c r="H77" s="12">
        <f t="shared" si="1"/>
        <v>35390.01</v>
      </c>
      <c r="I77" s="7" t="s">
        <v>17</v>
      </c>
    </row>
    <row r="78" spans="1:9" ht="78" customHeight="1" x14ac:dyDescent="0.25">
      <c r="A78" s="7">
        <v>7751</v>
      </c>
      <c r="B78" s="8" t="s">
        <v>248</v>
      </c>
      <c r="C78" s="9" t="s">
        <v>249</v>
      </c>
      <c r="D78" s="10" t="s">
        <v>250</v>
      </c>
      <c r="E78" s="13" t="s">
        <v>21</v>
      </c>
      <c r="F78" s="8"/>
      <c r="G78" s="12">
        <v>12911426.09</v>
      </c>
      <c r="H78" s="12">
        <f t="shared" si="1"/>
        <v>12911426.09</v>
      </c>
      <c r="I78" s="7" t="s">
        <v>17</v>
      </c>
    </row>
    <row r="79" spans="1:9" ht="84.75" customHeight="1" x14ac:dyDescent="0.25">
      <c r="A79" s="7">
        <v>7752</v>
      </c>
      <c r="B79" s="8" t="s">
        <v>251</v>
      </c>
      <c r="C79" s="9" t="s">
        <v>40</v>
      </c>
      <c r="D79" s="10" t="s">
        <v>252</v>
      </c>
      <c r="E79" s="13" t="s">
        <v>21</v>
      </c>
      <c r="F79" s="8"/>
      <c r="G79" s="12">
        <v>3731034.78</v>
      </c>
      <c r="H79" s="12">
        <f t="shared" si="1"/>
        <v>3731034.78</v>
      </c>
      <c r="I79" s="7" t="s">
        <v>17</v>
      </c>
    </row>
    <row r="80" spans="1:9" ht="79.5" customHeight="1" x14ac:dyDescent="0.25">
      <c r="A80" s="7">
        <v>7753</v>
      </c>
      <c r="B80" s="8" t="s">
        <v>253</v>
      </c>
      <c r="C80" s="9" t="s">
        <v>136</v>
      </c>
      <c r="D80" s="10" t="s">
        <v>254</v>
      </c>
      <c r="E80" s="13" t="s">
        <v>255</v>
      </c>
      <c r="F80" s="11">
        <v>46122</v>
      </c>
      <c r="G80" s="12">
        <v>274746.51</v>
      </c>
      <c r="H80" s="12">
        <f t="shared" si="1"/>
        <v>274746.51</v>
      </c>
      <c r="I80" s="7" t="s">
        <v>17</v>
      </c>
    </row>
    <row r="81" spans="1:9" ht="90" customHeight="1" x14ac:dyDescent="0.25">
      <c r="A81" s="7">
        <v>7754</v>
      </c>
      <c r="B81" s="8" t="s">
        <v>256</v>
      </c>
      <c r="C81" s="9" t="s">
        <v>54</v>
      </c>
      <c r="D81" s="10" t="s">
        <v>257</v>
      </c>
      <c r="E81" s="13" t="s">
        <v>21</v>
      </c>
      <c r="F81" s="8"/>
      <c r="G81" s="12">
        <v>4080704.24</v>
      </c>
      <c r="H81" s="12">
        <f t="shared" si="1"/>
        <v>4080704.24</v>
      </c>
      <c r="I81" s="7" t="s">
        <v>17</v>
      </c>
    </row>
    <row r="82" spans="1:9" ht="85.5" customHeight="1" x14ac:dyDescent="0.25">
      <c r="A82" s="7">
        <v>7755</v>
      </c>
      <c r="B82" s="8" t="s">
        <v>258</v>
      </c>
      <c r="C82" s="9" t="s">
        <v>259</v>
      </c>
      <c r="D82" s="10" t="s">
        <v>260</v>
      </c>
      <c r="E82" s="13" t="s">
        <v>21</v>
      </c>
      <c r="F82" s="8"/>
      <c r="G82" s="12">
        <v>607540.17000000004</v>
      </c>
      <c r="H82" s="12">
        <f t="shared" si="1"/>
        <v>607540.17000000004</v>
      </c>
      <c r="I82" s="7" t="s">
        <v>17</v>
      </c>
    </row>
    <row r="83" spans="1:9" ht="78.75" customHeight="1" x14ac:dyDescent="0.25">
      <c r="A83" s="7">
        <v>7756</v>
      </c>
      <c r="B83" s="8" t="s">
        <v>261</v>
      </c>
      <c r="C83" s="9" t="s">
        <v>71</v>
      </c>
      <c r="D83" s="10" t="s">
        <v>262</v>
      </c>
      <c r="E83" s="13" t="s">
        <v>21</v>
      </c>
      <c r="F83" s="8"/>
      <c r="G83" s="12">
        <v>548182.13</v>
      </c>
      <c r="H83" s="12">
        <f t="shared" si="1"/>
        <v>548182.13</v>
      </c>
      <c r="I83" s="7" t="s">
        <v>17</v>
      </c>
    </row>
    <row r="84" spans="1:9" ht="78" customHeight="1" x14ac:dyDescent="0.25">
      <c r="A84" s="7">
        <v>7757</v>
      </c>
      <c r="B84" s="8" t="s">
        <v>263</v>
      </c>
      <c r="C84" s="9" t="s">
        <v>264</v>
      </c>
      <c r="D84" s="10" t="s">
        <v>265</v>
      </c>
      <c r="E84" s="13" t="s">
        <v>21</v>
      </c>
      <c r="F84" s="8"/>
      <c r="G84" s="12">
        <v>151602.38</v>
      </c>
      <c r="H84" s="12">
        <f t="shared" si="1"/>
        <v>151602.38</v>
      </c>
      <c r="I84" s="7" t="s">
        <v>17</v>
      </c>
    </row>
    <row r="85" spans="1:9" ht="96.75" customHeight="1" x14ac:dyDescent="0.25">
      <c r="A85" s="7">
        <v>7758</v>
      </c>
      <c r="B85" s="8" t="s">
        <v>266</v>
      </c>
      <c r="C85" s="9" t="s">
        <v>267</v>
      </c>
      <c r="D85" s="10" t="s">
        <v>268</v>
      </c>
      <c r="E85" s="13" t="s">
        <v>269</v>
      </c>
      <c r="F85" s="11">
        <v>46120</v>
      </c>
      <c r="G85" s="12">
        <v>1648030.43</v>
      </c>
      <c r="H85" s="12">
        <f t="shared" si="1"/>
        <v>1648030.43</v>
      </c>
      <c r="I85" s="7" t="s">
        <v>17</v>
      </c>
    </row>
    <row r="86" spans="1:9" ht="107.25" customHeight="1" x14ac:dyDescent="0.25">
      <c r="A86" s="7">
        <v>7759</v>
      </c>
      <c r="B86" s="8" t="s">
        <v>270</v>
      </c>
      <c r="C86" s="9" t="s">
        <v>245</v>
      </c>
      <c r="D86" s="10" t="s">
        <v>271</v>
      </c>
      <c r="E86" s="13" t="s">
        <v>272</v>
      </c>
      <c r="F86" s="11">
        <v>46101</v>
      </c>
      <c r="G86" s="12">
        <v>22301.21</v>
      </c>
      <c r="H86" s="12">
        <f t="shared" si="1"/>
        <v>22301.21</v>
      </c>
      <c r="I86" s="7" t="s">
        <v>17</v>
      </c>
    </row>
    <row r="87" spans="1:9" ht="128.25" customHeight="1" x14ac:dyDescent="0.25">
      <c r="A87" s="7">
        <v>7760</v>
      </c>
      <c r="B87" s="8" t="s">
        <v>273</v>
      </c>
      <c r="C87" s="9" t="s">
        <v>274</v>
      </c>
      <c r="D87" s="10" t="s">
        <v>275</v>
      </c>
      <c r="E87" s="13" t="s">
        <v>276</v>
      </c>
      <c r="F87" s="11">
        <v>46108</v>
      </c>
      <c r="G87" s="12">
        <v>241880.69</v>
      </c>
      <c r="H87" s="12">
        <f t="shared" si="1"/>
        <v>241880.69</v>
      </c>
      <c r="I87" s="7" t="s">
        <v>17</v>
      </c>
    </row>
    <row r="88" spans="1:9" ht="109.5" customHeight="1" x14ac:dyDescent="0.25">
      <c r="A88" s="7">
        <v>7761</v>
      </c>
      <c r="B88" s="8" t="s">
        <v>277</v>
      </c>
      <c r="C88" s="9" t="s">
        <v>245</v>
      </c>
      <c r="D88" s="10" t="s">
        <v>278</v>
      </c>
      <c r="E88" s="13" t="s">
        <v>279</v>
      </c>
      <c r="F88" s="11" t="s">
        <v>280</v>
      </c>
      <c r="G88" s="12">
        <v>28320</v>
      </c>
      <c r="H88" s="12">
        <f t="shared" si="1"/>
        <v>28320</v>
      </c>
      <c r="I88" s="7" t="s">
        <v>17</v>
      </c>
    </row>
    <row r="89" spans="1:9" ht="165" customHeight="1" x14ac:dyDescent="0.25">
      <c r="A89" s="7">
        <v>7762</v>
      </c>
      <c r="B89" s="8" t="s">
        <v>281</v>
      </c>
      <c r="C89" s="9" t="s">
        <v>76</v>
      </c>
      <c r="D89" s="10" t="s">
        <v>282</v>
      </c>
      <c r="E89" s="13" t="s">
        <v>283</v>
      </c>
      <c r="F89" s="11">
        <v>46104</v>
      </c>
      <c r="G89" s="12">
        <v>1719151.8</v>
      </c>
      <c r="H89" s="12">
        <f t="shared" si="1"/>
        <v>1719151.8</v>
      </c>
      <c r="I89" s="7" t="s">
        <v>17</v>
      </c>
    </row>
    <row r="90" spans="1:9" ht="121.5" customHeight="1" x14ac:dyDescent="0.25">
      <c r="A90" s="7">
        <v>7763</v>
      </c>
      <c r="B90" s="8" t="s">
        <v>284</v>
      </c>
      <c r="C90" s="9" t="s">
        <v>274</v>
      </c>
      <c r="D90" s="10" t="s">
        <v>285</v>
      </c>
      <c r="E90" s="13" t="s">
        <v>286</v>
      </c>
      <c r="F90" s="11" t="s">
        <v>287</v>
      </c>
      <c r="G90" s="12">
        <v>589728.25</v>
      </c>
      <c r="H90" s="12">
        <f t="shared" si="1"/>
        <v>589728.25</v>
      </c>
      <c r="I90" s="7" t="s">
        <v>17</v>
      </c>
    </row>
    <row r="91" spans="1:9" ht="110.25" customHeight="1" x14ac:dyDescent="0.25">
      <c r="A91" s="7">
        <v>7764</v>
      </c>
      <c r="B91" s="8" t="s">
        <v>288</v>
      </c>
      <c r="C91" s="9" t="s">
        <v>43</v>
      </c>
      <c r="D91" s="10" t="s">
        <v>289</v>
      </c>
      <c r="E91" s="13" t="s">
        <v>290</v>
      </c>
      <c r="F91" s="11">
        <v>46113</v>
      </c>
      <c r="G91" s="12">
        <v>1940106.97</v>
      </c>
      <c r="H91" s="12">
        <f t="shared" si="1"/>
        <v>1940106.97</v>
      </c>
      <c r="I91" s="7" t="s">
        <v>17</v>
      </c>
    </row>
    <row r="92" spans="1:9" ht="120" customHeight="1" x14ac:dyDescent="0.25">
      <c r="A92" s="7">
        <v>7765</v>
      </c>
      <c r="B92" s="8" t="s">
        <v>291</v>
      </c>
      <c r="C92" s="9" t="s">
        <v>43</v>
      </c>
      <c r="D92" s="10" t="s">
        <v>292</v>
      </c>
      <c r="E92" s="13" t="s">
        <v>293</v>
      </c>
      <c r="F92" s="11">
        <v>46113</v>
      </c>
      <c r="G92" s="12">
        <v>736410.41</v>
      </c>
      <c r="H92" s="12">
        <f t="shared" si="1"/>
        <v>736410.41</v>
      </c>
      <c r="I92" s="7" t="s">
        <v>17</v>
      </c>
    </row>
    <row r="93" spans="1:9" ht="77.25" customHeight="1" x14ac:dyDescent="0.25">
      <c r="A93" s="7">
        <v>7766</v>
      </c>
      <c r="B93" s="8" t="s">
        <v>294</v>
      </c>
      <c r="C93" s="9" t="s">
        <v>295</v>
      </c>
      <c r="D93" s="10" t="s">
        <v>296</v>
      </c>
      <c r="E93" s="13" t="s">
        <v>21</v>
      </c>
      <c r="F93" s="8"/>
      <c r="G93" s="12">
        <v>37371094.659999996</v>
      </c>
      <c r="H93" s="12">
        <f t="shared" si="1"/>
        <v>37371094.659999996</v>
      </c>
      <c r="I93" s="7" t="s">
        <v>17</v>
      </c>
    </row>
    <row r="94" spans="1:9" ht="78" customHeight="1" x14ac:dyDescent="0.25">
      <c r="A94" s="7">
        <v>7767</v>
      </c>
      <c r="B94" s="8" t="s">
        <v>297</v>
      </c>
      <c r="C94" s="9" t="s">
        <v>298</v>
      </c>
      <c r="D94" s="10" t="s">
        <v>299</v>
      </c>
      <c r="E94" s="13" t="s">
        <v>21</v>
      </c>
      <c r="F94" s="8"/>
      <c r="G94" s="12">
        <v>15740246.1</v>
      </c>
      <c r="H94" s="12">
        <f t="shared" si="1"/>
        <v>15740246.1</v>
      </c>
      <c r="I94" s="7" t="s">
        <v>17</v>
      </c>
    </row>
    <row r="95" spans="1:9" ht="192.75" customHeight="1" x14ac:dyDescent="0.25">
      <c r="A95" s="7">
        <v>7768</v>
      </c>
      <c r="B95" s="8" t="s">
        <v>300</v>
      </c>
      <c r="C95" s="9" t="s">
        <v>301</v>
      </c>
      <c r="D95" s="10" t="s">
        <v>302</v>
      </c>
      <c r="E95" s="13" t="s">
        <v>303</v>
      </c>
      <c r="F95" s="11" t="s">
        <v>304</v>
      </c>
      <c r="G95" s="12">
        <v>81930</v>
      </c>
      <c r="H95" s="12">
        <f t="shared" si="1"/>
        <v>81930</v>
      </c>
      <c r="I95" s="7" t="s">
        <v>17</v>
      </c>
    </row>
    <row r="96" spans="1:9" ht="135" customHeight="1" x14ac:dyDescent="0.25">
      <c r="A96" s="7">
        <v>7769</v>
      </c>
      <c r="B96" s="8" t="s">
        <v>305</v>
      </c>
      <c r="C96" s="9" t="s">
        <v>306</v>
      </c>
      <c r="D96" s="10" t="s">
        <v>307</v>
      </c>
      <c r="E96" s="13" t="s">
        <v>308</v>
      </c>
      <c r="F96" s="11">
        <v>46121</v>
      </c>
      <c r="G96" s="12">
        <v>157564.85</v>
      </c>
      <c r="H96" s="12">
        <f t="shared" si="1"/>
        <v>157564.85</v>
      </c>
      <c r="I96" s="7" t="s">
        <v>17</v>
      </c>
    </row>
    <row r="97" spans="1:9" ht="164.25" customHeight="1" x14ac:dyDescent="0.25">
      <c r="A97" s="7">
        <v>7770</v>
      </c>
      <c r="B97" s="8" t="s">
        <v>309</v>
      </c>
      <c r="C97" s="9" t="s">
        <v>14</v>
      </c>
      <c r="D97" s="10" t="s">
        <v>310</v>
      </c>
      <c r="E97" s="13" t="s">
        <v>311</v>
      </c>
      <c r="F97" s="11">
        <v>46119</v>
      </c>
      <c r="G97" s="12">
        <v>1268710.23</v>
      </c>
      <c r="H97" s="12">
        <f t="shared" si="1"/>
        <v>1268710.23</v>
      </c>
      <c r="I97" s="7" t="s">
        <v>17</v>
      </c>
    </row>
    <row r="98" spans="1:9" ht="95.25" customHeight="1" x14ac:dyDescent="0.25">
      <c r="A98" s="7">
        <v>7771</v>
      </c>
      <c r="B98" s="8" t="s">
        <v>312</v>
      </c>
      <c r="C98" s="9" t="s">
        <v>19</v>
      </c>
      <c r="D98" s="10" t="s">
        <v>313</v>
      </c>
      <c r="E98" s="13" t="s">
        <v>21</v>
      </c>
      <c r="F98" s="8"/>
      <c r="G98" s="12">
        <v>98359736.879999995</v>
      </c>
      <c r="H98" s="12">
        <f t="shared" si="1"/>
        <v>98359736.879999995</v>
      </c>
      <c r="I98" s="7" t="s">
        <v>17</v>
      </c>
    </row>
    <row r="99" spans="1:9" ht="111.75" customHeight="1" x14ac:dyDescent="0.25">
      <c r="A99" s="7">
        <v>7772</v>
      </c>
      <c r="B99" s="8" t="s">
        <v>314</v>
      </c>
      <c r="C99" s="9" t="s">
        <v>315</v>
      </c>
      <c r="D99" s="10" t="s">
        <v>316</v>
      </c>
      <c r="E99" s="13" t="s">
        <v>317</v>
      </c>
      <c r="F99" s="11">
        <v>46099</v>
      </c>
      <c r="G99" s="12">
        <v>224608</v>
      </c>
      <c r="H99" s="12">
        <f t="shared" si="1"/>
        <v>224608</v>
      </c>
      <c r="I99" s="7" t="s">
        <v>17</v>
      </c>
    </row>
    <row r="100" spans="1:9" ht="93.75" customHeight="1" x14ac:dyDescent="0.25">
      <c r="A100" s="7">
        <v>7773</v>
      </c>
      <c r="B100" s="8" t="s">
        <v>318</v>
      </c>
      <c r="C100" s="9" t="s">
        <v>319</v>
      </c>
      <c r="D100" s="10" t="s">
        <v>320</v>
      </c>
      <c r="E100" s="13" t="s">
        <v>321</v>
      </c>
      <c r="F100" s="11" t="s">
        <v>322</v>
      </c>
      <c r="G100" s="12">
        <v>414743.98</v>
      </c>
      <c r="H100" s="12">
        <f t="shared" si="1"/>
        <v>414743.98</v>
      </c>
      <c r="I100" s="7" t="s">
        <v>17</v>
      </c>
    </row>
    <row r="101" spans="1:9" ht="72" customHeight="1" x14ac:dyDescent="0.25">
      <c r="A101" s="7">
        <v>7774</v>
      </c>
      <c r="B101" s="8" t="s">
        <v>323</v>
      </c>
      <c r="C101" s="9" t="s">
        <v>71</v>
      </c>
      <c r="D101" s="10" t="s">
        <v>324</v>
      </c>
      <c r="E101" s="13" t="s">
        <v>21</v>
      </c>
      <c r="F101" s="8"/>
      <c r="G101" s="12">
        <v>462493.11</v>
      </c>
      <c r="H101" s="12">
        <f t="shared" si="1"/>
        <v>462493.11</v>
      </c>
      <c r="I101" s="7" t="s">
        <v>17</v>
      </c>
    </row>
    <row r="102" spans="1:9" ht="65.25" customHeight="1" x14ac:dyDescent="0.25">
      <c r="A102" s="7">
        <v>7775</v>
      </c>
      <c r="B102" s="8" t="s">
        <v>325</v>
      </c>
      <c r="C102" s="9" t="s">
        <v>71</v>
      </c>
      <c r="D102" s="10" t="s">
        <v>326</v>
      </c>
      <c r="E102" s="13" t="s">
        <v>21</v>
      </c>
      <c r="F102" s="8"/>
      <c r="G102" s="12">
        <v>341150.25</v>
      </c>
      <c r="H102" s="12">
        <f t="shared" si="1"/>
        <v>341150.25</v>
      </c>
      <c r="I102" s="7" t="s">
        <v>17</v>
      </c>
    </row>
    <row r="103" spans="1:9" ht="101.25" customHeight="1" x14ac:dyDescent="0.25">
      <c r="A103" s="7">
        <v>7776</v>
      </c>
      <c r="B103" s="8" t="s">
        <v>327</v>
      </c>
      <c r="C103" s="9" t="s">
        <v>328</v>
      </c>
      <c r="D103" s="10" t="s">
        <v>350</v>
      </c>
      <c r="E103" s="13" t="s">
        <v>21</v>
      </c>
      <c r="F103" s="8"/>
      <c r="G103" s="12">
        <v>1487500</v>
      </c>
      <c r="H103" s="12">
        <f t="shared" si="1"/>
        <v>1487500</v>
      </c>
      <c r="I103" s="7" t="s">
        <v>17</v>
      </c>
    </row>
    <row r="104" spans="1:9" ht="63" customHeight="1" x14ac:dyDescent="0.25">
      <c r="A104" s="7">
        <v>7777</v>
      </c>
      <c r="B104" s="8" t="s">
        <v>329</v>
      </c>
      <c r="C104" s="9" t="s">
        <v>71</v>
      </c>
      <c r="D104" s="10" t="s">
        <v>330</v>
      </c>
      <c r="E104" s="13" t="s">
        <v>21</v>
      </c>
      <c r="F104" s="8"/>
      <c r="G104" s="12">
        <v>95735.99</v>
      </c>
      <c r="H104" s="12">
        <f t="shared" si="1"/>
        <v>95735.99</v>
      </c>
      <c r="I104" s="7" t="s">
        <v>17</v>
      </c>
    </row>
    <row r="105" spans="1:9" ht="66.75" customHeight="1" x14ac:dyDescent="0.25">
      <c r="A105" s="7">
        <v>7778</v>
      </c>
      <c r="B105" s="8" t="s">
        <v>331</v>
      </c>
      <c r="C105" s="9" t="s">
        <v>71</v>
      </c>
      <c r="D105" s="10" t="s">
        <v>332</v>
      </c>
      <c r="E105" s="13" t="s">
        <v>21</v>
      </c>
      <c r="F105" s="8"/>
      <c r="G105" s="12">
        <v>619293.31999999995</v>
      </c>
      <c r="H105" s="12">
        <f t="shared" si="1"/>
        <v>619293.31999999995</v>
      </c>
      <c r="I105" s="7" t="s">
        <v>17</v>
      </c>
    </row>
    <row r="106" spans="1:9" ht="59.25" customHeight="1" x14ac:dyDescent="0.25">
      <c r="A106" s="7">
        <v>7779</v>
      </c>
      <c r="B106" s="8" t="s">
        <v>333</v>
      </c>
      <c r="C106" s="9" t="s">
        <v>71</v>
      </c>
      <c r="D106" s="10" t="s">
        <v>334</v>
      </c>
      <c r="E106" s="13" t="s">
        <v>21</v>
      </c>
      <c r="F106" s="8"/>
      <c r="G106" s="12">
        <v>308709.75</v>
      </c>
      <c r="H106" s="12">
        <f t="shared" si="1"/>
        <v>308709.75</v>
      </c>
      <c r="I106" s="7" t="s">
        <v>17</v>
      </c>
    </row>
    <row r="107" spans="1:9" ht="60.75" customHeight="1" x14ac:dyDescent="0.25">
      <c r="A107" s="7">
        <v>7780</v>
      </c>
      <c r="B107" s="8" t="s">
        <v>335</v>
      </c>
      <c r="C107" s="9" t="s">
        <v>71</v>
      </c>
      <c r="D107" s="10" t="s">
        <v>336</v>
      </c>
      <c r="E107" s="13" t="s">
        <v>21</v>
      </c>
      <c r="F107" s="8"/>
      <c r="G107" s="12">
        <v>128234.55</v>
      </c>
      <c r="H107" s="12">
        <f t="shared" si="1"/>
        <v>128234.55</v>
      </c>
      <c r="I107" s="7" t="s">
        <v>17</v>
      </c>
    </row>
    <row r="108" spans="1:9" ht="61.5" customHeight="1" x14ac:dyDescent="0.25">
      <c r="A108" s="7">
        <v>7781</v>
      </c>
      <c r="B108" s="8" t="s">
        <v>337</v>
      </c>
      <c r="C108" s="9" t="s">
        <v>71</v>
      </c>
      <c r="D108" s="10" t="s">
        <v>338</v>
      </c>
      <c r="E108" s="13" t="s">
        <v>21</v>
      </c>
      <c r="F108" s="8"/>
      <c r="G108" s="12">
        <v>98115.37</v>
      </c>
      <c r="H108" s="12">
        <f t="shared" si="1"/>
        <v>98115.37</v>
      </c>
      <c r="I108" s="7" t="s">
        <v>17</v>
      </c>
    </row>
    <row r="109" spans="1:9" ht="108.75" customHeight="1" x14ac:dyDescent="0.25">
      <c r="A109" s="7">
        <v>7782</v>
      </c>
      <c r="B109" s="8" t="s">
        <v>339</v>
      </c>
      <c r="C109" s="9" t="s">
        <v>340</v>
      </c>
      <c r="D109" s="10" t="s">
        <v>341</v>
      </c>
      <c r="E109" s="13" t="s">
        <v>342</v>
      </c>
      <c r="F109" s="11">
        <v>46134</v>
      </c>
      <c r="G109" s="12">
        <v>72766.649999999994</v>
      </c>
      <c r="H109" s="12">
        <f t="shared" si="1"/>
        <v>72766.649999999994</v>
      </c>
      <c r="I109" s="7" t="s">
        <v>17</v>
      </c>
    </row>
    <row r="110" spans="1:9" ht="15.75" x14ac:dyDescent="0.25">
      <c r="A110" s="14"/>
      <c r="B110" s="15"/>
      <c r="C110" s="15"/>
      <c r="D110" s="15"/>
      <c r="E110" s="15" t="s">
        <v>343</v>
      </c>
      <c r="F110" s="29" t="s">
        <v>344</v>
      </c>
      <c r="G110" s="16">
        <f>SUM(G7:G109)</f>
        <v>856044120.47000015</v>
      </c>
      <c r="H110" s="16">
        <f>SUM(H7:H109)</f>
        <v>856044120.47000015</v>
      </c>
      <c r="I110" s="17"/>
    </row>
    <row r="111" spans="1:9" ht="15.75" x14ac:dyDescent="0.25">
      <c r="A111" s="14"/>
      <c r="B111" s="15"/>
      <c r="C111" s="15"/>
      <c r="D111" s="15"/>
      <c r="E111" s="15"/>
      <c r="F111" s="15"/>
      <c r="G111" s="28"/>
      <c r="H111" s="28"/>
      <c r="I111" s="17"/>
    </row>
    <row r="112" spans="1:9" ht="15.75" x14ac:dyDescent="0.25">
      <c r="A112" s="14"/>
      <c r="B112" s="15"/>
      <c r="C112" s="15"/>
      <c r="D112" s="15"/>
      <c r="E112" s="15"/>
      <c r="F112" s="15"/>
      <c r="G112" s="28"/>
      <c r="H112" s="28"/>
      <c r="I112" s="17"/>
    </row>
    <row r="113" spans="1:9" ht="15.75" x14ac:dyDescent="0.25">
      <c r="A113" s="14"/>
      <c r="B113" s="15"/>
      <c r="C113" s="15"/>
      <c r="D113" s="15"/>
      <c r="E113" s="15"/>
      <c r="F113" s="15"/>
      <c r="G113" s="28"/>
      <c r="H113" s="28"/>
      <c r="I113" s="17"/>
    </row>
    <row r="114" spans="1:9" ht="15.75" x14ac:dyDescent="0.25">
      <c r="A114" s="14"/>
      <c r="B114" s="15"/>
      <c r="C114" s="15"/>
      <c r="D114" s="15"/>
      <c r="E114" s="15"/>
      <c r="F114" s="15"/>
      <c r="G114" s="28"/>
      <c r="H114" s="28"/>
      <c r="I114" s="17"/>
    </row>
    <row r="115" spans="1:9" ht="15.75" x14ac:dyDescent="0.25">
      <c r="A115" s="14"/>
      <c r="B115" s="15"/>
      <c r="C115" s="15"/>
      <c r="D115" s="15"/>
      <c r="E115" s="15"/>
      <c r="F115" s="15"/>
      <c r="G115" s="28"/>
      <c r="H115" s="28"/>
      <c r="I115" s="17"/>
    </row>
    <row r="116" spans="1:9" ht="15.75" x14ac:dyDescent="0.25">
      <c r="A116" s="14"/>
      <c r="B116" s="15"/>
      <c r="C116" s="15"/>
      <c r="D116" s="15"/>
      <c r="E116" s="15"/>
      <c r="F116" s="15"/>
      <c r="G116" s="28"/>
      <c r="H116" s="28"/>
      <c r="I116" s="17"/>
    </row>
    <row r="117" spans="1:9" ht="15.75" x14ac:dyDescent="0.25">
      <c r="A117" s="14"/>
      <c r="B117" s="15"/>
      <c r="C117" s="15"/>
      <c r="D117" s="15"/>
      <c r="E117" s="15"/>
      <c r="F117" s="15"/>
      <c r="G117" s="28"/>
      <c r="H117" s="28"/>
      <c r="I117" s="17"/>
    </row>
    <row r="118" spans="1:9" ht="15.75" x14ac:dyDescent="0.25">
      <c r="A118" s="14"/>
      <c r="B118" s="15"/>
      <c r="C118" s="15"/>
      <c r="D118" s="15"/>
      <c r="E118" s="15"/>
      <c r="F118" s="15"/>
      <c r="G118" s="28"/>
      <c r="H118" s="28"/>
      <c r="I118" s="17"/>
    </row>
    <row r="119" spans="1:9" x14ac:dyDescent="0.25">
      <c r="A119" s="14"/>
      <c r="B119" s="18"/>
      <c r="C119" s="18"/>
      <c r="D119" s="19"/>
      <c r="E119" s="20"/>
      <c r="F119" s="21"/>
      <c r="G119" s="22"/>
      <c r="H119" s="22"/>
      <c r="I119" s="23"/>
    </row>
    <row r="120" spans="1:9" ht="22.5" x14ac:dyDescent="0.25">
      <c r="A120" s="14"/>
      <c r="B120" s="35" t="s">
        <v>345</v>
      </c>
      <c r="C120" s="35"/>
      <c r="D120" s="24"/>
      <c r="F120" s="36" t="s">
        <v>346</v>
      </c>
      <c r="G120" s="36"/>
      <c r="H120" s="36"/>
      <c r="I120" s="25"/>
    </row>
    <row r="121" spans="1:9" ht="15.75" x14ac:dyDescent="0.25">
      <c r="A121" s="14"/>
      <c r="B121" s="30" t="s">
        <v>347</v>
      </c>
      <c r="C121" s="30"/>
      <c r="D121" s="26"/>
      <c r="F121" s="31" t="s">
        <v>348</v>
      </c>
      <c r="G121" s="31"/>
      <c r="H121" s="31"/>
      <c r="I121" s="27"/>
    </row>
  </sheetData>
  <mergeCells count="8">
    <mergeCell ref="B121:C121"/>
    <mergeCell ref="F121:H121"/>
    <mergeCell ref="A1:I1"/>
    <mergeCell ref="A2:I2"/>
    <mergeCell ref="A3:I3"/>
    <mergeCell ref="A4:I4"/>
    <mergeCell ref="B120:C120"/>
    <mergeCell ref="F120:H120"/>
  </mergeCells>
  <pageMargins left="0.19685039370078741" right="0.19685039370078741" top="0.39370078740157483" bottom="0.39370078740157483" header="0.19685039370078741" footer="0.19685039370078741"/>
  <pageSetup scale="70" orientation="portrait" verticalDpi="0" r:id="rId1"/>
  <headerFooter>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PAGOS PROVEEDORES ABRIL 2026</vt:lpstr>
      <vt:lpstr>'PAGOS PROVEEDORES ABRIL 2026'!Área_de_impresión</vt:lpstr>
      <vt:lpstr>'PAGOS PROVEEDORES ABRIL 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Hangle Alexander Paulino Jimenez</dc:creator>
  <cp:lastModifiedBy>Yonuery De La Cruz Espinosa</cp:lastModifiedBy>
  <cp:lastPrinted>2026-05-11T15:38:04Z</cp:lastPrinted>
  <dcterms:created xsi:type="dcterms:W3CDTF">2026-05-08T22:09:06Z</dcterms:created>
  <dcterms:modified xsi:type="dcterms:W3CDTF">2026-05-18T14:25:55Z</dcterms:modified>
</cp:coreProperties>
</file>