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yonuery.cruz\Downloads\OneDrive_2026-03-11\FEBRERO 2026\"/>
    </mc:Choice>
  </mc:AlternateContent>
  <xr:revisionPtr revIDLastSave="0" documentId="13_ncr:1_{64278D30-4363-43DD-8DC5-C21F5ECEA66A}" xr6:coauthVersionLast="47" xr6:coauthVersionMax="47" xr10:uidLastSave="{00000000-0000-0000-0000-000000000000}"/>
  <bookViews>
    <workbookView xWindow="-120" yWindow="-120" windowWidth="29040" windowHeight="15720" xr2:uid="{1D6931C1-754D-4537-8B18-EECC12A3888A}"/>
  </bookViews>
  <sheets>
    <sheet name="PAGO PROVEEDORES FEBRERO 2026" sheetId="2" r:id="rId1"/>
  </sheets>
  <definedNames>
    <definedName name="_xlnm._FilterDatabase" localSheetId="0" hidden="1">'PAGO PROVEEDORES FEBRERO 2026'!$B$6:$J$93</definedName>
    <definedName name="_xlnm.Print_Area" localSheetId="0">'PAGO PROVEEDORES FEBRERO 2026'!$B$1:$J$100</definedName>
    <definedName name="_xlnm.Print_Titles" localSheetId="0">'PAGO PROVEEDORES FEBRERO 2026'!$1:$6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2" l="1"/>
  <c r="I70" i="2"/>
  <c r="I71" i="2"/>
  <c r="I72" i="2"/>
  <c r="I73" i="2"/>
  <c r="I74" i="2"/>
  <c r="I75" i="2"/>
  <c r="I76" i="2"/>
  <c r="I77" i="2"/>
  <c r="I78" i="2"/>
  <c r="I79" i="2"/>
  <c r="I80" i="2"/>
  <c r="I81" i="2"/>
  <c r="I82" i="2"/>
  <c r="I83" i="2"/>
  <c r="I84" i="2"/>
  <c r="I85" i="2"/>
  <c r="I86" i="2"/>
  <c r="I87" i="2"/>
  <c r="I88" i="2"/>
  <c r="I89" i="2"/>
  <c r="I90" i="2"/>
  <c r="I91" i="2"/>
  <c r="I92" i="2"/>
  <c r="H93"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93" i="2" l="1"/>
</calcChain>
</file>

<file path=xl/sharedStrings.xml><?xml version="1.0" encoding="utf-8"?>
<sst xmlns="http://schemas.openxmlformats.org/spreadsheetml/2006/main" count="452" uniqueCount="326">
  <si>
    <t>PAGOS A PROVEEDORES</t>
  </si>
  <si>
    <t/>
  </si>
  <si>
    <t>TOTAL</t>
  </si>
  <si>
    <t>MINISTERIO DE LA VIVIENDA, HABITAT Y EDIFICACIONES</t>
  </si>
  <si>
    <t>MIVHED</t>
  </si>
  <si>
    <t>CH</t>
  </si>
  <si>
    <t xml:space="preserve"> CONCEPTO</t>
  </si>
  <si>
    <t>NO. FACTURA</t>
  </si>
  <si>
    <t>FECHA FACTURA</t>
  </si>
  <si>
    <t>MONTO FACTURADO</t>
  </si>
  <si>
    <t>MONTO PAGADO</t>
  </si>
  <si>
    <t>MONTO PENDIENTE</t>
  </si>
  <si>
    <t>BENEFICIARIO</t>
  </si>
  <si>
    <t>Lib. No.</t>
  </si>
  <si>
    <t>Altice Dominicana, S. A.</t>
  </si>
  <si>
    <t>PAGADO</t>
  </si>
  <si>
    <t>Bonanza Dominicana S A S</t>
  </si>
  <si>
    <t>Corporacion Turistica De Servicios Punta Cana S.a.s.</t>
  </si>
  <si>
    <t>Compañia Dominicana De Telefonos, S. A. (claro)</t>
  </si>
  <si>
    <t>Serviatesa Srl</t>
  </si>
  <si>
    <t>Agroindustrial Freysa Srl</t>
  </si>
  <si>
    <t>Empresa Distribuidora De Electricidad Del Norte (edenorte)</t>
  </si>
  <si>
    <t>Columbus Networks Dominicana Sa</t>
  </si>
  <si>
    <t>Banco De Reservas De La Republica Dominicana Banco De Servicios Multiples S A</t>
  </si>
  <si>
    <t>N/A</t>
  </si>
  <si>
    <t>Alben Rafael Hernandez Felix</t>
  </si>
  <si>
    <t>Lic. Juan Luis Juliá Calac</t>
  </si>
  <si>
    <t>Viceministro Administrativo y Financiero</t>
  </si>
  <si>
    <t>Empresa Distribuidora De Electricidad Del Este (edeeste)</t>
  </si>
  <si>
    <t>Rosanna Margarita Cortorreal Negrin De Hernandez</t>
  </si>
  <si>
    <t>Edesur Dominicana, S. A.</t>
  </si>
  <si>
    <t>Mercedes Lopez Inmobiliaria, S.r.l.</t>
  </si>
  <si>
    <t>Dseta Group, Srl</t>
  </si>
  <si>
    <t>Servicentro Del Caribe Azul, Srl</t>
  </si>
  <si>
    <t xml:space="preserve"> Departamento de  Contabilidad</t>
  </si>
  <si>
    <t>Edgar Manuel Peguero Florencio</t>
  </si>
  <si>
    <t>2p Technology Srl</t>
  </si>
  <si>
    <t>Lib-478. pago de la orden de servicios no. mivhed-2025-00264 proceso mivhed-daf-cm-2025-0052 d/f 18/12/2025, con la fact. ncf no. e-450000000005 d/f 12/01/2026, por adquisición de licencias de software estadistico stata para el ministerio de la vivienda y edificaciones, dirigida a mipymes, por un periodo de tres (03) años, con una vigencia desde el 12/11/2025 hasta el 05/01/2029. según com. no. da/0059/2026 d/f 20/01/2026. ver anexos. mvc-7808.</t>
  </si>
  <si>
    <t>Laura Maria Veloz Acosta</t>
  </si>
  <si>
    <t>Felicia Sepulveda</t>
  </si>
  <si>
    <t>Reinaldo Jose Gomez Frias</t>
  </si>
  <si>
    <t>Angela Mercedes Peña Gomez</t>
  </si>
  <si>
    <t>Gina Peña Garcia</t>
  </si>
  <si>
    <t>Rosa Garcia</t>
  </si>
  <si>
    <t>Melania Garcia Encarnacion</t>
  </si>
  <si>
    <t>Sandra Margarita Leroux Pichardo</t>
  </si>
  <si>
    <t>Lib-559. pago factura ncf no. b1500000251 d/f 15/01/2026, por concepto de honorarios por servicios de notarizaciones de (16) dieciseis contratos. según: da/0072/2026 d/f 28/01/2026, y mived-dj/0094/2026 d/f 22/01/2026. (retención: 100% del itbis y 10% del isr) ver anexos. mvc- 7831</t>
  </si>
  <si>
    <t>Lib-585. pago factura ncf no. e-450000002176 d/f 16/01/2026, por servicio de c&amp;w microsoft azure subscription, de la cuenta no.50046578, correspondiente a los meses diciembre del 2025 y enero del 2026, segun da/0069/2026 d/f 27/01/2026. ver anexos. mvc-7833.</t>
  </si>
  <si>
    <t>Lib-586. quinto y ultimo pago del contrato no. mivhed-cb-ca-2025-005 mivhed-ccc-pepu-2025-0012 con la fact. con ncf no. b1500000027 d/f 02/02/2026, por concepto de alquiler de local comercial ubicado en la calle e. jenner, apartamento a-2 condominio no. 16, sector la esperilla, d.n, para las oficinas del viceministerio de normas, reglamentaciones y tramitaciones de este ministerio, correspondiente al mes de febrero del 2026, segun da/0091/2026 d/f 02/02/2026. (ret 10% de isr y el 100% de itbis) ver anexos. mvc-7834.</t>
  </si>
  <si>
    <t>Lm Ingenieros &amp; Asociados, S.r.l.</t>
  </si>
  <si>
    <t>Lib-99. pago cub-09 (89.92%) del contrato mivhed/cb/ob/lpn/058/2022, ficha cbe00561, lote 5, para la construccion del subcentro de la universidad autonoma de santo domingo (uasd), en el municipio de cotui, provincia sanchez ramirez, proyecto no. 00511, según com. vmc-sp-474-2025 d/f 19/12/2025. mvc-7670</t>
  </si>
  <si>
    <t>Colector De Impuestos Internos</t>
  </si>
  <si>
    <t>Lib-536. pago itbis correspondiente al mes de diciembre del 2025, por concepto de pago de los servicios prestados por la direccion de tramitacion, tasacion y licencias de esta institucion. según dc-ap-0001-2026 d/f 02/02/2026, declaracion, reporte y autorizacion no. 26001054578-2, ver anexos. mvc-7812.</t>
  </si>
  <si>
    <t>Ana Elaine Jacqueline Ferreiras Garcia</t>
  </si>
  <si>
    <t>Masivo Construccion Y Diseño, Srl</t>
  </si>
  <si>
    <t>Lib-464. cuarto pago al contrato no. mivhed-cb-ca-2025-006, proceso mivhed-ccc-pepu-2025-0013, con la factura ncf no. b1500000143 d/f 12/01/2026, por concepto de alquiler de una nave para almacenamiento de mercancias de este ministerio en el municipio de pedro brand, correspondiente al mes de enero 2026, segun da/0050/2026 d/f 16/01/2026. (retencion: 5% del isr). ver anexos. mvc-7801</t>
  </si>
  <si>
    <t>Ministerio De La Vivienda Habitat Y Edificaciones (mivhed)</t>
  </si>
  <si>
    <t>Lib-470. pago de viaticos en operativo en las diferentes regionales del mivhed, segun com. vaf-int-0003-2026 d/f 22/01/2026. (ver anexos).vmc-7810.</t>
  </si>
  <si>
    <t>Jose Manuel Monero Rivera</t>
  </si>
  <si>
    <t>Eddy Gomez Frias</t>
  </si>
  <si>
    <t>Alexandra Gomez Frias</t>
  </si>
  <si>
    <t>Anel Melissa Peña Garcia</t>
  </si>
  <si>
    <t>Juan Miguel Vizcaino Nuñez</t>
  </si>
  <si>
    <t>Leonidas Canario</t>
  </si>
  <si>
    <t>Lib-652. pago factura ncf no. b1500000535 d/f 13/01/2026, por servicios de notarizaciones de veintinueve (29) contratos. segun da/0073/2026 d/f 28/01/2026, mived-dj/0095/2026 d/f 22/01/2026. (retención: 100% del itbis y 10% del isr). ver anexos. mvc- 7832</t>
  </si>
  <si>
    <t>Lib-598. pago no. 27 al contrato no. mivhed-cb-ca-2023-003, proceso mivhed-ccc-pepu-2023-0010, con la factura ncf no. b1500000179 d/f 02/02/2026, por alquiler de 38 parqueos para autos y 8 para motores, ubicados en la calle 30 de marzo no. 41, sector san carlos, d.n. corresp. al mes de febrero 2026, segun da/0089/2026 d/f 02/02/2026. (retencion: 5% del isr). ver anexos. mvc-7835.</t>
  </si>
  <si>
    <t>Publioffice Camsanch Srl</t>
  </si>
  <si>
    <t>Lib-599. pago de la orden de compra mivhed-2025-00257, proceso mivhed-daf-cm-2025-0065 d/f 16/12/2025, con la fact. ncf no. b1500000236 d/f 02/02/2026, por adquisicion de t-shirt para suplir los stocks de este ministerio, dirigida a mipymes, segun com. no. da/0093/2026 d/f 02/02/2026. (retencion: 5% del isr). ver anexos. mvc-7836.</t>
  </si>
  <si>
    <t>Teruel &amp; Co, Srl</t>
  </si>
  <si>
    <t>Lib-663. primer pago al contrato no. mivhed-cb-cs-pepu-010-2025 proceso no. mivhed-ccc-pepu-2025-0014, con las facturas ncf no e450000000452, e450000000453, e450000000454, e450000000455 y e450000000456 d/f 15/01/2026, por concepto de contratacion de servicios de mantenimiento preventivo y correctivo de la flotilla vehicular de este ministerio: motocicletas marca x100 modelo cg150. segun da/0083/2026 d/f 02/02/2026.ver anexos. mvc- 7837</t>
  </si>
  <si>
    <t>Lib-618. pago factura ncf no. e450000021813 d/f 25/01/2026 por concepto de servicios de comunicación (voz, data y altice tv) de la cuenta no. 2152062, de este ministerio, durante el periodo desde el 20/01/2026 al 19/02/2026, segun da/0098/2026 d/f 03/02/2026. ver anexos. mvc-7838</t>
  </si>
  <si>
    <t>Soluciones Temesis Rd Srl</t>
  </si>
  <si>
    <t>Lib-600. primer pago a la orden de compra no. mivhed-2025-00189 proceso no. mivhed-daf-cm-2025-0054 d/f 03/11/2025, b1500000151 d/f 29/01/2026, por concepto de contratacion de servicios de limpieza de los cristales frontales de los edificios i y ii de este ministerio, correspondiente al mes de noviembre 2025. segun da/0100/2026 d/f 03/02/2026.ver anexos. mvc-7839</t>
  </si>
  <si>
    <t>Corporea Rd Srl</t>
  </si>
  <si>
    <t>Lib-597. pago de la orden de compra mivhed-2025-00268, proceso mivhed-daf-cd-2025-0054 d/f 18/12/2025, con la fact. ncf no. b1500000102 d/f 29/01/2026, por adquisicion de equipos -aparatos medicos, para ser utilizados en la unidad medica de los edificios i y ii de este ministerio, segun com. no. da/0094/2026 d/f 03/02/2026. (retencion: 5% del isr). ver anexos. mvc-7840.</t>
  </si>
  <si>
    <t>Lib-662. pago de facts. con ncf e450000091536, e450000091535, e450000091534, e450000091533 y e450000091532 d/f 31/01/2026, por consumo de energia electrica del nic. 5368777 del almacen de hato nuevo, nic. 5017176 de san juan de la maguana, nic. 7219931 de casita 2b del edificio ii, nic. 5393659 del edificio anexo ii y nic. 6002583 del edificio ii, correspondiente a los periodos: 08/12/2025-08/01/2026, 05/12/2025-04/01/2026, 09/12/2025-08/01/2026 y 03/12/2025-03/01/2026. segun da/0106/2026 d/f 04/02/2026. ver anexos. mvc-7845</t>
  </si>
  <si>
    <t>Lib-664. pago facturas ncf no. e450000073198, e450000073764 d/f 20/01/2026, e450000071936 d/f 19/01/2026, e450000073698 d/f 20/01/2026 y e450000074861 d/f 23/01/2026, por suministro de energia electrica del nic 1511156 edificio i, nic 1660642 de la oficina regional este la romana, nic 4362987 de invivienda, 4446668 local invidorex y nic 3957318 almacen pedro brand, durante el periodo desde el 19/12/2025-19/01/2026 y 21/12/2025-22/01/2026, segun da/0107/2026 d/f 04/02/2026. ver anexos. mvc-7846</t>
  </si>
  <si>
    <t>Lib-717. pago facturas ncf no. e450000101463, e450000101743, e450000102150 y e450000102083, d/f 27/01/2026, por servicios de telefono e internet de las cuentas no. 709926216, 715410261, 794048950 y 789010137, correspondiente al corte del mes de enero del 2026, de los edificio i y ii, segun da/0123/2026 d/f 05/02/2026, ver anexo mvc-7850</t>
  </si>
  <si>
    <t>Lib-693. pago no. 17 del contrato no. mivhed-cb-ca-2024-003, proceso mivhed-ccc-pepu-2024-0008, con la factura ncf no. b1500000075 d/f 03/02/2026, por alquiler del local para oficinas del ministerio de la vivienda, habitat y edificaciones, correspondiente al mes de febrero del 2026, segun da/0119/2026 d/f 05/02/2026. (retencion del 5%) ver anexos, mvc-7851</t>
  </si>
  <si>
    <t>Lib-739. pago no. 17 del contrato no. mivhed-cb-ca-2024-005, proceso no. mivhed-ccc-pepu-2024-0009, con la factura ncf no. b1500000043 d/f 06/02/2026, por concepto de alquiler del solar para ser utilizado como parqueo para los colaboradores del edificio ii de este ministerio, correspondiente al mes de febrero del 2026, segun da/0128/2026 d/f 06/02/2026. (retencion 5% del isr). ver anexos. mvc-7852</t>
  </si>
  <si>
    <t>Lib-710. pago facturas ncf no. e450000022349 d/f 05/02//2026, por concepto de servicios de internet del local hato nuevo, de la cuenta no. 89766304, durante los periodos desde el 01/02/2026 al 28/02/2026, segun da/0125/2026 d/f 05/02/2026. ver anexos mvc-7853</t>
  </si>
  <si>
    <t>Grafitaller Studio Publicitario, Srl</t>
  </si>
  <si>
    <t>Lib-694. pago unico de la orden de compra mivhed-2025-00258, proceso no.mivhed-daf-cd-2025-0051 d/f 17/12/2025, con la fact. ncf no. b1500000139 d/f 02/02/2026, por adquisicion de 500 letreros para ser utilizados para la clausura preventiva y provicional de operaciones, conforme la ley 687-82 y sus reglamentos ro04 y ro21. dirigidos a mipymes, segun com. no. da/0113/2026 d/f 05/02/2026. (retencion: 5% del isr). ver anexos. mvc-7854.</t>
  </si>
  <si>
    <t>Antonia Lara Mejia</t>
  </si>
  <si>
    <t>Josefina Del Carmen Peña Guzman</t>
  </si>
  <si>
    <t>Lib-744. sexto pago del contrato no. mivhed-cb-ca-2025-003 proceso no. mivhed-ccc-pepu-2025-0008 con la fact. con ncf no. b1500000079 d/f 02/02/2026, por alquiler de locales para la oficina de tramitacion de planos y supervision de obras privadas mived en el municipio de san francisco de macoris, prov. duarte. correspondienteal mes de febrero del 2026, segun da/0118/2026 d/f 05/02/2026. (ret10% de isr y el 100% de itbis) ver anexos. mvc-7864</t>
  </si>
  <si>
    <t>Lib-737. segundo pago al contrato no. mivhed-cb-cs-pepu-011-2025, proceso no. mivhed-ccc-pepu-2025-0016, las facturas ncf no. e450000001253, e450000001254, e450000001255, e450000001257 y e450000001259 df 29/01/2026, por servicio de mantenimiento preventivo y correctivo para los vehiculos de este ministerio. segun da/0124/2026 d/f 05/02/2026. ver anexos. mvc-7865</t>
  </si>
  <si>
    <t>Lib-697. pago factura ncf no. b1500000252 d/f 19/01/2026, por concepto de honorarios por servicios de notarizaciones de (67) sesenta y siete contratos. según: da/0129/2026 d/f 06/02/2026, y mived-dj/116/2026 d/f 28/01/2026. (retención: 100% del itbis y 10% del isr) ver anexos. mvc- 7866</t>
  </si>
  <si>
    <t>Lib-736. cuarto pago del contrato no. mivhed/cb/bs/lpn/005/2025, proceso no. mivhed-ccc-lpn-2025-0009, con la factura ncf no. b1500000644 d/f 31/01/2026, (por un monto de rd$501,420.98 menos rd$ 100,284.20 correspondiente al 20% de avance inicial) por contratacion de servicio de mantenimiento preventivo y correctivo de la flotilla vehicular de este ministerio. segun da/0134/2026 d/f 09/02/2026. (retencion: 5% del isr). ver anexos. mvc- 7867</t>
  </si>
  <si>
    <t>Lib-712. pago factura no. 2000423721 ncf no. e450000000458 d/f 30/01/2026 por serv. de electricidad correspondiente al periodo del 26 de diciembre 2025 al 25 de enero 2026 , del local ubicado en punta cana, segun da/0133/2026 d/f 09/02/2026. ver anexos mvc-7868</t>
  </si>
  <si>
    <t>Romfer Office Store Srl</t>
  </si>
  <si>
    <t>Lib-745. segundo pago a la orden de compra no. mivhed-2025-00123 proceso no. mivhed-daf-cd-2025-0033 d/f 1/07/2025, con la factura ncf no. b1500000572 d/f 10/02/2026, por concepto de adquisicion de un (01) sello fechero pre-tintado con montura de plastico.. segun da/0140/2026 d/f 10/02/2026. (retencion: 5% del isr) ver anexos. mvc-7869.</t>
  </si>
  <si>
    <t>Lib-746. pago de las tarjetas visa flotilla por el consumo de combustible, correspondiente al corte d/f 02/02/2026. segun da/0130/2026 d/f 06/02/2026. (intereses y comisiones rd$87,423.44 y otros cargos bancarios rd$3,400.00) ver anexos. mvc-7874.</t>
  </si>
  <si>
    <t>Francisco Perez Encarnacion</t>
  </si>
  <si>
    <t>Lib-123. pago factura ncf no. b1500000279 d/f 16/12/2025, por servicios de notarizaciones de (13) trece actos autenticos, segun da/1305/2025 d/f 29/12/2025, mived-dj/2217/2025 d/f 22/12/2025 (retencion: 10% del isr y 100% del itbis) ver anexos. mvc-7734</t>
  </si>
  <si>
    <t>Gtg Industrial, Srl</t>
  </si>
  <si>
    <t>Lib-129. primer pago orden de compra no. mivhed-2025-00187, proceso no. mivhed-daf-cm-2025-0056 d/f 03/11/2025, con la factura ncf no. e450000000125 d/f 18/12/2025, por adquisicion de productos comestibles para ser utilizados en diferentes areas del ministerio, segun da/1308/2025 d/f 29/12/2025. ver anexos. mvc-7736</t>
  </si>
  <si>
    <t>Alquicon Ingeniería Y Servicios, S.r.l.</t>
  </si>
  <si>
    <t>Lib-222. pago cub-04 (75.39%) del contrato mivhed/cb/ob/lpn/024/2022, ficha cbe00529, lote 13, para la construccion y mejoramiento de viviendas sociales, dominicana se reconstruye iii, provincia monseños nouel, proyecto no. 00503, según com. vmc-sp-429-2025 d/f 10/12/2025. mvc-7757</t>
  </si>
  <si>
    <t>Lib-301. primer pago al contrato no. mivhed-cb-cs-pepu-011-2025, proceso no. mivhed-ccc-pepu-2025-0016, las facturas ncf no. e450000001187, e450000001193, e450000001194, e450000001195 y e450000001197 df 29/12/2025, e450000001200, e450000001201 y e450000001202 d/f 30/12/2025, por servicio de mantenimiento preventivo y correctivo para los vehiculos de este ministerio. segun da/0056/2026 d/f 19/01/2026. ver anexos. mvc- 7780</t>
  </si>
  <si>
    <t>Katia Miguelina Matos Lara</t>
  </si>
  <si>
    <t>Lib-779. segundo pago a la orden de servicios no. mivhed-2025-00185, proceso no. mivhed-daf-cm-2025-0048, d/f 31/10/2025, con la factura ncf no. b1500000535 d/f 23/01/2026, por concepto de contratacion de servicio de mantenimiento preventivo y correctivo para los ascensores de este ministerio. segun da/0096/2026 d/f 03/02/2026. (retencion: 5% del isr). ver anexos. mvc-7844.</t>
  </si>
  <si>
    <t>Lucemas Supply Srl</t>
  </si>
  <si>
    <t>Lib-747. pago unico de la orden de compra mivhed-2025-00262, proceso no.mivhed-daf-cd-2025-0056 d/f 18/12/2025, con la fact. ncf no. b1500000345 d/f 30/01/2026, lo cual cerrara con un balance de rd$26,408.40, por adquisicion de herramientas basicas para los colaboradores que forman parte de las ligas deportivas de este ministerio, segun com. no. da/0126/2026 d/f 05/02/2026. (retencion: 5% del isr). ver anexos. mvc-7849.</t>
  </si>
  <si>
    <t>Candida Vizcaino Nuñez</t>
  </si>
  <si>
    <t>Mario Peña Soler</t>
  </si>
  <si>
    <t>Lib-752. dieciseisavo pago al contrato no. mivhed-cb-cs-010-2024 proceso mivhed-ccc-pepu-2024-0006, adenda i no. mivhed-cb-ad-234-2025 (por extension de vigencia), con las facts. ncf. e450000001256, e450000001258, e450000001260, d/f 29/01/2026 por servicio de mantenimiento preventivo y correctivo para los vehiculos de este ministerio, para (02) dos camionetas l200 y (1) un camion volteo fuso. segun da/0120/2026 d/f 05/02/2026, ver anexos. mvc- 7861</t>
  </si>
  <si>
    <t>Maldonado Tapia &amp; Asociados, Srl</t>
  </si>
  <si>
    <t>Lib-861. pago cub-01 (20.31%) del contrato mivhed/cb/ob/lpn/001/2025, ficha cbe00805, para la construccion de un centro deportivo en santo domingo oeste, provincia sato domingo. proyecto no. 00635, según com. vmc-sp-005-2026 d/f 06/02/2026.mvc-7862</t>
  </si>
  <si>
    <t>The Clasic Gourmet H &amp; A Srl</t>
  </si>
  <si>
    <t>Lib-751. primer pago al contrato no. mivhed-cb-cs-cp-002-2025 proceso mivhed-ccc-cp-2025-0007 d/f 17/11/2025, con la factura ncf e450000000455 d/f 03/02/2026, por contratacion de servicios de catering utilizado en eventos de entrega de obras, actos de gobierno en las provincias y recorridos de supervicion a nivel nacional, segun da/0138/2026 d/f 10/02/2026.ver anexos. mvc- 7870</t>
  </si>
  <si>
    <t>Lib-750. pago facturas ncf no. e450000112729, e450000112224, e450000112219 y e450000112220 d/f 02/02/2026, por concepto de servicio de energia electrica suministrada en las sucursales de san francisco de macoris y la regional santiago, contratos no. 6825841, 7492539, 6979006 y 6979009, corresp. al periodo: (02/01/2026-02/02/2026) y (01/01/2026-01/02/2026), segun com. da/0136/2026 d/f 10/02/2026. ver anexos. mvc-7873</t>
  </si>
  <si>
    <t>Constructora Macdougall, S.r.l.</t>
  </si>
  <si>
    <t>Lib-771. pago cub-05 (cierre y final) y pago de vicios ocultos del contrato mivhed/cb/ob/lpn/040/2022, ficha cbe00545, lote 29, para la construccion y mejoramientos de viviendas sociales, dominicana se reconstruye iii, provincia monte plata, proyecto no. 00503, según com. vmc-sp-497-2025 d/f 19/12/2025 y vmc-sp-496-2025 d/f 19/12/2025. mvc-7875</t>
  </si>
  <si>
    <t>Lib-478</t>
  </si>
  <si>
    <t>E450000000005</t>
  </si>
  <si>
    <t>Lib-542</t>
  </si>
  <si>
    <t>Lib-591</t>
  </si>
  <si>
    <t>Lib-548</t>
  </si>
  <si>
    <t>Lib-551</t>
  </si>
  <si>
    <t>Lib-552</t>
  </si>
  <si>
    <t>Lib-541</t>
  </si>
  <si>
    <t>DEL 01 AL 28 DE FEBRERO 2026</t>
  </si>
  <si>
    <t>Lib-543</t>
  </si>
  <si>
    <t>Lib-559</t>
  </si>
  <si>
    <t>B1500000251</t>
  </si>
  <si>
    <t>Lib-585</t>
  </si>
  <si>
    <t>E450000002176</t>
  </si>
  <si>
    <t>Lib-586</t>
  </si>
  <si>
    <t xml:space="preserve"> B1500000027 </t>
  </si>
  <si>
    <t>Lib-99</t>
  </si>
  <si>
    <t>Lib-536</t>
  </si>
  <si>
    <t>Lib-345</t>
  </si>
  <si>
    <t>Lib-464</t>
  </si>
  <si>
    <t>B1500000143</t>
  </si>
  <si>
    <t>Lib-470</t>
  </si>
  <si>
    <t>Lib-593</t>
  </si>
  <si>
    <t>Lib-595</t>
  </si>
  <si>
    <t>Lib-594</t>
  </si>
  <si>
    <t>Lib-544</t>
  </si>
  <si>
    <t>Lib-549</t>
  </si>
  <si>
    <t>Lib-596</t>
  </si>
  <si>
    <t>Lib-652</t>
  </si>
  <si>
    <t>B1500000535</t>
  </si>
  <si>
    <t>Lib-598</t>
  </si>
  <si>
    <t xml:space="preserve"> B1500000179 </t>
  </si>
  <si>
    <t>Lib-599</t>
  </si>
  <si>
    <t>B1500000236</t>
  </si>
  <si>
    <t>Lib-663</t>
  </si>
  <si>
    <t xml:space="preserve">E450000000452- E450000000453- E450000000454- E450000000455 - E450000000456 </t>
  </si>
  <si>
    <t>Lib-618</t>
  </si>
  <si>
    <t xml:space="preserve">E450000021813 </t>
  </si>
  <si>
    <t>Lib-600</t>
  </si>
  <si>
    <t xml:space="preserve"> B1500000151</t>
  </si>
  <si>
    <t>Lib-597</t>
  </si>
  <si>
    <t xml:space="preserve">B1500000102 </t>
  </si>
  <si>
    <t>Lib-662</t>
  </si>
  <si>
    <t xml:space="preserve">E450000091536- E450000091535- E450000091534- E450000091533 - E450000091532 </t>
  </si>
  <si>
    <t>Lib-664</t>
  </si>
  <si>
    <t>20/1/2026-19/01/2026- 20/01/2026- 23/01/2026</t>
  </si>
  <si>
    <t xml:space="preserve">E450000073198- E450000073764- E450000071936 - E450000073698 -E450000074861 </t>
  </si>
  <si>
    <t>Lib-717</t>
  </si>
  <si>
    <t>E450000101463- E450000101743- E450000102150 - E450000102083</t>
  </si>
  <si>
    <t>Lib-693</t>
  </si>
  <si>
    <t xml:space="preserve">B1500000075 </t>
  </si>
  <si>
    <t>Lib-739</t>
  </si>
  <si>
    <t>B1500000043</t>
  </si>
  <si>
    <t>Lib-710</t>
  </si>
  <si>
    <t>E450000022349</t>
  </si>
  <si>
    <t>Lib-694</t>
  </si>
  <si>
    <t xml:space="preserve"> B1500000139</t>
  </si>
  <si>
    <t>Lib-690</t>
  </si>
  <si>
    <t>Lib-711</t>
  </si>
  <si>
    <t>Lib-744</t>
  </si>
  <si>
    <t>B1500000079</t>
  </si>
  <si>
    <t>Lib-737</t>
  </si>
  <si>
    <t xml:space="preserve">E450000001253- E450000001254- E450000001255- E450000001257 - E450000001259 </t>
  </si>
  <si>
    <t>Lib-697</t>
  </si>
  <si>
    <t>B1500000252</t>
  </si>
  <si>
    <t>Lib-736</t>
  </si>
  <si>
    <t>B1500000644</t>
  </si>
  <si>
    <t>Lib-712</t>
  </si>
  <si>
    <t>E450000000458</t>
  </si>
  <si>
    <t>Lib-745</t>
  </si>
  <si>
    <t xml:space="preserve">B1500000572 </t>
  </si>
  <si>
    <t>Lib-746</t>
  </si>
  <si>
    <t>Lib-123</t>
  </si>
  <si>
    <t xml:space="preserve">B1500000279 </t>
  </si>
  <si>
    <t>Lib-129</t>
  </si>
  <si>
    <t xml:space="preserve">E450000000125 </t>
  </si>
  <si>
    <t>Lib-222</t>
  </si>
  <si>
    <t>Lib-301</t>
  </si>
  <si>
    <t>29/12/2025- 30/12/2025</t>
  </si>
  <si>
    <t xml:space="preserve">E450000001187- E450000001193- E450000001194- E450000001195  -E450000001197 -E450000001200- E450000001201- E450000001202 </t>
  </si>
  <si>
    <t>Lib-592</t>
  </si>
  <si>
    <t>Lib-779</t>
  </si>
  <si>
    <t xml:space="preserve"> B1500000535</t>
  </si>
  <si>
    <t>Lib-747</t>
  </si>
  <si>
    <t>B1500000345</t>
  </si>
  <si>
    <t>Lib-842</t>
  </si>
  <si>
    <t>Lib-769</t>
  </si>
  <si>
    <t>Lib-752</t>
  </si>
  <si>
    <t>E450000001256- E450000001258- E450000001260</t>
  </si>
  <si>
    <t>Lib-861</t>
  </si>
  <si>
    <t>Lib-751</t>
  </si>
  <si>
    <t xml:space="preserve">E450000000455 </t>
  </si>
  <si>
    <t>Lib-750</t>
  </si>
  <si>
    <t xml:space="preserve">E450000112729- E450000112224- E450000112219 - E450000112220 </t>
  </si>
  <si>
    <t>Lib-771</t>
  </si>
  <si>
    <t>Lib-672. octavo pago de la orden de servicios no. mivhed-2024-00324, proceso no. mivhed-daf-cm-2024-0077, d/f 13/12/2024, con la factura ncf no. b1500000534 d/f 23/01/2026, por concepto de contratacion de servicio de mantenimiento preventivo y correctivo para las plantas electricas de los edificios i y ii de este ministerio. segun da/0108/2026 d/f 04/02/2026. (retencion: 5% del isr). ver anexos. mvc-7843.</t>
  </si>
  <si>
    <t>Deco Servicios Oyb Srl</t>
  </si>
  <si>
    <t>Lib-681. pago de la orden de compra mivhed-2025-00204, proceso mivhed-daf-cm-2025-0059 d/f 25/11/2025, con la fact. ncf no. e450000000003 d/f 28/01/2026, por contratacion del servicio de confeccion y suministro de alfombras con el logo institucional, para los edificios i, ii y iib de este ministerio, segun com. no. da/0111/2026 d/f 05/02/2026. ver anexos. mvc-7848.</t>
  </si>
  <si>
    <t>Fuminf, Srl</t>
  </si>
  <si>
    <t>Lib-738. segundo pago a la orden de servicios no. mivhed-2025-00201 proceso mivhed-daf-cm-2025-0058 d/f 21/11/2025, con la factura ncf no. b1500000132 d/f 30/01/2026, por servicios de fumigacion para las areas internas y externas de las oficinas metropolitanas y regionales de este ministerio, correspondiente al mes de enero 2026, segun da/0116/2026 d/f 05/02/2026. (retencion: 5% del isr) ver anexos. mvc- 7855</t>
  </si>
  <si>
    <t>Alcaldia Del Distrito Nacional (adn)</t>
  </si>
  <si>
    <t>Lib-688. pago facturas ncf no. b1500070667, b1500070660, b1500070599, b1500070598 y b1500070597 d/f 02/02/2026, por la recogida de basura de los edificio i, ii, local 2b-edif. ii, y parqueo la esperilla con los codigos del sistema no. 110526, 40295, 40294, 40293 y 40480, correspondiente al mes de febrero del 2026, segun da/0122/2026 d/f 05/02/2026. ver anexos. mvc-7856</t>
  </si>
  <si>
    <t>Polycana Dominicana, S.r.l.</t>
  </si>
  <si>
    <t>Lib-774. pago cub-08 (89.92%) del contrato mivhed/cb/ob/lpn/069/2022, ficha cbe00693, lote i, por ejecución del proyecto de construccion de la sala de trauma hospital general y especialidades, nuestra señora de la altagracia, municipio de higuey, provincia la altagracia. proyecto no. 00566, según com. vmc-sp-004-2026 d/f 6/02/2026.mvc-7863</t>
  </si>
  <si>
    <t>Consorcio Malespin - Group Z</t>
  </si>
  <si>
    <t>Lib-781. saldo cub-08 contrato mivhed/ob/cb/lpn/060/2021, ficha cbe00494, por construccion y equipamiento del hospital regional dr. antonio musa, ubicado en el municipio y provincia san pedro de macoris, proyecto no.00488, según com. vmc-sp-463-2025 d/f 18/12/2025.mvc- 7871</t>
  </si>
  <si>
    <t>Constructora Tradeco Srl</t>
  </si>
  <si>
    <t>Lib-770. pago cub-05 (cierre y final) y pago de vicios ocultos del contrato mivhed/cb/ob/cp/003/2023, ficha cbe00690, para la construcion del centro periferico la joya, provincia santiago, lote 4, proyecto no. 00562, según com. vmc-sp-440-2025 d/f 12/12/2025 y vmc-sp-441-2025 d/f 12/12/2025. mvc-7872</t>
  </si>
  <si>
    <t>Pily Gourmet Srl</t>
  </si>
  <si>
    <t>Lib-780. tercer pago a la orden de servicios no. mivhed-2025-00170, proceso mivhed-daf-cm-2025-0047 d/f 17/09/2025, con la factura ncf no. b1500002018, d/f 03/02/2026, por concepto de servicios de catering para actividades del ministerio, segun da/0143/2026 d/f 10/02/2026. (retencion 5%). ver anexos. mvc- 7876</t>
  </si>
  <si>
    <t>Planchaki Srl</t>
  </si>
  <si>
    <t>Lib-903. primer pago a la orden de servicios no. mivhed-2025-00270 proceso no. mivhed-daf-cm-2025-0067 d/f 18/12/2025, con la factura ncf no. b1500000257 d/f 05/02/2026, por servicio de lavanderia de manteles y bambalinas. correspondiente al mes de enero 2026. segun da/0142/2026 d/f 10/02/2026. (retencion: 5% del isr) ver anexos. mvc-7877</t>
  </si>
  <si>
    <t>Lib-841. pago itbis correspondiente al mes de enero del 2026, por concepto de pago de los servicios prestados por la direccion de tramitacion, tasacion y licencias de esta institucion. según dc-ap-0002-2026 d/f 16/02/2026, declaracion, reporte y autorizacion no. 26950746552-0, ver anexos. mvc-7880.</t>
  </si>
  <si>
    <t>Roberto Felix Lugo Valdez</t>
  </si>
  <si>
    <t>Lib-879. pago factura ncf no. b1500000042 d/f 04/02/2026, por concepto de (15) quince actos, realizados a diferentes procesos llevados a cabo por el ministerio. según da/0148/2026 d/f 12/02/2026, mived-dj/0177/2026 d/f 06/02/2026. (retención: 100% del itbis y 10% del isr) ver anexos. mvc- 7885</t>
  </si>
  <si>
    <t>Frantercons Constructora, S.r.l.</t>
  </si>
  <si>
    <t>Lib-862. pago cubicación cb-02 (28.15%) del contrato mivhed/cb/ob/peen/027/2022, ficha cbe00669, lote 10 por construcción y reconstrucción de viviendas afectadas por el huracán fiona, fase ii, en la provincia duarte, proyecto no. 00539. según vmc-sp-504-2025 d/f 19/12/2025-mvc-7886</t>
  </si>
  <si>
    <t>Lib-872. segundo pago a la orden de compra no. mivhed-2025-00189 proceso no. mivhed-daf-cm-2025-0054 d/f 03/11/2025, con las facturas ncf b1500000152 d/f 04/02/2026 y b1500000153 d/f 05/02/2026 por concepto de contratacion de servicios de limpieza de los cristales frontales de los edificios i y ii de este ministerio, correspondiente a los meses de diciembre 2025 y enero 2026. segun da/0149/2026 d/f 12/02/2026. (retencion 5%). ver anexos. mvc- 7887</t>
  </si>
  <si>
    <t>Lib-895. segundo pago al contrato no. mivhed-cb-cs-cp-002-2025 proceso mivhed-ccc-cp-2025-0007 d/f 17/11/2025, con la factura ncf e450000000458 d/f 11/02/2026, por contratacion de servicios de catering utilizado en eventos de entrega de obras, actos de gobierno en las provincias y recorridos de supervicion a nivel nacional, segun da/0153/2026 d/f 13/02/2026.ver anexos. mvc- 7888</t>
  </si>
  <si>
    <t>Lib-902. tercer pago al contrato no. mivhed-cb-cs-cp-002-2025 proceso mivhed-ccc-cp-2025-0007 d/f 17/11/2025, con la factura ncf e450000000459 d/f 13/02/2026, por contratacion de servicios de catering utilizado en eventos de entrega de obras, actos de gobierno en las provincias y recorridos de supervicion a nivel nacional, segun da/0159/2026 d/f 16/02/2026.ver anexos. mvc- 7889</t>
  </si>
  <si>
    <t>Constructora Vicasa S R L</t>
  </si>
  <si>
    <t>Lib-901. decimo pago del contrato no. mivhed-cb-ca-2025-001, proceso no. mivhed-ccc-pepu-2025-0001 con la fact. ncf no. e450000000098 d/f 10/02/2026, por el alquiler de local comercial para las oficinas de la region norte del ministerio, correspondiente al mes de febrero 2026, segun com. da/0161/2026 d/f 16/02/2026. ver anexos. mvc-7890</t>
  </si>
  <si>
    <t>Lib-899. quinto pago al contrato no. mivhed-cb-ca-2025-006, proceso mivhed-ccc-pepu-2025-0013, con la factura ncf no. b1500000144 d/f 04/02/2026, por concepto de alquiler de una nave para almacenamiento de mercancias de este ministerio en el municipio de pedro brand, correspondiente al mes de febrero 2026, segun da/0158/2026 d/f 16/002/2026. (retencion: 5% del isr). ver anexos. mvc-7891</t>
  </si>
  <si>
    <t>Seguro Nacional De Salud (ars Senasa)</t>
  </si>
  <si>
    <t>Lib-914. pago factura ncf no. e450000005198 d/f 30/01/2026, poliza no. 12974, correspondiente al seguro medico de los empleados fijos, del periodo 01/02/2026 al 28/02/2026, por rd$ 2,093,499.00, con un valor descontado por nomina rd$326,362.65, correspondiente al mes de febrero 2026, segun com. rrhh-0059-26 d/f 18/02/2026. ver anexos. mvc-7895</t>
  </si>
  <si>
    <t>Corporacion Del Acueducto Y Alc. De Sto. Dgo. (caasd)</t>
  </si>
  <si>
    <t>Lib-913. pago facturas ncf no. e450000024778, e450000024324, e450000023790, e450000023789, e450000023787, e450000023664, e450000023663, e450000023662, e450000023659, e450000023660 y e450000023661 d/f 01/02/2026, por suministro de agua potable del hato nuevo, invivienda, edificio 1, edificio ii, la esperilla, edificio ii y parqueo la esperilla de este ministerio, con los codigo no. 513523, 203574, 456024, 15401, 15402, 432493, 45728, 45727, 3006999, 570807 y 45941, correspondiente al mes de febrero del 2026, segun da/0152/2026 d/f 13/02/2026. ver anexos. mvc-7896</t>
  </si>
  <si>
    <t>Trans Union, S,a,</t>
  </si>
  <si>
    <t>Lib-952. octavo pago de la orden de servicios no. mivhed-2025-00080, proceso no. mivhed-daf-cm-2025-0020 d/f 20/05/2025 con la fact. ncf no. e-450000000096 d/f 25/01/2026, por servicios de consultas de buro de crédito por un periodo de doce (12) meses en apoyo a la evaluacion financiera de las familias que aplicaron al plan mivivienda de este ministerio, correspondiente al mes de enero 2026, segun da/0186/2026 d/f 20/02/2026. (ret.: 30% del itbis).ver anexos. mvc-7899</t>
  </si>
  <si>
    <t>Leida Amarilis De Los Santos Lerebours</t>
  </si>
  <si>
    <t>Lib-951. pago a la factura ncf b1500000305 d/f 19/01/2026, por concepto de notarizacion de un (1) acto autentico. según da/0190/2026 d/f 23/02/2026 y mived-dj/0197/2026 d/f 11/02/2026. (retención: 100% del itbis y 10% del isr) ver anexos. mvc- 7900</t>
  </si>
  <si>
    <t>Seguros Universal S A</t>
  </si>
  <si>
    <t>Lib-953. pago factura no. 0303785710 con los ncf e450000003190 d/f 20/02/2026, (por rd$ 238,646.00, menos rd$ 14,038.00, los cuales seran descontado y pagado en la nomina de febrero 2026) contrato no. 03135994, por concepto de seguro medico de los empleados fijos, correspondiente al mes de febrero 2026, de los periodos 01/02/2026 al 28/02/2026, segun comunicacion rrhh-0066-26 d/f 23/02/2026. ver anexos. mvc-7903</t>
  </si>
  <si>
    <t>Consorcio De Tarjetas Dominicanas S A</t>
  </si>
  <si>
    <t>Lib-692. pago factura ncf no. e450000000744 d/f 22/12/2025, por concepto de pago de recarga de la cuenta de peajes ¨paso rapido¨ para la flotilla de vehiculos del mivhed, según da/1293/2025 d/f 22/12/2025. ver anexos. mvc-7669</t>
  </si>
  <si>
    <t>Comunicaciones Y Redes De Santo Domingo Srl</t>
  </si>
  <si>
    <t>Lib-819. pago unico a la orden de compra no. mivhed-2025-00179, proceso no. mivhed-daf-cm-2025-0049 d/f 14/10/2025, con la factura ncf no. b1500000829 d/f 08/12/2025, por adquisicion de radios de comunicacion y auriculares, para el uso de este ministerio. segun da/0008/2026 d/f 08/01/2026. ver anexos. mvc-7744</t>
  </si>
  <si>
    <t>Rbr Logistic, Srl</t>
  </si>
  <si>
    <t>Lib-989. primer pago correspondiente al 20% de avance inicial al contrato no. mivhed/cb/cs/lpn/008/2025, proceso no. mivhed-ccc-lpn-2025-0021, por contratacion de servicio de transporte y carga de materiales para ser distribuidos a familias de bajos recursos de la zona norte y sur del pais, lote i. segun da/0151/2026 d/f 13/02/2026. ver anexos. mvc- 7898</t>
  </si>
  <si>
    <t>P A Catering Srl</t>
  </si>
  <si>
    <t>Lib-988. pago unico a la orden de servicios no. mivhed-2026-00015, proceso mivhed-daf-cd-2026-0001 d/f 11/02/2026, con la factura ncf no. e450000000972 d/f 16/02/2026, por concepto de adquisicion de obsequios para los colaboradores de la institucion con motivo al dia de san valentin. segun da/0175/2026 d/f 18/02/2026. ver anexos. mvc- 7905</t>
  </si>
  <si>
    <t>Humano Seguros, S. A.</t>
  </si>
  <si>
    <t>Lib-916. pago facturas con ncf no. e450000007093 y e450000007333 d/f 01/02/2026 (por rd$ 1,881,234.55, menos nota de credito no. e340000188795 d/f 01/02/2026 por valor de rd$3,504.98, menos rd$ 162,521.65, los cuales seran descontado y pagado en la nomina de febrero 2026), por concepto de seguro medico de empleados fijos y dependientes opcionales, durante el periodo desde el 01/02/2026 al 28/02/2026. segun com. rrhh-0057-26 d/f 18/02/2026. (ver anexos). mvc-7893</t>
  </si>
  <si>
    <t>Lib-672</t>
  </si>
  <si>
    <t>B1500000534</t>
  </si>
  <si>
    <t>Lib-681</t>
  </si>
  <si>
    <t>E450000000003</t>
  </si>
  <si>
    <t>Lib-738</t>
  </si>
  <si>
    <t>B1500000132</t>
  </si>
  <si>
    <t>Lib-688</t>
  </si>
  <si>
    <t xml:space="preserve">B1500070667- B1500070660- B1500070599- B1500070598 -B1500070597 </t>
  </si>
  <si>
    <t>Lib-774</t>
  </si>
  <si>
    <t>Lib-781</t>
  </si>
  <si>
    <t>Lib-770</t>
  </si>
  <si>
    <t>Lib-780</t>
  </si>
  <si>
    <t>B1500002018</t>
  </si>
  <si>
    <t>Lib-903</t>
  </si>
  <si>
    <t xml:space="preserve"> B1500000257</t>
  </si>
  <si>
    <t>Lib-841</t>
  </si>
  <si>
    <t>Lib-879</t>
  </si>
  <si>
    <t>B1500000042</t>
  </si>
  <si>
    <t>Lib-862</t>
  </si>
  <si>
    <t>Lib-872</t>
  </si>
  <si>
    <t>4/2/2026- 05/02/2026</t>
  </si>
  <si>
    <t>B1500000152 -B1500000153</t>
  </si>
  <si>
    <t>Lib-895</t>
  </si>
  <si>
    <t xml:space="preserve">E450000000458 </t>
  </si>
  <si>
    <t>Lib-902</t>
  </si>
  <si>
    <t>E450000000459</t>
  </si>
  <si>
    <t>Lib-901</t>
  </si>
  <si>
    <t>E450000000098</t>
  </si>
  <si>
    <t>Lib-899</t>
  </si>
  <si>
    <t>B1500000144</t>
  </si>
  <si>
    <t>Lib-914</t>
  </si>
  <si>
    <t xml:space="preserve">E450000005198 </t>
  </si>
  <si>
    <t>E450000024778- E450000024324- E450000023790- E450000023789- E450000023787 -E450000023664- E450000023663- E450000023662- E450000023659- E450000023660- E450000023661</t>
  </si>
  <si>
    <t>Lib-952</t>
  </si>
  <si>
    <t>Lib-913</t>
  </si>
  <si>
    <t xml:space="preserve">E450000000096 </t>
  </si>
  <si>
    <t>Lib-951</t>
  </si>
  <si>
    <t>B1500000305</t>
  </si>
  <si>
    <t>Lib-953</t>
  </si>
  <si>
    <t>E450000003190</t>
  </si>
  <si>
    <t>Lib-692</t>
  </si>
  <si>
    <t>E450000000744</t>
  </si>
  <si>
    <t>B1500000829</t>
  </si>
  <si>
    <t>Lib-819</t>
  </si>
  <si>
    <t>Lib-989</t>
  </si>
  <si>
    <t>Lib-988</t>
  </si>
  <si>
    <t>E450000000972</t>
  </si>
  <si>
    <t>Lib-916</t>
  </si>
  <si>
    <t>E450000007093 -E450000007333</t>
  </si>
  <si>
    <t xml:space="preserve">   Lic. Hangle Paulino</t>
  </si>
  <si>
    <t>Lib-591. segundo y ultimo pago equivalente al 50% restante de la compra y compensacion por ocupacion y mejoras en terreno del estado, a la sra. laura maria veloz acosta,  para la contratacion de obras para el desarrollo y construccion del plan de integracion urbana sector los praditos, sto. dgo. d.n., según com. no. vpp-sp-017-2026 d/f 30/01/2026, ver anexos. mvc-7817</t>
  </si>
  <si>
    <t>Lib-542. segundo y ultimo pago equivalente al 50% restante de la compra y compensacion por ocupacion y mejoras en terreno del estado, a la sra. felicia sepulveda, para la contratacion de obras para el desarrollo y construccion del plan de integracion urbana sector los praditos, sto. dgo. d.n., según com. no. vpp-sp-018-2026 d/f 30/01/2026, ver anexos. mvc-7818</t>
  </si>
  <si>
    <t>Lib-548. segundo y ultimo pago equivalente al 50% restante de la compra y compensacion por ocupacion y mejoras en terreno del estado, al sr. reinaldo jose gomez frias, para la contratacion de obras para el desarrollo y construccion del plan de integracion urbana sector los praditos, sto. dgo. d.n., según com. no. vpp-sp-019-2026 d/f 30/01/2026, ver anexos. mvc-7819</t>
  </si>
  <si>
    <t>Lib-551. segundo y ultimo pago equivalente al 50% restante de la compra y compensacion por ocupacion y mejoras en terreno del estado, a la sra. angela mercedes peña gomez, para la contratacion de obras para el desarrollo y construccion del plan de integracion urbana sector los praditos, sto. dgo. d.n., según com. no. vpp-sp-022-2026 d/f 30/01/2026, ver anexos. mvc- 7823</t>
  </si>
  <si>
    <t>Lib-552. segundo y ultimo pago equivalente al 50% restante de la compra y compensacion por ocupacion y mejoras en terreno del estado, a la sra. gina peña garcia, para la contratacion de obras para el desarrollo y construccion del plan de integracion urbana sector los praditos, sto. dgo. d.n., según com. no. vpp-sp-024-2026 d/f 30/01/2026, ver anexos. mvc- 7828.</t>
  </si>
  <si>
    <t>Lib-541. segundo y ultimo pago equivalente al 50% restante de la compra y compensacion por ocupacion y mejoras en terreno del estado, a la sra. rosa garcia, para la contratacion de obras para el desarrollo y construccion del plan de integracion urbana sector los praditos, sto. dgo. d.n., según com. no. vpp-sp-029-2026 d/f 30/01/2026, ver anexos. mvc- 7829</t>
  </si>
  <si>
    <t>Lib-543. segundo y ultimo pago equivalente al 50% restante de la compra y compensacion por ocupacion y mejoras en terreno del estado, a la sra.melania garcia encarnacion , para la contratacion de obras para el desarrollo y construccion del plan de integracion urbana sector los praditos, sto. dgo. d.n., según com. vpp-sp-025-2026 d/f 30/01/2026, ver anexos. mvc- 7830.</t>
  </si>
  <si>
    <t>Lib-345. segundo y ultimo pago equivalente al 50% restante de la compra y compensacion por ocupacion y mejoras en terreno del estado, a la sra. ana elaine jacqueline ferreiras garcia, para la contratacion de obras para el desarrollo y construccion del plan de integracion urbana sector los praditos, sto. dgo. d.n., según com. no. vpp-sp-007-2026 d/f 13/01/2026, ver anexos. mvc- 7787</t>
  </si>
  <si>
    <t>Lib-593. segundo y ultimo pago equivalente al 50% restante de la compra y compensacion por ocupacion y mejoras en terreno del estado, al sr. jose manuel monero rivera, para la contratacion de obras para el desarrollo y construccion del plan de integracion urbana sector los praditos, sto. dgo. d.n., según com. no. vpp-sp-016-2026 d/f 30/01/2026, ver anexos. mvc-7816</t>
  </si>
  <si>
    <t>Lib-595. segundo y ultimo pago equivalente al 50% restante de la compra y compensacion por ocupacion y mejoras en terreno del estado, al sr. eddy gomez frias, para la contratacion de obras para el desarrollo y construccion del plan de integracion urbana sector los praditos, sto. dgo. d.n., según com. no. vpp-sp-020-2026 d/f 30/01/2026, ver anexos. mvc- 7821</t>
  </si>
  <si>
    <t>Lib-544. segundo y ultimo pago equivalente al 50% restante de la compra y compensacion por ocupacion y mejoras en terreno del estado, a la sra. anel melissa peña garcia, para la contratacion de obras para el desarrollo y construccion del plan de integracion urbana sector los praditos, sto. dgo. d.n., según com. no. vpp-sp-023-2026 d/f 30/01/2026, ver anexos. mvc- 7824</t>
  </si>
  <si>
    <t>Lib-549. segundo y ultimo pago equivalente al 50% restante de la compra y compensacion por ocupacion y mejoras en terreno del estado, al sr. juan miguel vizcaino nuñez,para la contratacion de obras para el desarrollo y construccion del plan de integracion urbana sector los praditos, sto. dgo. d.n., según com. no. vpp-sp-027-2026 d/f 30/01/2026, ver anexos. mvc-7826</t>
  </si>
  <si>
    <t>Lib-596. segundo y ultimo pago equivalente al 50% restante de la compra y compensacion por ocupacion y mejoras en terreno del estado, a la sra. leonidas canario, para la contratacion de obras para el desarrollo y construccion del plan de integracion urbana sector los praditos, sto. dgo. d.n., según com. no. vpp-sp-028-2026 d/f 30/01/2026, ver anexos. mvc- 7827</t>
  </si>
  <si>
    <t>Lib-690. segundo y ultimo pago equivalente del 50% de la compra y compensacion por ocupacion y mejoras en terreno del estado, a la sra. antonia lara mejia, para la contratacion de obras para el desarrollo y construccion del plan de integracion urbana sector los praditos, sto. dgo. d.n., según com. no. vpp-sp-030-2026 d/f 04/02/2026, ver anexos. mvc-7857.</t>
  </si>
  <si>
    <t>Lib-711. segundo y ultimo pago equivalente del 50% de la compra y compensacion por ocupacion y mejoras en terreno del estado, a la sra. josefina del carmen peña guzman, para la contratacion de obras para el desarrollo y construccion del plan de integracion urbana sector los praditos, sto. dgo. d.n., según com. no. vpp-sp-032-2026 d/f 05/02/2026, ver anexos. mvc-7859.</t>
  </si>
  <si>
    <t>Lib-592. segundo y ultimo pago equivalente al 50% restante de la compra y compensacion por ocupacion y mejoras en terreno del estado, a la sra. katia miguelina matos lara,  para la contratacion de obras para el desarrollo y construccion del plan de integracion urbana sector los praditos, sto. dgo. d.n., según com. no. vpp-sp-026-2026 d/f 30/01/2026, ver anexos. mvc- 7825</t>
  </si>
  <si>
    <t>Lib-842. segundo y ultimo pago equivalente del 50% de la compra y compensacion por ocupacion y mejoras en terreno del estado, a la sra. candida vizcaino nuñez, para la contratacion de obras para el desarrollo y construccion del plan de integracion urbana sector los praditos, sto. dgo. d.n., según com. no. vpp-sp-031-2026 d/f 04/02/2026, ver anexos. mvc-7858.</t>
  </si>
  <si>
    <t>Lib-769. segundo y ultimo pago equivalente del 50% de la compra y compensacion por ocupacion y mejoras en terreno del estado, al sr.mario peña soler para la compra y compensacion por ocupacion y mejoras en terreno del estado, sector los praditos, sto. dgo. d.n., según com. no. vpp-sp-033-2026 d/f 05/02/2026. ver anexos. mvc-7860</t>
  </si>
  <si>
    <t>Lib-594. segundo y ultimo pago equivalente al 50% restante de la compra y compensacion por ocupacion y mejoras en terreno del estado, a la sra. alexandra gomez frias, para la contratacion de obras para el desarrollo y construccion del plan de integracion urbana sector los praditos, sto. dgo. d.n., según com. no. vpp-sp-021-2026 d/f 30/01/2026, ver anexos. mvc-7822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</si>
</sst>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5" x14ac:knownFonts="1">
    <font>
      <sz val="11"/>
      <color theme="1"/>
      <name val="Calibri"/>
      <family val="2"/>
      <scheme val="minor"/>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9"/>
      <name val="Arial"/>
      <family val="2"/>
    </font>
    <font>
      <sz val="8"/>
      <color theme="1"/>
      <name val="Arial"/>
      <family val="2"/>
    </font>
    <font>
      <sz val="12"/>
      <color theme="1"/>
      <name val="Times New Roman"/>
      <family val="1"/>
    </font>
    <font>
      <b/>
      <u/>
      <sz val="18"/>
      <color theme="1"/>
      <name val="Times New Roman"/>
      <family val="1"/>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6" applyNumberFormat="0" applyAlignment="0" applyProtection="0"/>
    <xf numFmtId="0" fontId="22" fillId="9" borderId="7" applyNumberFormat="0" applyAlignment="0" applyProtection="0"/>
    <xf numFmtId="0" fontId="23" fillId="9" borderId="6" applyNumberFormat="0" applyAlignment="0" applyProtection="0"/>
    <xf numFmtId="0" fontId="24" fillId="0" borderId="8" applyNumberFormat="0" applyFill="0" applyAlignment="0" applyProtection="0"/>
    <xf numFmtId="0" fontId="25" fillId="10" borderId="9" applyNumberFormat="0" applyAlignment="0" applyProtection="0"/>
    <xf numFmtId="0" fontId="26" fillId="0" borderId="0" applyNumberFormat="0" applyFill="0" applyBorder="0" applyAlignment="0" applyProtection="0"/>
    <xf numFmtId="0" fontId="1" fillId="11" borderId="10" applyNumberFormat="0" applyFont="0" applyAlignment="0" applyProtection="0"/>
    <xf numFmtId="0" fontId="27" fillId="0" borderId="0" applyNumberFormat="0" applyFill="0" applyBorder="0" applyAlignment="0" applyProtection="0"/>
    <xf numFmtId="0" fontId="13" fillId="0" borderId="11" applyNumberFormat="0" applyFill="0" applyAlignment="0" applyProtection="0"/>
    <xf numFmtId="0" fontId="2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39">
    <xf numFmtId="0" fontId="0" fillId="0" borderId="0" xfId="0"/>
    <xf numFmtId="0" fontId="6"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0" xfId="0" applyNumberFormat="1" applyFont="1" applyFill="1" applyAlignment="1">
      <alignment vertical="center"/>
    </xf>
    <xf numFmtId="165" fontId="4" fillId="2" borderId="0" xfId="0" applyNumberFormat="1" applyFont="1" applyFill="1" applyAlignment="1">
      <alignment horizontal="center" vertical="center"/>
    </xf>
    <xf numFmtId="0" fontId="0" fillId="2" borderId="0" xfId="0" applyFill="1"/>
    <xf numFmtId="0" fontId="7" fillId="2" borderId="0" xfId="0" applyFont="1" applyFill="1" applyAlignment="1">
      <alignment vertical="center"/>
    </xf>
    <xf numFmtId="0" fontId="11" fillId="2" borderId="0" xfId="0" applyFont="1" applyFill="1" applyAlignment="1">
      <alignment vertical="center"/>
    </xf>
    <xf numFmtId="0" fontId="10" fillId="3" borderId="0" xfId="0" applyFont="1" applyFill="1" applyAlignment="1">
      <alignment vertical="center"/>
    </xf>
    <xf numFmtId="0" fontId="12" fillId="0" borderId="0" xfId="0" applyFont="1"/>
    <xf numFmtId="0" fontId="12" fillId="2" borderId="0" xfId="0" applyFont="1" applyFill="1"/>
    <xf numFmtId="0" fontId="2" fillId="2" borderId="0" xfId="0" applyFont="1" applyFill="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14" fontId="9" fillId="4" borderId="12" xfId="0" applyNumberFormat="1"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43" fontId="9" fillId="4" borderId="13" xfId="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0" fontId="13" fillId="2" borderId="0" xfId="0" applyFont="1" applyFill="1"/>
    <xf numFmtId="0" fontId="29" fillId="0" borderId="1" xfId="0" applyFont="1" applyBorder="1" applyAlignment="1">
      <alignment horizontal="center" vertical="center" wrapText="1"/>
    </xf>
    <xf numFmtId="166" fontId="30" fillId="0" borderId="14" xfId="0" applyNumberFormat="1" applyFont="1" applyBorder="1" applyAlignment="1">
      <alignment horizontal="center" vertical="center"/>
    </xf>
    <xf numFmtId="14" fontId="32"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166" fontId="31" fillId="0" borderId="0" xfId="0" applyNumberFormat="1" applyFont="1" applyAlignment="1">
      <alignment horizontal="center"/>
    </xf>
    <xf numFmtId="164" fontId="4" fillId="2" borderId="0" xfId="0" applyNumberFormat="1" applyFont="1" applyFill="1" applyAlignment="1">
      <alignment horizontal="center" vertical="center"/>
    </xf>
    <xf numFmtId="164" fontId="2" fillId="4" borderId="2" xfId="0" applyNumberFormat="1" applyFont="1" applyFill="1" applyBorder="1" applyAlignment="1">
      <alignment horizontal="right" vertical="center"/>
    </xf>
    <xf numFmtId="166" fontId="31" fillId="0" borderId="1" xfId="0" applyNumberFormat="1" applyFont="1" applyBorder="1" applyAlignment="1">
      <alignment horizontal="center" vertical="center"/>
    </xf>
    <xf numFmtId="0" fontId="2" fillId="2" borderId="0" xfId="0" applyFont="1" applyFill="1" applyAlignment="1">
      <alignment vertical="center"/>
    </xf>
    <xf numFmtId="164" fontId="31" fillId="0" borderId="1" xfId="0" applyNumberFormat="1" applyFont="1" applyBorder="1" applyAlignment="1">
      <alignment horizontal="righ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3" fillId="0" borderId="0" xfId="0" applyFont="1" applyAlignment="1">
      <alignment horizontal="center"/>
    </xf>
    <xf numFmtId="0" fontId="34" fillId="0" borderId="0" xfId="0" applyFont="1" applyAlignment="1">
      <alignment horizontal="center"/>
    </xf>
    <xf numFmtId="0" fontId="34" fillId="2" borderId="0" xfId="0" applyFont="1" applyFill="1" applyAlignment="1">
      <alignment horizontal="center"/>
    </xf>
    <xf numFmtId="0" fontId="33" fillId="2" borderId="0" xfId="0" applyFont="1" applyFill="1" applyAlignment="1">
      <alignment horizont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404812</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16"/>
  <sheetViews>
    <sheetView tabSelected="1" view="pageBreakPreview" topLeftCell="A92" zoomScaleNormal="100" zoomScaleSheetLayoutView="100" workbookViewId="0">
      <selection activeCell="N95" sqref="N95:O96"/>
    </sheetView>
  </sheetViews>
  <sheetFormatPr baseColWidth="10" defaultColWidth="11.42578125" defaultRowHeight="15" x14ac:dyDescent="0.25"/>
  <cols>
    <col min="1" max="1" width="0.5703125" customWidth="1"/>
    <col min="2" max="2" width="5.5703125" customWidth="1"/>
    <col min="3" max="3" width="7" customWidth="1"/>
    <col min="4" max="4" width="23.140625" customWidth="1"/>
    <col min="5" max="5" width="39" customWidth="1"/>
    <col min="6" max="6" width="14.7109375" customWidth="1"/>
    <col min="7" max="7" width="14" customWidth="1"/>
    <col min="8" max="8" width="17.140625" customWidth="1"/>
    <col min="9" max="9" width="15.85546875" customWidth="1"/>
    <col min="10" max="10" width="8.42578125" customWidth="1"/>
  </cols>
  <sheetData>
    <row r="1" spans="1:10" ht="16.5" x14ac:dyDescent="0.25">
      <c r="B1" s="32" t="s">
        <v>3</v>
      </c>
      <c r="C1" s="32"/>
      <c r="D1" s="32"/>
      <c r="E1" s="32"/>
      <c r="F1" s="32"/>
      <c r="G1" s="32"/>
      <c r="H1" s="32"/>
      <c r="I1" s="32"/>
      <c r="J1" s="32"/>
    </row>
    <row r="2" spans="1:10" ht="16.5" x14ac:dyDescent="0.25">
      <c r="B2" s="32" t="s">
        <v>4</v>
      </c>
      <c r="C2" s="32"/>
      <c r="D2" s="32"/>
      <c r="E2" s="32"/>
      <c r="F2" s="32"/>
      <c r="G2" s="32"/>
      <c r="H2" s="32"/>
      <c r="I2" s="32"/>
      <c r="J2" s="32"/>
    </row>
    <row r="3" spans="1:10" ht="15.75" x14ac:dyDescent="0.25">
      <c r="B3" s="33" t="s">
        <v>0</v>
      </c>
      <c r="C3" s="33"/>
      <c r="D3" s="33"/>
      <c r="E3" s="33"/>
      <c r="F3" s="33"/>
      <c r="G3" s="33"/>
      <c r="H3" s="33"/>
      <c r="I3" s="33"/>
      <c r="J3" s="33"/>
    </row>
    <row r="4" spans="1:10" ht="15.75" customHeight="1" x14ac:dyDescent="0.25">
      <c r="B4" s="34" t="s">
        <v>122</v>
      </c>
      <c r="C4" s="34"/>
      <c r="D4" s="34"/>
      <c r="E4" s="34"/>
      <c r="F4" s="34"/>
      <c r="G4" s="34"/>
      <c r="H4" s="34"/>
      <c r="I4" s="34"/>
      <c r="J4" s="34"/>
    </row>
    <row r="5" spans="1:10" ht="18" customHeight="1" thickBot="1" x14ac:dyDescent="0.3">
      <c r="B5" s="7"/>
      <c r="C5" s="12"/>
      <c r="D5" s="12"/>
      <c r="E5" s="12"/>
      <c r="F5" s="12"/>
      <c r="G5" s="12"/>
      <c r="H5" s="12"/>
      <c r="I5" s="12"/>
      <c r="J5" s="12"/>
    </row>
    <row r="6" spans="1:10" ht="21" x14ac:dyDescent="0.25">
      <c r="B6" s="17" t="s">
        <v>5</v>
      </c>
      <c r="C6" s="18" t="s">
        <v>13</v>
      </c>
      <c r="D6" s="18" t="s">
        <v>12</v>
      </c>
      <c r="E6" s="18" t="s">
        <v>6</v>
      </c>
      <c r="F6" s="18" t="s">
        <v>7</v>
      </c>
      <c r="G6" s="19" t="s">
        <v>8</v>
      </c>
      <c r="H6" s="18" t="s">
        <v>9</v>
      </c>
      <c r="I6" s="20" t="s">
        <v>10</v>
      </c>
      <c r="J6" s="18" t="s">
        <v>11</v>
      </c>
    </row>
    <row r="7" spans="1:10" ht="105.75" customHeight="1" x14ac:dyDescent="0.25">
      <c r="A7" s="16"/>
      <c r="B7" s="29">
        <v>7469</v>
      </c>
      <c r="C7" s="13" t="s">
        <v>114</v>
      </c>
      <c r="D7" s="22" t="s">
        <v>36</v>
      </c>
      <c r="E7" s="25" t="s">
        <v>37</v>
      </c>
      <c r="F7" s="24" t="s">
        <v>115</v>
      </c>
      <c r="G7" s="14">
        <v>46034</v>
      </c>
      <c r="H7" s="31">
        <v>310000</v>
      </c>
      <c r="I7" s="31">
        <f>+H7</f>
        <v>310000</v>
      </c>
      <c r="J7" s="14" t="s">
        <v>15</v>
      </c>
    </row>
    <row r="8" spans="1:10" ht="93" customHeight="1" x14ac:dyDescent="0.25">
      <c r="A8" s="16"/>
      <c r="B8" s="29">
        <v>7470</v>
      </c>
      <c r="C8" s="13" t="s">
        <v>117</v>
      </c>
      <c r="D8" s="22" t="s">
        <v>38</v>
      </c>
      <c r="E8" s="25" t="s">
        <v>307</v>
      </c>
      <c r="F8" s="24" t="s">
        <v>24</v>
      </c>
      <c r="G8" s="14"/>
      <c r="H8" s="31">
        <v>600000</v>
      </c>
      <c r="I8" s="31">
        <f t="shared" ref="I8:I71" si="0">+H8</f>
        <v>600000</v>
      </c>
      <c r="J8" s="14" t="s">
        <v>15</v>
      </c>
    </row>
    <row r="9" spans="1:10" ht="96" customHeight="1" x14ac:dyDescent="0.25">
      <c r="A9" s="16"/>
      <c r="B9" s="29">
        <v>7471</v>
      </c>
      <c r="C9" s="13" t="s">
        <v>116</v>
      </c>
      <c r="D9" s="22" t="s">
        <v>39</v>
      </c>
      <c r="E9" s="25" t="s">
        <v>308</v>
      </c>
      <c r="F9" s="24" t="s">
        <v>24</v>
      </c>
      <c r="G9" s="14"/>
      <c r="H9" s="31">
        <v>4000000</v>
      </c>
      <c r="I9" s="31">
        <f t="shared" si="0"/>
        <v>4000000</v>
      </c>
      <c r="J9" s="14" t="s">
        <v>15</v>
      </c>
    </row>
    <row r="10" spans="1:10" ht="91.5" customHeight="1" x14ac:dyDescent="0.25">
      <c r="A10" s="16"/>
      <c r="B10" s="29">
        <v>7472</v>
      </c>
      <c r="C10" s="13" t="s">
        <v>118</v>
      </c>
      <c r="D10" s="22" t="s">
        <v>40</v>
      </c>
      <c r="E10" s="25" t="s">
        <v>309</v>
      </c>
      <c r="F10" s="24" t="s">
        <v>24</v>
      </c>
      <c r="G10" s="14"/>
      <c r="H10" s="31">
        <v>1666666.67</v>
      </c>
      <c r="I10" s="31">
        <f t="shared" si="0"/>
        <v>1666666.67</v>
      </c>
      <c r="J10" s="14" t="s">
        <v>15</v>
      </c>
    </row>
    <row r="11" spans="1:10" ht="96" customHeight="1" x14ac:dyDescent="0.25">
      <c r="A11" s="16"/>
      <c r="B11" s="29">
        <v>7473</v>
      </c>
      <c r="C11" s="13" t="s">
        <v>119</v>
      </c>
      <c r="D11" s="22" t="s">
        <v>41</v>
      </c>
      <c r="E11" s="25" t="s">
        <v>310</v>
      </c>
      <c r="F11" s="24" t="s">
        <v>24</v>
      </c>
      <c r="G11" s="14"/>
      <c r="H11" s="31">
        <v>2150000</v>
      </c>
      <c r="I11" s="31">
        <f t="shared" si="0"/>
        <v>2150000</v>
      </c>
      <c r="J11" s="14" t="s">
        <v>15</v>
      </c>
    </row>
    <row r="12" spans="1:10" ht="94.5" customHeight="1" x14ac:dyDescent="0.25">
      <c r="A12" s="16"/>
      <c r="B12" s="29">
        <v>7474</v>
      </c>
      <c r="C12" s="13" t="s">
        <v>120</v>
      </c>
      <c r="D12" s="22" t="s">
        <v>42</v>
      </c>
      <c r="E12" s="25" t="s">
        <v>311</v>
      </c>
      <c r="F12" s="24" t="s">
        <v>24</v>
      </c>
      <c r="G12" s="14"/>
      <c r="H12" s="31">
        <v>750000</v>
      </c>
      <c r="I12" s="31">
        <f t="shared" si="0"/>
        <v>750000</v>
      </c>
      <c r="J12" s="14" t="s">
        <v>15</v>
      </c>
    </row>
    <row r="13" spans="1:10" ht="95.25" customHeight="1" x14ac:dyDescent="0.25">
      <c r="A13" s="16"/>
      <c r="B13" s="29">
        <v>7475</v>
      </c>
      <c r="C13" s="13" t="s">
        <v>121</v>
      </c>
      <c r="D13" s="22" t="s">
        <v>43</v>
      </c>
      <c r="E13" s="25" t="s">
        <v>312</v>
      </c>
      <c r="F13" s="24" t="s">
        <v>24</v>
      </c>
      <c r="G13" s="14"/>
      <c r="H13" s="31">
        <v>2175000</v>
      </c>
      <c r="I13" s="31">
        <f t="shared" si="0"/>
        <v>2175000</v>
      </c>
      <c r="J13" s="14" t="s">
        <v>15</v>
      </c>
    </row>
    <row r="14" spans="1:10" ht="91.5" customHeight="1" x14ac:dyDescent="0.25">
      <c r="A14" s="16"/>
      <c r="B14" s="29">
        <v>7476</v>
      </c>
      <c r="C14" s="13" t="s">
        <v>123</v>
      </c>
      <c r="D14" s="22" t="s">
        <v>44</v>
      </c>
      <c r="E14" s="25" t="s">
        <v>313</v>
      </c>
      <c r="F14" s="24" t="s">
        <v>24</v>
      </c>
      <c r="G14" s="14"/>
      <c r="H14" s="31">
        <v>1450000</v>
      </c>
      <c r="I14" s="31">
        <f t="shared" si="0"/>
        <v>1450000</v>
      </c>
      <c r="J14" s="14" t="s">
        <v>15</v>
      </c>
    </row>
    <row r="15" spans="1:10" ht="75" customHeight="1" x14ac:dyDescent="0.25">
      <c r="A15" s="16"/>
      <c r="B15" s="29">
        <v>7477</v>
      </c>
      <c r="C15" s="13" t="s">
        <v>124</v>
      </c>
      <c r="D15" s="22" t="s">
        <v>45</v>
      </c>
      <c r="E15" s="25" t="s">
        <v>46</v>
      </c>
      <c r="F15" s="24" t="s">
        <v>125</v>
      </c>
      <c r="G15" s="14">
        <v>46037</v>
      </c>
      <c r="H15" s="31">
        <v>60416</v>
      </c>
      <c r="I15" s="31">
        <f t="shared" si="0"/>
        <v>60416</v>
      </c>
      <c r="J15" s="14" t="s">
        <v>15</v>
      </c>
    </row>
    <row r="16" spans="1:10" ht="74.25" customHeight="1" x14ac:dyDescent="0.25">
      <c r="A16" s="16"/>
      <c r="B16" s="29">
        <v>7478</v>
      </c>
      <c r="C16" s="13" t="s">
        <v>126</v>
      </c>
      <c r="D16" s="22" t="s">
        <v>22</v>
      </c>
      <c r="E16" s="25" t="s">
        <v>47</v>
      </c>
      <c r="F16" s="24" t="s">
        <v>127</v>
      </c>
      <c r="G16" s="14">
        <v>46038</v>
      </c>
      <c r="H16" s="31">
        <v>402692.12</v>
      </c>
      <c r="I16" s="31">
        <f t="shared" si="0"/>
        <v>402692.12</v>
      </c>
      <c r="J16" s="14" t="s">
        <v>15</v>
      </c>
    </row>
    <row r="17" spans="1:10" ht="120" customHeight="1" x14ac:dyDescent="0.25">
      <c r="A17" s="16"/>
      <c r="B17" s="29">
        <v>7479</v>
      </c>
      <c r="C17" s="13" t="s">
        <v>128</v>
      </c>
      <c r="D17" s="22" t="s">
        <v>29</v>
      </c>
      <c r="E17" s="25" t="s">
        <v>48</v>
      </c>
      <c r="F17" s="24" t="s">
        <v>129</v>
      </c>
      <c r="G17" s="14">
        <v>46055</v>
      </c>
      <c r="H17" s="31">
        <v>892080</v>
      </c>
      <c r="I17" s="31">
        <f t="shared" si="0"/>
        <v>892080</v>
      </c>
      <c r="J17" s="14" t="s">
        <v>15</v>
      </c>
    </row>
    <row r="18" spans="1:10" ht="81.75" customHeight="1" x14ac:dyDescent="0.25">
      <c r="A18" s="16"/>
      <c r="B18" s="29">
        <v>7480</v>
      </c>
      <c r="C18" s="13" t="s">
        <v>130</v>
      </c>
      <c r="D18" s="22" t="s">
        <v>49</v>
      </c>
      <c r="E18" s="25" t="s">
        <v>50</v>
      </c>
      <c r="F18" s="24" t="s">
        <v>24</v>
      </c>
      <c r="G18" s="14"/>
      <c r="H18" s="31">
        <v>10918962.58</v>
      </c>
      <c r="I18" s="31">
        <f t="shared" si="0"/>
        <v>10918962.58</v>
      </c>
      <c r="J18" s="14" t="s">
        <v>15</v>
      </c>
    </row>
    <row r="19" spans="1:10" ht="72.75" customHeight="1" x14ac:dyDescent="0.25">
      <c r="A19" s="16"/>
      <c r="B19" s="29">
        <v>7481</v>
      </c>
      <c r="C19" s="13" t="s">
        <v>131</v>
      </c>
      <c r="D19" s="22" t="s">
        <v>51</v>
      </c>
      <c r="E19" s="25" t="s">
        <v>52</v>
      </c>
      <c r="F19" s="24" t="s">
        <v>24</v>
      </c>
      <c r="G19" s="14"/>
      <c r="H19" s="31">
        <v>2386204.06</v>
      </c>
      <c r="I19" s="31">
        <f t="shared" si="0"/>
        <v>2386204.06</v>
      </c>
      <c r="J19" s="14" t="s">
        <v>15</v>
      </c>
    </row>
    <row r="20" spans="1:10" ht="96.75" customHeight="1" x14ac:dyDescent="0.25">
      <c r="A20" s="16"/>
      <c r="B20" s="29">
        <v>7482</v>
      </c>
      <c r="C20" s="13" t="s">
        <v>132</v>
      </c>
      <c r="D20" s="22" t="s">
        <v>53</v>
      </c>
      <c r="E20" s="25" t="s">
        <v>314</v>
      </c>
      <c r="F20" s="24" t="s">
        <v>24</v>
      </c>
      <c r="G20" s="14"/>
      <c r="H20" s="31">
        <v>1925000</v>
      </c>
      <c r="I20" s="31">
        <f t="shared" si="0"/>
        <v>1925000</v>
      </c>
      <c r="J20" s="14" t="s">
        <v>15</v>
      </c>
    </row>
    <row r="21" spans="1:10" ht="93.75" customHeight="1" x14ac:dyDescent="0.25">
      <c r="A21" s="16"/>
      <c r="B21" s="29">
        <v>7483</v>
      </c>
      <c r="C21" s="13" t="s">
        <v>133</v>
      </c>
      <c r="D21" s="22" t="s">
        <v>54</v>
      </c>
      <c r="E21" s="25" t="s">
        <v>55</v>
      </c>
      <c r="F21" s="24" t="s">
        <v>134</v>
      </c>
      <c r="G21" s="14">
        <v>46034</v>
      </c>
      <c r="H21" s="31">
        <v>846113.6</v>
      </c>
      <c r="I21" s="31">
        <f t="shared" si="0"/>
        <v>846113.6</v>
      </c>
      <c r="J21" s="14" t="s">
        <v>15</v>
      </c>
    </row>
    <row r="22" spans="1:10" ht="48" customHeight="1" x14ac:dyDescent="0.25">
      <c r="A22" s="16"/>
      <c r="B22" s="29">
        <v>7484</v>
      </c>
      <c r="C22" s="13" t="s">
        <v>135</v>
      </c>
      <c r="D22" s="22" t="s">
        <v>56</v>
      </c>
      <c r="E22" s="25" t="s">
        <v>57</v>
      </c>
      <c r="F22" s="24" t="s">
        <v>24</v>
      </c>
      <c r="G22" s="14"/>
      <c r="H22" s="31">
        <v>415990</v>
      </c>
      <c r="I22" s="31">
        <f t="shared" si="0"/>
        <v>415990</v>
      </c>
      <c r="J22" s="14" t="s">
        <v>15</v>
      </c>
    </row>
    <row r="23" spans="1:10" ht="93" customHeight="1" x14ac:dyDescent="0.25">
      <c r="A23" s="16"/>
      <c r="B23" s="29">
        <v>7485</v>
      </c>
      <c r="C23" s="13" t="s">
        <v>136</v>
      </c>
      <c r="D23" s="22" t="s">
        <v>58</v>
      </c>
      <c r="E23" s="25" t="s">
        <v>315</v>
      </c>
      <c r="F23" s="24" t="s">
        <v>24</v>
      </c>
      <c r="G23" s="14"/>
      <c r="H23" s="31">
        <v>1050000</v>
      </c>
      <c r="I23" s="31">
        <f t="shared" si="0"/>
        <v>1050000</v>
      </c>
      <c r="J23" s="14" t="s">
        <v>15</v>
      </c>
    </row>
    <row r="24" spans="1:10" ht="93.75" customHeight="1" x14ac:dyDescent="0.25">
      <c r="A24" s="16"/>
      <c r="B24" s="29">
        <v>7486</v>
      </c>
      <c r="C24" s="13" t="s">
        <v>137</v>
      </c>
      <c r="D24" s="22" t="s">
        <v>59</v>
      </c>
      <c r="E24" s="25" t="s">
        <v>316</v>
      </c>
      <c r="F24" s="24" t="s">
        <v>24</v>
      </c>
      <c r="G24" s="14"/>
      <c r="H24" s="31">
        <v>1666666.67</v>
      </c>
      <c r="I24" s="31">
        <f t="shared" si="0"/>
        <v>1666666.67</v>
      </c>
      <c r="J24" s="14" t="s">
        <v>15</v>
      </c>
    </row>
    <row r="25" spans="1:10" ht="93" customHeight="1" x14ac:dyDescent="0.25">
      <c r="A25" s="16"/>
      <c r="B25" s="29">
        <v>7487</v>
      </c>
      <c r="C25" s="13" t="s">
        <v>138</v>
      </c>
      <c r="D25" s="22" t="s">
        <v>60</v>
      </c>
      <c r="E25" s="25" t="s">
        <v>325</v>
      </c>
      <c r="F25" s="24" t="s">
        <v>24</v>
      </c>
      <c r="G25" s="14"/>
      <c r="H25" s="31">
        <v>1666666.67</v>
      </c>
      <c r="I25" s="31">
        <f t="shared" si="0"/>
        <v>1666666.67</v>
      </c>
      <c r="J25" s="14" t="s">
        <v>15</v>
      </c>
    </row>
    <row r="26" spans="1:10" ht="90.75" customHeight="1" x14ac:dyDescent="0.25">
      <c r="A26" s="16"/>
      <c r="B26" s="29">
        <v>7488</v>
      </c>
      <c r="C26" s="13" t="s">
        <v>139</v>
      </c>
      <c r="D26" s="22" t="s">
        <v>61</v>
      </c>
      <c r="E26" s="25" t="s">
        <v>317</v>
      </c>
      <c r="F26" s="24" t="s">
        <v>24</v>
      </c>
      <c r="G26" s="14"/>
      <c r="H26" s="31">
        <v>750000</v>
      </c>
      <c r="I26" s="31">
        <f t="shared" si="0"/>
        <v>750000</v>
      </c>
      <c r="J26" s="14" t="s">
        <v>15</v>
      </c>
    </row>
    <row r="27" spans="1:10" ht="93" customHeight="1" x14ac:dyDescent="0.25">
      <c r="A27" s="16"/>
      <c r="B27" s="29">
        <v>7489</v>
      </c>
      <c r="C27" s="13" t="s">
        <v>140</v>
      </c>
      <c r="D27" s="22" t="s">
        <v>62</v>
      </c>
      <c r="E27" s="25" t="s">
        <v>318</v>
      </c>
      <c r="F27" s="24" t="s">
        <v>24</v>
      </c>
      <c r="G27" s="14"/>
      <c r="H27" s="31">
        <v>850000</v>
      </c>
      <c r="I27" s="31">
        <f t="shared" si="0"/>
        <v>850000</v>
      </c>
      <c r="J27" s="14" t="s">
        <v>15</v>
      </c>
    </row>
    <row r="28" spans="1:10" ht="93.75" customHeight="1" x14ac:dyDescent="0.25">
      <c r="A28" s="16"/>
      <c r="B28" s="29">
        <v>7490</v>
      </c>
      <c r="C28" s="13" t="s">
        <v>141</v>
      </c>
      <c r="D28" s="22" t="s">
        <v>63</v>
      </c>
      <c r="E28" s="25" t="s">
        <v>319</v>
      </c>
      <c r="F28" s="24" t="s">
        <v>24</v>
      </c>
      <c r="G28" s="14"/>
      <c r="H28" s="31">
        <v>3500000</v>
      </c>
      <c r="I28" s="31">
        <f t="shared" si="0"/>
        <v>3500000</v>
      </c>
      <c r="J28" s="14" t="s">
        <v>15</v>
      </c>
    </row>
    <row r="29" spans="1:10" ht="69" customHeight="1" x14ac:dyDescent="0.25">
      <c r="A29" s="16"/>
      <c r="B29" s="29">
        <v>7491</v>
      </c>
      <c r="C29" s="13" t="s">
        <v>142</v>
      </c>
      <c r="D29" s="22" t="s">
        <v>35</v>
      </c>
      <c r="E29" s="25" t="s">
        <v>64</v>
      </c>
      <c r="F29" s="24" t="s">
        <v>143</v>
      </c>
      <c r="G29" s="14">
        <v>46035</v>
      </c>
      <c r="H29" s="31">
        <v>60652</v>
      </c>
      <c r="I29" s="31">
        <f t="shared" si="0"/>
        <v>60652</v>
      </c>
      <c r="J29" s="14" t="s">
        <v>15</v>
      </c>
    </row>
    <row r="30" spans="1:10" ht="93.75" customHeight="1" x14ac:dyDescent="0.25">
      <c r="A30" s="16"/>
      <c r="B30" s="29">
        <v>7492</v>
      </c>
      <c r="C30" s="13" t="s">
        <v>144</v>
      </c>
      <c r="D30" s="22" t="s">
        <v>20</v>
      </c>
      <c r="E30" s="25" t="s">
        <v>65</v>
      </c>
      <c r="F30" s="24" t="s">
        <v>145</v>
      </c>
      <c r="G30" s="14">
        <v>46055</v>
      </c>
      <c r="H30" s="31">
        <v>652910</v>
      </c>
      <c r="I30" s="31">
        <f t="shared" si="0"/>
        <v>652910</v>
      </c>
      <c r="J30" s="14" t="s">
        <v>15</v>
      </c>
    </row>
    <row r="31" spans="1:10" ht="84" customHeight="1" x14ac:dyDescent="0.25">
      <c r="A31" s="16"/>
      <c r="B31" s="29">
        <v>7493</v>
      </c>
      <c r="C31" s="13" t="s">
        <v>146</v>
      </c>
      <c r="D31" s="22" t="s">
        <v>66</v>
      </c>
      <c r="E31" s="25" t="s">
        <v>67</v>
      </c>
      <c r="F31" s="24" t="s">
        <v>147</v>
      </c>
      <c r="G31" s="14">
        <v>46055</v>
      </c>
      <c r="H31" s="31">
        <v>423531.5</v>
      </c>
      <c r="I31" s="31">
        <f t="shared" si="0"/>
        <v>423531.5</v>
      </c>
      <c r="J31" s="14" t="s">
        <v>15</v>
      </c>
    </row>
    <row r="32" spans="1:10" ht="107.25" customHeight="1" x14ac:dyDescent="0.25">
      <c r="A32" s="16"/>
      <c r="B32" s="29">
        <v>7494</v>
      </c>
      <c r="C32" s="13" t="s">
        <v>148</v>
      </c>
      <c r="D32" s="22" t="s">
        <v>68</v>
      </c>
      <c r="E32" s="25" t="s">
        <v>69</v>
      </c>
      <c r="F32" s="24" t="s">
        <v>149</v>
      </c>
      <c r="G32" s="14">
        <v>46037</v>
      </c>
      <c r="H32" s="31">
        <v>14450</v>
      </c>
      <c r="I32" s="31">
        <f t="shared" si="0"/>
        <v>14450</v>
      </c>
      <c r="J32" s="14" t="s">
        <v>15</v>
      </c>
    </row>
    <row r="33" spans="1:10" ht="75" customHeight="1" x14ac:dyDescent="0.25">
      <c r="A33" s="16"/>
      <c r="B33" s="29">
        <v>7495</v>
      </c>
      <c r="C33" s="13" t="s">
        <v>150</v>
      </c>
      <c r="D33" s="22" t="s">
        <v>14</v>
      </c>
      <c r="E33" s="25" t="s">
        <v>70</v>
      </c>
      <c r="F33" s="24" t="s">
        <v>151</v>
      </c>
      <c r="G33" s="14">
        <v>46047</v>
      </c>
      <c r="H33" s="31">
        <v>69120.98</v>
      </c>
      <c r="I33" s="31">
        <f t="shared" si="0"/>
        <v>69120.98</v>
      </c>
      <c r="J33" s="14" t="s">
        <v>15</v>
      </c>
    </row>
    <row r="34" spans="1:10" ht="93.75" customHeight="1" x14ac:dyDescent="0.25">
      <c r="A34" s="16"/>
      <c r="B34" s="29">
        <v>7496</v>
      </c>
      <c r="C34" s="13" t="s">
        <v>152</v>
      </c>
      <c r="D34" s="22" t="s">
        <v>71</v>
      </c>
      <c r="E34" s="25" t="s">
        <v>72</v>
      </c>
      <c r="F34" s="24" t="s">
        <v>153</v>
      </c>
      <c r="G34" s="14">
        <v>46051</v>
      </c>
      <c r="H34" s="31">
        <v>72766.67</v>
      </c>
      <c r="I34" s="31">
        <f t="shared" si="0"/>
        <v>72766.67</v>
      </c>
      <c r="J34" s="14" t="s">
        <v>15</v>
      </c>
    </row>
    <row r="35" spans="1:10" ht="96" customHeight="1" x14ac:dyDescent="0.25">
      <c r="A35" s="16"/>
      <c r="B35" s="29">
        <v>7497</v>
      </c>
      <c r="C35" s="13" t="s">
        <v>154</v>
      </c>
      <c r="D35" s="22" t="s">
        <v>73</v>
      </c>
      <c r="E35" s="25" t="s">
        <v>74</v>
      </c>
      <c r="F35" s="24" t="s">
        <v>155</v>
      </c>
      <c r="G35" s="14">
        <v>46051</v>
      </c>
      <c r="H35" s="31">
        <v>217238</v>
      </c>
      <c r="I35" s="31">
        <f t="shared" si="0"/>
        <v>217238</v>
      </c>
      <c r="J35" s="14" t="s">
        <v>15</v>
      </c>
    </row>
    <row r="36" spans="1:10" ht="132.75" customHeight="1" x14ac:dyDescent="0.25">
      <c r="A36" s="16"/>
      <c r="B36" s="29">
        <v>7498</v>
      </c>
      <c r="C36" s="13" t="s">
        <v>156</v>
      </c>
      <c r="D36" s="22" t="s">
        <v>30</v>
      </c>
      <c r="E36" s="25" t="s">
        <v>75</v>
      </c>
      <c r="F36" s="24" t="s">
        <v>157</v>
      </c>
      <c r="G36" s="14">
        <v>46053</v>
      </c>
      <c r="H36" s="31">
        <v>553182.46</v>
      </c>
      <c r="I36" s="31">
        <f t="shared" si="0"/>
        <v>553182.46</v>
      </c>
      <c r="J36" s="14" t="s">
        <v>15</v>
      </c>
    </row>
    <row r="37" spans="1:10" ht="128.25" customHeight="1" x14ac:dyDescent="0.25">
      <c r="A37" s="16"/>
      <c r="B37" s="29">
        <v>7499</v>
      </c>
      <c r="C37" s="13" t="s">
        <v>158</v>
      </c>
      <c r="D37" s="22" t="s">
        <v>28</v>
      </c>
      <c r="E37" s="25" t="s">
        <v>76</v>
      </c>
      <c r="F37" s="24" t="s">
        <v>160</v>
      </c>
      <c r="G37" s="14" t="s">
        <v>159</v>
      </c>
      <c r="H37" s="31">
        <v>888712.96</v>
      </c>
      <c r="I37" s="31">
        <f t="shared" si="0"/>
        <v>888712.96</v>
      </c>
      <c r="J37" s="14" t="s">
        <v>15</v>
      </c>
    </row>
    <row r="38" spans="1:10" ht="87" customHeight="1" x14ac:dyDescent="0.25">
      <c r="A38" s="16"/>
      <c r="B38" s="29">
        <v>7500</v>
      </c>
      <c r="C38" s="13" t="s">
        <v>161</v>
      </c>
      <c r="D38" s="22" t="s">
        <v>18</v>
      </c>
      <c r="E38" s="25" t="s">
        <v>77</v>
      </c>
      <c r="F38" s="24" t="s">
        <v>162</v>
      </c>
      <c r="G38" s="14">
        <v>46049</v>
      </c>
      <c r="H38" s="31">
        <v>1247229.3700000001</v>
      </c>
      <c r="I38" s="31">
        <f t="shared" si="0"/>
        <v>1247229.3700000001</v>
      </c>
      <c r="J38" s="14" t="s">
        <v>15</v>
      </c>
    </row>
    <row r="39" spans="1:10" ht="92.25" customHeight="1" x14ac:dyDescent="0.25">
      <c r="A39" s="16"/>
      <c r="B39" s="29">
        <v>7501</v>
      </c>
      <c r="C39" s="13" t="s">
        <v>163</v>
      </c>
      <c r="D39" s="22" t="s">
        <v>19</v>
      </c>
      <c r="E39" s="25" t="s">
        <v>78</v>
      </c>
      <c r="F39" s="24" t="s">
        <v>164</v>
      </c>
      <c r="G39" s="14">
        <v>46056</v>
      </c>
      <c r="H39" s="31">
        <v>462092.99</v>
      </c>
      <c r="I39" s="31">
        <f t="shared" si="0"/>
        <v>462092.99</v>
      </c>
      <c r="J39" s="14" t="s">
        <v>15</v>
      </c>
    </row>
    <row r="40" spans="1:10" ht="93.75" customHeight="1" x14ac:dyDescent="0.25">
      <c r="A40" s="16"/>
      <c r="B40" s="29">
        <v>7502</v>
      </c>
      <c r="C40" s="13" t="s">
        <v>165</v>
      </c>
      <c r="D40" s="22" t="s">
        <v>31</v>
      </c>
      <c r="E40" s="25" t="s">
        <v>79</v>
      </c>
      <c r="F40" s="24" t="s">
        <v>166</v>
      </c>
      <c r="G40" s="14">
        <v>46059</v>
      </c>
      <c r="H40" s="31">
        <v>829941.2</v>
      </c>
      <c r="I40" s="31">
        <f t="shared" si="0"/>
        <v>829941.2</v>
      </c>
      <c r="J40" s="14" t="s">
        <v>15</v>
      </c>
    </row>
    <row r="41" spans="1:10" ht="70.5" customHeight="1" x14ac:dyDescent="0.25">
      <c r="A41" s="16"/>
      <c r="B41" s="29">
        <v>7503</v>
      </c>
      <c r="C41" s="13" t="s">
        <v>167</v>
      </c>
      <c r="D41" s="22" t="s">
        <v>14</v>
      </c>
      <c r="E41" s="25" t="s">
        <v>80</v>
      </c>
      <c r="F41" s="24" t="s">
        <v>168</v>
      </c>
      <c r="G41" s="14">
        <v>46058</v>
      </c>
      <c r="H41" s="31">
        <v>5636.59</v>
      </c>
      <c r="I41" s="31">
        <f t="shared" si="0"/>
        <v>5636.59</v>
      </c>
      <c r="J41" s="14" t="s">
        <v>15</v>
      </c>
    </row>
    <row r="42" spans="1:10" ht="102.75" customHeight="1" x14ac:dyDescent="0.25">
      <c r="A42" s="16"/>
      <c r="B42" s="29">
        <v>7504</v>
      </c>
      <c r="C42" s="13" t="s">
        <v>169</v>
      </c>
      <c r="D42" s="22" t="s">
        <v>81</v>
      </c>
      <c r="E42" s="25" t="s">
        <v>82</v>
      </c>
      <c r="F42" s="24" t="s">
        <v>170</v>
      </c>
      <c r="G42" s="14">
        <v>46055</v>
      </c>
      <c r="H42" s="31">
        <v>171100</v>
      </c>
      <c r="I42" s="31">
        <f t="shared" si="0"/>
        <v>171100</v>
      </c>
      <c r="J42" s="14" t="s">
        <v>15</v>
      </c>
    </row>
    <row r="43" spans="1:10" ht="91.5" customHeight="1" x14ac:dyDescent="0.25">
      <c r="A43" s="16"/>
      <c r="B43" s="29">
        <v>7505</v>
      </c>
      <c r="C43" s="13" t="s">
        <v>171</v>
      </c>
      <c r="D43" s="22" t="s">
        <v>83</v>
      </c>
      <c r="E43" s="25" t="s">
        <v>320</v>
      </c>
      <c r="F43" s="24" t="s">
        <v>24</v>
      </c>
      <c r="G43" s="14"/>
      <c r="H43" s="31">
        <v>3350000</v>
      </c>
      <c r="I43" s="31">
        <f t="shared" si="0"/>
        <v>3350000</v>
      </c>
      <c r="J43" s="14" t="s">
        <v>15</v>
      </c>
    </row>
    <row r="44" spans="1:10" ht="95.25" customHeight="1" x14ac:dyDescent="0.25">
      <c r="A44" s="16"/>
      <c r="B44" s="29">
        <v>7506</v>
      </c>
      <c r="C44" s="13" t="s">
        <v>172</v>
      </c>
      <c r="D44" s="22" t="s">
        <v>84</v>
      </c>
      <c r="E44" s="25" t="s">
        <v>321</v>
      </c>
      <c r="F44" s="24" t="s">
        <v>24</v>
      </c>
      <c r="G44" s="14"/>
      <c r="H44" s="31">
        <v>5900000</v>
      </c>
      <c r="I44" s="31">
        <f t="shared" si="0"/>
        <v>5900000</v>
      </c>
      <c r="J44" s="14" t="s">
        <v>15</v>
      </c>
    </row>
    <row r="45" spans="1:10" ht="108" customHeight="1" x14ac:dyDescent="0.25">
      <c r="A45" s="16"/>
      <c r="B45" s="29">
        <v>7507</v>
      </c>
      <c r="C45" s="13" t="s">
        <v>173</v>
      </c>
      <c r="D45" s="22" t="s">
        <v>25</v>
      </c>
      <c r="E45" s="25" t="s">
        <v>85</v>
      </c>
      <c r="F45" s="24" t="s">
        <v>174</v>
      </c>
      <c r="G45" s="14">
        <v>46055</v>
      </c>
      <c r="H45" s="31">
        <v>274137.59999999998</v>
      </c>
      <c r="I45" s="31">
        <f t="shared" si="0"/>
        <v>274137.59999999998</v>
      </c>
      <c r="J45" s="14" t="s">
        <v>15</v>
      </c>
    </row>
    <row r="46" spans="1:10" ht="96" customHeight="1" x14ac:dyDescent="0.25">
      <c r="A46" s="16"/>
      <c r="B46" s="29">
        <v>7508</v>
      </c>
      <c r="C46" s="13" t="s">
        <v>175</v>
      </c>
      <c r="D46" s="22" t="s">
        <v>16</v>
      </c>
      <c r="E46" s="25" t="s">
        <v>86</v>
      </c>
      <c r="F46" s="24" t="s">
        <v>176</v>
      </c>
      <c r="G46" s="14">
        <v>46051</v>
      </c>
      <c r="H46" s="31">
        <v>180458.25</v>
      </c>
      <c r="I46" s="31">
        <f t="shared" si="0"/>
        <v>180458.25</v>
      </c>
      <c r="J46" s="14" t="s">
        <v>15</v>
      </c>
    </row>
    <row r="47" spans="1:10" ht="75" customHeight="1" x14ac:dyDescent="0.25">
      <c r="A47" s="16"/>
      <c r="B47" s="29">
        <v>7509</v>
      </c>
      <c r="C47" s="13" t="s">
        <v>177</v>
      </c>
      <c r="D47" s="22" t="s">
        <v>45</v>
      </c>
      <c r="E47" s="25" t="s">
        <v>87</v>
      </c>
      <c r="F47" s="24" t="s">
        <v>178</v>
      </c>
      <c r="G47" s="14">
        <v>46041</v>
      </c>
      <c r="H47" s="31">
        <v>79060</v>
      </c>
      <c r="I47" s="31">
        <f t="shared" si="0"/>
        <v>79060</v>
      </c>
      <c r="J47" s="14" t="s">
        <v>15</v>
      </c>
    </row>
    <row r="48" spans="1:10" ht="108" customHeight="1" x14ac:dyDescent="0.25">
      <c r="A48" s="16"/>
      <c r="B48" s="29">
        <v>7510</v>
      </c>
      <c r="C48" s="13" t="s">
        <v>179</v>
      </c>
      <c r="D48" s="22" t="s">
        <v>33</v>
      </c>
      <c r="E48" s="25" t="s">
        <v>88</v>
      </c>
      <c r="F48" s="24" t="s">
        <v>180</v>
      </c>
      <c r="G48" s="14">
        <v>46053</v>
      </c>
      <c r="H48" s="31">
        <v>501420.98</v>
      </c>
      <c r="I48" s="31">
        <f t="shared" si="0"/>
        <v>501420.98</v>
      </c>
      <c r="J48" s="14" t="s">
        <v>15</v>
      </c>
    </row>
    <row r="49" spans="1:10" ht="74.25" customHeight="1" x14ac:dyDescent="0.25">
      <c r="A49" s="16"/>
      <c r="B49" s="29">
        <v>7511</v>
      </c>
      <c r="C49" s="13" t="s">
        <v>181</v>
      </c>
      <c r="D49" s="22" t="s">
        <v>17</v>
      </c>
      <c r="E49" s="25" t="s">
        <v>89</v>
      </c>
      <c r="F49" s="24" t="s">
        <v>182</v>
      </c>
      <c r="G49" s="14">
        <v>46052</v>
      </c>
      <c r="H49" s="31">
        <v>51508.89</v>
      </c>
      <c r="I49" s="31">
        <f t="shared" si="0"/>
        <v>51508.89</v>
      </c>
      <c r="J49" s="14" t="s">
        <v>15</v>
      </c>
    </row>
    <row r="50" spans="1:10" ht="98.25" customHeight="1" x14ac:dyDescent="0.25">
      <c r="A50" s="16"/>
      <c r="B50" s="29">
        <v>7512</v>
      </c>
      <c r="C50" s="13" t="s">
        <v>183</v>
      </c>
      <c r="D50" s="22" t="s">
        <v>90</v>
      </c>
      <c r="E50" s="25" t="s">
        <v>91</v>
      </c>
      <c r="F50" s="24" t="s">
        <v>184</v>
      </c>
      <c r="G50" s="14">
        <v>46063</v>
      </c>
      <c r="H50" s="31">
        <v>1950.84</v>
      </c>
      <c r="I50" s="31">
        <f t="shared" si="0"/>
        <v>1950.84</v>
      </c>
      <c r="J50" s="14" t="s">
        <v>15</v>
      </c>
    </row>
    <row r="51" spans="1:10" ht="61.5" customHeight="1" x14ac:dyDescent="0.25">
      <c r="A51" s="16"/>
      <c r="B51" s="29">
        <v>7513</v>
      </c>
      <c r="C51" s="13" t="s">
        <v>185</v>
      </c>
      <c r="D51" s="22" t="s">
        <v>23</v>
      </c>
      <c r="E51" s="25" t="s">
        <v>92</v>
      </c>
      <c r="F51" s="24" t="s">
        <v>24</v>
      </c>
      <c r="G51" s="14"/>
      <c r="H51" s="31">
        <v>946208.55</v>
      </c>
      <c r="I51" s="31">
        <f t="shared" si="0"/>
        <v>946208.55</v>
      </c>
      <c r="J51" s="14" t="s">
        <v>15</v>
      </c>
    </row>
    <row r="52" spans="1:10" ht="78" customHeight="1" x14ac:dyDescent="0.25">
      <c r="A52" s="16"/>
      <c r="B52" s="29">
        <v>7514</v>
      </c>
      <c r="C52" s="13" t="s">
        <v>186</v>
      </c>
      <c r="D52" s="22" t="s">
        <v>93</v>
      </c>
      <c r="E52" s="25" t="s">
        <v>94</v>
      </c>
      <c r="F52" s="24" t="s">
        <v>187</v>
      </c>
      <c r="G52" s="14">
        <v>46007</v>
      </c>
      <c r="H52" s="31">
        <v>16284</v>
      </c>
      <c r="I52" s="31">
        <f t="shared" si="0"/>
        <v>16284</v>
      </c>
      <c r="J52" s="14" t="s">
        <v>15</v>
      </c>
    </row>
    <row r="53" spans="1:10" ht="83.25" customHeight="1" x14ac:dyDescent="0.25">
      <c r="A53" s="16"/>
      <c r="B53" s="29">
        <v>7515</v>
      </c>
      <c r="C53" s="13" t="s">
        <v>188</v>
      </c>
      <c r="D53" s="22" t="s">
        <v>95</v>
      </c>
      <c r="E53" s="25" t="s">
        <v>96</v>
      </c>
      <c r="F53" s="24" t="s">
        <v>189</v>
      </c>
      <c r="G53" s="14">
        <v>46009</v>
      </c>
      <c r="H53" s="31">
        <v>217347.74</v>
      </c>
      <c r="I53" s="31">
        <f t="shared" si="0"/>
        <v>217347.74</v>
      </c>
      <c r="J53" s="14" t="s">
        <v>15</v>
      </c>
    </row>
    <row r="54" spans="1:10" ht="81.75" customHeight="1" x14ac:dyDescent="0.25">
      <c r="A54" s="16"/>
      <c r="B54" s="29">
        <v>7516</v>
      </c>
      <c r="C54" s="13" t="s">
        <v>190</v>
      </c>
      <c r="D54" s="22" t="s">
        <v>97</v>
      </c>
      <c r="E54" s="25" t="s">
        <v>98</v>
      </c>
      <c r="F54" s="24" t="s">
        <v>24</v>
      </c>
      <c r="G54" s="14"/>
      <c r="H54" s="31">
        <v>13096348.470000001</v>
      </c>
      <c r="I54" s="31">
        <f t="shared" si="0"/>
        <v>13096348.470000001</v>
      </c>
      <c r="J54" s="14" t="s">
        <v>15</v>
      </c>
    </row>
    <row r="55" spans="1:10" ht="108" customHeight="1" x14ac:dyDescent="0.25">
      <c r="A55" s="16"/>
      <c r="B55" s="29">
        <v>7517</v>
      </c>
      <c r="C55" s="13" t="s">
        <v>191</v>
      </c>
      <c r="D55" s="22" t="s">
        <v>16</v>
      </c>
      <c r="E55" s="25" t="s">
        <v>99</v>
      </c>
      <c r="F55" s="24" t="s">
        <v>193</v>
      </c>
      <c r="G55" s="14" t="s">
        <v>192</v>
      </c>
      <c r="H55" s="31">
        <v>354728.99</v>
      </c>
      <c r="I55" s="31">
        <f t="shared" si="0"/>
        <v>354728.99</v>
      </c>
      <c r="J55" s="14" t="s">
        <v>15</v>
      </c>
    </row>
    <row r="56" spans="1:10" ht="92.25" customHeight="1" x14ac:dyDescent="0.25">
      <c r="A56" s="16"/>
      <c r="B56" s="29">
        <v>7518</v>
      </c>
      <c r="C56" s="13" t="s">
        <v>194</v>
      </c>
      <c r="D56" s="22" t="s">
        <v>100</v>
      </c>
      <c r="E56" s="25" t="s">
        <v>322</v>
      </c>
      <c r="F56" s="24" t="s">
        <v>24</v>
      </c>
      <c r="G56" s="14"/>
      <c r="H56" s="31">
        <v>1750000</v>
      </c>
      <c r="I56" s="31">
        <f t="shared" si="0"/>
        <v>1750000</v>
      </c>
      <c r="J56" s="14" t="s">
        <v>15</v>
      </c>
    </row>
    <row r="57" spans="1:10" ht="94.5" customHeight="1" x14ac:dyDescent="0.25">
      <c r="A57" s="16"/>
      <c r="B57" s="29">
        <v>7519</v>
      </c>
      <c r="C57" s="13" t="s">
        <v>195</v>
      </c>
      <c r="D57" s="22" t="s">
        <v>32</v>
      </c>
      <c r="E57" s="25" t="s">
        <v>101</v>
      </c>
      <c r="F57" s="24" t="s">
        <v>196</v>
      </c>
      <c r="G57" s="14">
        <v>46045</v>
      </c>
      <c r="H57" s="31">
        <v>22301.21</v>
      </c>
      <c r="I57" s="31">
        <f t="shared" si="0"/>
        <v>22301.21</v>
      </c>
      <c r="J57" s="14" t="s">
        <v>15</v>
      </c>
    </row>
    <row r="58" spans="1:10" ht="107.25" customHeight="1" x14ac:dyDescent="0.25">
      <c r="A58" s="16"/>
      <c r="B58" s="29">
        <v>7520</v>
      </c>
      <c r="C58" s="13" t="s">
        <v>197</v>
      </c>
      <c r="D58" s="22" t="s">
        <v>102</v>
      </c>
      <c r="E58" s="25" t="s">
        <v>103</v>
      </c>
      <c r="F58" s="24" t="s">
        <v>198</v>
      </c>
      <c r="G58" s="14">
        <v>46052</v>
      </c>
      <c r="H58" s="31">
        <v>98860.4</v>
      </c>
      <c r="I58" s="31">
        <f t="shared" si="0"/>
        <v>98860.4</v>
      </c>
      <c r="J58" s="14" t="s">
        <v>15</v>
      </c>
    </row>
    <row r="59" spans="1:10" ht="93" customHeight="1" x14ac:dyDescent="0.25">
      <c r="A59" s="16"/>
      <c r="B59" s="29">
        <v>7521</v>
      </c>
      <c r="C59" s="13" t="s">
        <v>199</v>
      </c>
      <c r="D59" s="22" t="s">
        <v>104</v>
      </c>
      <c r="E59" s="25" t="s">
        <v>323</v>
      </c>
      <c r="F59" s="24" t="s">
        <v>24</v>
      </c>
      <c r="G59" s="14"/>
      <c r="H59" s="31">
        <v>850000</v>
      </c>
      <c r="I59" s="31">
        <f t="shared" si="0"/>
        <v>850000</v>
      </c>
      <c r="J59" s="14" t="s">
        <v>15</v>
      </c>
    </row>
    <row r="60" spans="1:10" ht="84.75" customHeight="1" x14ac:dyDescent="0.25">
      <c r="A60" s="16"/>
      <c r="B60" s="29">
        <v>7522</v>
      </c>
      <c r="C60" s="13" t="s">
        <v>200</v>
      </c>
      <c r="D60" s="22" t="s">
        <v>105</v>
      </c>
      <c r="E60" s="25" t="s">
        <v>324</v>
      </c>
      <c r="F60" s="24" t="s">
        <v>24</v>
      </c>
      <c r="G60" s="14"/>
      <c r="H60" s="31">
        <v>3400000</v>
      </c>
      <c r="I60" s="31">
        <f t="shared" si="0"/>
        <v>3400000</v>
      </c>
      <c r="J60" s="14" t="s">
        <v>15</v>
      </c>
    </row>
    <row r="61" spans="1:10" ht="105.75" customHeight="1" x14ac:dyDescent="0.25">
      <c r="A61" s="16"/>
      <c r="B61" s="29">
        <v>7523</v>
      </c>
      <c r="C61" s="13" t="s">
        <v>201</v>
      </c>
      <c r="D61" s="22" t="s">
        <v>16</v>
      </c>
      <c r="E61" s="25" t="s">
        <v>106</v>
      </c>
      <c r="F61" s="24" t="s">
        <v>202</v>
      </c>
      <c r="G61" s="14">
        <v>46051</v>
      </c>
      <c r="H61" s="31">
        <v>49253.01</v>
      </c>
      <c r="I61" s="31">
        <f t="shared" si="0"/>
        <v>49253.01</v>
      </c>
      <c r="J61" s="14" t="s">
        <v>15</v>
      </c>
    </row>
    <row r="62" spans="1:10" ht="76.5" customHeight="1" x14ac:dyDescent="0.25">
      <c r="A62" s="16"/>
      <c r="B62" s="29">
        <v>7524</v>
      </c>
      <c r="C62" s="13" t="s">
        <v>203</v>
      </c>
      <c r="D62" s="22" t="s">
        <v>107</v>
      </c>
      <c r="E62" s="25" t="s">
        <v>108</v>
      </c>
      <c r="F62" s="24" t="s">
        <v>24</v>
      </c>
      <c r="G62" s="14"/>
      <c r="H62" s="31">
        <v>35903974.969999999</v>
      </c>
      <c r="I62" s="31">
        <f t="shared" si="0"/>
        <v>35903974.969999999</v>
      </c>
      <c r="J62" s="14" t="s">
        <v>15</v>
      </c>
    </row>
    <row r="63" spans="1:10" ht="93" customHeight="1" x14ac:dyDescent="0.25">
      <c r="A63" s="16"/>
      <c r="B63" s="29">
        <v>7525</v>
      </c>
      <c r="C63" s="13" t="s">
        <v>204</v>
      </c>
      <c r="D63" s="22" t="s">
        <v>109</v>
      </c>
      <c r="E63" s="25" t="s">
        <v>110</v>
      </c>
      <c r="F63" s="24" t="s">
        <v>205</v>
      </c>
      <c r="G63" s="14">
        <v>46056</v>
      </c>
      <c r="H63" s="31">
        <v>24544</v>
      </c>
      <c r="I63" s="31">
        <f t="shared" si="0"/>
        <v>24544</v>
      </c>
      <c r="J63" s="14" t="s">
        <v>15</v>
      </c>
    </row>
    <row r="64" spans="1:10" ht="108" customHeight="1" x14ac:dyDescent="0.25">
      <c r="A64" s="16"/>
      <c r="B64" s="29">
        <v>7526</v>
      </c>
      <c r="C64" s="13" t="s">
        <v>206</v>
      </c>
      <c r="D64" s="22" t="s">
        <v>21</v>
      </c>
      <c r="E64" s="25" t="s">
        <v>111</v>
      </c>
      <c r="F64" s="24" t="s">
        <v>207</v>
      </c>
      <c r="G64" s="14">
        <v>46055</v>
      </c>
      <c r="H64" s="31">
        <v>159778.25</v>
      </c>
      <c r="I64" s="31">
        <f t="shared" si="0"/>
        <v>159778.25</v>
      </c>
      <c r="J64" s="14" t="s">
        <v>15</v>
      </c>
    </row>
    <row r="65" spans="1:21" ht="85.5" customHeight="1" x14ac:dyDescent="0.25">
      <c r="A65" s="16"/>
      <c r="B65" s="29">
        <v>7527</v>
      </c>
      <c r="C65" s="13" t="s">
        <v>208</v>
      </c>
      <c r="D65" s="22" t="s">
        <v>112</v>
      </c>
      <c r="E65" s="25" t="s">
        <v>113</v>
      </c>
      <c r="F65" s="24" t="s">
        <v>24</v>
      </c>
      <c r="G65" s="14"/>
      <c r="H65" s="31">
        <v>3221750.97</v>
      </c>
      <c r="I65" s="31">
        <f t="shared" si="0"/>
        <v>3221750.97</v>
      </c>
      <c r="J65" s="14" t="s">
        <v>15</v>
      </c>
    </row>
    <row r="66" spans="1:21" ht="105.75" customHeight="1" x14ac:dyDescent="0.25">
      <c r="A66" s="16"/>
      <c r="B66" s="29">
        <v>7528</v>
      </c>
      <c r="C66" s="13" t="s">
        <v>257</v>
      </c>
      <c r="D66" s="22" t="s">
        <v>32</v>
      </c>
      <c r="E66" s="25" t="s">
        <v>209</v>
      </c>
      <c r="F66" s="24" t="s">
        <v>258</v>
      </c>
      <c r="G66" s="14">
        <v>46045</v>
      </c>
      <c r="H66" s="31">
        <v>138429.34</v>
      </c>
      <c r="I66" s="31">
        <f t="shared" si="0"/>
        <v>138429.34</v>
      </c>
      <c r="J66" s="14" t="s">
        <v>15</v>
      </c>
    </row>
    <row r="67" spans="1:21" ht="97.5" customHeight="1" x14ac:dyDescent="0.25">
      <c r="A67" s="16"/>
      <c r="B67" s="29">
        <v>7529</v>
      </c>
      <c r="C67" s="13" t="s">
        <v>259</v>
      </c>
      <c r="D67" s="22" t="s">
        <v>210</v>
      </c>
      <c r="E67" s="25" t="s">
        <v>211</v>
      </c>
      <c r="F67" s="24" t="s">
        <v>260</v>
      </c>
      <c r="G67" s="14">
        <v>46050</v>
      </c>
      <c r="H67" s="31">
        <v>365210</v>
      </c>
      <c r="I67" s="31">
        <f t="shared" si="0"/>
        <v>365210</v>
      </c>
      <c r="J67" s="14" t="s">
        <v>15</v>
      </c>
    </row>
    <row r="68" spans="1:21" ht="104.25" customHeight="1" x14ac:dyDescent="0.25">
      <c r="A68" s="16"/>
      <c r="B68" s="29">
        <v>7530</v>
      </c>
      <c r="C68" s="13" t="s">
        <v>261</v>
      </c>
      <c r="D68" s="22" t="s">
        <v>212</v>
      </c>
      <c r="E68" s="25" t="s">
        <v>213</v>
      </c>
      <c r="F68" s="24" t="s">
        <v>262</v>
      </c>
      <c r="G68" s="14">
        <v>46052</v>
      </c>
      <c r="H68" s="31">
        <v>96701</v>
      </c>
      <c r="I68" s="31">
        <f t="shared" si="0"/>
        <v>96701</v>
      </c>
      <c r="J68" s="14" t="s">
        <v>15</v>
      </c>
    </row>
    <row r="69" spans="1:21" ht="97.5" customHeight="1" x14ac:dyDescent="0.25">
      <c r="A69" s="16"/>
      <c r="B69" s="29">
        <v>7531</v>
      </c>
      <c r="C69" s="13" t="s">
        <v>263</v>
      </c>
      <c r="D69" s="22" t="s">
        <v>214</v>
      </c>
      <c r="E69" s="25" t="s">
        <v>215</v>
      </c>
      <c r="F69" s="24" t="s">
        <v>264</v>
      </c>
      <c r="G69" s="14">
        <v>46055</v>
      </c>
      <c r="H69" s="31">
        <v>14156</v>
      </c>
      <c r="I69" s="31">
        <f t="shared" si="0"/>
        <v>14156</v>
      </c>
      <c r="J69" s="14" t="s">
        <v>15</v>
      </c>
    </row>
    <row r="70" spans="1:21" ht="84" customHeight="1" x14ac:dyDescent="0.25">
      <c r="A70" s="16"/>
      <c r="B70" s="29">
        <v>7532</v>
      </c>
      <c r="C70" s="13" t="s">
        <v>265</v>
      </c>
      <c r="D70" s="22" t="s">
        <v>216</v>
      </c>
      <c r="E70" s="25" t="s">
        <v>217</v>
      </c>
      <c r="F70" s="24" t="s">
        <v>24</v>
      </c>
      <c r="G70" s="14"/>
      <c r="H70" s="31">
        <v>16041009.960000001</v>
      </c>
      <c r="I70" s="31">
        <f t="shared" si="0"/>
        <v>16041009.960000001</v>
      </c>
      <c r="J70" s="14" t="s">
        <v>15</v>
      </c>
      <c r="K70" s="15"/>
      <c r="L70" s="15"/>
      <c r="M70" s="15"/>
      <c r="N70" s="15"/>
      <c r="O70" s="15"/>
      <c r="P70" s="15"/>
      <c r="Q70" s="15"/>
      <c r="R70" s="15"/>
      <c r="S70" s="15"/>
      <c r="T70" s="15"/>
      <c r="U70" s="15"/>
    </row>
    <row r="71" spans="1:21" ht="78.75" customHeight="1" x14ac:dyDescent="0.25">
      <c r="A71" s="16"/>
      <c r="B71" s="29">
        <v>7533</v>
      </c>
      <c r="C71" s="13" t="s">
        <v>266</v>
      </c>
      <c r="D71" s="22" t="s">
        <v>218</v>
      </c>
      <c r="E71" s="25" t="s">
        <v>219</v>
      </c>
      <c r="F71" s="24" t="s">
        <v>24</v>
      </c>
      <c r="G71" s="14"/>
      <c r="H71" s="31">
        <v>22457087.969999999</v>
      </c>
      <c r="I71" s="31">
        <f t="shared" si="0"/>
        <v>22457087.969999999</v>
      </c>
      <c r="J71" s="14" t="s">
        <v>15</v>
      </c>
    </row>
    <row r="72" spans="1:21" ht="75.75" customHeight="1" x14ac:dyDescent="0.25">
      <c r="A72" s="16"/>
      <c r="B72" s="29">
        <v>7534</v>
      </c>
      <c r="C72" s="13" t="s">
        <v>267</v>
      </c>
      <c r="D72" s="22" t="s">
        <v>220</v>
      </c>
      <c r="E72" s="25" t="s">
        <v>221</v>
      </c>
      <c r="F72" s="24" t="s">
        <v>24</v>
      </c>
      <c r="G72" s="14"/>
      <c r="H72" s="31">
        <v>534920.23</v>
      </c>
      <c r="I72" s="31">
        <f t="shared" ref="I72:I92" si="1">+H72</f>
        <v>534920.23</v>
      </c>
      <c r="J72" s="14" t="s">
        <v>15</v>
      </c>
    </row>
    <row r="73" spans="1:21" ht="75.75" customHeight="1" x14ac:dyDescent="0.25">
      <c r="A73" s="16"/>
      <c r="B73" s="29">
        <v>7535</v>
      </c>
      <c r="C73" s="13" t="s">
        <v>268</v>
      </c>
      <c r="D73" s="22" t="s">
        <v>222</v>
      </c>
      <c r="E73" s="25" t="s">
        <v>223</v>
      </c>
      <c r="F73" s="24" t="s">
        <v>269</v>
      </c>
      <c r="G73" s="14">
        <v>46056</v>
      </c>
      <c r="H73" s="31">
        <v>15576</v>
      </c>
      <c r="I73" s="31">
        <f t="shared" si="1"/>
        <v>15576</v>
      </c>
      <c r="J73" s="14" t="s">
        <v>15</v>
      </c>
    </row>
    <row r="74" spans="1:21" ht="84.75" customHeight="1" x14ac:dyDescent="0.25">
      <c r="A74" s="16"/>
      <c r="B74" s="29">
        <v>7536</v>
      </c>
      <c r="C74" s="13" t="s">
        <v>270</v>
      </c>
      <c r="D74" s="22" t="s">
        <v>224</v>
      </c>
      <c r="E74" s="25" t="s">
        <v>225</v>
      </c>
      <c r="F74" s="24" t="s">
        <v>271</v>
      </c>
      <c r="G74" s="14">
        <v>46058</v>
      </c>
      <c r="H74" s="31">
        <v>74835.600000000006</v>
      </c>
      <c r="I74" s="31">
        <f t="shared" si="1"/>
        <v>74835.600000000006</v>
      </c>
      <c r="J74" s="14" t="s">
        <v>15</v>
      </c>
    </row>
    <row r="75" spans="1:21" ht="78.75" customHeight="1" x14ac:dyDescent="0.25">
      <c r="A75" s="16"/>
      <c r="B75" s="29">
        <v>7537</v>
      </c>
      <c r="C75" s="13" t="s">
        <v>272</v>
      </c>
      <c r="D75" s="22" t="s">
        <v>51</v>
      </c>
      <c r="E75" s="25" t="s">
        <v>226</v>
      </c>
      <c r="F75" s="24" t="s">
        <v>24</v>
      </c>
      <c r="G75" s="14"/>
      <c r="H75" s="31">
        <v>316379.82</v>
      </c>
      <c r="I75" s="31">
        <f t="shared" si="1"/>
        <v>316379.82</v>
      </c>
      <c r="J75" s="14" t="s">
        <v>15</v>
      </c>
    </row>
    <row r="76" spans="1:21" ht="72" customHeight="1" x14ac:dyDescent="0.25">
      <c r="A76" s="16"/>
      <c r="B76" s="29">
        <v>7538</v>
      </c>
      <c r="C76" s="13" t="s">
        <v>273</v>
      </c>
      <c r="D76" s="22" t="s">
        <v>227</v>
      </c>
      <c r="E76" s="25" t="s">
        <v>228</v>
      </c>
      <c r="F76" s="24" t="s">
        <v>274</v>
      </c>
      <c r="G76" s="14">
        <v>46057</v>
      </c>
      <c r="H76" s="31">
        <v>464920</v>
      </c>
      <c r="I76" s="31">
        <f t="shared" si="1"/>
        <v>464920</v>
      </c>
      <c r="J76" s="14" t="s">
        <v>15</v>
      </c>
    </row>
    <row r="77" spans="1:21" ht="78.75" customHeight="1" x14ac:dyDescent="0.25">
      <c r="A77" s="16"/>
      <c r="B77" s="29">
        <v>7539</v>
      </c>
      <c r="C77" s="13" t="s">
        <v>275</v>
      </c>
      <c r="D77" s="22" t="s">
        <v>229</v>
      </c>
      <c r="E77" s="25" t="s">
        <v>230</v>
      </c>
      <c r="F77" s="24" t="s">
        <v>24</v>
      </c>
      <c r="G77" s="14"/>
      <c r="H77" s="31">
        <v>2263403.4700000002</v>
      </c>
      <c r="I77" s="31">
        <f t="shared" si="1"/>
        <v>2263403.4700000002</v>
      </c>
      <c r="J77" s="14" t="s">
        <v>15</v>
      </c>
    </row>
    <row r="78" spans="1:21" ht="111.75" customHeight="1" x14ac:dyDescent="0.25">
      <c r="A78" s="16"/>
      <c r="B78" s="29">
        <v>7540</v>
      </c>
      <c r="C78" s="13" t="s">
        <v>276</v>
      </c>
      <c r="D78" s="22" t="s">
        <v>71</v>
      </c>
      <c r="E78" s="25" t="s">
        <v>231</v>
      </c>
      <c r="F78" s="24" t="s">
        <v>278</v>
      </c>
      <c r="G78" s="14" t="s">
        <v>277</v>
      </c>
      <c r="H78" s="31">
        <v>145533.34</v>
      </c>
      <c r="I78" s="31">
        <f t="shared" si="1"/>
        <v>145533.34</v>
      </c>
      <c r="J78" s="14" t="s">
        <v>15</v>
      </c>
    </row>
    <row r="79" spans="1:21" ht="102.75" customHeight="1" x14ac:dyDescent="0.25">
      <c r="A79" s="16"/>
      <c r="B79" s="29">
        <v>7541</v>
      </c>
      <c r="C79" s="13" t="s">
        <v>279</v>
      </c>
      <c r="D79" s="22" t="s">
        <v>109</v>
      </c>
      <c r="E79" s="25" t="s">
        <v>232</v>
      </c>
      <c r="F79" s="24" t="s">
        <v>280</v>
      </c>
      <c r="G79" s="14">
        <v>46064</v>
      </c>
      <c r="H79" s="31">
        <v>15812</v>
      </c>
      <c r="I79" s="31">
        <f t="shared" si="1"/>
        <v>15812</v>
      </c>
      <c r="J79" s="14" t="s">
        <v>15</v>
      </c>
    </row>
    <row r="80" spans="1:21" ht="91.5" customHeight="1" x14ac:dyDescent="0.25">
      <c r="A80" s="16"/>
      <c r="B80" s="29">
        <v>7542</v>
      </c>
      <c r="C80" s="13" t="s">
        <v>281</v>
      </c>
      <c r="D80" s="22" t="s">
        <v>109</v>
      </c>
      <c r="E80" s="25" t="s">
        <v>233</v>
      </c>
      <c r="F80" s="24" t="s">
        <v>282</v>
      </c>
      <c r="G80" s="14">
        <v>46066</v>
      </c>
      <c r="H80" s="31">
        <v>6195</v>
      </c>
      <c r="I80" s="31">
        <f t="shared" si="1"/>
        <v>6195</v>
      </c>
      <c r="J80" s="14" t="s">
        <v>15</v>
      </c>
    </row>
    <row r="81" spans="1:10" ht="93" customHeight="1" x14ac:dyDescent="0.25">
      <c r="A81" s="16"/>
      <c r="B81" s="29">
        <v>7543</v>
      </c>
      <c r="C81" s="13" t="s">
        <v>283</v>
      </c>
      <c r="D81" s="22" t="s">
        <v>234</v>
      </c>
      <c r="E81" s="25" t="s">
        <v>235</v>
      </c>
      <c r="F81" s="24" t="s">
        <v>284</v>
      </c>
      <c r="G81" s="14">
        <v>46063</v>
      </c>
      <c r="H81" s="31">
        <v>1648030.43</v>
      </c>
      <c r="I81" s="31">
        <f t="shared" si="1"/>
        <v>1648030.43</v>
      </c>
      <c r="J81" s="14" t="s">
        <v>15</v>
      </c>
    </row>
    <row r="82" spans="1:10" ht="97.5" customHeight="1" x14ac:dyDescent="0.25">
      <c r="A82" s="16"/>
      <c r="B82" s="29">
        <v>7544</v>
      </c>
      <c r="C82" s="13" t="s">
        <v>285</v>
      </c>
      <c r="D82" s="22" t="s">
        <v>54</v>
      </c>
      <c r="E82" s="25" t="s">
        <v>236</v>
      </c>
      <c r="F82" s="24" t="s">
        <v>286</v>
      </c>
      <c r="G82" s="14">
        <v>46057</v>
      </c>
      <c r="H82" s="31">
        <v>846113.6</v>
      </c>
      <c r="I82" s="31">
        <f t="shared" si="1"/>
        <v>846113.6</v>
      </c>
      <c r="J82" s="14" t="s">
        <v>15</v>
      </c>
    </row>
    <row r="83" spans="1:10" ht="85.5" customHeight="1" x14ac:dyDescent="0.25">
      <c r="A83" s="16"/>
      <c r="B83" s="29">
        <v>7545</v>
      </c>
      <c r="C83" s="13" t="s">
        <v>287</v>
      </c>
      <c r="D83" s="22" t="s">
        <v>237</v>
      </c>
      <c r="E83" s="25" t="s">
        <v>238</v>
      </c>
      <c r="F83" s="24" t="s">
        <v>288</v>
      </c>
      <c r="G83" s="14">
        <v>46052</v>
      </c>
      <c r="H83" s="31">
        <v>1767136.35</v>
      </c>
      <c r="I83" s="31">
        <f t="shared" si="1"/>
        <v>1767136.35</v>
      </c>
      <c r="J83" s="14" t="s">
        <v>15</v>
      </c>
    </row>
    <row r="84" spans="1:10" ht="147" customHeight="1" x14ac:dyDescent="0.25">
      <c r="A84" s="16"/>
      <c r="B84" s="29">
        <v>7546</v>
      </c>
      <c r="C84" s="13" t="s">
        <v>291</v>
      </c>
      <c r="D84" s="22" t="s">
        <v>239</v>
      </c>
      <c r="E84" s="25" t="s">
        <v>240</v>
      </c>
      <c r="F84" s="24" t="s">
        <v>289</v>
      </c>
      <c r="G84" s="14">
        <v>46054</v>
      </c>
      <c r="H84" s="31">
        <v>232349</v>
      </c>
      <c r="I84" s="31">
        <f t="shared" si="1"/>
        <v>232349</v>
      </c>
      <c r="J84" s="14" t="s">
        <v>15</v>
      </c>
    </row>
    <row r="85" spans="1:10" ht="119.25" customHeight="1" x14ac:dyDescent="0.25">
      <c r="A85" s="23"/>
      <c r="B85" s="29">
        <v>7547</v>
      </c>
      <c r="C85" s="13" t="s">
        <v>290</v>
      </c>
      <c r="D85" s="22" t="s">
        <v>241</v>
      </c>
      <c r="E85" s="25" t="s">
        <v>242</v>
      </c>
      <c r="F85" s="24" t="s">
        <v>292</v>
      </c>
      <c r="G85" s="14">
        <v>46047</v>
      </c>
      <c r="H85" s="31">
        <v>70753.58</v>
      </c>
      <c r="I85" s="31">
        <f t="shared" si="1"/>
        <v>70753.58</v>
      </c>
      <c r="J85" s="14" t="s">
        <v>15</v>
      </c>
    </row>
    <row r="86" spans="1:10" ht="72" customHeight="1" x14ac:dyDescent="0.25">
      <c r="A86" s="23"/>
      <c r="B86" s="29">
        <v>7548</v>
      </c>
      <c r="C86" s="13" t="s">
        <v>293</v>
      </c>
      <c r="D86" s="22" t="s">
        <v>243</v>
      </c>
      <c r="E86" s="25" t="s">
        <v>244</v>
      </c>
      <c r="F86" s="24" t="s">
        <v>294</v>
      </c>
      <c r="G86" s="14">
        <v>46041</v>
      </c>
      <c r="H86" s="31">
        <v>47200</v>
      </c>
      <c r="I86" s="31">
        <f t="shared" si="1"/>
        <v>47200</v>
      </c>
      <c r="J86" s="14" t="s">
        <v>15</v>
      </c>
    </row>
    <row r="87" spans="1:10" ht="109.5" customHeight="1" x14ac:dyDescent="0.25">
      <c r="A87" s="23"/>
      <c r="B87" s="29">
        <v>7549</v>
      </c>
      <c r="C87" s="13" t="s">
        <v>295</v>
      </c>
      <c r="D87" s="22" t="s">
        <v>245</v>
      </c>
      <c r="E87" s="25" t="s">
        <v>246</v>
      </c>
      <c r="F87" s="24" t="s">
        <v>296</v>
      </c>
      <c r="G87" s="14">
        <v>46073</v>
      </c>
      <c r="H87" s="31">
        <v>224608</v>
      </c>
      <c r="I87" s="31">
        <f t="shared" si="1"/>
        <v>224608</v>
      </c>
      <c r="J87" s="14" t="s">
        <v>15</v>
      </c>
    </row>
    <row r="88" spans="1:10" ht="65.25" customHeight="1" x14ac:dyDescent="0.25">
      <c r="A88" s="23"/>
      <c r="B88" s="29">
        <v>7550</v>
      </c>
      <c r="C88" s="13" t="s">
        <v>297</v>
      </c>
      <c r="D88" s="22" t="s">
        <v>247</v>
      </c>
      <c r="E88" s="25" t="s">
        <v>248</v>
      </c>
      <c r="F88" s="24" t="s">
        <v>298</v>
      </c>
      <c r="G88" s="14">
        <v>46013</v>
      </c>
      <c r="H88" s="31">
        <v>2000000</v>
      </c>
      <c r="I88" s="31">
        <f t="shared" si="1"/>
        <v>2000000</v>
      </c>
      <c r="J88" s="14" t="s">
        <v>15</v>
      </c>
    </row>
    <row r="89" spans="1:10" ht="82.5" customHeight="1" x14ac:dyDescent="0.25">
      <c r="A89" s="23"/>
      <c r="B89" s="29">
        <v>7551</v>
      </c>
      <c r="C89" s="13" t="s">
        <v>300</v>
      </c>
      <c r="D89" s="22" t="s">
        <v>249</v>
      </c>
      <c r="E89" s="25" t="s">
        <v>250</v>
      </c>
      <c r="F89" s="24" t="s">
        <v>299</v>
      </c>
      <c r="G89" s="14">
        <v>45999</v>
      </c>
      <c r="H89" s="31">
        <v>675432</v>
      </c>
      <c r="I89" s="31">
        <f t="shared" si="1"/>
        <v>675432</v>
      </c>
      <c r="J89" s="14" t="s">
        <v>15</v>
      </c>
    </row>
    <row r="90" spans="1:10" ht="99.75" customHeight="1" x14ac:dyDescent="0.25">
      <c r="A90" s="23"/>
      <c r="B90" s="29">
        <v>7552</v>
      </c>
      <c r="C90" s="13" t="s">
        <v>301</v>
      </c>
      <c r="D90" s="22" t="s">
        <v>251</v>
      </c>
      <c r="E90" s="25" t="s">
        <v>252</v>
      </c>
      <c r="F90" s="24" t="s">
        <v>24</v>
      </c>
      <c r="G90" s="14"/>
      <c r="H90" s="31">
        <v>2708365.85</v>
      </c>
      <c r="I90" s="31">
        <f t="shared" si="1"/>
        <v>2708365.85</v>
      </c>
      <c r="J90" s="14" t="s">
        <v>15</v>
      </c>
    </row>
    <row r="91" spans="1:10" ht="91.5" customHeight="1" x14ac:dyDescent="0.25">
      <c r="A91" s="23"/>
      <c r="B91" s="29">
        <v>7553</v>
      </c>
      <c r="C91" s="13" t="s">
        <v>302</v>
      </c>
      <c r="D91" s="22" t="s">
        <v>253</v>
      </c>
      <c r="E91" s="25" t="s">
        <v>254</v>
      </c>
      <c r="F91" s="24" t="s">
        <v>303</v>
      </c>
      <c r="G91" s="14">
        <v>46069</v>
      </c>
      <c r="H91" s="31">
        <v>244260</v>
      </c>
      <c r="I91" s="31">
        <f t="shared" si="1"/>
        <v>244260</v>
      </c>
      <c r="J91" s="14" t="s">
        <v>15</v>
      </c>
    </row>
    <row r="92" spans="1:10" ht="114" customHeight="1" x14ac:dyDescent="0.25">
      <c r="A92" s="23"/>
      <c r="B92" s="29">
        <v>7554</v>
      </c>
      <c r="C92" s="13" t="s">
        <v>304</v>
      </c>
      <c r="D92" s="22" t="s">
        <v>255</v>
      </c>
      <c r="E92" s="25" t="s">
        <v>256</v>
      </c>
      <c r="F92" s="24" t="s">
        <v>305</v>
      </c>
      <c r="G92" s="14">
        <v>46054</v>
      </c>
      <c r="H92" s="31">
        <v>1715207.92</v>
      </c>
      <c r="I92" s="31">
        <f t="shared" si="1"/>
        <v>1715207.92</v>
      </c>
      <c r="J92" s="14" t="s">
        <v>15</v>
      </c>
    </row>
    <row r="93" spans="1:10" ht="34.5" customHeight="1" x14ac:dyDescent="0.25">
      <c r="A93" s="16"/>
      <c r="B93" s="26"/>
      <c r="C93" s="8"/>
      <c r="D93" s="8"/>
      <c r="E93" s="8"/>
      <c r="F93" s="8" t="s">
        <v>1</v>
      </c>
      <c r="G93" s="30" t="s">
        <v>2</v>
      </c>
      <c r="H93" s="28">
        <f>SUM(H7:H92)</f>
        <v>171680566.66999999</v>
      </c>
      <c r="I93" s="28">
        <f>SUM(I7:I92)</f>
        <v>171680566.66999999</v>
      </c>
      <c r="J93" s="9"/>
    </row>
    <row r="94" spans="1:10" ht="84.75" customHeight="1" x14ac:dyDescent="0.25">
      <c r="A94" s="16"/>
      <c r="B94" s="26"/>
      <c r="C94" s="1"/>
      <c r="D94" s="1"/>
      <c r="E94" s="3"/>
      <c r="F94" s="2"/>
      <c r="G94" s="27"/>
      <c r="H94" s="4"/>
      <c r="I94" s="4"/>
      <c r="J94" s="5"/>
    </row>
    <row r="95" spans="1:10" ht="64.5" customHeight="1" x14ac:dyDescent="0.3">
      <c r="A95" s="16"/>
      <c r="B95" s="26"/>
      <c r="C95" s="37" t="s">
        <v>306</v>
      </c>
      <c r="D95" s="37"/>
      <c r="E95" s="37"/>
      <c r="G95" s="36" t="s">
        <v>26</v>
      </c>
      <c r="H95" s="36"/>
      <c r="I95" s="36"/>
      <c r="J95" s="21"/>
    </row>
    <row r="96" spans="1:10" ht="15.75" customHeight="1" x14ac:dyDescent="0.25">
      <c r="A96" s="16"/>
      <c r="B96" s="26"/>
      <c r="C96" s="38" t="s">
        <v>34</v>
      </c>
      <c r="D96" s="38"/>
      <c r="E96" s="38"/>
      <c r="G96" s="35" t="s">
        <v>27</v>
      </c>
      <c r="H96" s="35"/>
      <c r="I96" s="35"/>
      <c r="J96" s="6"/>
    </row>
    <row r="97" spans="1:10" ht="62.25" customHeight="1" x14ac:dyDescent="0.25">
      <c r="A97" s="16"/>
      <c r="B97" s="26"/>
      <c r="C97" s="11"/>
      <c r="D97" s="11"/>
      <c r="E97" s="11"/>
      <c r="F97" s="11"/>
      <c r="G97" s="11"/>
      <c r="H97" s="11"/>
      <c r="I97" s="11"/>
      <c r="J97" s="11"/>
    </row>
    <row r="98" spans="1:10" ht="54" customHeight="1" x14ac:dyDescent="0.25">
      <c r="A98" s="16"/>
      <c r="B98" s="26"/>
      <c r="C98" s="11"/>
      <c r="D98" s="11"/>
      <c r="E98" s="11"/>
      <c r="F98" s="11"/>
      <c r="G98" s="11"/>
      <c r="H98" s="11"/>
      <c r="I98" s="11"/>
      <c r="J98" s="11"/>
    </row>
    <row r="99" spans="1:10" ht="30" customHeight="1" x14ac:dyDescent="0.25">
      <c r="A99" s="16"/>
      <c r="B99" s="26"/>
      <c r="C99" s="11"/>
      <c r="D99" s="11"/>
      <c r="E99" s="11"/>
      <c r="F99" s="11"/>
      <c r="G99" s="11"/>
      <c r="H99" s="11"/>
      <c r="I99" s="11"/>
      <c r="J99" s="11"/>
    </row>
    <row r="100" spans="1:10" ht="64.5" customHeight="1" x14ac:dyDescent="0.25">
      <c r="A100" s="16"/>
      <c r="B100" s="26"/>
      <c r="C100" s="10"/>
      <c r="D100" s="10"/>
      <c r="E100" s="10"/>
      <c r="F100" s="10"/>
      <c r="G100" s="10"/>
      <c r="H100" s="10"/>
      <c r="I100" s="10"/>
      <c r="J100" s="10"/>
    </row>
    <row r="101" spans="1:10" ht="75.75" customHeight="1" x14ac:dyDescent="0.25">
      <c r="A101" s="16"/>
      <c r="B101" s="26"/>
      <c r="C101" s="10"/>
      <c r="D101" s="10"/>
      <c r="E101" s="10"/>
      <c r="F101" s="10"/>
      <c r="G101" s="10"/>
      <c r="H101" s="10"/>
      <c r="I101" s="10"/>
      <c r="J101" s="10"/>
    </row>
    <row r="102" spans="1:10" ht="25.5" customHeight="1" x14ac:dyDescent="0.25">
      <c r="A102" s="16"/>
      <c r="B102" s="26"/>
      <c r="C102" s="10"/>
      <c r="D102" s="10"/>
      <c r="E102" s="10"/>
      <c r="F102" s="10"/>
      <c r="G102" s="10"/>
      <c r="H102" s="10"/>
      <c r="I102" s="10"/>
      <c r="J102" s="10"/>
    </row>
    <row r="103" spans="1:10" ht="97.5" customHeight="1" x14ac:dyDescent="0.25">
      <c r="A103" s="16"/>
      <c r="B103" s="26"/>
    </row>
    <row r="104" spans="1:10" ht="46.5" customHeight="1" x14ac:dyDescent="0.25">
      <c r="A104" s="16"/>
      <c r="B104" s="26"/>
    </row>
    <row r="105" spans="1:10" ht="43.5" customHeight="1" x14ac:dyDescent="0.25">
      <c r="A105" s="16"/>
      <c r="B105" s="26"/>
    </row>
    <row r="106" spans="1:10" ht="39.75" customHeight="1" x14ac:dyDescent="0.25">
      <c r="A106" s="16"/>
      <c r="B106" s="26"/>
    </row>
    <row r="107" spans="1:10" ht="54" customHeight="1" x14ac:dyDescent="0.25">
      <c r="A107" s="16"/>
    </row>
    <row r="108" spans="1:10" ht="44.25" customHeight="1" x14ac:dyDescent="0.25">
      <c r="A108" s="16"/>
    </row>
    <row r="109" spans="1:10" ht="46.5" customHeight="1" x14ac:dyDescent="0.25">
      <c r="A109" s="16"/>
    </row>
    <row r="110" spans="1:10" ht="20.25" customHeight="1" x14ac:dyDescent="0.25"/>
    <row r="115" ht="24.95" customHeight="1" x14ac:dyDescent="0.25"/>
    <row r="116" ht="24.95" customHeight="1" x14ac:dyDescent="0.25"/>
  </sheetData>
  <autoFilter ref="B6:J93" xr:uid="{DB5EB5B0-3EEF-4367-991C-AFD9609A1F99}"/>
  <sortState xmlns:xlrd2="http://schemas.microsoft.com/office/spreadsheetml/2017/richdata2" ref="B7:J92">
    <sortCondition ref="B7:B92"/>
  </sortState>
  <mergeCells count="8">
    <mergeCell ref="B1:J1"/>
    <mergeCell ref="B2:J2"/>
    <mergeCell ref="B3:J3"/>
    <mergeCell ref="B4:J4"/>
    <mergeCell ref="G96:I96"/>
    <mergeCell ref="G95:I95"/>
    <mergeCell ref="C95:E95"/>
    <mergeCell ref="C96:E96"/>
  </mergeCells>
  <phoneticPr fontId="4" type="noConversion"/>
  <pageMargins left="0.19685039370078741" right="0.19685039370078741" top="0.31496062992125984" bottom="0.51181102362204722" header="0.19685039370078741" footer="0.19685039370078741"/>
  <pageSetup scale="70" orientation="portrait" verticalDpi="200" r:id="rId1"/>
  <headerFooter>
    <oddFooter>&amp;R&amp;P/&amp;N</oddFooter>
  </headerFooter>
  <rowBreaks count="3" manualBreakCount="3">
    <brk id="16" min="1" max="9" man="1"/>
    <brk id="67" min="1" max="9" man="1"/>
    <brk id="7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PROVEEDORES FEBRERO 2026</vt:lpstr>
      <vt:lpstr>'PAGO PROVEEDORES FEBRERO 2026'!Área_de_impresión</vt:lpstr>
      <vt:lpstr>'PAGO PROVEEDORES FEBRERO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2026-03-12T15:53:58Z</cp:lastPrinted>
  <dcterms:created xsi:type="dcterms:W3CDTF">2021-09-03T19:59:55Z</dcterms:created>
  <dcterms:modified xsi:type="dcterms:W3CDTF">2026-03-12T15:56:18Z</dcterms:modified>
</cp:coreProperties>
</file>