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yonuery.cruz\Downloads\MODIFICACION NOMINA DE CONTRATADOS-\"/>
    </mc:Choice>
  </mc:AlternateContent>
  <xr:revisionPtr revIDLastSave="0" documentId="8_{217329B2-D8CD-4F17-AF19-38180B12DC79}" xr6:coauthVersionLast="47" xr6:coauthVersionMax="47" xr10:uidLastSave="{00000000-0000-0000-0000-000000000000}"/>
  <bookViews>
    <workbookView xWindow="-120" yWindow="-120" windowWidth="29040" windowHeight="15720" xr2:uid="{1D6931C1-754D-4537-8B18-EECC12A3888A}"/>
  </bookViews>
  <sheets>
    <sheet name="PAGO PROVEEDORES MARZO 2026" sheetId="2" r:id="rId1"/>
  </sheets>
  <definedNames>
    <definedName name="_xlnm._FilterDatabase" localSheetId="0" hidden="1">'PAGO PROVEEDORES MARZO 2026'!$B$6:$J$137</definedName>
    <definedName name="_xlnm.Print_Area" localSheetId="0">'PAGO PROVEEDORES MARZO 2026'!$B$1:$J$145</definedName>
    <definedName name="_xlnm.Print_Titles" localSheetId="0">'PAGO PROVEEDORES MARZO 2026'!$1:$6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5" i="2" l="1"/>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6"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7" i="2"/>
  <c r="H137" i="2"/>
  <c r="I137" i="2" l="1"/>
</calcChain>
</file>

<file path=xl/sharedStrings.xml><?xml version="1.0" encoding="utf-8"?>
<sst xmlns="http://schemas.openxmlformats.org/spreadsheetml/2006/main" count="677" uniqueCount="455">
  <si>
    <t>PAGOS A PROVEEDORES</t>
  </si>
  <si>
    <t/>
  </si>
  <si>
    <t>TOTAL</t>
  </si>
  <si>
    <t>MINISTERIO DE LA VIVIENDA, HABITAT Y EDIFICACIONES</t>
  </si>
  <si>
    <t>MIVHED</t>
  </si>
  <si>
    <t>CH</t>
  </si>
  <si>
    <t xml:space="preserve"> CONCEPTO</t>
  </si>
  <si>
    <t>NO. FACTURA</t>
  </si>
  <si>
    <t>FECHA FACTURA</t>
  </si>
  <si>
    <t>MONTO FACTURADO</t>
  </si>
  <si>
    <t>MONTO PAGADO</t>
  </si>
  <si>
    <t>MONTO PENDIENTE</t>
  </si>
  <si>
    <t>BENEFICIARIO</t>
  </si>
  <si>
    <t>Lib. No.</t>
  </si>
  <si>
    <t>Altice Dominicana, S. A.</t>
  </si>
  <si>
    <t>PAGADO</t>
  </si>
  <si>
    <t>Bonanza Dominicana S A S</t>
  </si>
  <si>
    <t>Corporacion Turistica De Servicios Punta Cana S.a.s.</t>
  </si>
  <si>
    <t>Compañia Dominicana De Telefonos, S. A. (claro)</t>
  </si>
  <si>
    <t>Serviatesa Srl</t>
  </si>
  <si>
    <t>Agroindustrial Freysa Srl</t>
  </si>
  <si>
    <t>Empresa Distribuidora De Electricidad Del Norte (edenorte)</t>
  </si>
  <si>
    <t>Columbus Networks Dominicana Sa</t>
  </si>
  <si>
    <t>Banco De Reservas De La Republica Dominicana Banco De Servicios Multiples S A</t>
  </si>
  <si>
    <t>N/A</t>
  </si>
  <si>
    <t>Alben Rafael Hernandez Felix</t>
  </si>
  <si>
    <t>Empresa Distribuidora De Electricidad Del Este (edeeste)</t>
  </si>
  <si>
    <t>Edesur Dominicana, S. A.</t>
  </si>
  <si>
    <t>Mercedes Lopez Inmobiliaria, S.r.l.</t>
  </si>
  <si>
    <t>Dseta Group, Srl</t>
  </si>
  <si>
    <t>Servicentro Del Caribe Azul, Srl</t>
  </si>
  <si>
    <t xml:space="preserve"> Departamento de  Contabilidad</t>
  </si>
  <si>
    <t>Colector De Impuestos Internos</t>
  </si>
  <si>
    <t>Ministerio De La Vivienda Habitat Y Edificaciones (mivhed)</t>
  </si>
  <si>
    <t>Soluciones Temesis Rd Srl</t>
  </si>
  <si>
    <t>Gtg Industrial, Srl</t>
  </si>
  <si>
    <t>Fuminf, Srl</t>
  </si>
  <si>
    <t>Alcaldia Del Distrito Nacional (adn)</t>
  </si>
  <si>
    <t>Pily Gourmet Srl</t>
  </si>
  <si>
    <t>Planchaki Srl</t>
  </si>
  <si>
    <t>Constructora Vicasa S R L</t>
  </si>
  <si>
    <t>Corporacion Del Acueducto Y Alc. De Sto. Dgo. (caasd)</t>
  </si>
  <si>
    <t>Leida Amarilis De Los Santos Lerebours</t>
  </si>
  <si>
    <t>Seguros Universal S A</t>
  </si>
  <si>
    <t>Humano Seguros, S. A.</t>
  </si>
  <si>
    <t>Banco De Reservas De La Republica Dominicana, Banco De Servicios Multiples</t>
  </si>
  <si>
    <t>Lib-1098. pago cesion de credito entre el banco de reservas de la republica dominicana, banco de servicios multiples, y idc construccion srl c/ cargo del pago 20% de avance inicial del contrato mivhed/cb/ob/lpn/016/2024, ficha cbe00779, adendum por terminacion de obra, proceso acogido a la (ley 83-24), para remozamiento y construccion de edificaciones del centro olimpico juan pablo duarte, lote i. distrito nacional. proyecto no. 00617, según com. vmc-sp-014-2026 d/f 02/03/2026.mvc-7924</t>
  </si>
  <si>
    <t>Asesores Tecnicos Empresariales Raxma, S.r.l.</t>
  </si>
  <si>
    <t>Lib-999. pago cub-05 del contrato oisoe-fp-065-2019, ficha cbe00777, segunda adendum por terminacion de obra sub-estacion de potencia cableado, iluminaria exteriores y verja perimetral del hospital vinicio calventi, provincia santo domingo, rep. dom. según com. vmc- sp-003-2026 d/f 05/02/2026.mvc-7847</t>
  </si>
  <si>
    <t>Pontificia Universidad Catolica Madre Y Maestra (pucmm)</t>
  </si>
  <si>
    <t>Lib-1048. segundo pago con la factura ncf no. e450000001581 d/f 17/12/2025, por la participacion de la colaboradora: janvieills caridad peña rojas, correspondiente a la maestria en gestion financiera, la cual tendra una duracion de un (1) año y ocho (8) meses, el cual iniciara el 30 de junio del 2025 y finaliza en el mes de marzo 2027, segun coms. rrhh-0042-2026 d/f 11/02/2026, rrhh-00201-2025 d/f 19/05/2025, rrhh-00203-2025 d/f 19/05/2025 y dfo-0049-2025 07/02/2025. ver anexos. mvc-7879</t>
  </si>
  <si>
    <t>Macrotech Farmaceutica Srl</t>
  </si>
  <si>
    <t>Lib-1005. completivo del primer pago correspondiente al 20% de avance inicial al contrato no. mivhed/cb/cs/pepu/012/2025, proceso no. mivhed-ccc-pepu-2025-0019, por la ejecuion de servicio para la implementacion del sistema integral de gestion hospitalaria tasy para la ciudad sanitaria dr. luis eduardo aybar. segun vmc-sp-520-2025 d/f 24/12/2025. ver anexos. mvc- 7881</t>
  </si>
  <si>
    <t>Lib-900. pago facturas ncf no. e450000007311 por valor de usd$2,423.79 y e450000007024 por valor de usd$11,444.03 d/f 01/02/2026 (con la tasa del dolar a rd$61.7963 al 19 de febrero del 2026), por concepto de seguro medico máster ind de salud internacional, correspondiente a la poliza no. 30-93-015688, durante el periodo desde 01/02/2026 al 28/02/2026, segun com. rrhh-0058-26 d/f 18/02/2026. ver anexos. mvc-7892</t>
  </si>
  <si>
    <t>E &amp; G Universal Promotion</t>
  </si>
  <si>
    <t>Lib-1129. pago unico a la orden de compra no. mivhed-2025-00101 proceso no. mivhed-daf-cd-2025-0030 d/f 05/06/2025, con la factura ncf no. b1500000360 d/f 18/02/2026, por adquisicion de bambalina y manteles, para ser utilizados en diferentes actividades de este ministerio, dirigido a mipymes mujer. segun da/0177/2026 d/f 18/02/2026. (retencion: 5% del isr) ver anexos. mvc-7894.</t>
  </si>
  <si>
    <t>Proyectos De Ingenieria Y Edificaciones Melo Scarfullery Srl</t>
  </si>
  <si>
    <t>Lib-1070. noveno pago del contrato no. mivhed-cb-sb-lpn-018-2025 proceso no. mivhed-ccc-lpn-2025-0004, adenda i no. mivhed-cb-ad-351-2025, (por incremento al monto del contrato por equilibrio economico) con la fact. no. b1500000087 d/f 12/02/2026, (por valor de rd$14,445,667.72 menos rd$2,067,212.46 corresp. al 20%. amort. del avance inicial) por adq. de mat.de const. para programa finaliza tu vivienda, la unidad de accion rapida y donaciones para mejoramiento de viviendas y edificaciones en todo el pais, lote 5: carpinteria, iteam no.1-13., segun da/0154/2026 d/f 13/02/2026. (ret.: 5% isr). mvc-7901.</t>
  </si>
  <si>
    <t>Felix Miguel Nuñez Encarnacion</t>
  </si>
  <si>
    <t>Lib-1000. abono cub-14 (64.13%) del contrato ob-oisoe-fp-002-2019, ficha cbe00502, para reparacion general del hospital municipal de nisibon, provincia la altagracia, proyecto no. 00493, según com. vmc-sp-007-2026 d/f 20/02/2026. mvc-7904</t>
  </si>
  <si>
    <t>Consorcio Grupo Trifortis</t>
  </si>
  <si>
    <t>Lib-996. abono cub-06 del contrato mivhed/cb/ob/lpn/010/2023, ficha cbe00718, conclusión de la construcción fase i del centro de corrección y rehabilitación las parras, prov. santo domingo este, proyecto no. 00589, según com. vmc-sp-006-2026 d/f 20/02/2026. mvc-7906</t>
  </si>
  <si>
    <t>Agua Planeta Azul, S. A.</t>
  </si>
  <si>
    <t>Lib-1006. onceavo pago de la o/c no. mivhed-2025-00043, proc. no. mivhed-daf-cm-2025-0008 d/f 27/03/2025, con las facts ncf e450000022558 d/f 12/02/2026, 22525 d/f 10/02/2026, 22713 d/f 17/02/2026, 22312 d/f 05/02/2026, 22065 d/f 23/01/2026, 22176 d/f 28/01/2026, 21835 d/f 15/01/2026, 22337 d/f 04/02/2026, 21959 d/f 21/01/2026, 22373 d/f 12/02/2026, 22132, 22249 d/f 29/01/2026, 21734 d/f 15/01/2026, 21903 y 21901 d/f 19/01/2026, menos nota de credito ncf e340000008544 y 8543 d/f 20/02/2026, por suministro de botellones de agua potable a los edif i y ii de este ministerio, segun da/0189/2026 d/f 20/02/2026. ver anexos. mvc-7908</t>
  </si>
  <si>
    <t>Lib-1027. pago de viaticos en operativos de supervision ruta de visitas de santo domingo a punta cana, segun rrhh-00622-2025 d/f 17/12/2025 mvc-7909</t>
  </si>
  <si>
    <t>Evel Suplidores Srl</t>
  </si>
  <si>
    <t>Lib-1052. onceavo pago al contrato no. mivhed-cb-sb-lpn-017-2025 proceso no. mivhed-ccc-lpn-2025-0004, adenda i no. mivhed-cb-ad-352-2025, (por incremento al monto del contrato) con la fact. ncf. b1500000436 d/f 20/02/2026, por adquisicion de materiales de construccion para programa finaliza tu vivienda, la unidad de accion rapida y donaciones para mejoramiento de viviendas y edificaciones en todo el pais, lote 4: carpinteria a. item #1-13. segun da/0201/2026 d/f 24/02/2026. (ret.: 5% isr). mvc-7910.</t>
  </si>
  <si>
    <t>Caribbean Food Supply Y R, Srl</t>
  </si>
  <si>
    <t>Lib-1113. pago no.49 del contrato no. mivhed/cb/bs/peen/010/2023, proceso no. mivhed-mae-peen-2022-0013, adendum no. i mivhed-cb-ad-256-2023, (por ext.de vigencia) adendum no. ii mivhed-cb-ad-121-2024 adendum no. iii mivhed-cb-ad-119-2025 (por ext. de cont. e incremento del monto) con la fact ncf no. b1500000196 d/f 20/02/2026 (por valor de rd$ 1,845,012.60 menos rd$ 369,002.52 corresp. al 20% de. del avance inicial) por adq. de mat. y htas. para rep. de viviendas en el dn. y la prov. sto dgo, a raiz del las lluvias acaecidas el 04 de nov. 2022, lote ii. según da/0204/2026 d/f 24/02/2026, (ret. del 5% isr) ver anexos. mvc-7912.</t>
  </si>
  <si>
    <t>Lib-1053. pago factura ncf no. e450000002231 d/f 01/02/2026, por servicio de c&amp;w fibra optica (gpon dia) plan 120/60 y plan 300/150, de la cuenta no.50046578, correspondiente al periodo del 01 de febrero del 2026 al 28 de febrero del 2026, para el edificio i, segun da/0209/2026 d/f 25/02/2026. ver anexos. mvc-7913</t>
  </si>
  <si>
    <t>Lib-1058. pago no. 28 al contrato no. mivhed-cb-ca-2023-003, proceso mivhed-ccc-pepu-2023-0010, con la factura ncf no. b1500000181 d/f 20/02/2026, por alquiler de 38 parqueos para autos y 8 para motores, ubicados en la calle 30 de marzo no. 41, sector san carlos, d.n. corresp. al mes de marzo 2026, segun da/0193/2026 d/f 23/02/2026. (retencion: 5% del isr). ver anexos. mvc-7914.</t>
  </si>
  <si>
    <t>Lib-1060. pago viaticos de certificacion no. uvo-ct-00004301 d/f 06/02/2026, por concepto de desembolso de viaticos al exterior para el colaborador elvin christopher de la cruz catano, por la participacion en la ¨20ª edicion del global competitiveness leadership (gcl) programa 2026 de georgetown university¨, realizado del 16 al 26 de marzo 2026, en la ciudad de washington, estados unidos de norteamerica, segun da/0202/2026 d/f 24/02/2026, uvo-2026-0075 d/f 06/02/2026, dm-ext-0092-26. ver anexos. mvc-7915</t>
  </si>
  <si>
    <t>Fundacion Hergar Para La Investigacion Y Promocion Educativa</t>
  </si>
  <si>
    <t>Universidad Apec, Inc</t>
  </si>
  <si>
    <t>Lib-1077. pago a la factura ncf b1500000306 d/f 19/01/2026, por concepto de notarizaciones de dos (2) actos autenticos. según da/0196/2026 d/f 23/02/2026 y mived-dj/0198/2026 d/f 11/02/2026. (retención: 100% del itbis y 10% del isr) ver anexos. mvc-7918</t>
  </si>
  <si>
    <t>Orquidea Del Carmen Medina Ferreiras De Perez</t>
  </si>
  <si>
    <t>Lib-1078. pago factura ncf no. b1500000266 d/f 14/01/2026 por concepto de honorarios por servicios notariales de tres (03) actos autenticos, según: da/0212/2026 d/f 25/02/2026, mived-dj/0200/2026 d/f 11/02/2026. (retención: 100% del itbis y 10% del isr) ver anexos. mvc-7919</t>
  </si>
  <si>
    <t>Lib-1076. pago factura ncf no. b1500000267 d/f 20/01/2026 por concepto de honorarios por servicios notariales de dos (02) actos autenticos, según: da/0213/2026 d/f 25/02/2026, mived-dj/0201/2026 d/f 11/02/2026. (retención: 100% del itbis y 10% del isr) ver anexos. mvc-7920</t>
  </si>
  <si>
    <t>Productos Y Servicios Purplebus, S.r.l.</t>
  </si>
  <si>
    <t>Lib-1079. pago del 20% avance inicial del contrato mivhed/cb/ob/lpn/018/2025, ficha cbe00830, lote 02, para la construccion de centros penitenciarios en distintas provincias del país, municipio neiba, provincia bahoruco proyecto no. 00645, según com. vmc-sp-012-2026 d/f 02/03/2026. -mvc-7922</t>
  </si>
  <si>
    <t>Conser Srl</t>
  </si>
  <si>
    <t>Lib-1091. pago del 20% avance inicial del contrato mivhed/cb/ob/lpn/021/2025, ficha cbe00833, lote 05, para la construccion de centros penitenciarios en distintas provincias del país, municipio azua de compostela, provincia azua proyecto no. 00646, según com. vmc-sp-010-2026 d/f 26/02/2026. -mvc-7923</t>
  </si>
  <si>
    <t>Constructora Manzano, S.r.l.</t>
  </si>
  <si>
    <t>Lib-1096. pago del 20% avance inicial del contrato mivhed/cb/ob/lpn/017/2025, ficha cbe00829, lote 01, para la construccion de centros penitenciarios en distintas provincias del país, municipio pedernales, provincia pedernales. proyecto no. 00644, según com. vmc-sp-011-2026 d/f 02/03/2026.mvc-7925</t>
  </si>
  <si>
    <t>Consorcio Construpen, S.r.l.</t>
  </si>
  <si>
    <t>Lib-1100. pago del 20% avance inicial del contrato mivhed/cb/ob/lpn/020/2025, ficha cbe00832, lote 04, para la construccion de centros penitenciarios en distintas provincias del país, municipio hato mayor, provincia hato mayor. proyecto no. 00647, según com. vmc-sp-013-2026 d/f 02/03/2026. -mvc-7926</t>
  </si>
  <si>
    <t>Cocivilca, S.r.l.</t>
  </si>
  <si>
    <t>Lib-1090. pago del 20% avance inicial del contrato mivhed/cb/ob/lpn/019/2025, ficha cbe00831, lote 03, para la construccion de centros penitenciarios en distintas provincias del país, municipio san ignacio de sabaneta, provincia santiago rodriguez. proyecto no. 00646, según com. vmc-sp-009-2026 d/f 26/02/2026.mvc-7927</t>
  </si>
  <si>
    <t>Lib-1110. saldo cub-06 del contrato mivhed/cb/ob/lpn/010/2023, ficha cbe00718, conclusión de la construcción fase i del centro de corrección y rehabilitación las parras, prov. santo domingo este, proyecto no. 00589, según com. vmc-sp-006-2026 d/f 20/02/2026. mvc-7928</t>
  </si>
  <si>
    <t>Constructora Interamerica, S.r.l.</t>
  </si>
  <si>
    <t>Lib-1119. pago del 20% avance inicial del contrato mivhed/cb/ob/lpn/022/2025, ficha cbe00834, lote 06, para la construccion de centros penitenciarios en distintas provincias del país, municipio cotui, provincia sanchez ramirez. proyecto no. 00649, según com. vmc-sp-019-2026 d/f 03/03/2026. -mvc-7929</t>
  </si>
  <si>
    <t>Ingeniería Estrella, S.a.</t>
  </si>
  <si>
    <t>Lib-1121. pago cub-05 del (88.10%) del contrato mivhed/cb/ob/lpn/009/2023, ficha cbe00704, por ejecución del proyecto de construccion de la ciudad judicial de santo domingo oeste, provincia santo domingo. proyecto no. 00576, según com. vmc-sp-016-2026 d/f 03/03/2026.mvc-7931</t>
  </si>
  <si>
    <t>Codom, S.r.l.</t>
  </si>
  <si>
    <t>Lib-1111. pago del 20% avance inicial del contrato mivhed/cb/ob/lpn/024/2025, ficha cbe00836, lote 08, para la construccion de centros penitenciarios en distintas provincias del país, municipio el seibo, provincia el seibo. proyecto no. 00651, según com. vmc-sp-018-2026 d/f 03/03/2026. -mvc-7933</t>
  </si>
  <si>
    <t>Arias Motors Sa</t>
  </si>
  <si>
    <t>Lib-829. cuarto pago al contrato no. mivhed-cb-bs-cp-001-2025, proceso mivhed-ccc-cp-2025-0004, con las facturas ncf e450000000425 d/f 03/11/2025, e450000000430 d/f 06/11/2025, e450000000442 d/f 14/11/2025, e450000000449 d/f 20/11/2025, e450000000472 d/f 03/12/2025, por adquisicion e instalacion de neumaticos para la flotilla vehicular de este ministerio. segun da/0020/2026 d/f 13/01/2026. ver anexos. mvc-7748</t>
  </si>
  <si>
    <t>Armadura Sofia, S.r.l.</t>
  </si>
  <si>
    <t>Lib-236. pago cub-04 (34.61%) del contrato ob-oisoe-fp-019-2018, ficha cbe00644, por suministro e instalaciones de gases medicos, del hospital regional san vicente de paul, san francisco de macoris, provincia duarte, lote f, proyecto no. 00499, según com. vmc-sp-479-2025 d/f 18/12/2025.-mvc- 7770</t>
  </si>
  <si>
    <t>Gsi International, Inc</t>
  </si>
  <si>
    <t>Lib-828. pago del contrato no. mivhed-cb-bs-007-2025 proceso mivhed-ccc-pepu-2025-0017, con la fact. ncf no. e-450000000027 d/f 09/01/2026 por concepto de renovacion de la suscripcion de los licenciamientos de la plataforma bizagi en la nube (paas) para el uso de la ventanilla unica de la construccion (vuc), por un periodo de vigencia (6) meses desde el 23/04/2025 al 22/10/2025, segun da/0099/2026 d/f 03/02/2026. ver anexos. mvc-7842.</t>
  </si>
  <si>
    <t>Auto Wash Jc Srl</t>
  </si>
  <si>
    <t>Lib-917. pago orden de compra no. mivhed-2026-00003 proceso no. mivhed-daf-cm-2025-0071 d/f 14/01/2026, con la factura ncf no. b1500000081 d/f 17/02/2026, por adquisicion de tickets para el servicio de lavado para la flotilla vehicular de este ministerio, segun da/0173/2026 d/f 17/02/2026. (retencion: 5% del isr) ver anexos. mvc- 7897</t>
  </si>
  <si>
    <t>Lib-1071. decimo pago al contrato no. mivhed-cb-sb-lpn-017-2025 proceso no. mivhed-ccc-lpn-2025-0004, adenda i no. mivhed-cb-ad-352-2025, (por incremento al monto del contrato por equilibrio economico) con la fact. ncf. b1500000435 d/f 12/02/2026, (por valor de rd$18,338,025.68 menos rd$3,513,238.31 corresp. al 20%. amort. del avance inicial) por adq. de mat. de const. para programa finaliza tu vivienda, la unidad de accion rapida y donaciones para mejoramiento de viviendas y edificaciones en todo el pais, lote 4: carpinteria a. item #1-13. segun da/0156/2026 d/f 13/02/2026. (ret.: 5% isr). mvc-7902.</t>
  </si>
  <si>
    <t>Lib-990. pago a la factura ncf b1500000307 d/f 19/01/2026, por concepto de notarizacion de un (1) acto autentico. según da/0199/2026 d/f 23/02/2026 y mived-dj/0199/2026 d/f 11/02/2026. (retención: 100% del itbis y 10% del isr) ver anexos. mvc- 7907</t>
  </si>
  <si>
    <t>All Office Solutions Ts, Srl</t>
  </si>
  <si>
    <t>Lib-1075. onceavo pago del contrato no. mivhed/cb/cs/lpn/009/2024 proceso mivhed-ccc-lpn-2024-0011, con las factura ncf no. b1500003114 d/f 10/02/2026, por servicios de impresión para la sede del mivhed y las distintas regionales a nivel nacional por un periodo de 24 meses, correspondiente al mes de diciembre del 2025, segun da/0208/2026 d/f 25/02/2026. (retencion del 30% del itbis y 5% del isr) ver anexos. mvc-7911.</t>
  </si>
  <si>
    <t>Universidad Iberoamericana, Inc</t>
  </si>
  <si>
    <t>Consorcio Armorum</t>
  </si>
  <si>
    <t>Lib-1268. pago abono cesion de credito entre antillean construction corp, s.r.l, (consorcio armorum), c/ cargo del pago de la cub-05 del contrato mivhed/cb/ob/lpn/015/2024, ficha cbe00778, para remozamiento campos de softball i y ii del centro olimpico, campos de beisbol i y ii, plataformas de salto y piscinas olimpicas complejo acuatico, areas exteriores del centro olimpico, lote i, santo domingo, distrito nacional. proyecto no. 00617, según com. vmc-sp-015-2026 d/f 3/3/2026.mvc-7932</t>
  </si>
  <si>
    <t>Constructora Mar, S.r.l.</t>
  </si>
  <si>
    <t>Lib-1141. pago cub-01 del contrato mivhed/cb/ob/lpn/068/2022, ficha cbe00694, construccion del ala de trauma del hospital regional luis l. bogaert, ubicado en municipio santa cruz de mao, provincia valverde, lote i. proyecto no. 00565, según com. vmc-sp-020-2026 d/f 4/03/2026.mvc-7934</t>
  </si>
  <si>
    <t>Marmovin, S.r.l.</t>
  </si>
  <si>
    <t>Lib-1252. pago cub-03 contrato mivhed/cb/ob/cp/005/2024, ficha cbe00773, para la terminaccion de la construccion de la iglesia san francisco de asis, ubicada en higuey, provincia la altagracia. proyecto no. 00612, según com. vmc-sp-008-2026 d/f 25/02/2026.mvc-7936</t>
  </si>
  <si>
    <t>Lib-1199. diecisieteavo pago al contrato no. mivhed-cb-cs-010-2024 proceso mivhed-ccc-pepu-2024-0006, adenda i no. mivhed-cb-ad-234-2025 (por extension de vigencia), con las facts. ncf. e450000001365, y e450000001366, d/f 25/02/2026 por servicio de mantenimiento preventivo y correctivo para los vehiculos de este ministerio, para (02) dos camionetas l200. segun da/0250/2026 d/f 06/03/2026, ver anexos. mvc-7937</t>
  </si>
  <si>
    <t>Lib-1218. doceavo pago al contrato no. mivhed-cb-sb-lpn-017-2025 proceso no. mivhed-ccc-lpn-2025-0004, adenda i no. mivhed-cb-ad-352-2025, (por incremento al monto por equilibrio economico del contrato) con la fact. ncf. b1500000437 d/f 05/03/2026, por adquisicion de materiales de construccion para programa finaliza tu vivienda, la unidad de accion rapida y donaciones para mejoramiento de viviendas y edificaciones en todo el pais, lote 4: carpinteria a. item #1-13. segun da/0245/2026 d/f 05/03/2026. (ret.: 5% isr). mvc-7938.</t>
  </si>
  <si>
    <t>Lib-1201. decimo pago del contrato no. mivhed-cb-sb-lpn-018-2025 proceso no. mivhed-ccc-lpn-2025-0004, adenda i no. mivhed-cb-ad-351-2025, (por incremento al monto del contrato por equilibrio economico) con la fact. no. b1500000089 d/f 04/03/2026, por adq. de mat.de const. para programa finaliza tu vivienda, la unidad de accion rapida y donaciones para mejoramiento de viviendas y edificaciones en todo el pais, lote 5: carpinteria, iteam no.1-13., segun da/0248/2026 d/f 06/03/2026. (ret.: 5% isr). mvc-7939.</t>
  </si>
  <si>
    <t>Magna Motors S A</t>
  </si>
  <si>
    <t>Lib-1200. doceavo pago al contrato no. mivhed-cb-cs-011-2024, proceso no. mivhed-ccc-pepu-2024-0006, adenda 1 no. mivhed-cb-ad-232-2025 (por extension de vigencia), con las facturas ncf no. e450000002611 df 11/02/2026 y e450000002614 df 12/02/2026, por servicio de mantenimiento preventivo y correctivo para los vehiculos de este ministerio. segun da/0252/2026 d/f 06/03/2026. ver anexos. mvc-7940</t>
  </si>
  <si>
    <t>Lib-1174. pago de viaticos en operativos de supervision, construccion y reconstruccion de viviendas para personal descrito en el expediente anexo, grupo no. 01-2026, segun com. da-0182-2026 d/f 19/02/2026. ver anexos. mvc-7941</t>
  </si>
  <si>
    <t xml:space="preserve">Lib-1165. pago de viaticos en operativos de supervision, construccion y reconstruccion de viviendas para persona descrito en el expediente anexo, grupo no. 02-2026, segun com. da-0183-2026 d/f 19/02/2026. (ver anexos). mvc-7942   </t>
  </si>
  <si>
    <t xml:space="preserve">Lib-1188. pago de viaticos en operativos de supervision, construccion y reconstruccion de viviendas para personal descrito en el expediente anexo, grupo no. 03-2026, segun com. da-0184/2026 d/f 20/02/2026. (ver anexos). mvc-7943     </t>
  </si>
  <si>
    <t>Constructora Cáceres Madera, S.r.l.</t>
  </si>
  <si>
    <t>Lib-1193. pago cub-03 (65.92%) del contrato mivhed/cb/ob/peen/003/2024, ficha cbe00727, lote 4, para la contruccion y reconstruccion de viviendas afectadas por los daños ocasionados por el paso del fenomeno atmosferico a nivel nacional, decreto 585-23, provincia dajabon, proyecto no. 00598, según com. vmc-sp-022-2026 d/f 09/03/2026.-mvc-7945</t>
  </si>
  <si>
    <t xml:space="preserve">Lib-1465. pago de viaticos por gastos administrativos (viaticos en alimentacion, movilidad, subvenciones, representacion, mantenimiento y hospedaje) para personal descrito en el expediente anexo, grupo no. 05-2026, segun com. da-0187/2026 d/f 20/02/2026. (ver anexos). mvc-7946 </t>
  </si>
  <si>
    <t>Lib-1240. pago de viaticos en operativos de supervision, construccion y reconstruccion de viviendas para personal descrito en el expediente anexo, grupo no. 07-2026, segun com. da-0203/2026 d/f 25/02/2026. (ver anexos). mvc-7947</t>
  </si>
  <si>
    <t xml:space="preserve">Lib-1190. pago de viaticos en operativos de supervision, construccion y reconstruccion de viviendas para personal descrito en el expediente anexo, grupo no. 12-2026, segun com. da-0215/2026 d/f 25/02/2026. (ver anexos). mvc-7950  </t>
  </si>
  <si>
    <t>Lib-1198. pago de viaticos en operativos de supervision, construccion y reconstruccion de viviendas para personal descrito en el expediente anexo, grupo no. 16-2026, segun com. da-0219/2026 d/f 25/02/2026. (ver anexos). mvc-7951</t>
  </si>
  <si>
    <t xml:space="preserve">Lib-1207. pago de viaticos en operativos de supervision, construccion y reconstruccion de viviendas para personal descrito en el expediente anexo, grupo no. 17-2026, segun com. da-0220/2026 d/f 25/02/2026. (ver anexos). mvc-7952        </t>
  </si>
  <si>
    <t xml:space="preserve">Lib-1192. pago de viaticos en operativos de supervision, construccion y reconstruccion de viviendas para personal descrito en el expediente anexo, grupo no. 20-2026, segun com. da-0223/2026 d/f 26/02/2026. (ver anexos). mvc-7954 </t>
  </si>
  <si>
    <t>Lib-1360. cuarto pago a la orden de servicios no. mivhed-2025-00170, proceso mivhed-daf-cm-2025-0047 d/f 17/09/2025, con la factura ncf no. b1500002047, d/f 28/02/2026, por concepto de servicios de catering para actividades del ministerio, segun da/0234/2026 d/f 03/03/2026. (retencion 5%). ver anexos. mvc-7955</t>
  </si>
  <si>
    <t>Lib-1202. pago factura ncf no. e-450000002290 d/f 17/02/2026, por servicio de c&amp;w microsoft azure subscription, de la cuenta no.50046578, correspondiente al 26 de enero del 2026 al 17 de febrero del 2026, segun da/0236/2026 d/f 03/03/2026. ver anexos. mvc-7956.</t>
  </si>
  <si>
    <t>Lib-1219. pago factura no. 2000427436 ncf no. e450000000466 d/f 27/02/2026 por serv. de electricidad correspondiente al periodo del 26 de enero 2026 al 25 de febrero 2026, del local ubicado en punta cana, segun da/0244/2026 d/f 05/03/2026. ver anexos mvc-7957</t>
  </si>
  <si>
    <t>Lib-1220. pago factura ncf no. e450000022615 d/f 25/02/2026 por concepto de servicios de comunicación (voz, data y altice tv) de la cuenta no. 2152062, de este ministerio, durante el periodo desde el 20/02/2026 al 19/03/2026, segun da/0249/2026 d/f 05/03/2026. ver anexos. mvc-7958</t>
  </si>
  <si>
    <t>Lib-1214. pago de facts. con ncf e450000098354, e450000098353, e450000098352, e450000098351 y e450000098350 d/f 28/02/2026, por consumo de energia electrica del nic. 5368777 del almacen de hato nuevo, nic. 5017176 de san juan de la maguana, nic. 7219931 de casita 2b del edificio ii, nic. 5393659 del edificio anexo ii y nic. 6002583 del edificio ii, correspondiente a los periodos: 08/01/2026-07/02/2026, 04/01/2026-04/02/2026, 08/01/2026-06/02/2026 y 03/01/2026-02/02/2026. segun da/0233/2026 d/f 03/03/2026. ver anexos. mvc-7959</t>
  </si>
  <si>
    <t>Lib-1215. pago facturas ncf no. e450000075756, e450000076860 d/f 16/02/2026, e450000078561, e450000078609 d/f 17/02/2026 y e450000080106 d/f 20/02/2026, por suministro de energia electrica del nic 1511156 edificio i, nic 1660642 de la oficina regional este la romana, nic 4362987 de invivienda, 4446668 local invidorex y nic 3957318 almacen pedro brand, durante el periodo desde el 19/01/2026-16/02/2026 y 22/01/2026-19/02/2026, segun da/0241/2026 d/f 05/03/2026. ver anexos. mvc-7960</t>
  </si>
  <si>
    <t>Lib-1236. quinto pago del contrato no. mivhed/cb/bs/lpn/005/2025, proceso no. mivhed-ccc-lpn-2025-0009, con la factura ncf no. b1500000645 d/f 26/02/2026, (por un monto de rd$121,495.58 menos rd$ 24,299.12 correspondiente al 20% de avance inicial) por contratacion de servicio de mantenimiento preventivo y correctivo de la flotilla vehicular de este ministerio. segun da/0251/2026 d/f 06/03/2026. (retencion: 5% del isr). ver anexos. mvc-7961</t>
  </si>
  <si>
    <t>Lib-1270. tercer pago al contrato no. mivhed-cb-cs-pepu-011-2025, proceso no. mivhed-ccc-pepu-2025-0016, las facturas ncf no. e450000001357, e450000001358, e450000001359, e450000001360, e450000001361, e450000001362, e450000001363, e450000001364, e450000001367, df 25/02/2026 y e450000001369, df 26/02/2026, por servicio de mantenimiento preventivo y correctivo para los vehiculos de este ministerio. segun da/0254/2026 d/f 06/03/2026. ver anexos. mvc- 7962</t>
  </si>
  <si>
    <t>Consorcio Ecocisa-glendale</t>
  </si>
  <si>
    <t>Lib-1370. pago cub-08 del contrato mivhed/cb/ob/lpn/053/2022, ficha cbe00566, por ejecución del proyecto de construccion del centro regional universitario de hato mayor (curhama), proyecto no. 00491, según com. vmc-sp-431-2025 d/f 10/12/2025.mvc-7963</t>
  </si>
  <si>
    <t>Lib-1238. pago facturas ncf no. e450000023138 d/f 05/03/2026, por concepto de servicios de internet del local hato nuevo, de la cuenta no. 89766304, durante los periodos desde el 01/03/2026 al 31/03/2026, segun da/0270/2026 d/f 09/03/2026. ver anexos mvc-7964</t>
  </si>
  <si>
    <t>Lib-1269. quinto pago al contrato no. mivhed-cb-bs-cp-001-2025, proceso mivhed-ccc-cp-2025-0004, con las facturas ncf e450000000432 d/f 06/11/2025, e450000000445 d/f 18/11/2025, e450000000478 d/f 08/12/2025, e450000000492 d/f 10/12/2025, e450000000494 d/f 11/12/2025, e450000000523, e450000000524 d/f 27/01/2026, e450000000530 d/f 29/01/2026, por adquisicion e instalacion de neumaticos para la flotilla vehicular de este ministerio. segun da/0256/2026 d/f 09/03/2026. ver anexos. mvc-7965</t>
  </si>
  <si>
    <t>Lib-1278. onceavo pago del contrato no. mivhed-cb-ca-2025-001, proceso no. mivhed-ccc-pepu-2025-0001 con la fact. ncf no. e450000000116 d/f 04/03/2026, por el alquiler de local comercial para las oficinas de la region norte del ministerio, correspondiente al mes de marzo 2026, segun com. da/0265/2026 d/f 09/03/2026. ver anexos. mvc-7966</t>
  </si>
  <si>
    <t>Lib-1318. tercer pago a la orden de servicios no. mivhed-2025-00201 proceso mivhed-daf-cm-2025-0058 d/f 21/11/2025, con la factura ncf no. b1500000136 d/f 28/02/2026, por servicios de fumigacion para las areas internas y externas de las oficinas metropolitanas y regionales de este ministerio, correspondiente al mes de febrero 2026, segun da/0264/2026 d/f 09/03/2026. (retencion: 5% del isr) ver anexos. mvc- 7967</t>
  </si>
  <si>
    <t>Lib-1256. pago no. 18 del contrato no. mivhed-cb-ca-2024-003, proceso mivhed-ccc-pepu-2024-0008, con la factura ncf no. b1500000076 d/f 03/03/2026, por alquiler del local para oficinas del ministerio de la vivienda, habitat y edificaciones, correspondiente al mes de marzo del 2026, segun da/0260/2026 d/f 09/03/2026. (retencion del 5%) ver anexos, mvc-7968</t>
  </si>
  <si>
    <t>Lib-1271. pago no. 18 del contrato no. mivhed-cb-ca-2024-005, proceso no. mivhed-ccc-pepu-2024-0009, con la factura ncf no. b1500000044 d/f 06/03/2026, por concepto de alquiler del solar para ser utilizado como parqueo para los colaboradores del edificio ii de este ministerio, correspondiente al mes de marzo del 2026, segun da/0259/2026 d/f 09/03/2026. (retencion 5% del isr). ver anexos. mvc-7969</t>
  </si>
  <si>
    <t>Lib-1247. noveno pago de la orden de servicios no. mivhed-2024-00324, proceso no. mivhed-daf-cm-2024-0077, d/f 13/12/2024, con la factura ncf no. b1500000544 d/f 02/02/2025 por concepto de contratacion de servicio de mantenimiento preventivo y correctivo para las plantas electricas de los edificios i y ii de este ministerio. segun da/0267/2026 d/f 09/03/2026. (retencion: 5% del isr). ver anexos. mvc-7970</t>
  </si>
  <si>
    <t>Lib-1276. pago de las tarjetas visa flotilla por el consumo de combustible, correspondiente al corte d/f 02/03/2026. segun da/0242/2026 d/f 05/03/2026. (intereses y comisiones rd$66,757.24 y otros cargos bancarios rd$14,000.00) ver anexos. mvc-7971.</t>
  </si>
  <si>
    <t>Lib-1257. pago facturas ncf no. e450000103878, e450000104057, e450000104670 y e450000104604, d/f 27/02/2026, por servicios de telefono e internet de las cuentas no. 709926216, 715410261, 794048950 y 789010137, correspondiente al corte del mes de febrero del 2026, de los edificio i y ii, segun da/0253/2026 d/f 06/03/2026, ver anexo mvc-7972</t>
  </si>
  <si>
    <t>Lib-1332. pago facturas ncf no. e450000117752 d/f 03/03/2026, e450000115051, e450000115050 y e450000115049 d/f 01/03/2026, por concepto de servicio de energia electrica suministrada en las sucursales de san francisco de macoris y la regional santiago, contratos no. 6825841, 7492539, 6979006 y 6979009, corresp. al periodo: (02/02/2026-02/03/2026) y (01/02/2026-01/03/2026), segun com. da/0277/2026 d/f 10/03/2026. ver anexos. mvc-7973</t>
  </si>
  <si>
    <t>Fotomegraf Srl</t>
  </si>
  <si>
    <t>Lib-1319. pago unico a la orden de compra no. mivhed-2025-00168, proceso no. mivhed-daf-cd-2025-0045 d/f 02/09/2025, con la factura ncf no. b1500001261 d/f 17/02/2026, por adquisicion de letreros de señalizacion con el fin de ser distribuido en las diferentes oficinas &amp;/o areas de este mnisterio, dirigido a mipymes.. segun da/0266/2026 d/f 09/03/2026. (retencion: 5% del isr). ver anexos. mvc-7977.</t>
  </si>
  <si>
    <t>Lib-1293. tercer pago del contrato no. mivhed-cb-sb-lpn-016-2025 proceso no. mivhed-ccc-lpn-2025-0004, con la fact. no. b1500000088 d/f 04/03/2026, (por valor de rd$123,900.00 menos rd$24,780.00 corresp. al 20%. amort. del avance inicial) por adquisicion de materiales de construccion para programa finaliza tu vivienda, la unidad de accion rapida y donaciones para mejoramiento de viviendas y edificaciones en todo el pais, lote 3: albañileria, iteam no.1-7., segun da/0247/2026 d/f 06/03/2026. (ret.: 5% isr). ver anexos. mvc-7980.</t>
  </si>
  <si>
    <t>Uniformes Gai Srl</t>
  </si>
  <si>
    <t>Lib-1341. pago unico de la orden de compra no. mivhed-2025-00263 proceso no. mivhed-daf-cd-2025-0055 d/f 18/12/2025, con la factura ncf no. b1500000143 d/f 16/02/2026, por adquisicion de uniformes para los colaboradores que forman partede las ligas deportivas de este ministerio. segun da/0289/2026 d/f 12/03/2026. (retencion del 5% del isr) ver anexos.mvc-7982.</t>
  </si>
  <si>
    <t>Equipos Y Construcciones Del Cibao, S.a. (ecocisa)</t>
  </si>
  <si>
    <t>Lib-1333. pago cub-04 (cierre) del contrato mivhed/cb/ob/peen/030/2022. ficha cbe00646, lote 2 por mejoramiento de habitat para viviendas reconstruidas por el paso del huracán fiona en la provincia la altagracia. proyecto no. 00538. según com.vmc-sp-024- 2026 d/f 10/3/2026.-mvc-7983</t>
  </si>
  <si>
    <t>Constructora Pontevedra, S.r.l.</t>
  </si>
  <si>
    <t>Lib-1331. pago cub-5 del contrato mivhed/cb/ob/lpn/007/2023, ficha cbe00697, lote i, para la construccion plaza de la cultura del seibo, municipio el seibo, provincia el seibo. proyecto no. 00567, según com. vmc-sp-026-2026 d/f 10/3/2026.mvc-7985</t>
  </si>
  <si>
    <t>Lib-1356. pago factura ncf no. e450000002400 d/f 02/03/2026, por concepto de servicios de internet, cuenta no.50046578, correspondiente al mes de marzo 2026, segun da/0285/2026 d/f 11/03/2026. ver anexos. mvc-7987.</t>
  </si>
  <si>
    <t>Crisflor Floristeria Srl</t>
  </si>
  <si>
    <t>Lib-1340. pago unico de la orden de compra no. mivhed-2026-00016 proceso no. mivhed-daf-cd-2026-0002 d/f 12/02/2026, con la factura ncf no. b1500001511 d/f 24/02/2026, por adquisicion de arreglo floral para ser depositado en el altar de la patria.segun da/0273/2026 d/f 10/03/2026. (retencion del 5% del isr) ver anexos.mvc-7988.</t>
  </si>
  <si>
    <t>Cecilia Ybelis Jimenez Perez</t>
  </si>
  <si>
    <t>Lib-1358. pago de factura ncf no. b1500000209 d/f 28/01/2026, por concepto de honorarios por servicios notariales de (09) nueve actos autenticos, según da/0258/2026 d/f 09/02/2026 y mived-dj/0261/2026 d/f 23/02/2026. (retención: 100% del itbis y 10% del isr) ver anexos. mvc- 7989</t>
  </si>
  <si>
    <t>Autocentro Navarro, Srl</t>
  </si>
  <si>
    <t>Lib-1369. treceavo pago a la orden de compra mivhed-2025-00059, proceso mivhed-daf-cm-2025-0007 d/f 4/4/2025, con las facturas ncf no. e450000000018 d/f 20/01/2026, e450000000054 d/f 15/01/2026, e450000000057 d/f 19/01/2026, por adquisicion e instalacion de baterias para la flotilla vehicular de este ministerio. segun da/0271/2026 d/f 10/03/2026. ver anexos. mvc- 7990</t>
  </si>
  <si>
    <t>Lib-1389. tercer pago a la orden de servicios no. mivhed-2024-00185, proceso no. mivhed-daf-cm-2025-0048, d/f 31/10/2025, con la factura ncf no. b1500000552 d/f 24/02/2026, por concepto de contratacion de servicio de mantenimiento preventivo y correctivo para los ascensores de este ministerio. segun da/0274/2026 d/f 10/03/2026. (retencion: 5% del isr). ver anexos. mvc- 7991</t>
  </si>
  <si>
    <t>Lib-1359. decimo pago de la orden de servicios no. mivhed-2024-00324, proceso no. mivhed-daf-cm-2024-0077, d/f 13/12/2024, con la factura ncf no. b1500000545 d/f 02/02/2026, por concepto de suministro e instalacion de contactor de 80 amp de la planta electrica cummis 350 kw bajo la contratacion de servicio de mantenimiento preventivo y correctivo para las plantas electricas de los edificios i y ii de este ministerio. segun da/0284/2026 d/f 11/03/2026. (retencion: 5% del isr). ver anexos. mvc- 7992</t>
  </si>
  <si>
    <t>Clara Luciano Aquino</t>
  </si>
  <si>
    <t>Lib-1393. pago factura ncf no. b1500000266 d/f 05/02/2026, por servicio de notarizaciones de cuatro (04) actos autenticos, segun. da/0290/2026 d/f 09/03/2026 y mived-dj/0254/2026 d/f 23/02/2026. (retención: 100% del itbis y 10% del isr). ver anexos. mvc- 7993</t>
  </si>
  <si>
    <t>Felipe &amp; Polanco Tours, Srl</t>
  </si>
  <si>
    <t>Lib-1474. segundo pago al contrato no. mivhed-cb-cs-cp-003-2025, proceso mivhed-ccc-cp-2025-0008, con las facts. ncf. b1500000245 d/f 18/01/2026 y b1500000246 d/f 19/02/2026 , (por valor de rd$353,333.20 menos rd$70,666.64 corresp. al 20%. amort. del avance inicial) por contratacion de servicio de transporte para el traslado del personal del ministerio que presta servicios en la oficina ubicada en la region norte. segun da/0268/2026 y da/0280/2026 d/f 09/03/2026. (ret.: 5% isr). ver anexos. mvc-7995.</t>
  </si>
  <si>
    <t>Lib-1384. segundo pago a la orden de servicios no. mivhed-2025-00270 proceso no. mivhed-daf-cm-2025-0067 d/f 18/12/2025, con la factura ncf no. b1500000260 d/f 04/03/2026, por servicio de lavanderia de manteles y bambalinas. correspondiente al mes de febrero 2026. segun da/0281/2026 d/f 11/03/2026. (retencion: 5% del isr) ver anexos. mvc-7996.</t>
  </si>
  <si>
    <t>Seguros Reservas, S. A.</t>
  </si>
  <si>
    <t>Lib-1391. pago de las facts. e-cf:e-450000011171, e-450000011176, e-450000011177, e-450000011178 d/f 20/02/2026, por concepto de renovacion de las polizas de seguros de incendio del ministerio con vigencia desde el 23 de febrero del 2026 al 23 de febrero del 2027, segun da/0287/2026 d/f 12/03/2026. ver anexos. mvc-7997.</t>
  </si>
  <si>
    <t>Comidas Sanas P &amp; R Srl</t>
  </si>
  <si>
    <t>Lib-1392. octaco pago al contrato no. mivhed-cb-cs-lpn-003-2025, proceso mivhed-ccc-lpn-2025-0003, adenda no. mivhed-cs-ad-299-2025 (por extencion de vigencia y aumento de monto al contrato) con las facts ncf no. b1500000977 y b1500000978 d/f 31/01/2026, por suministro de almuerzos y cenas para el personal que labora en este ministerio. corresp. al mes de enero de 2026, segun da/0282/2026 d/f 11/03/2026. (retencion 5%) ver anexos. mvc- 7998</t>
  </si>
  <si>
    <t>Lib-1377. pago facturas ncf no. b1500072772, b1500072705, b1500072704, b1500072703 y b1500072702 d/f 11/03/2026, por la recogida de basura de los edificio i, ii, local 2b-edif. ii, y parqueo la esperilla con los codigos del sistema no. 110526, 40295, 40294, 40293 y 40480, correspondiente al mes de marzo del 2026, segun da/0292/2026 d/f 13/03/2026. ver anexos. mvc-7999.</t>
  </si>
  <si>
    <t>Lib-1403. quinto pago a la orden de servicios no. mivhed-2025-00170, proceso mivhed-daf-cm-2025-0047 d/f 17/09/2025, con la factura ncf no. b1500002061, d/f 10/03/2026, por concepto de servicios de catering para actividades del ministerio, segun da/0288/2026 d/f 12/03/2026. (retencion 5%). ver anexos. mvc- 8000</t>
  </si>
  <si>
    <t>Consorcio Civix Dominicana</t>
  </si>
  <si>
    <t>Lib-1390. pago del 20% avance inicial del contrato mivhed/cb/ob/lpn/025/2025, ficha cbe00837, lote 09, para la construccion de centros penitenciarios en distintas provincias del país, municipio barahona, provincia barahona, proyecto no. 00644. según com. vmc-sp-029-2026 d/f 13/03/2026.-mvc-8001</t>
  </si>
  <si>
    <t>Lib-1422. pago itbis correspondiente al mes de febrero del 2026, por concepto de pago de los servicios prestados por la direccion de tramitacion, tasacion y licencias de esta institucion. según dc-ap-0003-2026 d/f 18/03/2026, declaracion, reporte y autorizacion no. 26951235219-4, ver anexos. mvc-8003.</t>
  </si>
  <si>
    <t>Lib-1475. pago unico de la orden de compra no. mivhed-2025-00202 proceso no. mivhed-daf-cm-2025-0061 d/f 24/11/2025, con la factura ncf no. e450000000192 d/f 30/01/2026, por concepto de adquisicion de materiales de higienes y limpieza, para suplir el stock del almacen de este ministerio, dirigido a mipymes, dicha orden cerrara con un balance pendiente por rd$13,806.00, a razon de que el adjudicatario no puede cumplir con los terminos de esta contratacion, segun da/0297/2026 d/f 13/03/2026 y da/0092/2026 d/f 02/02/2026 . ver anexos. mvc-8004.</t>
  </si>
  <si>
    <t>Lib-1496. tercer pago al contrato no. mivhed-cb-cs-cp-003-2025, proceso mivhed-ccc-cp-2025-0008, con la fact. ncf. b1500000248 d/f 09/03/2026, (por valor de rd$176,666.60 menos rd$35,333.32 corresp. al 20%. amort. del avance inicial) por contratacion de servicio de transporte para el traslado del personal del ministerio que presta servicios en la oficina ubicada en la region norte. correspondiente al mes de febrero 2026 segun da/0294/2026 d/f 13/03/2026. (ret.: 5% isr). ver anexos. mvc-8005.</t>
  </si>
  <si>
    <t>Lib-1423. treceavo pago al contrato no. mivhed-cb-sb-lpn-017-2025 proceso no. mivhed-ccc-lpn-2025-0004, adenda i no. mivhed-cb-ad-352-2025, (por incremento al monto por equilibrio economico del contrato) con las facts. ncf. b1500000439 d/f 06/03/2026 y b1500000440 d/f 09/03/2026, por adquisicion de materiales de construccion para programa finaliza tu vivienda, la unidad de accion rapida y donaciones para mejoramiento de viviendas y edificaciones en todo el pais, lote 4: carpinteria a. item #1-13. segun da/0299/2026 d/f 16/03/2026. (ret.: 5% isr). mvc-8006.</t>
  </si>
  <si>
    <t>Angel Rafael Antonio Adams Marcial</t>
  </si>
  <si>
    <t>Lib-1461. pago factura ncf, b1500000054 d/f 26/02/2026, por concepto de notarizaciones de (06) seis contratos, segun da/0307/2026 d/f 18/03/2026 y mived-dj/0482/2026 d/f 12/03/2026. (retencion: 10% del isr y 100% del itbis) ver anexos. mvc- 8009.</t>
  </si>
  <si>
    <t>Lib-1495. septimo pago del contrato no. mivhed-cb-ca-2025-003 proceso no. mivhed-ccc-pepu-2025-0008 con la fact. con ncf no. b1500000081 d/f 03/03/2026, por alquiler de locales para la oficina de tramitacion de planos y supervision de obras privadas mived en el municipio de san francisco de macoris, prov. duarte. correspondienteal mes de marzo del 2026, segun da/0302/2026 d/f 17/03/2026. (ret10% de isr y el 100% de itbis) ver anexos. mvc-8010.</t>
  </si>
  <si>
    <t>Belarminio Ramirez Morillo</t>
  </si>
  <si>
    <t>Lib-1476. pago factura ncf, b1500000030 d/f 03/03/2026, por concepto de notarizaciones de (11) once contratos, segun da/0306/2026 d/f 18/03/2026 y mived-dj/0481/2026 d/f 12/03/2026. (retencion: 10% del isr y 100% del itbis) ver anexos. mvc- 8011.</t>
  </si>
  <si>
    <t>Isecon Ingenieria Servicios &amp; Construcciones, Srl</t>
  </si>
  <si>
    <t>Lib-324. pago 20% de avance inicial del contrato mivhed/cb/ob/cp/001/2024, ficha cbe00724, adendum por terminacion de obra, proceso acogido a la (ley 83-24), para la construccion de la segunda etapa de reparacion del parqueo del edificio de la policia nacional, santo domingo oeste, provincia santo domingo, proyecto no. 00592, según comunicación vmc-sp-001-2026 d/f 07/01/2026.mvc-7743</t>
  </si>
  <si>
    <t>Lib-1329. pago cub-05 (cierre ) del contrato mivhed/cb/ob/peen/031/2022, ficha cbe00647 por mejoramiento de habitat para viviendas reconstruidas por el paso del huracan fiona, provincia la altagracia, lote 3. proyecto no. 00538, según com. vmc-sp-025-2026 d/f 10/03/2026.mvc-7984</t>
  </si>
  <si>
    <t>Kg Constructora, S.r.l.</t>
  </si>
  <si>
    <t>Lib-1328. pago cub-06 del contrato mivhed/cb/ob/lpn/070/2022, ficha cbe00621, para la ampliacion del instituto nacional del cancer rosa emilia sanchez perez de tavarez (incart), lote 03. proyecto no. 00495, según com. vmc-sp-017-2026 d/f 6/03/2026.-mvc-7944</t>
  </si>
  <si>
    <t>Instituto Tecnologico De Santo Domingo</t>
  </si>
  <si>
    <t>Lib-818. segundo pago con la factura ncf no. e450000000040 d/f 10/12/2025, correspondiente al pago del trimestre noviembre 2025/ enero 2026, por la participacion de la colaboradora: wilmery espino vargas en la maestria en nutriologia clinica, la cual tendra una duracion de dos (2) años, y la misma inicio en febrero del 2025 y culminaria febrero del 2027, cubriendo la institucion el 50% de la misma, segun coms. rrhh-0043-2026 d/f 11/02/2026, rrhh-00275-2025 d/f 28/08/2025 y rrhh-00270-2025 d/f 24/06/2025. ver anexos. mvc-7878</t>
  </si>
  <si>
    <t>Idc Construccion Srl</t>
  </si>
  <si>
    <t>Lib-1237. saldo cesion de credito entre el banco de reservas de la republica dominicana, banco de servicios multiples, y idc construccion srl, por valor dr$ 38,892,113.06, y pago de la cub-04, por valor dr$ 151,626,234.81 del contrato mivhed/cb/ob/lpn/016/2024, ficha cbe00779, para remozamiento y construccion de edificaciones del centro olimpico juan pablo duarte, lote i. distrito nacional. proyecto no. 00617, según com. vmc-sp-023-2026 d/f 9/03/2026.mvc-7948</t>
  </si>
  <si>
    <t>Jm Distribucion Srl</t>
  </si>
  <si>
    <t>Lib-1555. pago unico a la orden de compra no. mivhed-2025-00269, proceso no. mivhed-daf-cm-2025-0069 d/f 18/12/2025, con la factura ncf no. b1500000348 d/f 20/01/2026, por adquisicion de papel higienico y servilletas, para suplir el almacen de este ministerio. segun da/0088/2026 d/f 02/02/2026. (retencion: 5% del isr). ver anexos. mvc-7975.</t>
  </si>
  <si>
    <t>Tesorería De La Seguridad Social</t>
  </si>
  <si>
    <t>Lib-1317. pago correspondiente a la factura retroactiva al mes de febrero del 2026, por concepto de recargos y diferencias generadas, dicho pago debe de ser efectuado antes del dia 03 de abril del año en curso, según comunicación d/f 13/03/2026, ver anexos.mvc-7981.</t>
  </si>
  <si>
    <t>Constructora Nejile, S.r.l.</t>
  </si>
  <si>
    <t>Lib-1387. pago 20% de avance inicial del contrato mivhed/cb/ob/lpn/023/2025, ficha cbe00835, para la construccion del centro penitenciarios en el municipio de bonao, provincia monseñor nouel, lote 07. proyecto no. 00644, según com. vmc-sp-028-2026 d/f 12/03/2026.mvc-8002</t>
  </si>
  <si>
    <t>Blady &amp; Asociados Srl</t>
  </si>
  <si>
    <t>Lib-1497. octavo pago del contrato no. mivhed-cb-cs-012-2024, proceso no. mivhed-ccc-pepu-2024-0006 adenda i no. mivhed-cb-ad-233-202(por extension de vigencia) con la factura ncf no. e450000000070 d/f 26/02/2026, por servicio de mantenimiento preventivo y correctivo para los vehiculos de este ministerio, una (01) camioneta chevrolet silverado high county 2023 ficha 178, segun da/0293/2026 d/f 13/03/2026. ver anexos. mvc- 8008</t>
  </si>
  <si>
    <t>Grupo Diario Libre S A</t>
  </si>
  <si>
    <t>Lib-1513. segundo pago contrato no. mivhed-cb-cs-009-2025, proceso mivhed-ccc-pepb-2025-0001, adenda no.mivhed-vb-ad-029-2026 (por incremento del monto del contrato) con la factura e-ncf no. e450000001042 d/f 09/03/2026, por servicios de publicidad en medios impresos de circulacion nacional (periodicos), 10 publicaciones en periodico por 02 dias consecutivos c/u. seccion: diario libre tamaño de columna: 3 tamaño de modulo: 6.5 tamaño total de columna x modulo: 19.5 ¼ pagina b/n, correspondientes a 08 publicaciones recibidas. segun da/0300/2026 d/f 16/03/2026. ver anexos. mvc-8013.</t>
  </si>
  <si>
    <t>Esconsa Srl</t>
  </si>
  <si>
    <t>Lib-1559. pago cub-05 (cierre) del contrato mivhed/cb/ob/peen/034/2022/ ficha cbe00650, para mejoramiento de habitat para viviendas reconstruidas por el paso del huracan fiona, en la provincia la romana, lote 6 proyecto no.00538 según com. vmc-sp-030-2026 d/f 17/03/2026.-mvc-8014</t>
  </si>
  <si>
    <t>Lib-1512. pago factura no. 0303785711 con el ncf no. e-450000003191 d/f 20/02/2026, (por rd$ 238,646.00, menos rd$ 14,038.00, los cuales seran descontado y pagado en la nomina de marzo 2026) contrato no. 03135994, por concepto de seguro medico de los empleados fijos, correspondiente al mes de marzo 2026, de los periodos 01/03/2026 al 31/03/2026, segun comunicacion rrhh-0100-26 d/f 20/03/2026. ver anexos. mvc-8017.</t>
  </si>
  <si>
    <t>Domingo Plasencia Reyes</t>
  </si>
  <si>
    <t>Lib-1574. pago facturas ncf no. e-450000025587, e-450000025588, e-450000025590, e-450000025591, e-450000025592, e-450000025589, e-450000025715, e-450000025717, e-450000025718, e-450000026252, e-450000026706 d/f 01/03/2026, por suministro de agua potable del hato nuevo, invivienda, edificio 1, edificio ii, la esperilla, edificio ii y parqueo la esperilla de este ministerio, con los codigo no. 45941, 570807, 45727, 45728, 432493, 3006999, 15402, 15401, 456024, 203574 y 513523, correspondiente al mes de marzo del 2026, segun da/0314/2026 d/f 20/03/2026. ver anexos. mvc-8022.</t>
  </si>
  <si>
    <t>Lib-1550. doceavo pago de la o/c no. mivhed-2025-00043, proc. no. mivhed-daf-cm-2025-0008 d/f 27/03/2025, con las facts ncf e-450000022549 y 22788 d/f 19/02/2026, e-450000022855 d/f 24/02/2026, 22645 d/f 25/02/2026, 23000 d/f 02/03/2026, 23002 d/f 03/03/2026, 22977 d/f 04/03/2026, 23271 d/f 06/03/2026, 23326 d/f 10/03/2026, 23333 y 23392 d/f 12/03/2026, 23213 d/f 16/03/2026 y 23214 d/f 17/03/2026 por suministro de botellones de agua potable a los edif i y ii de este ministerio, segun da/0311/2026 d/f 19/03/2026. ver anexos. mvc-8026.</t>
  </si>
  <si>
    <t>Sheyra Alexandra Infante</t>
  </si>
  <si>
    <t>Lib-1596. pago de facturas ncf no. e-450000007341 por valor de usd$13,867.78 y no. e-450000007374 por valor de usd$378.62, para un monto total de usd$14,246.40, d/f 01/03/2026, calculado a la tasa del dólar de rd$60.8417 al 25 de marzo de 2026, por concepto de seguro médico máster individual de salud internacional, correspondiente a la póliza no. 30-93-15688, durante el período comprendido desde el 01/03/2026 al 31/03/2026, según segun com. rrhh-0102-26 d/f 23/03/2026. ver anexos. mvc-8034.</t>
  </si>
  <si>
    <t>Uvro Soluciones Empresariales, Srl</t>
  </si>
  <si>
    <t>Lib-1616. primer pago correspondiente al 20% de avance inicial al contrato no. mivhed/cb/cs/lpn/009/2025, proceso no. mivhed-ccc-lpn-2025-0021, por contratacion de servicio de transporte y carga de materiales para ser distribuidos a familias de bajos recursos de la zona norte y sur del pais, lote ii. segun da/0318/2026 d/f 23/03/2026. ver anexos. mvc- 8036</t>
  </si>
  <si>
    <t>Lib-1608. tercer pago a la orden de compra no. mivhed-2025-00189 proceso no. mivhed-daf-cm-2025-0054 d/f 03/11/2025, con las facturas ncf b1500000154 d/f 18/03/2026 y b1500000155 d/f 19/03/2026 por concepto de contratacion de servicios de limpieza de los cristales frontales de los edificios i y ii de este ministerio, correspondiente a los meses de febrero 2026 y marzo 2026. segun da/0316/2026 d/f 23/03/2026. (retencion 5%). ver anexos. mvc-8038</t>
  </si>
  <si>
    <t>Lib-1603. pago factura ncf no. b1500000268 d/f 11/03/2026, por concepto de notarizacion de un (01) acto autentico, segun. da/0317/2026 d/f 23/03/2026 y mived-dj/0496/2026 d/f 17/03/2026. (retención: 100% del itbis y 10% del isr). ver anexos. mvc- 8039</t>
  </si>
  <si>
    <t>Lib-1611. pago por concepto de retenciones y retribuciones en renta (ir-3) correspondiente al mes de febrero del 2025, según dc-ap-0004-2026 d/f 25/03/2026, declaracion, reportes y autorizaciones no. 26003663711-0. ver anexos. mvc-8040.</t>
  </si>
  <si>
    <t>Lib-1615. pago por concepto de retenciones y retribuciones en renta (ir-3) correspondiente al mes de junio del 2025, según dc-ap-0005-2026 d/f 25/03/2026, declaracion, reportes y autorizaciones no. 26951306126-6. ver anexos. mvc-8041.</t>
  </si>
  <si>
    <t>Lib-1610. pago por concepto de retenciones y retribuciones en renta (ir-3) correspondiente al mes de julio del 2025, según dc-ap-0006-2026 d/f 25/03/2026, declaracion, reportes y autorizaciones no. 26951306289-0. ver anexos. mvc-8042.</t>
  </si>
  <si>
    <t>Lib-1612. pago por concepto de retenciones y retribuciones en renta (ir-3) correspondiente al mes de septiembre del 2025, según dc-ap-0007-2026 d/f 25/03/2026, declaracion, reportes y autorizaciones no. 26951306335-8. ver anexos. mvc-8043.</t>
  </si>
  <si>
    <t>Lib-1617. pago por concepto de retenciones y retribuciones en renta (ir-3) correspondiente al mes de noviembre del 2025, según dc-ap-0008-2026 d/f 25/03/2026, declaracion, reportes y autorizaciones no. 26951306437-0. ver anexos. mvc-8044.</t>
  </si>
  <si>
    <t>Lib-1098</t>
  </si>
  <si>
    <t>Lib-999</t>
  </si>
  <si>
    <t>Lib-1048</t>
  </si>
  <si>
    <t>E450000001581</t>
  </si>
  <si>
    <t>Lib-1005</t>
  </si>
  <si>
    <t>Lib-900</t>
  </si>
  <si>
    <t xml:space="preserve">E450000007311 - E450000007024 </t>
  </si>
  <si>
    <t>Lib-1129</t>
  </si>
  <si>
    <t>B1500000360</t>
  </si>
  <si>
    <t>Lib-1070</t>
  </si>
  <si>
    <t xml:space="preserve">B1500000087 </t>
  </si>
  <si>
    <t>Lib-1000</t>
  </si>
  <si>
    <t>Lib-996</t>
  </si>
  <si>
    <t>12/2/2026- 10/02/2026- 17/02/2026- 05/02/2026- 23/01/2026- 28/01/2026- 15/01/2026- 04/02/2026- 21/01/2026- 12/02/2026- 29/01/2026- 19/01/2026</t>
  </si>
  <si>
    <t xml:space="preserve">e450000022558 -E450000022525 -E450000022713 -E450000022312 -E450000022065 -E450000022176 -E450000021835- E450000022337 -E450000021959 -E450000022373 -E450000022132- E450000022249 -E450000021734- E450000021903- E450000021901 </t>
  </si>
  <si>
    <t>Lib-1027</t>
  </si>
  <si>
    <t>Lib-1006</t>
  </si>
  <si>
    <t>Lib-1052</t>
  </si>
  <si>
    <t>B1500000436</t>
  </si>
  <si>
    <t>Lib-1113</t>
  </si>
  <si>
    <t xml:space="preserve">B1500000196 </t>
  </si>
  <si>
    <t>Lib-1053</t>
  </si>
  <si>
    <t>E450000002231</t>
  </si>
  <si>
    <t>Lib-1058</t>
  </si>
  <si>
    <t xml:space="preserve"> B1500000181</t>
  </si>
  <si>
    <t>Lib-1060</t>
  </si>
  <si>
    <t>Lib-1074</t>
  </si>
  <si>
    <t xml:space="preserve"> E450000000015</t>
  </si>
  <si>
    <t>Lib-1097</t>
  </si>
  <si>
    <t>B1500006074</t>
  </si>
  <si>
    <t>Lib-1077</t>
  </si>
  <si>
    <t>B1500000306</t>
  </si>
  <si>
    <t>Lib-1078</t>
  </si>
  <si>
    <t xml:space="preserve">B1500000266 </t>
  </si>
  <si>
    <t>Lib-1076</t>
  </si>
  <si>
    <t xml:space="preserve">B1500000267 </t>
  </si>
  <si>
    <t>Lib-1079</t>
  </si>
  <si>
    <t>Lib-1091</t>
  </si>
  <si>
    <t>Lib-1096.</t>
  </si>
  <si>
    <t>Lib-1100</t>
  </si>
  <si>
    <t>Lib-1090</t>
  </si>
  <si>
    <t>Lib-1110</t>
  </si>
  <si>
    <t>Lib-1119</t>
  </si>
  <si>
    <t>Lib-1121</t>
  </si>
  <si>
    <t>Lib-1111</t>
  </si>
  <si>
    <t>Lib-829</t>
  </si>
  <si>
    <t xml:space="preserve"> 03/11/2025- 06/11/2025 - 14/11/2025-  20/11/2025- 03/12/2025</t>
  </si>
  <si>
    <t xml:space="preserve">E450000000425 - E450000000430 -E450000000442 -  E450000000449 -E450000000472 </t>
  </si>
  <si>
    <t>Lib-236</t>
  </si>
  <si>
    <t>Lib-828</t>
  </si>
  <si>
    <t xml:space="preserve">E450000000027 </t>
  </si>
  <si>
    <t>Lib-917</t>
  </si>
  <si>
    <t xml:space="preserve">B1500000081 </t>
  </si>
  <si>
    <t>Lib-1071</t>
  </si>
  <si>
    <t xml:space="preserve"> B1500000435</t>
  </si>
  <si>
    <t>Lib-990</t>
  </si>
  <si>
    <t>B1500000307</t>
  </si>
  <si>
    <t>Lib-1075</t>
  </si>
  <si>
    <t>B1500003114</t>
  </si>
  <si>
    <t>Lib-1099</t>
  </si>
  <si>
    <t>E450000001037</t>
  </si>
  <si>
    <t>Lib-1268</t>
  </si>
  <si>
    <t>Lib-1141</t>
  </si>
  <si>
    <t>Lib-1252</t>
  </si>
  <si>
    <t>Lib-1199</t>
  </si>
  <si>
    <t>E450000001365- E450000001366</t>
  </si>
  <si>
    <t>Lib-1218</t>
  </si>
  <si>
    <t>B1500000437</t>
  </si>
  <si>
    <t>Lib-1201</t>
  </si>
  <si>
    <t xml:space="preserve">B1500000089 </t>
  </si>
  <si>
    <t>Lib-1200</t>
  </si>
  <si>
    <t>E450000002611 -E450000002614</t>
  </si>
  <si>
    <t>11/2/2026- 12/02/2026</t>
  </si>
  <si>
    <t>Lib-1174</t>
  </si>
  <si>
    <t>Lib-1165</t>
  </si>
  <si>
    <t>Lib-1188</t>
  </si>
  <si>
    <t>Lib-1193</t>
  </si>
  <si>
    <t>Lib-1465</t>
  </si>
  <si>
    <t>Lib-1240</t>
  </si>
  <si>
    <t>Lib-1190</t>
  </si>
  <si>
    <t>Lib-1198</t>
  </si>
  <si>
    <t>Lib-1207</t>
  </si>
  <si>
    <t>Lib-1192</t>
  </si>
  <si>
    <t>Lib-1360</t>
  </si>
  <si>
    <t>B1500002047</t>
  </si>
  <si>
    <t>Lib-1202</t>
  </si>
  <si>
    <t xml:space="preserve">E450000002290 </t>
  </si>
  <si>
    <t>Lib-1219</t>
  </si>
  <si>
    <t>E450000000466</t>
  </si>
  <si>
    <t>Lib-1220</t>
  </si>
  <si>
    <t>E450000022615</t>
  </si>
  <si>
    <t>Lib-1214</t>
  </si>
  <si>
    <t xml:space="preserve">E450000098354- E450000098353- E450000098352- E450000098351 -E450000098350 </t>
  </si>
  <si>
    <t>Lib-1215</t>
  </si>
  <si>
    <t>16/2/2026- 17/02/2026- 20/02/2026</t>
  </si>
  <si>
    <t xml:space="preserve">E450000075756- E450000076860 -E450000078561- E450000078609 - E450000080106 </t>
  </si>
  <si>
    <t>Lib-1236</t>
  </si>
  <si>
    <t>B1500000645</t>
  </si>
  <si>
    <t>Lib-1270</t>
  </si>
  <si>
    <t>25/02/2026- 26/02/2026</t>
  </si>
  <si>
    <t>E450000001357- E450000001358- E450000001359- E450000001360- E450000001361- E450000001362- E450000001363-  E450000001364- E450000001367,  -E450000001369</t>
  </si>
  <si>
    <t>Lib-1370</t>
  </si>
  <si>
    <t>Lib-1238</t>
  </si>
  <si>
    <t xml:space="preserve">E450000023138 </t>
  </si>
  <si>
    <t>Lib-1269</t>
  </si>
  <si>
    <t>6/11/2025- 18/11/2025- 08/12/2025- 10/12/2025- 11/12/2025- 27/01/2026- 29/01/2026</t>
  </si>
  <si>
    <t xml:space="preserve">E450000000432 -E450000000445 -E450000000478 - E450000000492 -E450000000494- E450000000523- E450000000524 -E450000000530 </t>
  </si>
  <si>
    <t>Lib-1278</t>
  </si>
  <si>
    <t>E450000000116</t>
  </si>
  <si>
    <t>Lib-1318</t>
  </si>
  <si>
    <t xml:space="preserve">B1500000136 </t>
  </si>
  <si>
    <t>Lib-1256</t>
  </si>
  <si>
    <t xml:space="preserve">B1500000076 </t>
  </si>
  <si>
    <t>Lib-1271</t>
  </si>
  <si>
    <t xml:space="preserve">B1500000044 </t>
  </si>
  <si>
    <t>Lib-1247</t>
  </si>
  <si>
    <t xml:space="preserve">B1500000544 </t>
  </si>
  <si>
    <t>Lib-1276</t>
  </si>
  <si>
    <t>Lib-1257</t>
  </si>
  <si>
    <t>E450000103878- E450000104057- E450000104670 - E450000104604</t>
  </si>
  <si>
    <t>Lib-1332</t>
  </si>
  <si>
    <t xml:space="preserve"> E450000117752 -E450000115051- E450000115050  E450000115049</t>
  </si>
  <si>
    <t>03/03/2026- 01/03/2026</t>
  </si>
  <si>
    <t>Lib-1319</t>
  </si>
  <si>
    <t>B1500001261</t>
  </si>
  <si>
    <t>Lib-1293</t>
  </si>
  <si>
    <t xml:space="preserve"> B1500000088</t>
  </si>
  <si>
    <t>Lib-1341</t>
  </si>
  <si>
    <t xml:space="preserve"> B1500000143 </t>
  </si>
  <si>
    <t>Lib-1333</t>
  </si>
  <si>
    <t>Lib-1331</t>
  </si>
  <si>
    <t>Lib-1356</t>
  </si>
  <si>
    <t>E450000002400</t>
  </si>
  <si>
    <t>Lib-1340</t>
  </si>
  <si>
    <t xml:space="preserve">B1500001511 </t>
  </si>
  <si>
    <t>Lib-1358</t>
  </si>
  <si>
    <t xml:space="preserve">B1500000209 </t>
  </si>
  <si>
    <t>Lib-1369</t>
  </si>
  <si>
    <t>20/1/2026- 15/01/2026- 19/01/2026</t>
  </si>
  <si>
    <t xml:space="preserve">E450000000018 E450000000054 - E450000000057 </t>
  </si>
  <si>
    <t>Lib-1389</t>
  </si>
  <si>
    <t xml:space="preserve">B1500000552 </t>
  </si>
  <si>
    <t>Lib-1359</t>
  </si>
  <si>
    <t xml:space="preserve"> B1500000545 </t>
  </si>
  <si>
    <t>Lib-1393</t>
  </si>
  <si>
    <t>Lib-1474</t>
  </si>
  <si>
    <t>18/1/2026- 19/02/2026</t>
  </si>
  <si>
    <t>B1500000245 - B1500000246</t>
  </si>
  <si>
    <t>Lib-1384</t>
  </si>
  <si>
    <t xml:space="preserve">B1500000260 </t>
  </si>
  <si>
    <t>Lib-1391</t>
  </si>
  <si>
    <t xml:space="preserve">E450000011171-E450000011176- E450000011177 E450000011178 </t>
  </si>
  <si>
    <t>Lib-1392</t>
  </si>
  <si>
    <t>B1500000977 - B1500000978</t>
  </si>
  <si>
    <t>Lib-1377</t>
  </si>
  <si>
    <t xml:space="preserve"> B1500072772- B1500072705- B1500072704- B1500072703 -B1500072702 </t>
  </si>
  <si>
    <t>Lib-1403</t>
  </si>
  <si>
    <t>B1500002061</t>
  </si>
  <si>
    <t>Lib-1390</t>
  </si>
  <si>
    <t>Lib-1422</t>
  </si>
  <si>
    <t>Lib-1475</t>
  </si>
  <si>
    <t xml:space="preserve">E450000000192 </t>
  </si>
  <si>
    <t>Lib-1496</t>
  </si>
  <si>
    <t>B1500000248</t>
  </si>
  <si>
    <t>Lib-1423</t>
  </si>
  <si>
    <t>6/3/2026- 09/03/2026</t>
  </si>
  <si>
    <t xml:space="preserve">B1500000439- B1500000440 </t>
  </si>
  <si>
    <t>Lib-1461</t>
  </si>
  <si>
    <t>B1500000054</t>
  </si>
  <si>
    <t>Lib-1495</t>
  </si>
  <si>
    <t>B1500000081</t>
  </si>
  <si>
    <t>Lib-1476</t>
  </si>
  <si>
    <t>B1500000030</t>
  </si>
  <si>
    <t>Lib-324</t>
  </si>
  <si>
    <t>Lib-1329</t>
  </si>
  <si>
    <t>Lib-1328</t>
  </si>
  <si>
    <t>Lib-818</t>
  </si>
  <si>
    <t xml:space="preserve"> E450000000040</t>
  </si>
  <si>
    <t>Lib-1237</t>
  </si>
  <si>
    <t>Lib-1555</t>
  </si>
  <si>
    <t xml:space="preserve"> B1500000348</t>
  </si>
  <si>
    <t>Lib-1317</t>
  </si>
  <si>
    <t>Lib-1387</t>
  </si>
  <si>
    <t>Lib-1497</t>
  </si>
  <si>
    <t xml:space="preserve">E450000000070 </t>
  </si>
  <si>
    <t>Lib-1513</t>
  </si>
  <si>
    <t xml:space="preserve"> E450000001042 </t>
  </si>
  <si>
    <t>Lib-1559</t>
  </si>
  <si>
    <t>Lib-1512</t>
  </si>
  <si>
    <t>E450000003191</t>
  </si>
  <si>
    <t>Lib-1506</t>
  </si>
  <si>
    <t>Lib-1574</t>
  </si>
  <si>
    <t xml:space="preserve">E450000025587-E450000025588- E450000025590- E450000025591- E450000025592- E450000025589- E450000025715- E450000025717- E450000025718, E450000026252- E450000026706 </t>
  </si>
  <si>
    <t>01/03/22026</t>
  </si>
  <si>
    <t>Lib-1550</t>
  </si>
  <si>
    <t xml:space="preserve">19/2/2026- 24/02/2026- 25/02/2026- 02/03/2026 -03/03/2026 --06/03/2026-  10/03/2026-  12/03/2026- 16/03/2026- 17/03/2026 </t>
  </si>
  <si>
    <t xml:space="preserve">E450000022549- E450000022788 -E450000022855 - E450000022645- E450000023000 -E450000023002-  E450000022977 - E450000023271 -E450000023326 - E450000023333 - E450000023392 -E450000023213 - E450000023214 </t>
  </si>
  <si>
    <t>Lib-1588</t>
  </si>
  <si>
    <t>Lib-1596</t>
  </si>
  <si>
    <t>E450000007341 - E450000007374</t>
  </si>
  <si>
    <t>Lib-1616</t>
  </si>
  <si>
    <t>Lib-1608</t>
  </si>
  <si>
    <t xml:space="preserve">18/3/2026 - 19/03/2026 </t>
  </si>
  <si>
    <t xml:space="preserve">B1500000154 - B1500000155 </t>
  </si>
  <si>
    <t>Lib-1603</t>
  </si>
  <si>
    <t xml:space="preserve">B1500000268 </t>
  </si>
  <si>
    <t>Lib-1611</t>
  </si>
  <si>
    <t>Lib-1615</t>
  </si>
  <si>
    <t>Lib-1610</t>
  </si>
  <si>
    <t>Lib-1612</t>
  </si>
  <si>
    <t>Lib-1617</t>
  </si>
  <si>
    <t>Jenniffer Rodriguez Gonzalez</t>
  </si>
  <si>
    <t>Sandra Maria Batista Liriano</t>
  </si>
  <si>
    <t>Ignacia Yogeiry Rojas Heredia</t>
  </si>
  <si>
    <t>Orfelina Nicol Peña Cabrera</t>
  </si>
  <si>
    <t>DEL 01 AL 31 DE MARZO 2026</t>
  </si>
  <si>
    <t>Josefina Dipre</t>
  </si>
  <si>
    <t>Yasirys Germán</t>
  </si>
  <si>
    <t xml:space="preserve">    Directora Financiera </t>
  </si>
  <si>
    <t>&lt;NULO&gt;Apertura de fondo de caja chica para el despacho de este ministerio, para los diferentes gastos del despacho del ministro, asignada a la custodia orfelina nicol peña cabrera, cedula: , segun da/0278/2026 d/f 09/03/2026. ver anexos.</t>
  </si>
  <si>
    <t>Apertura de fondo de caja chica para la oficina de la region norte (santiago), asignada a la custodia sandra maria batista liriano, cedula no. , segun da/0275/2026 d/f 09/03/2026. ver anexos.</t>
  </si>
  <si>
    <t>Apertura de fondo de caja chica para la direccion administrativa, asignada a la custodia jenniffer rodriguez gonzalez, cedula no. , para los diferentes gastos menores, segun da/0276/2026 d/f 09/03/2026. ver anexos.</t>
  </si>
  <si>
    <t>Lib-1588. pago unico compensacion a inquilino por ocupacion y mejoras en terreno del estado, a la sra. sheyra alexandra infante, ced. no. , para la contratacion de obras para el desarrollo y construccion del plan de integracion urbana sector los praditos, sto. dgo. d.n., según com. no. vpp-sp-035-2026 d/f 24/03/2026, ver anexos. mvc-8029</t>
  </si>
  <si>
    <t>Lib-1506. pago unico compensacion a inquilino por ocupacion y mejoras en terreno del estado, al sr. domingo plasencia reyes, cedula no. , para la contratacion de obras para el desarrollo y construccion del plan de integracion urbana sector los praditos, sto. dgo. d.n., según com. no. vpp-sp-034-2026 d/f 18/03/2026, ver anexos. mvc-8020</t>
  </si>
  <si>
    <t>Lib-1097. sexto y ultimo pago con la fact. no. man00038170, ncf. no. b1500006074 d/f 09/02/2026, por concepto de la participacion de nuestro colaborador abel adonis minaya bautista, portador de la cedula de identidad y electoral no. , en la maestria en administracion financiera, correspondiente al 6to. cuatrimestre enero - abril del 2026, según com. rrhh-0050-26 d/f 17/02/2026. ver anexos. mvc-7917.</t>
  </si>
  <si>
    <t>Lib-1074. segundo pago con la factura ncf no. e450000000015 d/f 18/02/2026, por la participacion de la colaboradora liliana carolina reynoso mora, cedula:, maestria en direccion financiera y control de gestion, la cual tendra una duracion de un (1) año y nueve (9) meses, correspondiente al 2do. cuatrimestre enero - abril del 2026, segun com. rrhh-0063-26 d/f 20/02/2026. ver anexos. mvc-7916.</t>
  </si>
  <si>
    <t>Apertura de fondo de caja chica para el despacho de este ministerio, para los diferentes gastos del despacho del ministro, asignada a la custodia orfelina nicol peña cabrera, cedula:, segun da/0278/2026 d/f 09/03/2026. ver anexos.</t>
  </si>
  <si>
    <t>Apertura de fondo de caja chica para el viceministerio de normas, reglamentaciones y tramitaciones, asignada a la custodia ignacia yogeiry rojas heredia, cedula no. , segun da/0279/2026 d/f 09/03/2026. ver anexos.</t>
  </si>
  <si>
    <t>Lib-1099. tercer pago fact. ncf no. e450000001037 d/f 18/02/2026, por concepto de participacion de nuestra colaboradora ana aurora alcantara, portadora de la cedula de identidad y electoral no.  correspondiente al 4to cuatrimestre del periodo desde el 25 de mayo hasta el 1ro de noviembre del 2026, en la licenciatura psicologia, segun rrhh-0062-26 d/f 19/02/2026. ver anexos. mvc-7921.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</si>
</sst>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_-* #,##0.00\ _€_-;\-* #,##0.00\ _€_-;_-* &quot;-&quot;??\ _€_-;_-@_-"/>
    <numFmt numFmtId="166" formatCode="########0"/>
  </numFmts>
  <fonts count="36" x14ac:knownFonts="1">
    <font>
      <sz val="11"/>
      <color theme="1"/>
      <name val="Calibri"/>
      <family val="2"/>
      <scheme val="minor"/>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13"/>
      <name val="Times New Roman"/>
      <family val="1"/>
    </font>
    <font>
      <b/>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9"/>
      <name val="Arial"/>
      <family val="2"/>
    </font>
    <font>
      <sz val="9"/>
      <name val="Arial"/>
      <family val="2"/>
    </font>
    <font>
      <sz val="8"/>
      <color theme="1"/>
      <name val="Arial"/>
      <family val="2"/>
    </font>
    <font>
      <sz val="12"/>
      <color theme="1"/>
      <name val="Times New Roman"/>
      <family val="1"/>
    </font>
    <font>
      <b/>
      <u/>
      <sz val="18"/>
      <color theme="1"/>
      <name val="Times New Roman"/>
      <family val="1"/>
    </font>
    <font>
      <b/>
      <sz val="10"/>
      <name val="Times New Roman"/>
      <family val="1"/>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45">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4" fillId="0" borderId="0" applyNumberFormat="0" applyFill="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6" applyNumberFormat="0" applyAlignment="0" applyProtection="0"/>
    <xf numFmtId="0" fontId="22" fillId="9" borderId="7" applyNumberFormat="0" applyAlignment="0" applyProtection="0"/>
    <xf numFmtId="0" fontId="23" fillId="9" borderId="6" applyNumberFormat="0" applyAlignment="0" applyProtection="0"/>
    <xf numFmtId="0" fontId="24" fillId="0" borderId="8" applyNumberFormat="0" applyFill="0" applyAlignment="0" applyProtection="0"/>
    <xf numFmtId="0" fontId="25" fillId="10" borderId="9" applyNumberFormat="0" applyAlignment="0" applyProtection="0"/>
    <xf numFmtId="0" fontId="26" fillId="0" borderId="0" applyNumberFormat="0" applyFill="0" applyBorder="0" applyAlignment="0" applyProtection="0"/>
    <xf numFmtId="0" fontId="1" fillId="11" borderId="10" applyNumberFormat="0" applyFont="0" applyAlignment="0" applyProtection="0"/>
    <xf numFmtId="0" fontId="27" fillId="0" borderId="0" applyNumberFormat="0" applyFill="0" applyBorder="0" applyAlignment="0" applyProtection="0"/>
    <xf numFmtId="0" fontId="13" fillId="0" borderId="11" applyNumberFormat="0" applyFill="0" applyAlignment="0" applyProtection="0"/>
    <xf numFmtId="0" fontId="28"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39">
    <xf numFmtId="0" fontId="0" fillId="0" borderId="0" xfId="0"/>
    <xf numFmtId="0" fontId="6" fillId="2" borderId="0" xfId="0" applyFont="1" applyFill="1" applyAlignment="1">
      <alignment vertical="center"/>
    </xf>
    <xf numFmtId="0" fontId="4" fillId="2" borderId="0" xfId="0" applyFont="1" applyFill="1" applyAlignment="1">
      <alignment vertical="center"/>
    </xf>
    <xf numFmtId="4" fontId="4" fillId="2" borderId="0" xfId="0" applyNumberFormat="1" applyFont="1" applyFill="1" applyAlignment="1">
      <alignment vertical="center"/>
    </xf>
    <xf numFmtId="165" fontId="4" fillId="2" borderId="0" xfId="0" applyNumberFormat="1" applyFont="1" applyFill="1" applyAlignment="1">
      <alignment horizontal="center" vertical="center"/>
    </xf>
    <xf numFmtId="0" fontId="0" fillId="2" borderId="0" xfId="0" applyFill="1"/>
    <xf numFmtId="0" fontId="7" fillId="2" borderId="0" xfId="0" applyFont="1" applyFill="1" applyAlignment="1">
      <alignment vertical="center"/>
    </xf>
    <xf numFmtId="0" fontId="11" fillId="2" borderId="0" xfId="0" applyFont="1" applyFill="1" applyAlignment="1">
      <alignment vertical="center"/>
    </xf>
    <xf numFmtId="0" fontId="10" fillId="3" borderId="0" xfId="0" applyFont="1" applyFill="1" applyAlignment="1">
      <alignment vertical="center"/>
    </xf>
    <xf numFmtId="0" fontId="12" fillId="0" borderId="0" xfId="0" applyFont="1"/>
    <xf numFmtId="0" fontId="12" fillId="2" borderId="0" xfId="0" applyFont="1" applyFill="1"/>
    <xf numFmtId="0" fontId="2" fillId="2" borderId="0" xfId="0" applyFont="1" applyFill="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14" fontId="9" fillId="4" borderId="12" xfId="0" applyNumberFormat="1" applyFont="1" applyFill="1" applyBorder="1" applyAlignment="1">
      <alignment horizontal="center" vertical="center" wrapText="1"/>
    </xf>
    <xf numFmtId="14" fontId="9" fillId="4" borderId="13" xfId="0" applyNumberFormat="1" applyFont="1" applyFill="1" applyBorder="1" applyAlignment="1">
      <alignment horizontal="center" vertical="center" wrapText="1"/>
    </xf>
    <xf numFmtId="43" fontId="9" fillId="4" borderId="13" xfId="1" applyFont="1" applyFill="1" applyBorder="1" applyAlignment="1">
      <alignment horizontal="center" vertical="center" wrapText="1"/>
    </xf>
    <xf numFmtId="165" fontId="9" fillId="4" borderId="13" xfId="0" applyNumberFormat="1" applyFont="1" applyFill="1" applyBorder="1" applyAlignment="1">
      <alignment horizontal="center" vertical="center" wrapText="1"/>
    </xf>
    <xf numFmtId="0" fontId="13" fillId="2" borderId="0" xfId="0" applyFont="1" applyFill="1"/>
    <xf numFmtId="0" fontId="29" fillId="0" borderId="1" xfId="0" applyFont="1" applyBorder="1" applyAlignment="1">
      <alignment horizontal="center" vertical="center" wrapText="1"/>
    </xf>
    <xf numFmtId="166" fontId="30" fillId="0" borderId="14" xfId="0" applyNumberFormat="1" applyFont="1" applyBorder="1" applyAlignment="1">
      <alignment horizontal="center" vertical="center"/>
    </xf>
    <xf numFmtId="14" fontId="32" fillId="0" borderId="1" xfId="0" applyNumberFormat="1" applyFont="1" applyBorder="1" applyAlignment="1">
      <alignment horizontal="center" vertical="center" wrapText="1"/>
    </xf>
    <xf numFmtId="0" fontId="29" fillId="0" borderId="1" xfId="0" applyFont="1" applyBorder="1" applyAlignment="1">
      <alignment horizontal="left" vertical="center" wrapText="1"/>
    </xf>
    <xf numFmtId="166" fontId="31" fillId="0" borderId="0" xfId="0" applyNumberFormat="1" applyFont="1" applyAlignment="1">
      <alignment horizontal="center"/>
    </xf>
    <xf numFmtId="164" fontId="4" fillId="2" borderId="0" xfId="0" applyNumberFormat="1" applyFont="1" applyFill="1" applyAlignment="1">
      <alignment horizontal="center" vertical="center"/>
    </xf>
    <xf numFmtId="166" fontId="30" fillId="0" borderId="0" xfId="0" applyNumberFormat="1" applyFont="1" applyAlignment="1">
      <alignment horizontal="center" vertical="center"/>
    </xf>
    <xf numFmtId="166" fontId="31" fillId="0" borderId="1" xfId="0" applyNumberFormat="1" applyFont="1" applyBorder="1" applyAlignment="1">
      <alignment horizontal="center" vertical="center"/>
    </xf>
    <xf numFmtId="164" fontId="31" fillId="0" borderId="1" xfId="0" applyNumberFormat="1" applyFont="1" applyBorder="1" applyAlignment="1">
      <alignment horizontal="right" vertical="center"/>
    </xf>
    <xf numFmtId="164" fontId="35" fillId="4" borderId="2" xfId="0" applyNumberFormat="1" applyFont="1" applyFill="1" applyBorder="1" applyAlignment="1">
      <alignment horizontal="right" vertical="center"/>
    </xf>
    <xf numFmtId="0" fontId="35" fillId="2" borderId="0" xfId="0" applyFont="1" applyFill="1" applyAlignment="1">
      <alignment vertical="center"/>
    </xf>
    <xf numFmtId="0" fontId="33" fillId="0" borderId="0" xfId="0" applyFont="1" applyAlignment="1">
      <alignment horizontal="center" vertical="center"/>
    </xf>
    <xf numFmtId="0" fontId="34" fillId="2" borderId="0" xfId="0" applyFont="1" applyFill="1" applyAlignment="1">
      <alignment horizontal="center" vertical="center"/>
    </xf>
    <xf numFmtId="0" fontId="33" fillId="2" borderId="0" xfId="0" applyFont="1" applyFill="1" applyAlignment="1">
      <alignment horizontal="center"/>
    </xf>
    <xf numFmtId="0" fontId="8"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4" fillId="0" borderId="0" xfId="0" applyFont="1" applyAlignment="1">
      <alignment horizontal="center" vertical="center"/>
    </xf>
  </cellXfs>
  <cellStyles count="45">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Incorrecto" xfId="10" builtinId="27" customBuiltin="1"/>
    <cellStyle name="Millares" xfId="1" builtinId="3"/>
    <cellStyle name="Millares 2" xfId="3" xr:uid="{0936741C-75F4-406A-8909-BCAF9454E67B}"/>
    <cellStyle name="Neutral" xfId="11" builtinId="28" customBuiltin="1"/>
    <cellStyle name="Normal" xfId="0" builtinId="0"/>
    <cellStyle name="Normal 2" xfId="2" xr:uid="{03F9C2C2-4C0F-42CD-99FE-171832B07D96}"/>
    <cellStyle name="Notas" xfId="18" builtinId="10" customBuiltin="1"/>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57150</xdr:rowOff>
    </xdr:from>
    <xdr:to>
      <xdr:col>3</xdr:col>
      <xdr:colOff>401565</xdr:colOff>
      <xdr:row>4</xdr:row>
      <xdr:rowOff>47625</xdr:rowOff>
    </xdr:to>
    <xdr:pic>
      <xdr:nvPicPr>
        <xdr:cNvPr id="6" name="Imagen 5">
          <a:extLst>
            <a:ext uri="{FF2B5EF4-FFF2-40B4-BE49-F238E27FC236}">
              <a16:creationId xmlns:a16="http://schemas.microsoft.com/office/drawing/2014/main" id="{6AF86680-44B7-162D-5F36-1A2B6DDA8C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57150"/>
          <a:ext cx="1115940" cy="8096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U165"/>
  <sheetViews>
    <sheetView tabSelected="1" view="pageBreakPreview" zoomScaleNormal="100" zoomScaleSheetLayoutView="100" workbookViewId="0">
      <selection activeCell="O7" sqref="O7"/>
    </sheetView>
  </sheetViews>
  <sheetFormatPr baseColWidth="10" defaultColWidth="11.42578125" defaultRowHeight="15" x14ac:dyDescent="0.25"/>
  <cols>
    <col min="1" max="1" width="0.5703125" customWidth="1"/>
    <col min="2" max="2" width="5.5703125" customWidth="1"/>
    <col min="3" max="3" width="6.7109375" customWidth="1"/>
    <col min="4" max="4" width="25.140625" customWidth="1"/>
    <col min="5" max="6" width="51.28515625" customWidth="1"/>
    <col min="7" max="7" width="9.5703125" customWidth="1"/>
    <col min="8" max="9" width="14.7109375" bestFit="1" customWidth="1"/>
    <col min="10" max="10" width="9.42578125" bestFit="1" customWidth="1"/>
  </cols>
  <sheetData>
    <row r="1" spans="1:10" ht="16.5" x14ac:dyDescent="0.25">
      <c r="B1" s="35" t="s">
        <v>3</v>
      </c>
      <c r="C1" s="35"/>
      <c r="D1" s="35"/>
      <c r="E1" s="35"/>
      <c r="F1" s="35"/>
      <c r="G1" s="35"/>
      <c r="H1" s="35"/>
      <c r="I1" s="35"/>
      <c r="J1" s="35"/>
    </row>
    <row r="2" spans="1:10" ht="16.5" x14ac:dyDescent="0.25">
      <c r="B2" s="35" t="s">
        <v>4</v>
      </c>
      <c r="C2" s="35"/>
      <c r="D2" s="35"/>
      <c r="E2" s="35"/>
      <c r="F2" s="35"/>
      <c r="G2" s="35"/>
      <c r="H2" s="35"/>
      <c r="I2" s="35"/>
      <c r="J2" s="35"/>
    </row>
    <row r="3" spans="1:10" ht="15.75" x14ac:dyDescent="0.25">
      <c r="B3" s="36" t="s">
        <v>0</v>
      </c>
      <c r="C3" s="36"/>
      <c r="D3" s="36"/>
      <c r="E3" s="36"/>
      <c r="F3" s="36"/>
      <c r="G3" s="36"/>
      <c r="H3" s="36"/>
      <c r="I3" s="36"/>
      <c r="J3" s="36"/>
    </row>
    <row r="4" spans="1:10" ht="15.75" customHeight="1" x14ac:dyDescent="0.25">
      <c r="B4" s="37" t="s">
        <v>441</v>
      </c>
      <c r="C4" s="37"/>
      <c r="D4" s="37"/>
      <c r="E4" s="37"/>
      <c r="F4" s="37"/>
      <c r="G4" s="37"/>
      <c r="H4" s="37"/>
      <c r="I4" s="37"/>
      <c r="J4" s="37"/>
    </row>
    <row r="5" spans="1:10" ht="18" customHeight="1" thickBot="1" x14ac:dyDescent="0.3">
      <c r="B5" s="6"/>
      <c r="C5" s="11"/>
      <c r="D5" s="11"/>
      <c r="E5" s="11"/>
      <c r="F5" s="11"/>
      <c r="G5" s="11"/>
      <c r="H5" s="11"/>
      <c r="I5" s="11"/>
      <c r="J5" s="11"/>
    </row>
    <row r="6" spans="1:10" ht="21" x14ac:dyDescent="0.25">
      <c r="B6" s="16" t="s">
        <v>5</v>
      </c>
      <c r="C6" s="17" t="s">
        <v>13</v>
      </c>
      <c r="D6" s="17" t="s">
        <v>12</v>
      </c>
      <c r="E6" s="17" t="s">
        <v>6</v>
      </c>
      <c r="F6" s="17" t="s">
        <v>7</v>
      </c>
      <c r="G6" s="18" t="s">
        <v>8</v>
      </c>
      <c r="H6" s="17" t="s">
        <v>9</v>
      </c>
      <c r="I6" s="19" t="s">
        <v>10</v>
      </c>
      <c r="J6" s="17" t="s">
        <v>11</v>
      </c>
    </row>
    <row r="7" spans="1:10" ht="96.75" customHeight="1" x14ac:dyDescent="0.25">
      <c r="A7" s="15"/>
      <c r="B7" s="28">
        <v>7555</v>
      </c>
      <c r="C7" s="12" t="s">
        <v>226</v>
      </c>
      <c r="D7" s="21" t="s">
        <v>45</v>
      </c>
      <c r="E7" s="24" t="s">
        <v>46</v>
      </c>
      <c r="F7" s="23" t="s">
        <v>24</v>
      </c>
      <c r="G7" s="13"/>
      <c r="H7" s="29">
        <v>132291999.16</v>
      </c>
      <c r="I7" s="29">
        <f>+H7</f>
        <v>132291999.16</v>
      </c>
      <c r="J7" s="28" t="s">
        <v>15</v>
      </c>
    </row>
    <row r="8" spans="1:10" ht="63.75" customHeight="1" x14ac:dyDescent="0.25">
      <c r="A8" s="15"/>
      <c r="B8" s="28">
        <v>7556</v>
      </c>
      <c r="C8" s="12" t="s">
        <v>227</v>
      </c>
      <c r="D8" s="21" t="s">
        <v>47</v>
      </c>
      <c r="E8" s="24" t="s">
        <v>48</v>
      </c>
      <c r="F8" s="23" t="s">
        <v>24</v>
      </c>
      <c r="G8" s="13"/>
      <c r="H8" s="29">
        <v>170355805.22999999</v>
      </c>
      <c r="I8" s="29">
        <f t="shared" ref="I8:I71" si="0">+H8</f>
        <v>170355805.22999999</v>
      </c>
      <c r="J8" s="28" t="s">
        <v>15</v>
      </c>
    </row>
    <row r="9" spans="1:10" ht="102" customHeight="1" x14ac:dyDescent="0.25">
      <c r="A9" s="15"/>
      <c r="B9" s="28">
        <v>7557</v>
      </c>
      <c r="C9" s="12" t="s">
        <v>228</v>
      </c>
      <c r="D9" s="21" t="s">
        <v>49</v>
      </c>
      <c r="E9" s="24" t="s">
        <v>50</v>
      </c>
      <c r="F9" s="23" t="s">
        <v>229</v>
      </c>
      <c r="G9" s="13">
        <v>46008</v>
      </c>
      <c r="H9" s="29">
        <v>97142.86</v>
      </c>
      <c r="I9" s="29">
        <f t="shared" si="0"/>
        <v>97142.86</v>
      </c>
      <c r="J9" s="28" t="s">
        <v>15</v>
      </c>
    </row>
    <row r="10" spans="1:10" ht="75" customHeight="1" x14ac:dyDescent="0.25">
      <c r="A10" s="15"/>
      <c r="B10" s="28">
        <v>7558</v>
      </c>
      <c r="C10" s="12" t="s">
        <v>230</v>
      </c>
      <c r="D10" s="21" t="s">
        <v>51</v>
      </c>
      <c r="E10" s="24" t="s">
        <v>52</v>
      </c>
      <c r="F10" s="23" t="s">
        <v>24</v>
      </c>
      <c r="G10" s="13"/>
      <c r="H10" s="29">
        <v>1870770.32</v>
      </c>
      <c r="I10" s="29">
        <f t="shared" si="0"/>
        <v>1870770.32</v>
      </c>
      <c r="J10" s="28" t="s">
        <v>15</v>
      </c>
    </row>
    <row r="11" spans="1:10" ht="87" customHeight="1" x14ac:dyDescent="0.25">
      <c r="A11" s="15"/>
      <c r="B11" s="28">
        <v>7559</v>
      </c>
      <c r="C11" s="12" t="s">
        <v>231</v>
      </c>
      <c r="D11" s="21" t="s">
        <v>44</v>
      </c>
      <c r="E11" s="24" t="s">
        <v>53</v>
      </c>
      <c r="F11" s="23" t="s">
        <v>232</v>
      </c>
      <c r="G11" s="13">
        <v>46054</v>
      </c>
      <c r="H11" s="29">
        <v>856979.96</v>
      </c>
      <c r="I11" s="29">
        <f t="shared" si="0"/>
        <v>856979.96</v>
      </c>
      <c r="J11" s="28" t="s">
        <v>15</v>
      </c>
    </row>
    <row r="12" spans="1:10" ht="78" customHeight="1" x14ac:dyDescent="0.25">
      <c r="A12" s="15"/>
      <c r="B12" s="28">
        <v>7560</v>
      </c>
      <c r="C12" s="12" t="s">
        <v>233</v>
      </c>
      <c r="D12" s="21" t="s">
        <v>54</v>
      </c>
      <c r="E12" s="24" t="s">
        <v>55</v>
      </c>
      <c r="F12" s="23" t="s">
        <v>234</v>
      </c>
      <c r="G12" s="13">
        <v>46071</v>
      </c>
      <c r="H12" s="29">
        <v>205744.8</v>
      </c>
      <c r="I12" s="29">
        <f t="shared" si="0"/>
        <v>205744.8</v>
      </c>
      <c r="J12" s="28" t="s">
        <v>15</v>
      </c>
    </row>
    <row r="13" spans="1:10" ht="123" customHeight="1" x14ac:dyDescent="0.25">
      <c r="A13" s="15"/>
      <c r="B13" s="28">
        <v>7561</v>
      </c>
      <c r="C13" s="12" t="s">
        <v>235</v>
      </c>
      <c r="D13" s="21" t="s">
        <v>56</v>
      </c>
      <c r="E13" s="24" t="s">
        <v>57</v>
      </c>
      <c r="F13" s="23" t="s">
        <v>236</v>
      </c>
      <c r="G13" s="13">
        <v>46065</v>
      </c>
      <c r="H13" s="29">
        <v>14445667.720000001</v>
      </c>
      <c r="I13" s="29">
        <f t="shared" si="0"/>
        <v>14445667.720000001</v>
      </c>
      <c r="J13" s="28" t="s">
        <v>15</v>
      </c>
    </row>
    <row r="14" spans="1:10" ht="53.25" customHeight="1" x14ac:dyDescent="0.25">
      <c r="A14" s="15"/>
      <c r="B14" s="28">
        <v>7562</v>
      </c>
      <c r="C14" s="12" t="s">
        <v>237</v>
      </c>
      <c r="D14" s="21" t="s">
        <v>58</v>
      </c>
      <c r="E14" s="24" t="s">
        <v>59</v>
      </c>
      <c r="F14" s="23" t="s">
        <v>24</v>
      </c>
      <c r="G14" s="13"/>
      <c r="H14" s="29">
        <v>43429365.68</v>
      </c>
      <c r="I14" s="29">
        <f t="shared" si="0"/>
        <v>43429365.68</v>
      </c>
      <c r="J14" s="28" t="s">
        <v>15</v>
      </c>
    </row>
    <row r="15" spans="1:10" ht="59.25" customHeight="1" x14ac:dyDescent="0.25">
      <c r="A15" s="15"/>
      <c r="B15" s="28">
        <v>7563</v>
      </c>
      <c r="C15" s="12" t="s">
        <v>238</v>
      </c>
      <c r="D15" s="21" t="s">
        <v>60</v>
      </c>
      <c r="E15" s="24" t="s">
        <v>61</v>
      </c>
      <c r="F15" s="23" t="s">
        <v>24</v>
      </c>
      <c r="G15" s="13"/>
      <c r="H15" s="29">
        <v>73994103.099999994</v>
      </c>
      <c r="I15" s="29">
        <f t="shared" si="0"/>
        <v>73994103.099999994</v>
      </c>
      <c r="J15" s="28" t="s">
        <v>15</v>
      </c>
    </row>
    <row r="16" spans="1:10" ht="141.75" customHeight="1" x14ac:dyDescent="0.25">
      <c r="A16" s="15"/>
      <c r="B16" s="28">
        <v>7564</v>
      </c>
      <c r="C16" s="12" t="s">
        <v>242</v>
      </c>
      <c r="D16" s="21" t="s">
        <v>62</v>
      </c>
      <c r="E16" s="24" t="s">
        <v>63</v>
      </c>
      <c r="F16" s="23" t="s">
        <v>240</v>
      </c>
      <c r="G16" s="13" t="s">
        <v>239</v>
      </c>
      <c r="H16" s="29">
        <v>72990</v>
      </c>
      <c r="I16" s="29">
        <f t="shared" si="0"/>
        <v>72990</v>
      </c>
      <c r="J16" s="28" t="s">
        <v>15</v>
      </c>
    </row>
    <row r="17" spans="1:10" ht="47.25" customHeight="1" x14ac:dyDescent="0.25">
      <c r="A17" s="15"/>
      <c r="B17" s="28">
        <v>7565</v>
      </c>
      <c r="C17" s="12" t="s">
        <v>241</v>
      </c>
      <c r="D17" s="21" t="s">
        <v>33</v>
      </c>
      <c r="E17" s="24" t="s">
        <v>64</v>
      </c>
      <c r="F17" s="23" t="s">
        <v>24</v>
      </c>
      <c r="G17" s="13"/>
      <c r="H17" s="29">
        <v>544707.23</v>
      </c>
      <c r="I17" s="29">
        <f t="shared" si="0"/>
        <v>544707.23</v>
      </c>
      <c r="J17" s="28" t="s">
        <v>15</v>
      </c>
    </row>
    <row r="18" spans="1:10" ht="99" customHeight="1" x14ac:dyDescent="0.25">
      <c r="A18" s="15"/>
      <c r="B18" s="28">
        <v>7566</v>
      </c>
      <c r="C18" s="12" t="s">
        <v>243</v>
      </c>
      <c r="D18" s="21" t="s">
        <v>65</v>
      </c>
      <c r="E18" s="24" t="s">
        <v>66</v>
      </c>
      <c r="F18" s="23" t="s">
        <v>244</v>
      </c>
      <c r="G18" s="13">
        <v>46073</v>
      </c>
      <c r="H18" s="29">
        <v>7875436.6600000001</v>
      </c>
      <c r="I18" s="29">
        <f t="shared" si="0"/>
        <v>7875436.6600000001</v>
      </c>
      <c r="J18" s="28" t="s">
        <v>15</v>
      </c>
    </row>
    <row r="19" spans="1:10" ht="123.75" customHeight="1" x14ac:dyDescent="0.25">
      <c r="A19" s="15"/>
      <c r="B19" s="28">
        <v>7567</v>
      </c>
      <c r="C19" s="12" t="s">
        <v>245</v>
      </c>
      <c r="D19" s="21" t="s">
        <v>67</v>
      </c>
      <c r="E19" s="24" t="s">
        <v>68</v>
      </c>
      <c r="F19" s="23" t="s">
        <v>246</v>
      </c>
      <c r="G19" s="13">
        <v>46073</v>
      </c>
      <c r="H19" s="29">
        <v>1845012.6</v>
      </c>
      <c r="I19" s="29">
        <f t="shared" si="0"/>
        <v>1845012.6</v>
      </c>
      <c r="J19" s="28" t="s">
        <v>15</v>
      </c>
    </row>
    <row r="20" spans="1:10" ht="61.5" customHeight="1" x14ac:dyDescent="0.25">
      <c r="A20" s="15"/>
      <c r="B20" s="28">
        <v>7568</v>
      </c>
      <c r="C20" s="12" t="s">
        <v>247</v>
      </c>
      <c r="D20" s="21" t="s">
        <v>22</v>
      </c>
      <c r="E20" s="24" t="s">
        <v>69</v>
      </c>
      <c r="F20" s="23" t="s">
        <v>248</v>
      </c>
      <c r="G20" s="13">
        <v>46054</v>
      </c>
      <c r="H20" s="29">
        <v>590718.94999999995</v>
      </c>
      <c r="I20" s="29">
        <f t="shared" si="0"/>
        <v>590718.94999999995</v>
      </c>
      <c r="J20" s="28" t="s">
        <v>15</v>
      </c>
    </row>
    <row r="21" spans="1:10" ht="80.25" customHeight="1" x14ac:dyDescent="0.25">
      <c r="A21" s="15"/>
      <c r="B21" s="28">
        <v>7569</v>
      </c>
      <c r="C21" s="12" t="s">
        <v>249</v>
      </c>
      <c r="D21" s="21" t="s">
        <v>20</v>
      </c>
      <c r="E21" s="24" t="s">
        <v>70</v>
      </c>
      <c r="F21" s="23" t="s">
        <v>250</v>
      </c>
      <c r="G21" s="13">
        <v>46073</v>
      </c>
      <c r="H21" s="29">
        <v>652910</v>
      </c>
      <c r="I21" s="29">
        <f t="shared" si="0"/>
        <v>652910</v>
      </c>
      <c r="J21" s="28" t="s">
        <v>15</v>
      </c>
    </row>
    <row r="22" spans="1:10" ht="102.75" customHeight="1" x14ac:dyDescent="0.25">
      <c r="A22" s="15"/>
      <c r="B22" s="28">
        <v>7570</v>
      </c>
      <c r="C22" s="12" t="s">
        <v>251</v>
      </c>
      <c r="D22" s="21" t="s">
        <v>33</v>
      </c>
      <c r="E22" s="24" t="s">
        <v>71</v>
      </c>
      <c r="F22" s="23" t="s">
        <v>24</v>
      </c>
      <c r="G22" s="13"/>
      <c r="H22" s="29">
        <v>107903.25</v>
      </c>
      <c r="I22" s="29">
        <f t="shared" si="0"/>
        <v>107903.25</v>
      </c>
      <c r="J22" s="28" t="s">
        <v>15</v>
      </c>
    </row>
    <row r="23" spans="1:10" ht="87" customHeight="1" x14ac:dyDescent="0.25">
      <c r="A23" s="15"/>
      <c r="B23" s="28">
        <v>7571</v>
      </c>
      <c r="C23" s="12" t="s">
        <v>252</v>
      </c>
      <c r="D23" s="21" t="s">
        <v>72</v>
      </c>
      <c r="E23" s="24" t="s">
        <v>451</v>
      </c>
      <c r="F23" s="23" t="s">
        <v>253</v>
      </c>
      <c r="G23" s="13">
        <v>46071</v>
      </c>
      <c r="H23" s="29">
        <v>76920</v>
      </c>
      <c r="I23" s="29">
        <f t="shared" si="0"/>
        <v>76920</v>
      </c>
      <c r="J23" s="28" t="s">
        <v>15</v>
      </c>
    </row>
    <row r="24" spans="1:10" ht="88.5" customHeight="1" x14ac:dyDescent="0.25">
      <c r="A24" s="15"/>
      <c r="B24" s="28">
        <v>7572</v>
      </c>
      <c r="C24" s="12" t="s">
        <v>254</v>
      </c>
      <c r="D24" s="21" t="s">
        <v>73</v>
      </c>
      <c r="E24" s="24" t="s">
        <v>450</v>
      </c>
      <c r="F24" s="23" t="s">
        <v>255</v>
      </c>
      <c r="G24" s="13">
        <v>46062</v>
      </c>
      <c r="H24" s="29">
        <v>43655</v>
      </c>
      <c r="I24" s="29">
        <f t="shared" si="0"/>
        <v>43655</v>
      </c>
      <c r="J24" s="28" t="s">
        <v>15</v>
      </c>
    </row>
    <row r="25" spans="1:10" ht="61.5" customHeight="1" x14ac:dyDescent="0.25">
      <c r="A25" s="15"/>
      <c r="B25" s="28">
        <v>7573</v>
      </c>
      <c r="C25" s="12" t="s">
        <v>256</v>
      </c>
      <c r="D25" s="21" t="s">
        <v>42</v>
      </c>
      <c r="E25" s="24" t="s">
        <v>74</v>
      </c>
      <c r="F25" s="23" t="s">
        <v>257</v>
      </c>
      <c r="G25" s="13">
        <v>46041</v>
      </c>
      <c r="H25" s="29">
        <v>94400</v>
      </c>
      <c r="I25" s="29">
        <f t="shared" si="0"/>
        <v>94400</v>
      </c>
      <c r="J25" s="28" t="s">
        <v>15</v>
      </c>
    </row>
    <row r="26" spans="1:10" ht="63" customHeight="1" x14ac:dyDescent="0.25">
      <c r="A26" s="15"/>
      <c r="B26" s="28">
        <v>7574</v>
      </c>
      <c r="C26" s="12" t="s">
        <v>258</v>
      </c>
      <c r="D26" s="21" t="s">
        <v>75</v>
      </c>
      <c r="E26" s="24" t="s">
        <v>76</v>
      </c>
      <c r="F26" s="23" t="s">
        <v>259</v>
      </c>
      <c r="G26" s="13">
        <v>46036</v>
      </c>
      <c r="H26" s="29">
        <v>123900</v>
      </c>
      <c r="I26" s="29">
        <f t="shared" si="0"/>
        <v>123900</v>
      </c>
      <c r="J26" s="28" t="s">
        <v>15</v>
      </c>
    </row>
    <row r="27" spans="1:10" ht="66" customHeight="1" x14ac:dyDescent="0.25">
      <c r="A27" s="15"/>
      <c r="B27" s="28">
        <v>7575</v>
      </c>
      <c r="C27" s="12" t="s">
        <v>260</v>
      </c>
      <c r="D27" s="21" t="s">
        <v>75</v>
      </c>
      <c r="E27" s="24" t="s">
        <v>77</v>
      </c>
      <c r="F27" s="23" t="s">
        <v>261</v>
      </c>
      <c r="G27" s="13">
        <v>46042</v>
      </c>
      <c r="H27" s="29">
        <v>94400</v>
      </c>
      <c r="I27" s="29">
        <f t="shared" si="0"/>
        <v>94400</v>
      </c>
      <c r="J27" s="28" t="s">
        <v>15</v>
      </c>
    </row>
    <row r="28" spans="1:10" ht="62.25" customHeight="1" x14ac:dyDescent="0.25">
      <c r="A28" s="15"/>
      <c r="B28" s="28">
        <v>7576</v>
      </c>
      <c r="C28" s="12" t="s">
        <v>262</v>
      </c>
      <c r="D28" s="21" t="s">
        <v>78</v>
      </c>
      <c r="E28" s="24" t="s">
        <v>79</v>
      </c>
      <c r="F28" s="23" t="s">
        <v>24</v>
      </c>
      <c r="G28" s="13"/>
      <c r="H28" s="29">
        <v>67105896.770000003</v>
      </c>
      <c r="I28" s="29">
        <f t="shared" si="0"/>
        <v>67105896.770000003</v>
      </c>
      <c r="J28" s="28" t="s">
        <v>15</v>
      </c>
    </row>
    <row r="29" spans="1:10" ht="67.5" customHeight="1" x14ac:dyDescent="0.25">
      <c r="A29" s="15"/>
      <c r="B29" s="28">
        <v>7577</v>
      </c>
      <c r="C29" s="12" t="s">
        <v>263</v>
      </c>
      <c r="D29" s="21" t="s">
        <v>80</v>
      </c>
      <c r="E29" s="24" t="s">
        <v>81</v>
      </c>
      <c r="F29" s="23" t="s">
        <v>24</v>
      </c>
      <c r="G29" s="13"/>
      <c r="H29" s="29">
        <v>165592767.88</v>
      </c>
      <c r="I29" s="29">
        <f t="shared" si="0"/>
        <v>165592767.88</v>
      </c>
      <c r="J29" s="28" t="s">
        <v>15</v>
      </c>
    </row>
    <row r="30" spans="1:10" ht="68.25" customHeight="1" x14ac:dyDescent="0.25">
      <c r="A30" s="15"/>
      <c r="B30" s="28">
        <v>7578</v>
      </c>
      <c r="C30" s="12" t="s">
        <v>264</v>
      </c>
      <c r="D30" s="21" t="s">
        <v>82</v>
      </c>
      <c r="E30" s="24" t="s">
        <v>83</v>
      </c>
      <c r="F30" s="23" t="s">
        <v>24</v>
      </c>
      <c r="G30" s="13"/>
      <c r="H30" s="29">
        <v>55000000</v>
      </c>
      <c r="I30" s="29">
        <f t="shared" si="0"/>
        <v>55000000</v>
      </c>
      <c r="J30" s="28" t="s">
        <v>15</v>
      </c>
    </row>
    <row r="31" spans="1:10" ht="69" customHeight="1" x14ac:dyDescent="0.25">
      <c r="A31" s="15"/>
      <c r="B31" s="28">
        <v>7579</v>
      </c>
      <c r="C31" s="12" t="s">
        <v>265</v>
      </c>
      <c r="D31" s="21" t="s">
        <v>84</v>
      </c>
      <c r="E31" s="24" t="s">
        <v>85</v>
      </c>
      <c r="F31" s="23" t="s">
        <v>24</v>
      </c>
      <c r="G31" s="13"/>
      <c r="H31" s="29">
        <v>136988828.66999999</v>
      </c>
      <c r="I31" s="29">
        <f t="shared" si="0"/>
        <v>136988828.66999999</v>
      </c>
      <c r="J31" s="28" t="s">
        <v>15</v>
      </c>
    </row>
    <row r="32" spans="1:10" ht="74.25" customHeight="1" x14ac:dyDescent="0.25">
      <c r="A32" s="15"/>
      <c r="B32" s="28">
        <v>7580</v>
      </c>
      <c r="C32" s="12" t="s">
        <v>266</v>
      </c>
      <c r="D32" s="21" t="s">
        <v>86</v>
      </c>
      <c r="E32" s="24" t="s">
        <v>87</v>
      </c>
      <c r="F32" s="23" t="s">
        <v>24</v>
      </c>
      <c r="G32" s="13"/>
      <c r="H32" s="29">
        <v>131195020.23999999</v>
      </c>
      <c r="I32" s="29">
        <f t="shared" si="0"/>
        <v>131195020.23999999</v>
      </c>
      <c r="J32" s="28" t="s">
        <v>15</v>
      </c>
    </row>
    <row r="33" spans="1:10" ht="62.25" customHeight="1" x14ac:dyDescent="0.25">
      <c r="A33" s="15"/>
      <c r="B33" s="28">
        <v>7581</v>
      </c>
      <c r="C33" s="12" t="s">
        <v>267</v>
      </c>
      <c r="D33" s="21" t="s">
        <v>60</v>
      </c>
      <c r="E33" s="24" t="s">
        <v>88</v>
      </c>
      <c r="F33" s="23" t="s">
        <v>24</v>
      </c>
      <c r="G33" s="13"/>
      <c r="H33" s="29">
        <v>1162056.72</v>
      </c>
      <c r="I33" s="29">
        <f t="shared" si="0"/>
        <v>1162056.72</v>
      </c>
      <c r="J33" s="28" t="s">
        <v>15</v>
      </c>
    </row>
    <row r="34" spans="1:10" ht="64.5" customHeight="1" x14ac:dyDescent="0.25">
      <c r="A34" s="15"/>
      <c r="B34" s="28">
        <v>7582</v>
      </c>
      <c r="C34" s="12" t="s">
        <v>268</v>
      </c>
      <c r="D34" s="21" t="s">
        <v>89</v>
      </c>
      <c r="E34" s="24" t="s">
        <v>90</v>
      </c>
      <c r="F34" s="23" t="s">
        <v>24</v>
      </c>
      <c r="G34" s="13"/>
      <c r="H34" s="29">
        <v>199118676.65000001</v>
      </c>
      <c r="I34" s="29">
        <f t="shared" si="0"/>
        <v>199118676.65000001</v>
      </c>
      <c r="J34" s="28" t="s">
        <v>15</v>
      </c>
    </row>
    <row r="35" spans="1:10" ht="63" customHeight="1" x14ac:dyDescent="0.25">
      <c r="A35" s="15"/>
      <c r="B35" s="28">
        <v>7583</v>
      </c>
      <c r="C35" s="12" t="s">
        <v>269</v>
      </c>
      <c r="D35" s="21" t="s">
        <v>91</v>
      </c>
      <c r="E35" s="24" t="s">
        <v>92</v>
      </c>
      <c r="F35" s="23" t="s">
        <v>24</v>
      </c>
      <c r="G35" s="13"/>
      <c r="H35" s="29">
        <v>136466479.13</v>
      </c>
      <c r="I35" s="29">
        <f t="shared" si="0"/>
        <v>136466479.13</v>
      </c>
      <c r="J35" s="28" t="s">
        <v>15</v>
      </c>
    </row>
    <row r="36" spans="1:10" ht="64.5" customHeight="1" x14ac:dyDescent="0.25">
      <c r="A36" s="15"/>
      <c r="B36" s="28">
        <v>7584</v>
      </c>
      <c r="C36" s="12" t="s">
        <v>270</v>
      </c>
      <c r="D36" s="21" t="s">
        <v>93</v>
      </c>
      <c r="E36" s="24" t="s">
        <v>94</v>
      </c>
      <c r="F36" s="23" t="s">
        <v>24</v>
      </c>
      <c r="G36" s="13"/>
      <c r="H36" s="29">
        <v>222854201.22999999</v>
      </c>
      <c r="I36" s="29">
        <f t="shared" si="0"/>
        <v>222854201.22999999</v>
      </c>
      <c r="J36" s="28" t="s">
        <v>15</v>
      </c>
    </row>
    <row r="37" spans="1:10" ht="87" customHeight="1" x14ac:dyDescent="0.25">
      <c r="A37" s="15"/>
      <c r="B37" s="28">
        <v>7585</v>
      </c>
      <c r="C37" s="12" t="s">
        <v>271</v>
      </c>
      <c r="D37" s="21" t="s">
        <v>95</v>
      </c>
      <c r="E37" s="24" t="s">
        <v>96</v>
      </c>
      <c r="F37" s="23" t="s">
        <v>273</v>
      </c>
      <c r="G37" s="13" t="s">
        <v>272</v>
      </c>
      <c r="H37" s="29">
        <v>230336</v>
      </c>
      <c r="I37" s="29">
        <f t="shared" si="0"/>
        <v>230336</v>
      </c>
      <c r="J37" s="28" t="s">
        <v>15</v>
      </c>
    </row>
    <row r="38" spans="1:10" ht="69" customHeight="1" x14ac:dyDescent="0.25">
      <c r="A38" s="15"/>
      <c r="B38" s="28">
        <v>7586</v>
      </c>
      <c r="C38" s="12" t="s">
        <v>274</v>
      </c>
      <c r="D38" s="21" t="s">
        <v>97</v>
      </c>
      <c r="E38" s="24" t="s">
        <v>98</v>
      </c>
      <c r="F38" s="23" t="s">
        <v>24</v>
      </c>
      <c r="G38" s="13"/>
      <c r="H38" s="29">
        <v>30488273.73</v>
      </c>
      <c r="I38" s="29">
        <f t="shared" si="0"/>
        <v>30488273.73</v>
      </c>
      <c r="J38" s="28" t="s">
        <v>15</v>
      </c>
    </row>
    <row r="39" spans="1:10" ht="90.75" customHeight="1" x14ac:dyDescent="0.25">
      <c r="A39" s="15"/>
      <c r="B39" s="28">
        <v>7587</v>
      </c>
      <c r="C39" s="12" t="s">
        <v>275</v>
      </c>
      <c r="D39" s="21" t="s">
        <v>99</v>
      </c>
      <c r="E39" s="24" t="s">
        <v>100</v>
      </c>
      <c r="F39" s="23" t="s">
        <v>276</v>
      </c>
      <c r="G39" s="13">
        <v>46031</v>
      </c>
      <c r="H39" s="29">
        <v>9845000</v>
      </c>
      <c r="I39" s="29">
        <f t="shared" si="0"/>
        <v>9845000</v>
      </c>
      <c r="J39" s="28" t="s">
        <v>15</v>
      </c>
    </row>
    <row r="40" spans="1:10" ht="78" customHeight="1" x14ac:dyDescent="0.25">
      <c r="A40" s="15"/>
      <c r="B40" s="28">
        <v>7588</v>
      </c>
      <c r="C40" s="12" t="s">
        <v>277</v>
      </c>
      <c r="D40" s="21" t="s">
        <v>101</v>
      </c>
      <c r="E40" s="24" t="s">
        <v>102</v>
      </c>
      <c r="F40" s="23" t="s">
        <v>278</v>
      </c>
      <c r="G40" s="13">
        <v>46070</v>
      </c>
      <c r="H40" s="29">
        <v>1462020</v>
      </c>
      <c r="I40" s="29">
        <f t="shared" si="0"/>
        <v>1462020</v>
      </c>
      <c r="J40" s="28" t="s">
        <v>15</v>
      </c>
    </row>
    <row r="41" spans="1:10" ht="111.75" customHeight="1" x14ac:dyDescent="0.25">
      <c r="A41" s="15"/>
      <c r="B41" s="28">
        <v>7589</v>
      </c>
      <c r="C41" s="12" t="s">
        <v>279</v>
      </c>
      <c r="D41" s="21" t="s">
        <v>65</v>
      </c>
      <c r="E41" s="24" t="s">
        <v>103</v>
      </c>
      <c r="F41" s="23" t="s">
        <v>280</v>
      </c>
      <c r="G41" s="13">
        <v>46065</v>
      </c>
      <c r="H41" s="29">
        <v>18338025.68</v>
      </c>
      <c r="I41" s="29">
        <f t="shared" si="0"/>
        <v>18338025.68</v>
      </c>
      <c r="J41" s="28" t="s">
        <v>15</v>
      </c>
    </row>
    <row r="42" spans="1:10" ht="56.25" customHeight="1" x14ac:dyDescent="0.25">
      <c r="A42" s="15"/>
      <c r="B42" s="28">
        <v>7590</v>
      </c>
      <c r="C42" s="12" t="s">
        <v>281</v>
      </c>
      <c r="D42" s="21" t="s">
        <v>42</v>
      </c>
      <c r="E42" s="24" t="s">
        <v>104</v>
      </c>
      <c r="F42" s="23" t="s">
        <v>282</v>
      </c>
      <c r="G42" s="13">
        <v>46041</v>
      </c>
      <c r="H42" s="29">
        <v>29500</v>
      </c>
      <c r="I42" s="29">
        <f t="shared" si="0"/>
        <v>29500</v>
      </c>
      <c r="J42" s="28" t="s">
        <v>15</v>
      </c>
    </row>
    <row r="43" spans="1:10" ht="86.25" customHeight="1" x14ac:dyDescent="0.25">
      <c r="A43" s="15"/>
      <c r="B43" s="28">
        <v>7591</v>
      </c>
      <c r="C43" s="12" t="s">
        <v>283</v>
      </c>
      <c r="D43" s="21" t="s">
        <v>105</v>
      </c>
      <c r="E43" s="24" t="s">
        <v>106</v>
      </c>
      <c r="F43" s="23" t="s">
        <v>284</v>
      </c>
      <c r="G43" s="13">
        <v>46063</v>
      </c>
      <c r="H43" s="29">
        <v>627643.18000000005</v>
      </c>
      <c r="I43" s="29">
        <f t="shared" si="0"/>
        <v>627643.18000000005</v>
      </c>
      <c r="J43" s="28" t="s">
        <v>15</v>
      </c>
    </row>
    <row r="44" spans="1:10" ht="86.25" customHeight="1" x14ac:dyDescent="0.25">
      <c r="A44" s="15"/>
      <c r="B44" s="28">
        <v>7592</v>
      </c>
      <c r="C44" s="12" t="s">
        <v>285</v>
      </c>
      <c r="D44" s="21" t="s">
        <v>107</v>
      </c>
      <c r="E44" s="24" t="s">
        <v>454</v>
      </c>
      <c r="F44" s="23" t="s">
        <v>286</v>
      </c>
      <c r="G44" s="13">
        <v>46071</v>
      </c>
      <c r="H44" s="29">
        <v>134400</v>
      </c>
      <c r="I44" s="29">
        <f t="shared" si="0"/>
        <v>134400</v>
      </c>
      <c r="J44" s="28" t="s">
        <v>15</v>
      </c>
    </row>
    <row r="45" spans="1:10" ht="97.5" customHeight="1" x14ac:dyDescent="0.25">
      <c r="A45" s="15"/>
      <c r="B45" s="28">
        <v>7593</v>
      </c>
      <c r="C45" s="12" t="s">
        <v>287</v>
      </c>
      <c r="D45" s="21" t="s">
        <v>108</v>
      </c>
      <c r="E45" s="24" t="s">
        <v>109</v>
      </c>
      <c r="F45" s="23" t="s">
        <v>24</v>
      </c>
      <c r="G45" s="13"/>
      <c r="H45" s="29">
        <v>297810090.72000003</v>
      </c>
      <c r="I45" s="29">
        <f t="shared" si="0"/>
        <v>297810090.72000003</v>
      </c>
      <c r="J45" s="28" t="s">
        <v>15</v>
      </c>
    </row>
    <row r="46" spans="1:10" ht="64.5" customHeight="1" x14ac:dyDescent="0.25">
      <c r="A46" s="15"/>
      <c r="B46" s="28">
        <v>7594</v>
      </c>
      <c r="C46" s="12" t="s">
        <v>288</v>
      </c>
      <c r="D46" s="21" t="s">
        <v>110</v>
      </c>
      <c r="E46" s="24" t="s">
        <v>111</v>
      </c>
      <c r="F46" s="23" t="s">
        <v>24</v>
      </c>
      <c r="G46" s="13"/>
      <c r="H46" s="29">
        <v>63123955.539999999</v>
      </c>
      <c r="I46" s="29">
        <f t="shared" si="0"/>
        <v>63123955.539999999</v>
      </c>
      <c r="J46" s="28" t="s">
        <v>15</v>
      </c>
    </row>
    <row r="47" spans="1:10" ht="53.25" customHeight="1" x14ac:dyDescent="0.25">
      <c r="A47" s="15"/>
      <c r="B47" s="28">
        <v>7595</v>
      </c>
      <c r="C47" s="12" t="s">
        <v>289</v>
      </c>
      <c r="D47" s="21" t="s">
        <v>112</v>
      </c>
      <c r="E47" s="24" t="s">
        <v>113</v>
      </c>
      <c r="F47" s="23" t="s">
        <v>24</v>
      </c>
      <c r="G47" s="13"/>
      <c r="H47" s="29">
        <v>803869.41</v>
      </c>
      <c r="I47" s="29">
        <f t="shared" si="0"/>
        <v>803869.41</v>
      </c>
      <c r="J47" s="28" t="s">
        <v>15</v>
      </c>
    </row>
    <row r="48" spans="1:10" ht="85.5" customHeight="1" x14ac:dyDescent="0.25">
      <c r="A48" s="15"/>
      <c r="B48" s="28">
        <v>7596</v>
      </c>
      <c r="C48" s="12" t="s">
        <v>290</v>
      </c>
      <c r="D48" s="21" t="s">
        <v>16</v>
      </c>
      <c r="E48" s="24" t="s">
        <v>114</v>
      </c>
      <c r="F48" s="23" t="s">
        <v>291</v>
      </c>
      <c r="G48" s="13">
        <v>46078</v>
      </c>
      <c r="H48" s="29">
        <v>121728.49</v>
      </c>
      <c r="I48" s="29">
        <f t="shared" si="0"/>
        <v>121728.49</v>
      </c>
      <c r="J48" s="28" t="s">
        <v>15</v>
      </c>
    </row>
    <row r="49" spans="1:10" ht="102.75" customHeight="1" x14ac:dyDescent="0.25">
      <c r="A49" s="15"/>
      <c r="B49" s="28">
        <v>7597</v>
      </c>
      <c r="C49" s="12" t="s">
        <v>292</v>
      </c>
      <c r="D49" s="21" t="s">
        <v>65</v>
      </c>
      <c r="E49" s="24" t="s">
        <v>115</v>
      </c>
      <c r="F49" s="23" t="s">
        <v>293</v>
      </c>
      <c r="G49" s="13">
        <v>46086</v>
      </c>
      <c r="H49" s="29">
        <v>9311991.9000000004</v>
      </c>
      <c r="I49" s="29">
        <f t="shared" si="0"/>
        <v>9311991.9000000004</v>
      </c>
      <c r="J49" s="28" t="s">
        <v>15</v>
      </c>
    </row>
    <row r="50" spans="1:10" ht="96.75" customHeight="1" x14ac:dyDescent="0.25">
      <c r="A50" s="15"/>
      <c r="B50" s="28">
        <v>7598</v>
      </c>
      <c r="C50" s="12" t="s">
        <v>294</v>
      </c>
      <c r="D50" s="21" t="s">
        <v>56</v>
      </c>
      <c r="E50" s="24" t="s">
        <v>116</v>
      </c>
      <c r="F50" s="23" t="s">
        <v>295</v>
      </c>
      <c r="G50" s="13">
        <v>46085</v>
      </c>
      <c r="H50" s="29">
        <v>1084541.76</v>
      </c>
      <c r="I50" s="29">
        <f t="shared" si="0"/>
        <v>1084541.76</v>
      </c>
      <c r="J50" s="28" t="s">
        <v>15</v>
      </c>
    </row>
    <row r="51" spans="1:10" ht="87" customHeight="1" x14ac:dyDescent="0.25">
      <c r="A51" s="15"/>
      <c r="B51" s="28">
        <v>7599</v>
      </c>
      <c r="C51" s="12" t="s">
        <v>296</v>
      </c>
      <c r="D51" s="21" t="s">
        <v>117</v>
      </c>
      <c r="E51" s="24" t="s">
        <v>118</v>
      </c>
      <c r="F51" s="23" t="s">
        <v>297</v>
      </c>
      <c r="G51" s="13" t="s">
        <v>298</v>
      </c>
      <c r="H51" s="29">
        <v>45579.96</v>
      </c>
      <c r="I51" s="29">
        <f t="shared" si="0"/>
        <v>45579.96</v>
      </c>
      <c r="J51" s="28" t="s">
        <v>15</v>
      </c>
    </row>
    <row r="52" spans="1:10" ht="51.75" customHeight="1" x14ac:dyDescent="0.25">
      <c r="A52" s="15"/>
      <c r="B52" s="28">
        <v>7600</v>
      </c>
      <c r="C52" s="12" t="s">
        <v>299</v>
      </c>
      <c r="D52" s="21" t="s">
        <v>33</v>
      </c>
      <c r="E52" s="24" t="s">
        <v>119</v>
      </c>
      <c r="F52" s="23" t="s">
        <v>24</v>
      </c>
      <c r="G52" s="13"/>
      <c r="H52" s="29">
        <v>572957.5</v>
      </c>
      <c r="I52" s="29">
        <f t="shared" si="0"/>
        <v>572957.5</v>
      </c>
      <c r="J52" s="28" t="s">
        <v>15</v>
      </c>
    </row>
    <row r="53" spans="1:10" ht="55.5" customHeight="1" x14ac:dyDescent="0.25">
      <c r="A53" s="15"/>
      <c r="B53" s="28">
        <v>7601</v>
      </c>
      <c r="C53" s="12" t="s">
        <v>300</v>
      </c>
      <c r="D53" s="21" t="s">
        <v>33</v>
      </c>
      <c r="E53" s="24" t="s">
        <v>120</v>
      </c>
      <c r="F53" s="23" t="s">
        <v>24</v>
      </c>
      <c r="G53" s="13"/>
      <c r="H53" s="29">
        <v>364882.57</v>
      </c>
      <c r="I53" s="29">
        <f t="shared" si="0"/>
        <v>364882.57</v>
      </c>
      <c r="J53" s="28" t="s">
        <v>15</v>
      </c>
    </row>
    <row r="54" spans="1:10" ht="53.25" customHeight="1" x14ac:dyDescent="0.25">
      <c r="A54" s="15"/>
      <c r="B54" s="28">
        <v>7602</v>
      </c>
      <c r="C54" s="12" t="s">
        <v>301</v>
      </c>
      <c r="D54" s="21" t="s">
        <v>33</v>
      </c>
      <c r="E54" s="24" t="s">
        <v>121</v>
      </c>
      <c r="F54" s="23" t="s">
        <v>24</v>
      </c>
      <c r="G54" s="13"/>
      <c r="H54" s="29">
        <v>320641.01</v>
      </c>
      <c r="I54" s="29">
        <f t="shared" si="0"/>
        <v>320641.01</v>
      </c>
      <c r="J54" s="28" t="s">
        <v>15</v>
      </c>
    </row>
    <row r="55" spans="1:10" ht="75" customHeight="1" x14ac:dyDescent="0.25">
      <c r="A55" s="15"/>
      <c r="B55" s="28">
        <v>7603</v>
      </c>
      <c r="C55" s="12" t="s">
        <v>302</v>
      </c>
      <c r="D55" s="21" t="s">
        <v>122</v>
      </c>
      <c r="E55" s="24" t="s">
        <v>123</v>
      </c>
      <c r="F55" s="23" t="s">
        <v>24</v>
      </c>
      <c r="G55" s="13"/>
      <c r="H55" s="29">
        <v>4313062.24</v>
      </c>
      <c r="I55" s="29">
        <f t="shared" si="0"/>
        <v>4313062.24</v>
      </c>
      <c r="J55" s="28" t="s">
        <v>15</v>
      </c>
    </row>
    <row r="56" spans="1:10" ht="66" customHeight="1" x14ac:dyDescent="0.25">
      <c r="A56" s="15"/>
      <c r="B56" s="28">
        <v>7604</v>
      </c>
      <c r="C56" s="12" t="s">
        <v>303</v>
      </c>
      <c r="D56" s="21" t="s">
        <v>33</v>
      </c>
      <c r="E56" s="24" t="s">
        <v>124</v>
      </c>
      <c r="F56" s="23" t="s">
        <v>24</v>
      </c>
      <c r="G56" s="13"/>
      <c r="H56" s="29">
        <v>610090</v>
      </c>
      <c r="I56" s="29">
        <f t="shared" si="0"/>
        <v>610090</v>
      </c>
      <c r="J56" s="28" t="s">
        <v>15</v>
      </c>
    </row>
    <row r="57" spans="1:10" ht="54" customHeight="1" x14ac:dyDescent="0.25">
      <c r="A57" s="15"/>
      <c r="B57" s="28">
        <v>7605</v>
      </c>
      <c r="C57" s="12" t="s">
        <v>304</v>
      </c>
      <c r="D57" s="21" t="s">
        <v>33</v>
      </c>
      <c r="E57" s="24" t="s">
        <v>125</v>
      </c>
      <c r="F57" s="23" t="s">
        <v>24</v>
      </c>
      <c r="G57" s="13"/>
      <c r="H57" s="29">
        <v>681687.78</v>
      </c>
      <c r="I57" s="29">
        <f t="shared" si="0"/>
        <v>681687.78</v>
      </c>
      <c r="J57" s="28" t="s">
        <v>15</v>
      </c>
    </row>
    <row r="58" spans="1:10" ht="53.25" customHeight="1" x14ac:dyDescent="0.25">
      <c r="A58" s="15"/>
      <c r="B58" s="28">
        <v>7606</v>
      </c>
      <c r="C58" s="12" t="s">
        <v>305</v>
      </c>
      <c r="D58" s="21" t="s">
        <v>33</v>
      </c>
      <c r="E58" s="24" t="s">
        <v>126</v>
      </c>
      <c r="F58" s="23" t="s">
        <v>24</v>
      </c>
      <c r="G58" s="13"/>
      <c r="H58" s="29">
        <v>447343.13</v>
      </c>
      <c r="I58" s="29">
        <f t="shared" si="0"/>
        <v>447343.13</v>
      </c>
      <c r="J58" s="28" t="s">
        <v>15</v>
      </c>
    </row>
    <row r="59" spans="1:10" ht="54.75" customHeight="1" x14ac:dyDescent="0.25">
      <c r="A59" s="15"/>
      <c r="B59" s="28">
        <v>7607</v>
      </c>
      <c r="C59" s="12" t="s">
        <v>306</v>
      </c>
      <c r="D59" s="21" t="s">
        <v>33</v>
      </c>
      <c r="E59" s="24" t="s">
        <v>127</v>
      </c>
      <c r="F59" s="23" t="s">
        <v>24</v>
      </c>
      <c r="G59" s="13"/>
      <c r="H59" s="29">
        <v>389622</v>
      </c>
      <c r="I59" s="29">
        <f t="shared" si="0"/>
        <v>389622</v>
      </c>
      <c r="J59" s="28" t="s">
        <v>15</v>
      </c>
    </row>
    <row r="60" spans="1:10" ht="51" customHeight="1" x14ac:dyDescent="0.25">
      <c r="A60" s="15"/>
      <c r="B60" s="28">
        <v>7608</v>
      </c>
      <c r="C60" s="12" t="s">
        <v>307</v>
      </c>
      <c r="D60" s="21" t="s">
        <v>33</v>
      </c>
      <c r="E60" s="24" t="s">
        <v>128</v>
      </c>
      <c r="F60" s="23" t="s">
        <v>24</v>
      </c>
      <c r="G60" s="13"/>
      <c r="H60" s="29">
        <v>509867.5</v>
      </c>
      <c r="I60" s="29">
        <f t="shared" si="0"/>
        <v>509867.5</v>
      </c>
      <c r="J60" s="28" t="s">
        <v>15</v>
      </c>
    </row>
    <row r="61" spans="1:10" ht="57" customHeight="1" x14ac:dyDescent="0.25">
      <c r="A61" s="15"/>
      <c r="B61" s="28">
        <v>7609</v>
      </c>
      <c r="C61" s="12" t="s">
        <v>308</v>
      </c>
      <c r="D61" s="21" t="s">
        <v>33</v>
      </c>
      <c r="E61" s="24" t="s">
        <v>129</v>
      </c>
      <c r="F61" s="23" t="s">
        <v>24</v>
      </c>
      <c r="G61" s="13"/>
      <c r="H61" s="29">
        <v>422642.5</v>
      </c>
      <c r="I61" s="29">
        <f t="shared" si="0"/>
        <v>422642.5</v>
      </c>
      <c r="J61" s="28" t="s">
        <v>15</v>
      </c>
    </row>
    <row r="62" spans="1:10" ht="67.5" customHeight="1" x14ac:dyDescent="0.25">
      <c r="A62" s="15"/>
      <c r="B62" s="28">
        <v>7610</v>
      </c>
      <c r="C62" s="12" t="s">
        <v>309</v>
      </c>
      <c r="D62" s="21" t="s">
        <v>38</v>
      </c>
      <c r="E62" s="24" t="s">
        <v>130</v>
      </c>
      <c r="F62" s="23" t="s">
        <v>310</v>
      </c>
      <c r="G62" s="13">
        <v>46081</v>
      </c>
      <c r="H62" s="29">
        <v>37760</v>
      </c>
      <c r="I62" s="29">
        <f t="shared" si="0"/>
        <v>37760</v>
      </c>
      <c r="J62" s="28" t="s">
        <v>15</v>
      </c>
    </row>
    <row r="63" spans="1:10" ht="63.75" customHeight="1" x14ac:dyDescent="0.25">
      <c r="A63" s="15"/>
      <c r="B63" s="28">
        <v>7611</v>
      </c>
      <c r="C63" s="12" t="s">
        <v>311</v>
      </c>
      <c r="D63" s="21" t="s">
        <v>22</v>
      </c>
      <c r="E63" s="24" t="s">
        <v>131</v>
      </c>
      <c r="F63" s="23" t="s">
        <v>312</v>
      </c>
      <c r="G63" s="13">
        <v>46070</v>
      </c>
      <c r="H63" s="29">
        <v>191975.7</v>
      </c>
      <c r="I63" s="29">
        <f t="shared" si="0"/>
        <v>191975.7</v>
      </c>
      <c r="J63" s="28" t="s">
        <v>15</v>
      </c>
    </row>
    <row r="64" spans="1:10" ht="54.75" customHeight="1" x14ac:dyDescent="0.25">
      <c r="A64" s="15"/>
      <c r="B64" s="28">
        <v>7612</v>
      </c>
      <c r="C64" s="12" t="s">
        <v>313</v>
      </c>
      <c r="D64" s="21" t="s">
        <v>17</v>
      </c>
      <c r="E64" s="24" t="s">
        <v>132</v>
      </c>
      <c r="F64" s="23" t="s">
        <v>314</v>
      </c>
      <c r="G64" s="13">
        <v>46080</v>
      </c>
      <c r="H64" s="29">
        <v>70009.94</v>
      </c>
      <c r="I64" s="29">
        <f t="shared" si="0"/>
        <v>70009.94</v>
      </c>
      <c r="J64" s="28" t="s">
        <v>15</v>
      </c>
    </row>
    <row r="65" spans="1:21" ht="66.75" customHeight="1" x14ac:dyDescent="0.25">
      <c r="A65" s="15"/>
      <c r="B65" s="28">
        <v>7613</v>
      </c>
      <c r="C65" s="12" t="s">
        <v>315</v>
      </c>
      <c r="D65" s="21" t="s">
        <v>14</v>
      </c>
      <c r="E65" s="24" t="s">
        <v>133</v>
      </c>
      <c r="F65" s="23" t="s">
        <v>316</v>
      </c>
      <c r="G65" s="13">
        <v>46078</v>
      </c>
      <c r="H65" s="29">
        <v>69120.98</v>
      </c>
      <c r="I65" s="29">
        <f t="shared" si="0"/>
        <v>69120.98</v>
      </c>
      <c r="J65" s="28" t="s">
        <v>15</v>
      </c>
    </row>
    <row r="66" spans="1:21" ht="112.5" customHeight="1" x14ac:dyDescent="0.25">
      <c r="A66" s="15"/>
      <c r="B66" s="28">
        <v>7614</v>
      </c>
      <c r="C66" s="12" t="s">
        <v>317</v>
      </c>
      <c r="D66" s="21" t="s">
        <v>27</v>
      </c>
      <c r="E66" s="24" t="s">
        <v>134</v>
      </c>
      <c r="F66" s="23" t="s">
        <v>318</v>
      </c>
      <c r="G66" s="13">
        <v>46081</v>
      </c>
      <c r="H66" s="29">
        <v>583334.65</v>
      </c>
      <c r="I66" s="29">
        <f t="shared" si="0"/>
        <v>583334.65</v>
      </c>
      <c r="J66" s="28" t="s">
        <v>15</v>
      </c>
    </row>
    <row r="67" spans="1:21" ht="99.75" customHeight="1" x14ac:dyDescent="0.25">
      <c r="A67" s="15"/>
      <c r="B67" s="28">
        <v>7615</v>
      </c>
      <c r="C67" s="12" t="s">
        <v>319</v>
      </c>
      <c r="D67" s="21" t="s">
        <v>26</v>
      </c>
      <c r="E67" s="24" t="s">
        <v>135</v>
      </c>
      <c r="F67" s="23" t="s">
        <v>321</v>
      </c>
      <c r="G67" s="13" t="s">
        <v>320</v>
      </c>
      <c r="H67" s="29">
        <v>913983.12</v>
      </c>
      <c r="I67" s="29">
        <f t="shared" si="0"/>
        <v>913983.12</v>
      </c>
      <c r="J67" s="28" t="s">
        <v>15</v>
      </c>
    </row>
    <row r="68" spans="1:21" ht="88.5" customHeight="1" x14ac:dyDescent="0.25">
      <c r="A68" s="15"/>
      <c r="B68" s="28">
        <v>7616</v>
      </c>
      <c r="C68" s="12" t="s">
        <v>322</v>
      </c>
      <c r="D68" s="21" t="s">
        <v>30</v>
      </c>
      <c r="E68" s="24" t="s">
        <v>136</v>
      </c>
      <c r="F68" s="23" t="s">
        <v>323</v>
      </c>
      <c r="G68" s="13">
        <v>46079</v>
      </c>
      <c r="H68" s="29">
        <v>121495.58</v>
      </c>
      <c r="I68" s="29">
        <f t="shared" si="0"/>
        <v>121495.58</v>
      </c>
      <c r="J68" s="28" t="s">
        <v>15</v>
      </c>
    </row>
    <row r="69" spans="1:21" ht="98.25" customHeight="1" x14ac:dyDescent="0.25">
      <c r="A69" s="15"/>
      <c r="B69" s="28">
        <v>7617</v>
      </c>
      <c r="C69" s="12" t="s">
        <v>324</v>
      </c>
      <c r="D69" s="21" t="s">
        <v>16</v>
      </c>
      <c r="E69" s="24" t="s">
        <v>137</v>
      </c>
      <c r="F69" s="23" t="s">
        <v>326</v>
      </c>
      <c r="G69" s="13" t="s">
        <v>325</v>
      </c>
      <c r="H69" s="29">
        <v>926452.04</v>
      </c>
      <c r="I69" s="29">
        <f t="shared" si="0"/>
        <v>926452.04</v>
      </c>
      <c r="J69" s="28" t="s">
        <v>15</v>
      </c>
      <c r="K69" s="14"/>
      <c r="L69" s="14"/>
      <c r="M69" s="14"/>
      <c r="N69" s="14"/>
      <c r="O69" s="14"/>
      <c r="P69" s="14"/>
      <c r="Q69" s="14"/>
      <c r="R69" s="14"/>
      <c r="S69" s="14"/>
      <c r="T69" s="14"/>
      <c r="U69" s="14"/>
    </row>
    <row r="70" spans="1:21" ht="54.75" customHeight="1" x14ac:dyDescent="0.25">
      <c r="A70" s="15"/>
      <c r="B70" s="28">
        <v>7618</v>
      </c>
      <c r="C70" s="12" t="s">
        <v>327</v>
      </c>
      <c r="D70" s="21" t="s">
        <v>138</v>
      </c>
      <c r="E70" s="24" t="s">
        <v>139</v>
      </c>
      <c r="F70" s="23" t="s">
        <v>24</v>
      </c>
      <c r="G70" s="13"/>
      <c r="H70" s="29">
        <v>22127446.670000002</v>
      </c>
      <c r="I70" s="29">
        <f t="shared" si="0"/>
        <v>22127446.670000002</v>
      </c>
      <c r="J70" s="28" t="s">
        <v>15</v>
      </c>
    </row>
    <row r="71" spans="1:21" ht="66.75" customHeight="1" x14ac:dyDescent="0.25">
      <c r="A71" s="15"/>
      <c r="B71" s="28">
        <v>7619</v>
      </c>
      <c r="C71" s="12" t="s">
        <v>328</v>
      </c>
      <c r="D71" s="21" t="s">
        <v>14</v>
      </c>
      <c r="E71" s="24" t="s">
        <v>140</v>
      </c>
      <c r="F71" s="23" t="s">
        <v>329</v>
      </c>
      <c r="G71" s="13">
        <v>46086</v>
      </c>
      <c r="H71" s="29">
        <v>5304</v>
      </c>
      <c r="I71" s="29">
        <f t="shared" si="0"/>
        <v>5304</v>
      </c>
      <c r="J71" s="28" t="s">
        <v>15</v>
      </c>
    </row>
    <row r="72" spans="1:21" ht="102" customHeight="1" x14ac:dyDescent="0.25">
      <c r="A72" s="15"/>
      <c r="B72" s="28">
        <v>7620</v>
      </c>
      <c r="C72" s="12" t="s">
        <v>330</v>
      </c>
      <c r="D72" s="21" t="s">
        <v>95</v>
      </c>
      <c r="E72" s="24" t="s">
        <v>141</v>
      </c>
      <c r="F72" s="23" t="s">
        <v>332</v>
      </c>
      <c r="G72" s="13" t="s">
        <v>331</v>
      </c>
      <c r="H72" s="29">
        <v>302080</v>
      </c>
      <c r="I72" s="29">
        <f t="shared" ref="I72:I135" si="1">+H72</f>
        <v>302080</v>
      </c>
      <c r="J72" s="28" t="s">
        <v>15</v>
      </c>
    </row>
    <row r="73" spans="1:21" ht="75" customHeight="1" x14ac:dyDescent="0.25">
      <c r="A73" s="15"/>
      <c r="B73" s="28">
        <v>7621</v>
      </c>
      <c r="C73" s="12" t="s">
        <v>333</v>
      </c>
      <c r="D73" s="21" t="s">
        <v>40</v>
      </c>
      <c r="E73" s="24" t="s">
        <v>142</v>
      </c>
      <c r="F73" s="23" t="s">
        <v>334</v>
      </c>
      <c r="G73" s="13">
        <v>46085</v>
      </c>
      <c r="H73" s="29">
        <v>1648030.43</v>
      </c>
      <c r="I73" s="29">
        <f t="shared" si="1"/>
        <v>1648030.43</v>
      </c>
      <c r="J73" s="28" t="s">
        <v>15</v>
      </c>
    </row>
    <row r="74" spans="1:21" ht="86.25" customHeight="1" x14ac:dyDescent="0.25">
      <c r="A74" s="15"/>
      <c r="B74" s="28">
        <v>7622</v>
      </c>
      <c r="C74" s="12" t="s">
        <v>335</v>
      </c>
      <c r="D74" s="21" t="s">
        <v>36</v>
      </c>
      <c r="E74" s="24" t="s">
        <v>143</v>
      </c>
      <c r="F74" s="23" t="s">
        <v>336</v>
      </c>
      <c r="G74" s="13">
        <v>46081</v>
      </c>
      <c r="H74" s="29">
        <v>96701</v>
      </c>
      <c r="I74" s="29">
        <f t="shared" si="1"/>
        <v>96701</v>
      </c>
      <c r="J74" s="28" t="s">
        <v>15</v>
      </c>
    </row>
    <row r="75" spans="1:21" ht="78.75" customHeight="1" x14ac:dyDescent="0.25">
      <c r="A75" s="15"/>
      <c r="B75" s="28">
        <v>7623</v>
      </c>
      <c r="C75" s="12" t="s">
        <v>337</v>
      </c>
      <c r="D75" s="21" t="s">
        <v>19</v>
      </c>
      <c r="E75" s="24" t="s">
        <v>144</v>
      </c>
      <c r="F75" s="23" t="s">
        <v>338</v>
      </c>
      <c r="G75" s="13">
        <v>46084</v>
      </c>
      <c r="H75" s="29">
        <v>462092.99</v>
      </c>
      <c r="I75" s="29">
        <f t="shared" si="1"/>
        <v>462092.99</v>
      </c>
      <c r="J75" s="28" t="s">
        <v>15</v>
      </c>
    </row>
    <row r="76" spans="1:21" ht="85.5" customHeight="1" x14ac:dyDescent="0.25">
      <c r="A76" s="15"/>
      <c r="B76" s="28">
        <v>7624</v>
      </c>
      <c r="C76" s="12" t="s">
        <v>339</v>
      </c>
      <c r="D76" s="21" t="s">
        <v>28</v>
      </c>
      <c r="E76" s="24" t="s">
        <v>145</v>
      </c>
      <c r="F76" s="23" t="s">
        <v>340</v>
      </c>
      <c r="G76" s="13">
        <v>46087</v>
      </c>
      <c r="H76" s="29">
        <v>829941.2</v>
      </c>
      <c r="I76" s="29">
        <f t="shared" si="1"/>
        <v>829941.2</v>
      </c>
      <c r="J76" s="28" t="s">
        <v>15</v>
      </c>
    </row>
    <row r="77" spans="1:21" ht="90" customHeight="1" x14ac:dyDescent="0.25">
      <c r="A77" s="15"/>
      <c r="B77" s="28">
        <v>7625</v>
      </c>
      <c r="C77" s="12" t="s">
        <v>341</v>
      </c>
      <c r="D77" s="21" t="s">
        <v>29</v>
      </c>
      <c r="E77" s="24" t="s">
        <v>146</v>
      </c>
      <c r="F77" s="23" t="s">
        <v>342</v>
      </c>
      <c r="G77" s="13">
        <v>45690</v>
      </c>
      <c r="H77" s="29">
        <v>14160</v>
      </c>
      <c r="I77" s="29">
        <f t="shared" si="1"/>
        <v>14160</v>
      </c>
      <c r="J77" s="28" t="s">
        <v>15</v>
      </c>
    </row>
    <row r="78" spans="1:21" ht="58.5" customHeight="1" x14ac:dyDescent="0.25">
      <c r="A78" s="15"/>
      <c r="B78" s="28">
        <v>7626</v>
      </c>
      <c r="C78" s="12" t="s">
        <v>343</v>
      </c>
      <c r="D78" s="21" t="s">
        <v>23</v>
      </c>
      <c r="E78" s="24" t="s">
        <v>147</v>
      </c>
      <c r="F78" s="23" t="s">
        <v>24</v>
      </c>
      <c r="G78" s="13"/>
      <c r="H78" s="29">
        <v>763285.67</v>
      </c>
      <c r="I78" s="29">
        <f t="shared" si="1"/>
        <v>763285.67</v>
      </c>
      <c r="J78" s="28" t="s">
        <v>15</v>
      </c>
    </row>
    <row r="79" spans="1:21" ht="76.5" customHeight="1" x14ac:dyDescent="0.25">
      <c r="A79" s="15"/>
      <c r="B79" s="28">
        <v>7627</v>
      </c>
      <c r="C79" s="12" t="s">
        <v>344</v>
      </c>
      <c r="D79" s="21" t="s">
        <v>18</v>
      </c>
      <c r="E79" s="24" t="s">
        <v>148</v>
      </c>
      <c r="F79" s="23" t="s">
        <v>345</v>
      </c>
      <c r="G79" s="13">
        <v>46080</v>
      </c>
      <c r="H79" s="29">
        <v>1250748.05</v>
      </c>
      <c r="I79" s="29">
        <f t="shared" si="1"/>
        <v>1250748.05</v>
      </c>
      <c r="J79" s="28" t="s">
        <v>15</v>
      </c>
    </row>
    <row r="80" spans="1:21" ht="92.25" customHeight="1" x14ac:dyDescent="0.25">
      <c r="A80" s="15"/>
      <c r="B80" s="28">
        <v>7628</v>
      </c>
      <c r="C80" s="12" t="s">
        <v>346</v>
      </c>
      <c r="D80" s="21" t="s">
        <v>21</v>
      </c>
      <c r="E80" s="24" t="s">
        <v>149</v>
      </c>
      <c r="F80" s="23" t="s">
        <v>347</v>
      </c>
      <c r="G80" s="13" t="s">
        <v>348</v>
      </c>
      <c r="H80" s="29">
        <v>150681.82999999999</v>
      </c>
      <c r="I80" s="29">
        <f t="shared" si="1"/>
        <v>150681.82999999999</v>
      </c>
      <c r="J80" s="28" t="s">
        <v>15</v>
      </c>
    </row>
    <row r="81" spans="1:10" ht="84" customHeight="1" x14ac:dyDescent="0.25">
      <c r="A81" s="15"/>
      <c r="B81" s="28">
        <v>7629</v>
      </c>
      <c r="C81" s="12" t="s">
        <v>349</v>
      </c>
      <c r="D81" s="21" t="s">
        <v>150</v>
      </c>
      <c r="E81" s="24" t="s">
        <v>151</v>
      </c>
      <c r="F81" s="23" t="s">
        <v>350</v>
      </c>
      <c r="G81" s="13">
        <v>46070</v>
      </c>
      <c r="H81" s="29">
        <v>156586</v>
      </c>
      <c r="I81" s="29">
        <f t="shared" si="1"/>
        <v>156586</v>
      </c>
      <c r="J81" s="28" t="s">
        <v>15</v>
      </c>
    </row>
    <row r="82" spans="1:10" ht="105.75" customHeight="1" x14ac:dyDescent="0.25">
      <c r="A82" s="15"/>
      <c r="B82" s="28">
        <v>7630</v>
      </c>
      <c r="C82" s="12" t="s">
        <v>351</v>
      </c>
      <c r="D82" s="21" t="s">
        <v>56</v>
      </c>
      <c r="E82" s="24" t="s">
        <v>152</v>
      </c>
      <c r="F82" s="23" t="s">
        <v>352</v>
      </c>
      <c r="G82" s="13">
        <v>46085</v>
      </c>
      <c r="H82" s="29">
        <v>123900</v>
      </c>
      <c r="I82" s="29">
        <f t="shared" si="1"/>
        <v>123900</v>
      </c>
      <c r="J82" s="28" t="s">
        <v>15</v>
      </c>
    </row>
    <row r="83" spans="1:10" ht="76.5" customHeight="1" x14ac:dyDescent="0.25">
      <c r="A83" s="22"/>
      <c r="B83" s="28">
        <v>7631</v>
      </c>
      <c r="C83" s="12" t="s">
        <v>353</v>
      </c>
      <c r="D83" s="21" t="s">
        <v>153</v>
      </c>
      <c r="E83" s="24" t="s">
        <v>154</v>
      </c>
      <c r="F83" s="23" t="s">
        <v>354</v>
      </c>
      <c r="G83" s="13">
        <v>46069</v>
      </c>
      <c r="H83" s="29">
        <v>70564</v>
      </c>
      <c r="I83" s="29">
        <f t="shared" si="1"/>
        <v>70564</v>
      </c>
      <c r="J83" s="28" t="s">
        <v>15</v>
      </c>
    </row>
    <row r="84" spans="1:10" ht="65.25" customHeight="1" x14ac:dyDescent="0.25">
      <c r="A84" s="22"/>
      <c r="B84" s="28">
        <v>7632</v>
      </c>
      <c r="C84" s="12" t="s">
        <v>355</v>
      </c>
      <c r="D84" s="21" t="s">
        <v>155</v>
      </c>
      <c r="E84" s="24" t="s">
        <v>156</v>
      </c>
      <c r="F84" s="23" t="s">
        <v>24</v>
      </c>
      <c r="G84" s="13"/>
      <c r="H84" s="29">
        <v>7851392.9500000002</v>
      </c>
      <c r="I84" s="29">
        <f t="shared" si="1"/>
        <v>7851392.9500000002</v>
      </c>
      <c r="J84" s="28" t="s">
        <v>15</v>
      </c>
    </row>
    <row r="85" spans="1:10" ht="51.75" customHeight="1" x14ac:dyDescent="0.25">
      <c r="A85" s="22"/>
      <c r="B85" s="28">
        <v>7633</v>
      </c>
      <c r="C85" s="12" t="s">
        <v>356</v>
      </c>
      <c r="D85" s="21" t="s">
        <v>157</v>
      </c>
      <c r="E85" s="24" t="s">
        <v>158</v>
      </c>
      <c r="F85" s="23" t="s">
        <v>24</v>
      </c>
      <c r="G85" s="13"/>
      <c r="H85" s="29">
        <v>6780294.7300000004</v>
      </c>
      <c r="I85" s="29">
        <f t="shared" si="1"/>
        <v>6780294.7300000004</v>
      </c>
      <c r="J85" s="28" t="s">
        <v>15</v>
      </c>
    </row>
    <row r="86" spans="1:10" ht="51.75" customHeight="1" x14ac:dyDescent="0.25">
      <c r="A86" s="22"/>
      <c r="B86" s="28">
        <v>7634</v>
      </c>
      <c r="C86" s="12" t="s">
        <v>357</v>
      </c>
      <c r="D86" s="21" t="s">
        <v>22</v>
      </c>
      <c r="E86" s="24" t="s">
        <v>159</v>
      </c>
      <c r="F86" s="23" t="s">
        <v>358</v>
      </c>
      <c r="G86" s="13">
        <v>46083</v>
      </c>
      <c r="H86" s="29">
        <v>799580.9</v>
      </c>
      <c r="I86" s="29">
        <f t="shared" si="1"/>
        <v>799580.9</v>
      </c>
      <c r="J86" s="28" t="s">
        <v>15</v>
      </c>
    </row>
    <row r="87" spans="1:10" ht="63.75" customHeight="1" x14ac:dyDescent="0.25">
      <c r="A87" s="22"/>
      <c r="B87" s="28">
        <v>7635</v>
      </c>
      <c r="C87" s="12" t="s">
        <v>359</v>
      </c>
      <c r="D87" s="21" t="s">
        <v>160</v>
      </c>
      <c r="E87" s="24" t="s">
        <v>161</v>
      </c>
      <c r="F87" s="23" t="s">
        <v>360</v>
      </c>
      <c r="G87" s="13">
        <v>46077</v>
      </c>
      <c r="H87" s="29">
        <v>39400</v>
      </c>
      <c r="I87" s="29">
        <f t="shared" si="1"/>
        <v>39400</v>
      </c>
      <c r="J87" s="28" t="s">
        <v>15</v>
      </c>
    </row>
    <row r="88" spans="1:10" ht="63" customHeight="1" x14ac:dyDescent="0.25">
      <c r="A88" s="22"/>
      <c r="B88" s="28">
        <v>7636</v>
      </c>
      <c r="C88" s="12" t="s">
        <v>361</v>
      </c>
      <c r="D88" s="21" t="s">
        <v>162</v>
      </c>
      <c r="E88" s="24" t="s">
        <v>163</v>
      </c>
      <c r="F88" s="23" t="s">
        <v>362</v>
      </c>
      <c r="G88" s="13">
        <v>46050</v>
      </c>
      <c r="H88" s="29">
        <v>407100</v>
      </c>
      <c r="I88" s="29">
        <f t="shared" si="1"/>
        <v>407100</v>
      </c>
      <c r="J88" s="28" t="s">
        <v>15</v>
      </c>
    </row>
    <row r="89" spans="1:10" ht="74.25" customHeight="1" x14ac:dyDescent="0.25">
      <c r="A89" s="22"/>
      <c r="B89" s="28">
        <v>7637</v>
      </c>
      <c r="C89" s="12" t="s">
        <v>363</v>
      </c>
      <c r="D89" s="21" t="s">
        <v>164</v>
      </c>
      <c r="E89" s="24" t="s">
        <v>165</v>
      </c>
      <c r="F89" s="23" t="s">
        <v>365</v>
      </c>
      <c r="G89" s="13" t="s">
        <v>364</v>
      </c>
      <c r="H89" s="29">
        <v>18275.02</v>
      </c>
      <c r="I89" s="29">
        <f t="shared" si="1"/>
        <v>18275.02</v>
      </c>
      <c r="J89" s="28" t="s">
        <v>15</v>
      </c>
    </row>
    <row r="90" spans="1:10" ht="79.5" customHeight="1" x14ac:dyDescent="0.25">
      <c r="A90" s="22"/>
      <c r="B90" s="28">
        <v>7638</v>
      </c>
      <c r="C90" s="12" t="s">
        <v>366</v>
      </c>
      <c r="D90" s="21" t="s">
        <v>29</v>
      </c>
      <c r="E90" s="24" t="s">
        <v>166</v>
      </c>
      <c r="F90" s="23" t="s">
        <v>367</v>
      </c>
      <c r="G90" s="13">
        <v>46077</v>
      </c>
      <c r="H90" s="29">
        <v>22301.21</v>
      </c>
      <c r="I90" s="29">
        <f t="shared" si="1"/>
        <v>22301.21</v>
      </c>
      <c r="J90" s="28" t="s">
        <v>15</v>
      </c>
    </row>
    <row r="91" spans="1:10" ht="100.5" customHeight="1" x14ac:dyDescent="0.25">
      <c r="A91" s="27"/>
      <c r="B91" s="28">
        <v>7639</v>
      </c>
      <c r="C91" s="12" t="s">
        <v>368</v>
      </c>
      <c r="D91" s="21" t="s">
        <v>29</v>
      </c>
      <c r="E91" s="24" t="s">
        <v>167</v>
      </c>
      <c r="F91" s="23" t="s">
        <v>369</v>
      </c>
      <c r="G91" s="13">
        <v>46055</v>
      </c>
      <c r="H91" s="29">
        <v>14499.99</v>
      </c>
      <c r="I91" s="29">
        <f t="shared" si="1"/>
        <v>14499.99</v>
      </c>
      <c r="J91" s="28" t="s">
        <v>15</v>
      </c>
    </row>
    <row r="92" spans="1:10" ht="54.75" customHeight="1" x14ac:dyDescent="0.25">
      <c r="A92" s="27"/>
      <c r="B92" s="28">
        <v>7640</v>
      </c>
      <c r="C92" s="12" t="s">
        <v>370</v>
      </c>
      <c r="D92" s="21" t="s">
        <v>168</v>
      </c>
      <c r="E92" s="24" t="s">
        <v>169</v>
      </c>
      <c r="F92" s="23" t="s">
        <v>259</v>
      </c>
      <c r="G92" s="13">
        <v>46058</v>
      </c>
      <c r="H92" s="29">
        <v>165200</v>
      </c>
      <c r="I92" s="29">
        <f t="shared" si="1"/>
        <v>165200</v>
      </c>
      <c r="J92" s="28" t="s">
        <v>15</v>
      </c>
    </row>
    <row r="93" spans="1:10" ht="100.5" customHeight="1" x14ac:dyDescent="0.25">
      <c r="A93" s="27"/>
      <c r="B93" s="28">
        <v>7641</v>
      </c>
      <c r="C93" s="12" t="s">
        <v>371</v>
      </c>
      <c r="D93" s="21" t="s">
        <v>170</v>
      </c>
      <c r="E93" s="24" t="s">
        <v>171</v>
      </c>
      <c r="F93" s="23" t="s">
        <v>373</v>
      </c>
      <c r="G93" s="13" t="s">
        <v>372</v>
      </c>
      <c r="H93" s="29">
        <v>353333.2</v>
      </c>
      <c r="I93" s="29">
        <f t="shared" si="1"/>
        <v>353333.2</v>
      </c>
      <c r="J93" s="28" t="s">
        <v>15</v>
      </c>
    </row>
    <row r="94" spans="1:10" ht="75" customHeight="1" x14ac:dyDescent="0.25">
      <c r="A94" s="27"/>
      <c r="B94" s="28">
        <v>7642</v>
      </c>
      <c r="C94" s="12" t="s">
        <v>374</v>
      </c>
      <c r="D94" s="21" t="s">
        <v>39</v>
      </c>
      <c r="E94" s="24" t="s">
        <v>172</v>
      </c>
      <c r="F94" s="23" t="s">
        <v>375</v>
      </c>
      <c r="G94" s="13">
        <v>46085</v>
      </c>
      <c r="H94" s="29">
        <v>40981.4</v>
      </c>
      <c r="I94" s="29">
        <f t="shared" si="1"/>
        <v>40981.4</v>
      </c>
      <c r="J94" s="28" t="s">
        <v>15</v>
      </c>
    </row>
    <row r="95" spans="1:10" ht="70.5" customHeight="1" x14ac:dyDescent="0.25">
      <c r="A95" s="27"/>
      <c r="B95" s="28">
        <v>7643</v>
      </c>
      <c r="C95" s="12" t="s">
        <v>376</v>
      </c>
      <c r="D95" s="21" t="s">
        <v>173</v>
      </c>
      <c r="E95" s="24" t="s">
        <v>174</v>
      </c>
      <c r="F95" s="23" t="s">
        <v>377</v>
      </c>
      <c r="G95" s="13">
        <v>46073</v>
      </c>
      <c r="H95" s="29">
        <v>3441790.58</v>
      </c>
      <c r="I95" s="29">
        <f t="shared" si="1"/>
        <v>3441790.58</v>
      </c>
      <c r="J95" s="28" t="s">
        <v>15</v>
      </c>
    </row>
    <row r="96" spans="1:10" ht="87.75" customHeight="1" x14ac:dyDescent="0.25">
      <c r="A96" s="27"/>
      <c r="B96" s="28">
        <v>7644</v>
      </c>
      <c r="C96" s="12" t="s">
        <v>378</v>
      </c>
      <c r="D96" s="21" t="s">
        <v>175</v>
      </c>
      <c r="E96" s="24" t="s">
        <v>176</v>
      </c>
      <c r="F96" s="23" t="s">
        <v>379</v>
      </c>
      <c r="G96" s="13">
        <v>46053</v>
      </c>
      <c r="H96" s="29">
        <v>2658555.9300000002</v>
      </c>
      <c r="I96" s="29">
        <f t="shared" si="1"/>
        <v>2658555.9300000002</v>
      </c>
      <c r="J96" s="28" t="s">
        <v>15</v>
      </c>
    </row>
    <row r="97" spans="1:10" ht="80.25" customHeight="1" x14ac:dyDescent="0.25">
      <c r="A97" s="27"/>
      <c r="B97" s="28">
        <v>7645</v>
      </c>
      <c r="C97" s="12" t="s">
        <v>380</v>
      </c>
      <c r="D97" s="21" t="s">
        <v>37</v>
      </c>
      <c r="E97" s="24" t="s">
        <v>177</v>
      </c>
      <c r="F97" s="23" t="s">
        <v>381</v>
      </c>
      <c r="G97" s="13">
        <v>46092</v>
      </c>
      <c r="H97" s="29">
        <v>12670</v>
      </c>
      <c r="I97" s="29">
        <f t="shared" si="1"/>
        <v>12670</v>
      </c>
      <c r="J97" s="28" t="s">
        <v>15</v>
      </c>
    </row>
    <row r="98" spans="1:10" ht="63.75" customHeight="1" x14ac:dyDescent="0.25">
      <c r="A98" s="27"/>
      <c r="B98" s="28">
        <v>7646</v>
      </c>
      <c r="C98" s="12" t="s">
        <v>382</v>
      </c>
      <c r="D98" s="21" t="s">
        <v>38</v>
      </c>
      <c r="E98" s="24" t="s">
        <v>178</v>
      </c>
      <c r="F98" s="23" t="s">
        <v>383</v>
      </c>
      <c r="G98" s="13">
        <v>46091</v>
      </c>
      <c r="H98" s="29">
        <v>29500</v>
      </c>
      <c r="I98" s="29">
        <f t="shared" si="1"/>
        <v>29500</v>
      </c>
      <c r="J98" s="28" t="s">
        <v>15</v>
      </c>
    </row>
    <row r="99" spans="1:10" ht="66" customHeight="1" x14ac:dyDescent="0.25">
      <c r="A99" s="27"/>
      <c r="B99" s="28">
        <v>7647</v>
      </c>
      <c r="C99" s="12" t="s">
        <v>384</v>
      </c>
      <c r="D99" s="21" t="s">
        <v>179</v>
      </c>
      <c r="E99" s="24" t="s">
        <v>180</v>
      </c>
      <c r="F99" s="23" t="s">
        <v>24</v>
      </c>
      <c r="G99" s="13"/>
      <c r="H99" s="29">
        <v>185037170.34999999</v>
      </c>
      <c r="I99" s="29">
        <f t="shared" si="1"/>
        <v>185037170.34999999</v>
      </c>
      <c r="J99" s="28" t="s">
        <v>15</v>
      </c>
    </row>
    <row r="100" spans="1:10" ht="66.75" customHeight="1" x14ac:dyDescent="0.25">
      <c r="A100" s="27"/>
      <c r="B100" s="28">
        <v>7648</v>
      </c>
      <c r="C100" s="12" t="s">
        <v>385</v>
      </c>
      <c r="D100" s="21" t="s">
        <v>32</v>
      </c>
      <c r="E100" s="24" t="s">
        <v>181</v>
      </c>
      <c r="F100" s="23" t="s">
        <v>24</v>
      </c>
      <c r="G100" s="13"/>
      <c r="H100" s="29">
        <v>456129.83</v>
      </c>
      <c r="I100" s="29">
        <f t="shared" si="1"/>
        <v>456129.83</v>
      </c>
      <c r="J100" s="28" t="s">
        <v>15</v>
      </c>
    </row>
    <row r="101" spans="1:10" ht="109.5" customHeight="1" x14ac:dyDescent="0.25">
      <c r="A101" s="27"/>
      <c r="B101" s="28">
        <v>7649</v>
      </c>
      <c r="C101" s="12" t="s">
        <v>386</v>
      </c>
      <c r="D101" s="21" t="s">
        <v>35</v>
      </c>
      <c r="E101" s="24" t="s">
        <v>182</v>
      </c>
      <c r="F101" s="23" t="s">
        <v>387</v>
      </c>
      <c r="G101" s="13">
        <v>46052</v>
      </c>
      <c r="H101" s="29">
        <v>725786.14</v>
      </c>
      <c r="I101" s="29">
        <f t="shared" si="1"/>
        <v>725786.14</v>
      </c>
      <c r="J101" s="28" t="s">
        <v>15</v>
      </c>
    </row>
    <row r="102" spans="1:10" ht="96" customHeight="1" x14ac:dyDescent="0.25">
      <c r="A102" s="27"/>
      <c r="B102" s="28">
        <v>7650</v>
      </c>
      <c r="C102" s="12" t="s">
        <v>388</v>
      </c>
      <c r="D102" s="21" t="s">
        <v>170</v>
      </c>
      <c r="E102" s="24" t="s">
        <v>183</v>
      </c>
      <c r="F102" s="23" t="s">
        <v>389</v>
      </c>
      <c r="G102" s="13">
        <v>46090</v>
      </c>
      <c r="H102" s="29">
        <v>176666.6</v>
      </c>
      <c r="I102" s="29">
        <f t="shared" si="1"/>
        <v>176666.6</v>
      </c>
      <c r="J102" s="28" t="s">
        <v>15</v>
      </c>
    </row>
    <row r="103" spans="1:10" ht="110.25" customHeight="1" x14ac:dyDescent="0.25">
      <c r="A103" s="27"/>
      <c r="B103" s="28">
        <v>7651</v>
      </c>
      <c r="C103" s="12" t="s">
        <v>390</v>
      </c>
      <c r="D103" s="21" t="s">
        <v>65</v>
      </c>
      <c r="E103" s="24" t="s">
        <v>184</v>
      </c>
      <c r="F103" s="23" t="s">
        <v>392</v>
      </c>
      <c r="G103" s="13" t="s">
        <v>391</v>
      </c>
      <c r="H103" s="29">
        <v>3473757.56</v>
      </c>
      <c r="I103" s="29">
        <f t="shared" si="1"/>
        <v>3473757.56</v>
      </c>
      <c r="J103" s="28" t="s">
        <v>15</v>
      </c>
    </row>
    <row r="104" spans="1:10" ht="53.25" customHeight="1" x14ac:dyDescent="0.25">
      <c r="A104" s="27"/>
      <c r="B104" s="28">
        <v>7652</v>
      </c>
      <c r="C104" s="12" t="s">
        <v>393</v>
      </c>
      <c r="D104" s="21" t="s">
        <v>185</v>
      </c>
      <c r="E104" s="24" t="s">
        <v>186</v>
      </c>
      <c r="F104" s="23" t="s">
        <v>394</v>
      </c>
      <c r="G104" s="13">
        <v>46079</v>
      </c>
      <c r="H104" s="29">
        <v>35400</v>
      </c>
      <c r="I104" s="29">
        <f t="shared" si="1"/>
        <v>35400</v>
      </c>
      <c r="J104" s="28" t="s">
        <v>15</v>
      </c>
    </row>
    <row r="105" spans="1:10" ht="91.5" customHeight="1" x14ac:dyDescent="0.25">
      <c r="A105" s="27"/>
      <c r="B105" s="28">
        <v>7653</v>
      </c>
      <c r="C105" s="12" t="s">
        <v>395</v>
      </c>
      <c r="D105" s="21" t="s">
        <v>25</v>
      </c>
      <c r="E105" s="24" t="s">
        <v>187</v>
      </c>
      <c r="F105" s="23" t="s">
        <v>396</v>
      </c>
      <c r="G105" s="13">
        <v>46084</v>
      </c>
      <c r="H105" s="29">
        <v>274137.59999999998</v>
      </c>
      <c r="I105" s="29">
        <f t="shared" si="1"/>
        <v>274137.59999999998</v>
      </c>
      <c r="J105" s="28" t="s">
        <v>15</v>
      </c>
    </row>
    <row r="106" spans="1:10" ht="59.25" customHeight="1" x14ac:dyDescent="0.25">
      <c r="A106" s="27"/>
      <c r="B106" s="28">
        <v>7654</v>
      </c>
      <c r="C106" s="12" t="s">
        <v>397</v>
      </c>
      <c r="D106" s="21" t="s">
        <v>188</v>
      </c>
      <c r="E106" s="24" t="s">
        <v>189</v>
      </c>
      <c r="F106" s="23" t="s">
        <v>398</v>
      </c>
      <c r="G106" s="13">
        <v>46084</v>
      </c>
      <c r="H106" s="29">
        <v>46020</v>
      </c>
      <c r="I106" s="29">
        <f t="shared" si="1"/>
        <v>46020</v>
      </c>
      <c r="J106" s="28" t="s">
        <v>15</v>
      </c>
    </row>
    <row r="107" spans="1:10" ht="87" customHeight="1" x14ac:dyDescent="0.25">
      <c r="A107" s="27"/>
      <c r="B107" s="28">
        <v>7655</v>
      </c>
      <c r="C107" s="12" t="s">
        <v>399</v>
      </c>
      <c r="D107" s="21" t="s">
        <v>190</v>
      </c>
      <c r="E107" s="24" t="s">
        <v>191</v>
      </c>
      <c r="F107" s="23" t="s">
        <v>24</v>
      </c>
      <c r="G107" s="13"/>
      <c r="H107" s="29">
        <v>50279597.5</v>
      </c>
      <c r="I107" s="29">
        <f t="shared" si="1"/>
        <v>50279597.5</v>
      </c>
      <c r="J107" s="28" t="s">
        <v>15</v>
      </c>
    </row>
    <row r="108" spans="1:10" ht="67.5" customHeight="1" x14ac:dyDescent="0.25">
      <c r="A108" s="27"/>
      <c r="B108" s="28">
        <v>7656</v>
      </c>
      <c r="C108" s="12" t="s">
        <v>400</v>
      </c>
      <c r="D108" s="21" t="s">
        <v>155</v>
      </c>
      <c r="E108" s="24" t="s">
        <v>192</v>
      </c>
      <c r="F108" s="23" t="s">
        <v>24</v>
      </c>
      <c r="G108" s="13"/>
      <c r="H108" s="29">
        <v>3655797.42</v>
      </c>
      <c r="I108" s="29">
        <f t="shared" si="1"/>
        <v>3655797.42</v>
      </c>
      <c r="J108" s="28" t="s">
        <v>15</v>
      </c>
    </row>
    <row r="109" spans="1:10" ht="52.5" customHeight="1" x14ac:dyDescent="0.25">
      <c r="A109" s="27"/>
      <c r="B109" s="28">
        <v>7657</v>
      </c>
      <c r="C109" s="12" t="s">
        <v>401</v>
      </c>
      <c r="D109" s="21" t="s">
        <v>193</v>
      </c>
      <c r="E109" s="24" t="s">
        <v>194</v>
      </c>
      <c r="F109" s="23" t="s">
        <v>24</v>
      </c>
      <c r="G109" s="13"/>
      <c r="H109" s="29">
        <v>9996062.8300000001</v>
      </c>
      <c r="I109" s="29">
        <f t="shared" si="1"/>
        <v>9996062.8300000001</v>
      </c>
      <c r="J109" s="28" t="s">
        <v>15</v>
      </c>
    </row>
    <row r="110" spans="1:10" ht="108" customHeight="1" x14ac:dyDescent="0.25">
      <c r="A110" s="27"/>
      <c r="B110" s="28">
        <v>7658</v>
      </c>
      <c r="C110" s="12" t="s">
        <v>402</v>
      </c>
      <c r="D110" s="21" t="s">
        <v>195</v>
      </c>
      <c r="E110" s="24" t="s">
        <v>196</v>
      </c>
      <c r="F110" s="23" t="s">
        <v>403</v>
      </c>
      <c r="G110" s="13">
        <v>46001</v>
      </c>
      <c r="H110" s="29">
        <v>79939</v>
      </c>
      <c r="I110" s="29">
        <f t="shared" si="1"/>
        <v>79939</v>
      </c>
      <c r="J110" s="28" t="s">
        <v>15</v>
      </c>
    </row>
    <row r="111" spans="1:10" ht="88.5" customHeight="1" x14ac:dyDescent="0.25">
      <c r="A111" s="27"/>
      <c r="B111" s="28">
        <v>7659</v>
      </c>
      <c r="C111" s="12" t="s">
        <v>404</v>
      </c>
      <c r="D111" s="21" t="s">
        <v>197</v>
      </c>
      <c r="E111" s="24" t="s">
        <v>198</v>
      </c>
      <c r="F111" s="23" t="s">
        <v>24</v>
      </c>
      <c r="G111" s="13"/>
      <c r="H111" s="29">
        <v>165481819.97</v>
      </c>
      <c r="I111" s="29">
        <f t="shared" si="1"/>
        <v>165481819.97</v>
      </c>
      <c r="J111" s="28" t="s">
        <v>15</v>
      </c>
    </row>
    <row r="112" spans="1:10" ht="72.75" customHeight="1" x14ac:dyDescent="0.25">
      <c r="A112" s="27"/>
      <c r="B112" s="28">
        <v>7660</v>
      </c>
      <c r="C112" s="12" t="s">
        <v>405</v>
      </c>
      <c r="D112" s="21" t="s">
        <v>199</v>
      </c>
      <c r="E112" s="24" t="s">
        <v>200</v>
      </c>
      <c r="F112" s="23" t="s">
        <v>406</v>
      </c>
      <c r="G112" s="13">
        <v>46042</v>
      </c>
      <c r="H112" s="29">
        <v>782754.18</v>
      </c>
      <c r="I112" s="29">
        <f t="shared" si="1"/>
        <v>782754.18</v>
      </c>
      <c r="J112" s="28" t="s">
        <v>15</v>
      </c>
    </row>
    <row r="113" spans="1:10" ht="55.5" customHeight="1" x14ac:dyDescent="0.25">
      <c r="A113" s="27"/>
      <c r="B113" s="28">
        <v>7661</v>
      </c>
      <c r="C113" s="12" t="s">
        <v>407</v>
      </c>
      <c r="D113" s="21" t="s">
        <v>201</v>
      </c>
      <c r="E113" s="24" t="s">
        <v>202</v>
      </c>
      <c r="F113" s="23" t="s">
        <v>24</v>
      </c>
      <c r="G113" s="13"/>
      <c r="H113" s="29">
        <v>4893.74</v>
      </c>
      <c r="I113" s="29">
        <f t="shared" si="1"/>
        <v>4893.74</v>
      </c>
      <c r="J113" s="28" t="s">
        <v>15</v>
      </c>
    </row>
    <row r="114" spans="1:10" ht="64.5" customHeight="1" x14ac:dyDescent="0.25">
      <c r="A114" s="27"/>
      <c r="B114" s="28">
        <v>7662</v>
      </c>
      <c r="C114" s="12" t="s">
        <v>408</v>
      </c>
      <c r="D114" s="21" t="s">
        <v>203</v>
      </c>
      <c r="E114" s="24" t="s">
        <v>204</v>
      </c>
      <c r="F114" s="23" t="s">
        <v>24</v>
      </c>
      <c r="G114" s="13"/>
      <c r="H114" s="29">
        <v>179200627.84</v>
      </c>
      <c r="I114" s="29">
        <f t="shared" si="1"/>
        <v>179200627.84</v>
      </c>
      <c r="J114" s="28" t="s">
        <v>15</v>
      </c>
    </row>
    <row r="115" spans="1:10" ht="90.75" customHeight="1" x14ac:dyDescent="0.25">
      <c r="A115" s="27"/>
      <c r="B115" s="28">
        <v>7663</v>
      </c>
      <c r="C115" s="12" t="s">
        <v>409</v>
      </c>
      <c r="D115" s="21" t="s">
        <v>205</v>
      </c>
      <c r="E115" s="24" t="s">
        <v>206</v>
      </c>
      <c r="F115" s="23" t="s">
        <v>410</v>
      </c>
      <c r="G115" s="13">
        <v>46079</v>
      </c>
      <c r="H115" s="29">
        <v>10975.18</v>
      </c>
      <c r="I115" s="29">
        <f t="shared" si="1"/>
        <v>10975.18</v>
      </c>
      <c r="J115" s="28" t="s">
        <v>15</v>
      </c>
    </row>
    <row r="116" spans="1:10" ht="111.75" customHeight="1" x14ac:dyDescent="0.25">
      <c r="A116" s="27"/>
      <c r="B116" s="28">
        <v>7664</v>
      </c>
      <c r="C116" s="12" t="s">
        <v>411</v>
      </c>
      <c r="D116" s="21" t="s">
        <v>207</v>
      </c>
      <c r="E116" s="24" t="s">
        <v>208</v>
      </c>
      <c r="F116" s="23" t="s">
        <v>412</v>
      </c>
      <c r="G116" s="13">
        <v>46090</v>
      </c>
      <c r="H116" s="29">
        <v>202407</v>
      </c>
      <c r="I116" s="29">
        <f t="shared" si="1"/>
        <v>202407</v>
      </c>
      <c r="J116" s="28" t="s">
        <v>15</v>
      </c>
    </row>
    <row r="117" spans="1:10" ht="63.75" customHeight="1" x14ac:dyDescent="0.25">
      <c r="A117" s="27"/>
      <c r="B117" s="28">
        <v>7665</v>
      </c>
      <c r="C117" s="12" t="s">
        <v>413</v>
      </c>
      <c r="D117" s="21" t="s">
        <v>209</v>
      </c>
      <c r="E117" s="24" t="s">
        <v>210</v>
      </c>
      <c r="F117" s="23" t="s">
        <v>24</v>
      </c>
      <c r="G117" s="13"/>
      <c r="H117" s="29">
        <v>185601.28</v>
      </c>
      <c r="I117" s="29">
        <f t="shared" si="1"/>
        <v>185601.28</v>
      </c>
      <c r="J117" s="28" t="s">
        <v>15</v>
      </c>
    </row>
    <row r="118" spans="1:10" ht="88.5" customHeight="1" x14ac:dyDescent="0.25">
      <c r="A118" s="27"/>
      <c r="B118" s="28">
        <v>7666</v>
      </c>
      <c r="C118" s="12" t="s">
        <v>414</v>
      </c>
      <c r="D118" s="21" t="s">
        <v>43</v>
      </c>
      <c r="E118" s="24" t="s">
        <v>211</v>
      </c>
      <c r="F118" s="23" t="s">
        <v>415</v>
      </c>
      <c r="G118" s="13">
        <v>46073</v>
      </c>
      <c r="H118" s="29">
        <v>224608</v>
      </c>
      <c r="I118" s="29">
        <f t="shared" si="1"/>
        <v>224608</v>
      </c>
      <c r="J118" s="28" t="s">
        <v>15</v>
      </c>
    </row>
    <row r="119" spans="1:10" ht="76.5" customHeight="1" x14ac:dyDescent="0.25">
      <c r="A119" s="27"/>
      <c r="B119" s="28">
        <v>7667</v>
      </c>
      <c r="C119" s="12" t="s">
        <v>416</v>
      </c>
      <c r="D119" s="21" t="s">
        <v>212</v>
      </c>
      <c r="E119" s="24" t="s">
        <v>449</v>
      </c>
      <c r="F119" s="23" t="s">
        <v>24</v>
      </c>
      <c r="G119" s="13"/>
      <c r="H119" s="29">
        <v>1150000</v>
      </c>
      <c r="I119" s="29">
        <f t="shared" si="1"/>
        <v>1150000</v>
      </c>
      <c r="J119" s="28" t="s">
        <v>15</v>
      </c>
    </row>
    <row r="120" spans="1:10" ht="111" customHeight="1" x14ac:dyDescent="0.25">
      <c r="A120" s="27"/>
      <c r="B120" s="28">
        <v>7668</v>
      </c>
      <c r="C120" s="12" t="s">
        <v>417</v>
      </c>
      <c r="D120" s="21" t="s">
        <v>41</v>
      </c>
      <c r="E120" s="24" t="s">
        <v>213</v>
      </c>
      <c r="F120" s="23" t="s">
        <v>418</v>
      </c>
      <c r="G120" s="13" t="s">
        <v>419</v>
      </c>
      <c r="H120" s="29">
        <v>232349</v>
      </c>
      <c r="I120" s="29">
        <f t="shared" si="1"/>
        <v>232349</v>
      </c>
      <c r="J120" s="28" t="s">
        <v>15</v>
      </c>
    </row>
    <row r="121" spans="1:10" ht="108.75" customHeight="1" x14ac:dyDescent="0.25">
      <c r="A121" s="27"/>
      <c r="B121" s="28">
        <v>7669</v>
      </c>
      <c r="C121" s="12" t="s">
        <v>420</v>
      </c>
      <c r="D121" s="21" t="s">
        <v>62</v>
      </c>
      <c r="E121" s="24" t="s">
        <v>214</v>
      </c>
      <c r="F121" s="23" t="s">
        <v>422</v>
      </c>
      <c r="G121" s="13" t="s">
        <v>421</v>
      </c>
      <c r="H121" s="29">
        <v>62280</v>
      </c>
      <c r="I121" s="29">
        <f t="shared" si="1"/>
        <v>62280</v>
      </c>
      <c r="J121" s="28" t="s">
        <v>15</v>
      </c>
    </row>
    <row r="122" spans="1:10" ht="75" customHeight="1" x14ac:dyDescent="0.25">
      <c r="A122" s="27"/>
      <c r="B122" s="28">
        <v>7670</v>
      </c>
      <c r="C122" s="12" t="s">
        <v>423</v>
      </c>
      <c r="D122" s="21" t="s">
        <v>215</v>
      </c>
      <c r="E122" s="24" t="s">
        <v>448</v>
      </c>
      <c r="F122" s="23" t="s">
        <v>24</v>
      </c>
      <c r="G122" s="13"/>
      <c r="H122" s="29">
        <v>1225000</v>
      </c>
      <c r="I122" s="29">
        <f t="shared" si="1"/>
        <v>1225000</v>
      </c>
      <c r="J122" s="28" t="s">
        <v>15</v>
      </c>
    </row>
    <row r="123" spans="1:10" ht="100.5" customHeight="1" x14ac:dyDescent="0.25">
      <c r="A123" s="27"/>
      <c r="B123" s="28">
        <v>7671</v>
      </c>
      <c r="C123" s="12" t="s">
        <v>424</v>
      </c>
      <c r="D123" s="21" t="s">
        <v>44</v>
      </c>
      <c r="E123" s="24" t="s">
        <v>216</v>
      </c>
      <c r="F123" s="23" t="s">
        <v>425</v>
      </c>
      <c r="G123" s="13">
        <v>46082</v>
      </c>
      <c r="H123" s="29">
        <v>866775.19</v>
      </c>
      <c r="I123" s="29">
        <f t="shared" si="1"/>
        <v>866775.19</v>
      </c>
      <c r="J123" s="28" t="s">
        <v>15</v>
      </c>
    </row>
    <row r="124" spans="1:10" ht="78.75" customHeight="1" x14ac:dyDescent="0.25">
      <c r="A124" s="27"/>
      <c r="B124" s="28">
        <v>7672</v>
      </c>
      <c r="C124" s="12" t="s">
        <v>426</v>
      </c>
      <c r="D124" s="21" t="s">
        <v>217</v>
      </c>
      <c r="E124" s="24" t="s">
        <v>218</v>
      </c>
      <c r="F124" s="23" t="s">
        <v>24</v>
      </c>
      <c r="G124" s="13"/>
      <c r="H124" s="29">
        <v>1776507.2</v>
      </c>
      <c r="I124" s="29">
        <f t="shared" si="1"/>
        <v>1776507.2</v>
      </c>
      <c r="J124" s="28" t="s">
        <v>15</v>
      </c>
    </row>
    <row r="125" spans="1:10" ht="88.5" customHeight="1" x14ac:dyDescent="0.25">
      <c r="A125" s="27"/>
      <c r="B125" s="28">
        <v>7673</v>
      </c>
      <c r="C125" s="12" t="s">
        <v>427</v>
      </c>
      <c r="D125" s="21" t="s">
        <v>34</v>
      </c>
      <c r="E125" s="24" t="s">
        <v>219</v>
      </c>
      <c r="F125" s="23" t="s">
        <v>429</v>
      </c>
      <c r="G125" s="13" t="s">
        <v>428</v>
      </c>
      <c r="H125" s="29">
        <v>145533.34</v>
      </c>
      <c r="I125" s="29">
        <f t="shared" si="1"/>
        <v>145533.34</v>
      </c>
      <c r="J125" s="28" t="s">
        <v>15</v>
      </c>
    </row>
    <row r="126" spans="1:10" ht="56.25" customHeight="1" x14ac:dyDescent="0.25">
      <c r="A126" s="27"/>
      <c r="B126" s="28">
        <v>7674</v>
      </c>
      <c r="C126" s="12" t="s">
        <v>430</v>
      </c>
      <c r="D126" s="21" t="s">
        <v>168</v>
      </c>
      <c r="E126" s="24" t="s">
        <v>220</v>
      </c>
      <c r="F126" s="23" t="s">
        <v>431</v>
      </c>
      <c r="G126" s="13">
        <v>46092</v>
      </c>
      <c r="H126" s="29">
        <v>23600</v>
      </c>
      <c r="I126" s="29">
        <f t="shared" si="1"/>
        <v>23600</v>
      </c>
      <c r="J126" s="28" t="s">
        <v>15</v>
      </c>
    </row>
    <row r="127" spans="1:10" ht="54" customHeight="1" x14ac:dyDescent="0.25">
      <c r="A127" s="27"/>
      <c r="B127" s="28">
        <v>7675</v>
      </c>
      <c r="C127" s="12" t="s">
        <v>432</v>
      </c>
      <c r="D127" s="21" t="s">
        <v>32</v>
      </c>
      <c r="E127" s="24" t="s">
        <v>221</v>
      </c>
      <c r="F127" s="23" t="s">
        <v>24</v>
      </c>
      <c r="G127" s="13"/>
      <c r="H127" s="29">
        <v>5106.18</v>
      </c>
      <c r="I127" s="29">
        <f t="shared" si="1"/>
        <v>5106.18</v>
      </c>
      <c r="J127" s="28" t="s">
        <v>15</v>
      </c>
    </row>
    <row r="128" spans="1:10" ht="57.75" customHeight="1" x14ac:dyDescent="0.25">
      <c r="A128" s="27"/>
      <c r="B128" s="28">
        <v>7676</v>
      </c>
      <c r="C128" s="12" t="s">
        <v>433</v>
      </c>
      <c r="D128" s="21" t="s">
        <v>32</v>
      </c>
      <c r="E128" s="24" t="s">
        <v>222</v>
      </c>
      <c r="F128" s="23" t="s">
        <v>24</v>
      </c>
      <c r="G128" s="13"/>
      <c r="H128" s="29">
        <v>1631.94</v>
      </c>
      <c r="I128" s="29">
        <f t="shared" si="1"/>
        <v>1631.94</v>
      </c>
      <c r="J128" s="28" t="s">
        <v>15</v>
      </c>
    </row>
    <row r="129" spans="1:10" ht="53.25" customHeight="1" x14ac:dyDescent="0.25">
      <c r="A129" s="27"/>
      <c r="B129" s="28">
        <v>7677</v>
      </c>
      <c r="C129" s="12" t="s">
        <v>434</v>
      </c>
      <c r="D129" s="21" t="s">
        <v>32</v>
      </c>
      <c r="E129" s="24" t="s">
        <v>223</v>
      </c>
      <c r="F129" s="23" t="s">
        <v>24</v>
      </c>
      <c r="G129" s="13"/>
      <c r="H129" s="29">
        <v>445.44</v>
      </c>
      <c r="I129" s="29">
        <f t="shared" si="1"/>
        <v>445.44</v>
      </c>
      <c r="J129" s="28" t="s">
        <v>15</v>
      </c>
    </row>
    <row r="130" spans="1:10" ht="57" customHeight="1" x14ac:dyDescent="0.25">
      <c r="A130" s="27"/>
      <c r="B130" s="28">
        <v>7678</v>
      </c>
      <c r="C130" s="12" t="s">
        <v>435</v>
      </c>
      <c r="D130" s="21" t="s">
        <v>32</v>
      </c>
      <c r="E130" s="24" t="s">
        <v>224</v>
      </c>
      <c r="F130" s="23" t="s">
        <v>24</v>
      </c>
      <c r="G130" s="13"/>
      <c r="H130" s="29">
        <v>1052.5899999999999</v>
      </c>
      <c r="I130" s="29">
        <f t="shared" si="1"/>
        <v>1052.5899999999999</v>
      </c>
      <c r="J130" s="28" t="s">
        <v>15</v>
      </c>
    </row>
    <row r="131" spans="1:10" ht="55.5" customHeight="1" x14ac:dyDescent="0.25">
      <c r="A131" s="27"/>
      <c r="B131" s="28">
        <v>7679</v>
      </c>
      <c r="C131" s="12" t="s">
        <v>436</v>
      </c>
      <c r="D131" s="21" t="s">
        <v>32</v>
      </c>
      <c r="E131" s="24" t="s">
        <v>225</v>
      </c>
      <c r="F131" s="23" t="s">
        <v>24</v>
      </c>
      <c r="G131" s="13"/>
      <c r="H131" s="29">
        <v>1172.26</v>
      </c>
      <c r="I131" s="29">
        <f t="shared" si="1"/>
        <v>1172.26</v>
      </c>
      <c r="J131" s="28" t="s">
        <v>15</v>
      </c>
    </row>
    <row r="132" spans="1:10" ht="54.75" customHeight="1" x14ac:dyDescent="0.25">
      <c r="A132" s="27"/>
      <c r="B132" s="28">
        <v>119</v>
      </c>
      <c r="C132" s="12"/>
      <c r="D132" s="21" t="s">
        <v>437</v>
      </c>
      <c r="E132" s="24" t="s">
        <v>447</v>
      </c>
      <c r="F132" s="23" t="s">
        <v>24</v>
      </c>
      <c r="G132" s="13"/>
      <c r="H132" s="29">
        <v>370000</v>
      </c>
      <c r="I132" s="29">
        <f t="shared" si="1"/>
        <v>370000</v>
      </c>
      <c r="J132" s="28" t="s">
        <v>15</v>
      </c>
    </row>
    <row r="133" spans="1:10" ht="43.5" customHeight="1" x14ac:dyDescent="0.25">
      <c r="A133" s="27"/>
      <c r="B133" s="28">
        <v>120</v>
      </c>
      <c r="C133" s="12"/>
      <c r="D133" s="21" t="s">
        <v>438</v>
      </c>
      <c r="E133" s="24" t="s">
        <v>446</v>
      </c>
      <c r="F133" s="23" t="s">
        <v>24</v>
      </c>
      <c r="G133" s="13"/>
      <c r="H133" s="29">
        <v>20000</v>
      </c>
      <c r="I133" s="29">
        <f t="shared" si="1"/>
        <v>20000</v>
      </c>
      <c r="J133" s="28" t="s">
        <v>15</v>
      </c>
    </row>
    <row r="134" spans="1:10" ht="56.25" customHeight="1" x14ac:dyDescent="0.25">
      <c r="A134" s="27"/>
      <c r="B134" s="28">
        <v>121</v>
      </c>
      <c r="C134" s="12"/>
      <c r="D134" s="21" t="s">
        <v>439</v>
      </c>
      <c r="E134" s="24" t="s">
        <v>453</v>
      </c>
      <c r="F134" s="23" t="s">
        <v>24</v>
      </c>
      <c r="G134" s="13"/>
      <c r="H134" s="29">
        <v>50000</v>
      </c>
      <c r="I134" s="29">
        <f t="shared" si="1"/>
        <v>50000</v>
      </c>
      <c r="J134" s="28" t="s">
        <v>15</v>
      </c>
    </row>
    <row r="135" spans="1:10" ht="60.75" customHeight="1" x14ac:dyDescent="0.25">
      <c r="A135" s="27"/>
      <c r="B135" s="28">
        <v>122</v>
      </c>
      <c r="C135" s="12"/>
      <c r="D135" s="21" t="s">
        <v>440</v>
      </c>
      <c r="E135" s="24" t="s">
        <v>445</v>
      </c>
      <c r="F135" s="23" t="s">
        <v>24</v>
      </c>
      <c r="G135" s="13"/>
      <c r="H135" s="29">
        <v>0</v>
      </c>
      <c r="I135" s="29">
        <f t="shared" si="1"/>
        <v>0</v>
      </c>
      <c r="J135" s="28" t="s">
        <v>15</v>
      </c>
    </row>
    <row r="136" spans="1:10" ht="64.5" customHeight="1" x14ac:dyDescent="0.25">
      <c r="A136" s="27"/>
      <c r="B136" s="28">
        <v>123</v>
      </c>
      <c r="C136" s="12"/>
      <c r="D136" s="21" t="s">
        <v>440</v>
      </c>
      <c r="E136" s="24" t="s">
        <v>452</v>
      </c>
      <c r="F136" s="23" t="s">
        <v>24</v>
      </c>
      <c r="G136" s="13"/>
      <c r="H136" s="29">
        <v>50000</v>
      </c>
      <c r="I136" s="29">
        <f t="shared" ref="I136" si="2">+H136</f>
        <v>50000</v>
      </c>
      <c r="J136" s="28" t="s">
        <v>15</v>
      </c>
    </row>
    <row r="137" spans="1:10" ht="28.5" customHeight="1" x14ac:dyDescent="0.25">
      <c r="A137" s="15"/>
      <c r="B137" s="25"/>
      <c r="C137" s="7"/>
      <c r="D137" s="7"/>
      <c r="E137" s="7"/>
      <c r="F137" s="7" t="s">
        <v>1</v>
      </c>
      <c r="G137" s="31" t="s">
        <v>2</v>
      </c>
      <c r="H137" s="30">
        <f>SUM(H7:H136)</f>
        <v>2667106347.3300004</v>
      </c>
      <c r="I137" s="30">
        <f>SUM(I7:I136)</f>
        <v>2667106347.3300004</v>
      </c>
      <c r="J137" s="8"/>
    </row>
    <row r="138" spans="1:10" ht="28.5" customHeight="1" x14ac:dyDescent="0.25">
      <c r="A138" s="15"/>
      <c r="B138" s="25"/>
      <c r="C138" s="7"/>
      <c r="D138" s="7"/>
      <c r="E138" s="7"/>
      <c r="F138" s="7"/>
      <c r="G138" s="31"/>
      <c r="H138" s="3"/>
      <c r="I138" s="3"/>
      <c r="J138" s="8"/>
    </row>
    <row r="139" spans="1:10" ht="28.5" customHeight="1" x14ac:dyDescent="0.25">
      <c r="A139" s="15"/>
      <c r="B139" s="25"/>
      <c r="C139" s="7"/>
      <c r="D139" s="7"/>
      <c r="E139" s="7"/>
      <c r="F139" s="7"/>
      <c r="G139" s="31"/>
      <c r="H139" s="3"/>
      <c r="I139" s="3"/>
      <c r="J139" s="8"/>
    </row>
    <row r="140" spans="1:10" ht="28.5" customHeight="1" x14ac:dyDescent="0.25">
      <c r="A140" s="15"/>
      <c r="B140" s="25"/>
      <c r="C140" s="7"/>
      <c r="D140" s="7"/>
      <c r="E140" s="7"/>
      <c r="F140" s="7"/>
      <c r="G140" s="31"/>
      <c r="H140" s="3"/>
      <c r="I140" s="3"/>
      <c r="J140" s="8"/>
    </row>
    <row r="141" spans="1:10" ht="28.5" customHeight="1" x14ac:dyDescent="0.25">
      <c r="A141" s="15"/>
      <c r="B141" s="25"/>
      <c r="C141" s="7"/>
      <c r="D141" s="7"/>
      <c r="E141" s="7"/>
      <c r="F141" s="7"/>
      <c r="G141" s="31"/>
      <c r="H141" s="3"/>
      <c r="I141" s="3"/>
      <c r="J141" s="8"/>
    </row>
    <row r="142" spans="1:10" ht="28.5" customHeight="1" x14ac:dyDescent="0.25">
      <c r="A142" s="15"/>
      <c r="B142" s="25"/>
      <c r="C142" s="7"/>
      <c r="D142" s="7"/>
      <c r="E142" s="7"/>
      <c r="F142" s="7"/>
      <c r="G142" s="31"/>
      <c r="H142" s="3"/>
      <c r="I142" s="3"/>
      <c r="J142" s="8"/>
    </row>
    <row r="143" spans="1:10" ht="84.75" customHeight="1" x14ac:dyDescent="0.25">
      <c r="A143" s="15"/>
      <c r="B143" s="25"/>
      <c r="C143" s="1"/>
      <c r="D143" s="1"/>
      <c r="E143" s="2"/>
      <c r="G143" s="26"/>
      <c r="H143" s="3"/>
      <c r="I143" s="3"/>
      <c r="J143" s="4"/>
    </row>
    <row r="144" spans="1:10" ht="30" customHeight="1" x14ac:dyDescent="0.25">
      <c r="A144" s="15"/>
      <c r="B144" s="25"/>
      <c r="C144" s="33" t="s">
        <v>442</v>
      </c>
      <c r="D144" s="33"/>
      <c r="E144" s="33"/>
      <c r="F144" s="38" t="s">
        <v>443</v>
      </c>
      <c r="G144" s="38"/>
      <c r="H144" s="38"/>
      <c r="I144" s="38"/>
      <c r="J144" s="20"/>
    </row>
    <row r="145" spans="1:10" ht="12.75" customHeight="1" x14ac:dyDescent="0.25">
      <c r="A145" s="15"/>
      <c r="B145" s="25"/>
      <c r="C145" s="34" t="s">
        <v>31</v>
      </c>
      <c r="D145" s="34"/>
      <c r="E145" s="34"/>
      <c r="F145" s="32" t="s">
        <v>444</v>
      </c>
      <c r="G145" s="32"/>
      <c r="H145" s="32"/>
      <c r="I145" s="32"/>
      <c r="J145" s="5"/>
    </row>
    <row r="146" spans="1:10" ht="62.25" customHeight="1" x14ac:dyDescent="0.25">
      <c r="A146" s="15"/>
      <c r="B146" s="25"/>
      <c r="C146" s="10"/>
      <c r="D146" s="10"/>
      <c r="E146" s="10"/>
      <c r="F146" s="10"/>
      <c r="G146" s="10"/>
      <c r="H146" s="10"/>
      <c r="I146" s="10"/>
      <c r="J146" s="10"/>
    </row>
    <row r="147" spans="1:10" ht="54" customHeight="1" x14ac:dyDescent="0.25">
      <c r="A147" s="15"/>
      <c r="B147" s="25"/>
      <c r="C147" s="10"/>
      <c r="D147" s="10"/>
      <c r="E147" s="10"/>
      <c r="F147" s="10"/>
      <c r="G147" s="10"/>
      <c r="H147" s="10"/>
      <c r="I147" s="10"/>
      <c r="J147" s="10"/>
    </row>
    <row r="148" spans="1:10" ht="30" customHeight="1" x14ac:dyDescent="0.25">
      <c r="A148" s="15"/>
      <c r="B148" s="25"/>
      <c r="C148" s="10"/>
      <c r="D148" s="10"/>
      <c r="E148" s="10"/>
      <c r="F148" s="10"/>
      <c r="G148" s="10"/>
      <c r="H148" s="10"/>
      <c r="I148" s="10"/>
      <c r="J148" s="10"/>
    </row>
    <row r="149" spans="1:10" ht="64.5" customHeight="1" x14ac:dyDescent="0.25">
      <c r="A149" s="15"/>
      <c r="B149" s="25"/>
      <c r="C149" s="9"/>
      <c r="D149" s="9"/>
      <c r="E149" s="9"/>
      <c r="F149" s="9"/>
      <c r="G149" s="9"/>
      <c r="H149" s="9"/>
      <c r="I149" s="9"/>
      <c r="J149" s="9"/>
    </row>
    <row r="150" spans="1:10" ht="75.75" customHeight="1" x14ac:dyDescent="0.25">
      <c r="A150" s="15"/>
      <c r="B150" s="25"/>
      <c r="C150" s="9"/>
      <c r="D150" s="9"/>
      <c r="E150" s="9"/>
      <c r="F150" s="9"/>
      <c r="G150" s="9"/>
      <c r="H150" s="9"/>
      <c r="I150" s="9"/>
      <c r="J150" s="9"/>
    </row>
    <row r="151" spans="1:10" ht="25.5" customHeight="1" x14ac:dyDescent="0.25">
      <c r="A151" s="15"/>
      <c r="B151" s="25"/>
      <c r="C151" s="9"/>
      <c r="D151" s="9"/>
      <c r="E151" s="9"/>
      <c r="F151" s="9"/>
      <c r="G151" s="9"/>
      <c r="H151" s="9"/>
      <c r="I151" s="9"/>
      <c r="J151" s="9"/>
    </row>
    <row r="152" spans="1:10" ht="97.5" customHeight="1" x14ac:dyDescent="0.25">
      <c r="A152" s="15"/>
      <c r="B152" s="25"/>
    </row>
    <row r="153" spans="1:10" ht="46.5" customHeight="1" x14ac:dyDescent="0.25">
      <c r="A153" s="15"/>
      <c r="B153" s="25"/>
    </row>
    <row r="154" spans="1:10" ht="43.5" customHeight="1" x14ac:dyDescent="0.25">
      <c r="A154" s="15"/>
      <c r="B154" s="25"/>
    </row>
    <row r="155" spans="1:10" ht="39.75" customHeight="1" x14ac:dyDescent="0.25">
      <c r="A155" s="15"/>
      <c r="B155" s="25"/>
    </row>
    <row r="156" spans="1:10" ht="54" customHeight="1" x14ac:dyDescent="0.25">
      <c r="A156" s="15"/>
    </row>
    <row r="157" spans="1:10" ht="44.25" customHeight="1" x14ac:dyDescent="0.25">
      <c r="A157" s="15"/>
    </row>
    <row r="158" spans="1:10" ht="46.5" customHeight="1" x14ac:dyDescent="0.25">
      <c r="A158" s="15"/>
    </row>
    <row r="159" spans="1:10" ht="20.25" customHeight="1" x14ac:dyDescent="0.25"/>
    <row r="164" ht="24.95" customHeight="1" x14ac:dyDescent="0.25"/>
    <row r="165" ht="24.95" customHeight="1" x14ac:dyDescent="0.25"/>
  </sheetData>
  <sortState xmlns:xlrd2="http://schemas.microsoft.com/office/spreadsheetml/2017/richdata2" ref="B7:J90">
    <sortCondition ref="B7:B90"/>
  </sortState>
  <mergeCells count="8">
    <mergeCell ref="F145:I145"/>
    <mergeCell ref="C144:E144"/>
    <mergeCell ref="C145:E145"/>
    <mergeCell ref="B1:J1"/>
    <mergeCell ref="B2:J2"/>
    <mergeCell ref="B3:J3"/>
    <mergeCell ref="B4:J4"/>
    <mergeCell ref="F144:I144"/>
  </mergeCells>
  <phoneticPr fontId="4" type="noConversion"/>
  <pageMargins left="0.19685039370078741" right="0.19685039370078741" top="0.55118110236220474" bottom="0.51181102362204722" header="0.31496062992125984" footer="0.23622047244094488"/>
  <pageSetup scale="54" orientation="portrait" verticalDpi="200" r:id="rId1"/>
  <headerFooter>
    <oddFooter>&amp;R&amp;P/&amp;N</oddFooter>
  </headerFooter>
  <rowBreaks count="7" manualBreakCount="7">
    <brk id="18" min="1" max="9" man="1"/>
    <brk id="31" min="1" max="9" man="1"/>
    <brk id="58" min="1" max="9" man="1"/>
    <brk id="71" min="1" max="9" man="1"/>
    <brk id="82" min="1" max="9" man="1"/>
    <brk id="120" min="1" max="9" man="1"/>
    <brk id="136"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PAGO PROVEEDORES MARZO 2026</vt:lpstr>
      <vt:lpstr>'PAGO PROVEEDORES MARZO 2026'!Área_de_impresión</vt:lpstr>
      <vt:lpstr>'PAGO PROVEEDORES MARZO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Yonuery De La Cruz Espinosa</cp:lastModifiedBy>
  <cp:lastPrinted>2026-04-13T15:17:33Z</cp:lastPrinted>
  <dcterms:created xsi:type="dcterms:W3CDTF">2021-09-03T19:59:55Z</dcterms:created>
  <dcterms:modified xsi:type="dcterms:W3CDTF">2026-04-13T15:42:20Z</dcterms:modified>
</cp:coreProperties>
</file>