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onuery.cruz\Downloads\"/>
    </mc:Choice>
  </mc:AlternateContent>
  <xr:revisionPtr revIDLastSave="0" documentId="11_B756D7921B2F79F035ED8D71D02D1F84BF6ED877" xr6:coauthVersionLast="47" xr6:coauthVersionMax="47" xr10:uidLastSave="{00000000-0000-0000-0000-000000000000}"/>
  <bookViews>
    <workbookView xWindow="-120" yWindow="-120" windowWidth="29040" windowHeight="15720" xr2:uid="{00000000-000D-0000-FFFF-FFFF00000000}"/>
  </bookViews>
  <sheets>
    <sheet name="Pago a proveedores mayo 2026" sheetId="1" r:id="rId1"/>
  </sheets>
  <definedNames>
    <definedName name="_xlnm._FilterDatabase" localSheetId="0" hidden="1">'Pago a proveedores mayo 2026'!$B$6:$J$154</definedName>
    <definedName name="_xlnm.Print_Area" localSheetId="0">'Pago a proveedores mayo 2026'!$A$1:$J$159</definedName>
    <definedName name="_xlnm.Print_Titles" localSheetId="0">'Pago a proveedores mayo 2026'!$1:$6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4" i="1" l="1"/>
  <c r="H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4" i="1"/>
  <c r="I123" i="1"/>
  <c r="I122" i="1"/>
  <c r="I121" i="1"/>
  <c r="I120" i="1"/>
  <c r="I119" i="1"/>
  <c r="I117" i="1"/>
  <c r="I116"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alcChain>
</file>

<file path=xl/sharedStrings.xml><?xml version="1.0" encoding="utf-8"?>
<sst xmlns="http://schemas.openxmlformats.org/spreadsheetml/2006/main" count="737" uniqueCount="491">
  <si>
    <t>MINISTERIO DE LA VIVIENDA, HABITAT Y EDIFICACIONES</t>
  </si>
  <si>
    <t>MIVHED</t>
  </si>
  <si>
    <t>PAGOS A PROVEEDORES</t>
  </si>
  <si>
    <t>DEL 01 AL 31 DE MAYO 2026</t>
  </si>
  <si>
    <t>CH</t>
  </si>
  <si>
    <t>Lib. No.</t>
  </si>
  <si>
    <t>BENEFICIARIO</t>
  </si>
  <si>
    <t>CONCEPTO</t>
  </si>
  <si>
    <t>NO. FACTURA</t>
  </si>
  <si>
    <t>FECHA FACTURA</t>
  </si>
  <si>
    <t>MONTO FACTURADO</t>
  </si>
  <si>
    <t>MONTO PAGADO</t>
  </si>
  <si>
    <t>MONTO PENDIENTE</t>
  </si>
  <si>
    <t>SUB-CUENTA DISPONIBILIDAD FONDO 1000</t>
  </si>
  <si>
    <t>Lib-2159</t>
  </si>
  <si>
    <t>Conser Srl</t>
  </si>
  <si>
    <t>Lib-2159. pago cub-05 del contrato mivhed/cb/ob/lpn/013/2024, ficha cbe00782, lote 2, para adolecentes en conflictos con la ley penal, provincia san juan. proyecto no. 00620, según com. vmc-sp-059-2026 d/f 21/04/2026. mvc-8126</t>
  </si>
  <si>
    <t>N/A</t>
  </si>
  <si>
    <t>PAGADO</t>
  </si>
  <si>
    <t>Lib-2218</t>
  </si>
  <si>
    <t>Ministerio De La Vivienda Habitat Y Edificaciones (mivhed)</t>
  </si>
  <si>
    <t>Lib-2218. pago de viaticos en operativos de supervision, construccion y reconstruccion de viviendas para personal descrito en el expediente anexo, grupo no. 27-2026, segun com. da-0286-2026 d/f 11/03/2026. (ver anexos). mvc-8139</t>
  </si>
  <si>
    <t>Lib-2244</t>
  </si>
  <si>
    <t>Lib-2244. pago de viaticos en operativos de supervision, construccion y reconstruccion de viviendas para personal descrito en el expediente anexo, grupo no. 28-2026, segun com. da-0309-2026 d/f 18/03/2026. (ver anexos). mvc-8140</t>
  </si>
  <si>
    <t>Lib-2242</t>
  </si>
  <si>
    <t>Lib-2242. pago de viaticos en operativos de supervision, construccion y reconstruccion de viviendas para personal descrito en el expediente anexo, grupo no. 31-2026, segun com. da-0324-2026 d/f 24/03/2026. (ver anexos). mvc-8141</t>
  </si>
  <si>
    <t>Lib-2223</t>
  </si>
  <si>
    <t>Consorcio De Construcción Especializado Dominicano (cced)</t>
  </si>
  <si>
    <t>Lib-2223. pago cub-05 (61.54%) del contrato mivhed/cb/ob/lpn/007/2024, ficha cbe00767, lote 7, para la construccion del instituto policial de educacion superior (ipes), ubicado en la ciudad de santo domingo, proyecto no. 00606, según com. vmc-sp-070- 2026 d/f 24/04/2026.mvc-8146</t>
  </si>
  <si>
    <t>Lib-2328</t>
  </si>
  <si>
    <t>Lib-2328. pago de viaticos en operativos de supervision, construccion y reconstruccion de viviendas para personal descrito en el expediente anexo, grupo no. 36-2026, segun com. da-0345-2026 d/f 31/03/2026. (ver anexos). mvc-8147</t>
  </si>
  <si>
    <t>Lib-2220</t>
  </si>
  <si>
    <t>Lib-2220. pago de viaticos en operativos de supervision, construccion y reconstruccion de viviendas para personal descrito en el expediente anexo, grupo no. 37-2026, segun com. da-0346-2026 d/f 31/03/2026. (ver anexos). mvc-8148</t>
  </si>
  <si>
    <t>Lib-2261</t>
  </si>
  <si>
    <t>Lib-2261. pago de viaticos en operativos de supervision, construccion y reconstruccion de viviendas para personal descrito en el expediente anexo, grupo no. 39-2026, segun com. da-0364-2026 d/f 31/03/2026. (ver anexos). mvc-8150</t>
  </si>
  <si>
    <t>Lib-2222</t>
  </si>
  <si>
    <t>Lib-2222. pago de viaticos en operativos de supervision, construccion y reconstruccion de viviendas para personal descrito en el expediente anexo, grupo no. 50-2026, segun com. da-0415-2026 d/f 24/04/2026. (ver anexos). mvc-8152</t>
  </si>
  <si>
    <t>Lib-2396</t>
  </si>
  <si>
    <t>Constructora J.m. Srl</t>
  </si>
  <si>
    <t>Lib-2396. abono cub- 07 del contrato mivhed/cb/ob/lpn/056/2022, ficha cbe00559, lote 03, para la construccion del subcentro de la universidad autonoma de santo domingo (uasd), en el municipio de san ignacio de sabaneta, provincia santiago rodriguez, proyecto no. 00509, según com. vmc-sp-072-2026 d/f 27/4/2026 mvc-8156</t>
  </si>
  <si>
    <t>Lib-2371</t>
  </si>
  <si>
    <t>Bengala Rd Audiovisual Srl</t>
  </si>
  <si>
    <t>Lib-2371. primer pago al contrato no. mivhed-cb-cs-cp-004-2023 proceso mivhed-ccc-cp-2023-0025, ad. i no. mivhed-cb-ad-142-2024, ad. ii no. mivhed-cb-ad-314-2024, ad iii no. mivhed-cb-ad-058-2025, ad iv no. mivhed-cb-ad-336-2025 (adendas i, ii, iii y iv por extension de vigencia al cont.) con la fact. ncf no. b1500000165 d/f 22/04/2026, por concepto de contratacion de ejecucion del servicio de produccion de campaña publicitaria para obras educativas de salud a nivel nacional. segun da/0413/2026 d/f 23/04/2026. (retencion 5% del isr y 100% de itbis). ver anexos. mvc- 8157</t>
  </si>
  <si>
    <t>B1500000165</t>
  </si>
  <si>
    <t>Lib-2331</t>
  </si>
  <si>
    <t>Agroindustrial Freysa Srl</t>
  </si>
  <si>
    <t>Lib-2331. pago no. 30 al contrato no. mivhed-cb-ca-2023-003, proceso mivhed-ccc-pepu-2023-0010, con la factura ncf no. b1500000186 d/f 23/04/2026, por alquiler de 38 parqueos para autos y 8 para motores, ubicados en la calle 30 de marzo no. 41, sector san carlos, d.n. corresp. al mes de mayo 2026, segun da/0424/2026 d/f 28/04/2026. (retencion: 5% del isr). ver anexos. mvc-8160</t>
  </si>
  <si>
    <t>B1500000186</t>
  </si>
  <si>
    <t>Lib-2349</t>
  </si>
  <si>
    <t>Malespin Constructora S.r.l.</t>
  </si>
  <si>
    <t>Lib-2349. pago cub-04 (83.09%) del contrato mivhed/cb/ob/lpn/017/2024, ficha cbe00780, remozamiento y construccion de edificaciones del centro olimpico juan pablo duarte y el parque mirador del este.lote ii, provincia santo domingo. proyecto no. 00618, según com. vmc-sp-073-2026 d/f 27/04/2026.-mvc-8161</t>
  </si>
  <si>
    <t>Lib-2363</t>
  </si>
  <si>
    <t>Civil Art, S.r.l.</t>
  </si>
  <si>
    <t>Lib-2363. pago cub- 04 (46.06) del contrato mivhed/cb/ob/peen/022/2024, ficha cbe00747, lote 26, para la construccion y reconstruccion de viviendas afectadas por los daños ocasionados por el paso del fenomeno atmosferico a nivel nacional, distrito nacional, proyecto no. 00598, según com. vmc-sp-074-2026 d/f 28/4/2026 mvc-8163</t>
  </si>
  <si>
    <t>Lib-2374</t>
  </si>
  <si>
    <t>Romfer Office Store Srl</t>
  </si>
  <si>
    <t>Lib-2374. tercer pago a la orden de compra no. mivhed-2025-00123 proceso no. mivhed-daf-cd-2025-0033 d/f 01/07/2025, con la factura ncf no. b1500000573 d/f 28/04/2026, por concepto de adquisicion de doce (12) sello fechero pre-tintado con montura de plastico. segun da/0428/2026 d/f 28/04/2026. (retencion: 5% del isr) ver anexos. mvc-8165.</t>
  </si>
  <si>
    <t>B1500000573</t>
  </si>
  <si>
    <t>Lib-2392</t>
  </si>
  <si>
    <t>Renkei Group Srl</t>
  </si>
  <si>
    <t>Lib-2392. segundo pago a la orden de compra no. mivhed-2025-00266, proceso no. mivhed-daf-cm-2025-0062, con las facts. ncf. b1500000048 df/ 03/03/2026 y e450000000005 df/ 10/4/2026 (por un monto de rd$92,139.98 menos rd$ 18,428.00 corresp. a la amortizacion del 20% de avance inicial) por concepto de adquisicion e instalacion de baterias para el uso de la flotilla vehicular de este ministerio. segun da/0434/2026 d/f 29/04/2025. ver anexos. mvc- 8166</t>
  </si>
  <si>
    <t>B1500000048- E450000000005</t>
  </si>
  <si>
    <t>3/3/2026- 10/04/2026</t>
  </si>
  <si>
    <t>Lib-2382</t>
  </si>
  <si>
    <t>Yona Yonel Diesel Srl</t>
  </si>
  <si>
    <t>Lib-2382. octavo y ultimo pago a la orden de servicios no. mivhed-2024-00185, proceso mivhed-daf-cm-2024-0035 d/f 25/06/2024, con las facturas ncf no. e450000000390 y e450000000392 d/f 17/04/2026, e450000000399 d/f 20/04/2026 y e450000000405 d/f 22/04/2026 por adquisicion de mil seiscientos (1,600) galones de combustible (diesel regular) para la planta electrica de este ministerio,dicha orden cerrara con un balance pendiente por rd$161,160.00, ya que se consumieron los galones de combustible contratados segun da/0419/2026 d/f 24/04/2026. ver anexos. mvc-8169.</t>
  </si>
  <si>
    <t>E450000000390 -E450000000392 - E450000000399 - E450000000405</t>
  </si>
  <si>
    <t>17/4/2026- 20/04/2026- 22/04/2026</t>
  </si>
  <si>
    <t>Lib-2393</t>
  </si>
  <si>
    <t>All Office Solutions Ts, Srl</t>
  </si>
  <si>
    <t>Lib-2393. doceavo pago del contrato no. mivhed/cb/cs/lpn/009/2024 proceso mivhed-ccc-lpn-2024-0011, con las facturas ncf no. b1500003165 y b1500003168 d/f 16/04/2026, por servicios de impresión para la sede del mivhed y las distintas regionales a nivel nacional por un periodo de 24 meses, correspondiente al periodo desde el 15-01-2026 al 15-03-2026, segun da/0435/2026 d/f 29/04/2026. (retencion del 30% del itbis y 5% del isr) ver anexos. mvc-8170.</t>
  </si>
  <si>
    <t>B1500003165 -B1500003168</t>
  </si>
  <si>
    <t>Lib-2428</t>
  </si>
  <si>
    <t>Bladgil, S.r.l.</t>
  </si>
  <si>
    <t>Lib-2428. pago avance inicial del contrato mivhed/cb/ob/cp/001/2025, ficha cbe00839, lote 1, para la construccion de la iglesia san pablo segundo, provincia la altagracia, proyecto no. 00654, según com. vmc-sp-076-2026 d/f 01/05/2026.-mvc-8178</t>
  </si>
  <si>
    <t>Lib-2197</t>
  </si>
  <si>
    <t>Bas Ingenieria, S.r.l.</t>
  </si>
  <si>
    <t>Lib-2197. pago cub-09 (87.39%) del contrato mivhed/cb/ob/lpn/028/2022, ficha cbe00533 por construccion y mejoramiento de viviendas sociales, dominicana se resconstruye iii, en la provincia santiago rodriguez, lote 17. proyecto no. 00503, según com. vmc-sp-057-2026 d/f 15/04/2026.-mvc-8110</t>
  </si>
  <si>
    <t>Lib-2280</t>
  </si>
  <si>
    <t>Maldonado Tapia &amp; Asociados, Srl</t>
  </si>
  <si>
    <t>Lib-2280. pago cub-02 (65.87%) del contrato mivhed/cb/ob/lpn-001/2025, ficha cbe00805, para la contruccion de un centro deportivo en santo domingo oeste, provincia sato domingo. proyecto no. 00635, según com. vmc-sp-067-2026 d/f 23/04/2026.-mvc-8133</t>
  </si>
  <si>
    <t>Lib-2237</t>
  </si>
  <si>
    <t>Constructora Morelsa, S.r.l.</t>
  </si>
  <si>
    <t>Lib-2237. pago cub-04 (50.74%) del contrato mivhed/cb/ob/peen/028/2024, ficha cbe00752, lote 31, para la construcion y reconstruccion de viviendas afectadas por los daños ocasionados por el paso del fenomeno atmosferico a nivel nacional, prov. azua, proyecto no. 00598, según com. vmc-sp-065-2026 d/f 22/04/2026.mvc-8134</t>
  </si>
  <si>
    <t>Lib-2194</t>
  </si>
  <si>
    <t>Raas, S.r.l.</t>
  </si>
  <si>
    <t>Lib-2194. pago cub-09 (89.72%) del contrato mivhed/cb/ob/lpn/033/2022, ficha cbe00538, lote 22, para la construccion y mejoramiento de viviendas sociales, dominicana se reconstruye iii, provincia bahoruco proyecto no. 00503, según com. vmc-sp-064-2026 d/f 24/04/2026.mvc-8137</t>
  </si>
  <si>
    <t>Lib-2345</t>
  </si>
  <si>
    <t>Consorcio Armorum</t>
  </si>
  <si>
    <t>Lib-2345. pago abono cesion de credito entre banco de reservas de la republica dominicana, banco de servicios multiples, (consorcio armorum), c/ cargo del pago de la cub-06 del contrato mivhed/cb/ob/lpn/015/2024, ficha cbe00778, lote 1; sublote 1, para remozamiento y construccion de edificaciones del centro olimpico juan pablo duarte, y el parque mirador del este, santo domingo de guzman, distrito nacional. proyecto no. 00617, según com. vmc-sp-068-2026 d/f 24/4/2026. mvc-8154</t>
  </si>
  <si>
    <t>Lib-2350</t>
  </si>
  <si>
    <t>Idc Construccion S.r.l.</t>
  </si>
  <si>
    <t>Lib-2350. pago cub-05 (78.73%) del contrato mivhed/cb/ob/lpn/016/2024, ficha cbe00779, para remozamiento pabellon de esgrima del centro olimpico, pabellon de volleyball, parqueo, edificio taekwondo, centro olimpico juan pablo duarte, lote i. distrito nacional. proyecto no. 00617, según com. vmc-sp-071-2026 d/f 27/04/2026.-mvc-8159</t>
  </si>
  <si>
    <t>Lib-2332</t>
  </si>
  <si>
    <t>Editora Del Caribe</t>
  </si>
  <si>
    <t>Lib-2332. septimo pago del contrato no. mivhed-cb-cs-013-2024 proceso no. mivhed-ccc-pepb-2024-0007 adenda no. mivhed-cb-ad-312-2025 (por extension de vigencia e incremento del monto al contrato) con las facts. no. b1500007153 y b1500007154, d/f 20/04/2026 por servicios de publicidad en medios impresos de circulacion nacional (periodicos), segun da/0425/2026 d/f 28/04/2026. (retención: 5% isr) ver anexos.mvc- 8162</t>
  </si>
  <si>
    <t>B1500007153- B1500007154</t>
  </si>
  <si>
    <t>Lib-2395</t>
  </si>
  <si>
    <t>Identificaciones Jmb Srl</t>
  </si>
  <si>
    <t>Lib-2395. pago unico de la orden de compra no. mivhed-2026-00034 proceso no. mivhed-daf-cd-2026-0011 d/f 09/04/2026, con la factura ncf no e450000000084 d/f 22/04/2026, por concepto de adquisicion de consumibles para impresora de credenciales datacard para el mivhed, segun da/0436/2026 d/f 29/04/2026. ver anexos.mvc-8173.</t>
  </si>
  <si>
    <t>E450000000084</t>
  </si>
  <si>
    <t>Lib-2376</t>
  </si>
  <si>
    <t>A Z Print Shop Srl</t>
  </si>
  <si>
    <t>Lib-2376. pago unico de la orden de compra no. mivhed-2026-00040 proceso no. mivhed-daf-cm-2026-0008 d/f 16/04/2026, con la factura ncf no b1500001686 d/f 27/04/2026, por concepto de adquisicion de lanyards (cordones) yoyos porta carnet, porta carnets transparentes y carnets pvc para la identificacion y uso de los colaboradores del ministerio, segun da/0427/2026 d/f 28/04/2026. (retencion: 5% del isr) ver anexos.mvc-8171.</t>
  </si>
  <si>
    <t>B1500001686</t>
  </si>
  <si>
    <t>Lib-2106</t>
  </si>
  <si>
    <t>Dipuglia Pc Outlet Store Srl</t>
  </si>
  <si>
    <t>Lib-2106. pago unico de la orden de servicios no. mivhed-2025-00267 proceso no. mivhed-daf-cd-2025-0057 d/f 18/12/2025, con la factura ncf no. e450000000090 d/f 20/02/2026, por concepto de contratacion del servicio de alquiler de 25 laptops para la realizacion de evaluaciones escritas, de la direccion de normas y reglamentos (dnr), dirigido a mipymes, segun da/0295/2026 d/f 13/03/2026. ver anexos. (ret.: 30% itbis) mvc-8007.</t>
  </si>
  <si>
    <t>E450000000090</t>
  </si>
  <si>
    <t>Lib-2348</t>
  </si>
  <si>
    <t>Consthera, Srl</t>
  </si>
  <si>
    <t>Lib-2348. quinto pago del contrato no. mivhed/cb/cs/lpn/015/2024, proceso no. mivhed-ccc-lpn-2024-0017 adendum no. i mivhed-cb-ad-132-2025 (por modificacion de terminos y modificacion de partidas al contrato) con la fact. ncf no. b1500000074 d/f 05/03/2026 (por rd$35,359,357.96 menos rd$7,071,871.59 corresp. al 20% de la fact. amort. del avance inicial), por 3ra entrega informe supervision del proyecto de const. del centro de correccion y rehabilitacion las parras para la cub. 4, con un % de ejecucion del 25.69%. según vmc-sp-041-2026 d/f 20/03/2026 (ret.: 5% isr y 30% itbis). ver anexos. mvc-8031.</t>
  </si>
  <si>
    <t>B1500000074</t>
  </si>
  <si>
    <t>Lib-1730</t>
  </si>
  <si>
    <t>Consorcio Malespin - Group Z</t>
  </si>
  <si>
    <t>Lib-1730. pago cub-09 del contrato mivhed/ob/cb/lpn/060/2021, ficha cbe00494, para la construccion y el equipamiento del hospital regional doctor antonio musa, municipio y provincia san pedro de macoris, proyecto no. 00488, según com. vmc-sp-043-2026 d/f 23/03/2026.mvc-8033</t>
  </si>
  <si>
    <t>Lib-1715</t>
  </si>
  <si>
    <t>Constructora Fainca Srl</t>
  </si>
  <si>
    <t>Lib-1715. pago cubicación cb-08 (cierre y final) y vicios ocultos del contrato mivhed/ob/cb/lpn/009/2021, ficha cbe00377, lote 9, por cambio de pisos de tierra por pisos de cemento, en los municipios moncion san ignacio de sabaneta, villa los almacigo, en la provincia santiago rodriguez, proyecto cambio de pisos de tierra por pisos de cemento en la regiones norte y este del pais, no. 00426, según vmc-sp-498/499-2025 d/f 19/12/2025.mvc-8053</t>
  </si>
  <si>
    <t>Lib-1735</t>
  </si>
  <si>
    <t>Fundacion Educativa Del Caribe</t>
  </si>
  <si>
    <t>Lib-1735. primer pago con la factura ncf no. e-450000000177 d/f 24/03/2026, por la participacion de la colaboradora: rossi rachel suriel de mella, en la licenciatura en administración de empresas, correspondiente a los meses noviembre-diciembre 2025 y cuatrimestre enero-abril 2026, dicha formación tendrá una duración de cuatro (4) años, iniciando en noviembre de 2025 y finalizando en noviembre de 2029, segun coms. rrhh-00108-26 y rrhh-00110-2026 d/f 25/03/2026 y rrhh-00486-2025 d/f 14/10/2025. ver anexos. mvc-8057.</t>
  </si>
  <si>
    <t>E450000000177</t>
  </si>
  <si>
    <t>Lib-1829</t>
  </si>
  <si>
    <t>Masivo Construccion Y Diseño, Srl</t>
  </si>
  <si>
    <t>Lib-1829. sexto pago al contrato no. mivhed-cb-ca-2025-006, proceso mivhed-ccc-pepu-2025-0013, con la factura ncf no. b1500000145 d/f 03/03/2026, por concepto de alquiler de una nave para almacenamiento de mercancias de este ministerio en el municipio de pedro brand, correspondiente al mes de marzo 2026, segun da/0262/2026 d/f 09/03/2026. (retencion: 5% del isr). ver anexos. mvc-8069</t>
  </si>
  <si>
    <t>B1500000145</t>
  </si>
  <si>
    <t>Lib-1933</t>
  </si>
  <si>
    <t>Roger Valentin Cordero Guzman</t>
  </si>
  <si>
    <t>Lib-1933. pago unico compensacion a inquilino por ocupacion y mejoras en terreno del estado, al sr. roger valentin cordero guzman , para la contratacion de obras para el desarrollo y construccion del plan de integracion urbana sector los praditos, sto. dgo. d.n., según com. no. vpp-sp-036-2026 d/f 14/04/2026, ver anexos. mvc-8091</t>
  </si>
  <si>
    <t>Lib-2008</t>
  </si>
  <si>
    <t>Fernando Antonio Pichardo Cordones</t>
  </si>
  <si>
    <t>Lib-2008. pago factura ncf no. b1500000163 d/f 11/03/2026, por concepto de (08) ocho notarizaciones de contratos. según: da/0365/2026 d/f 13/04/2026, y mived-dj/568/2026 d/f 06/04/2026. (retención: 100% del itbis y 10% del isr) ver anexos. mvc- 8102</t>
  </si>
  <si>
    <t>B1500000163</t>
  </si>
  <si>
    <t>Lib-2002.</t>
  </si>
  <si>
    <t>Lib-2002. pago factura ncf no. b1500000166 d/f 25/03/2026, por concepto de (05) cinco notarizaciones de contratos. según: da/0366/2026 d/f 13/04/2026, y mived-dj/569/2026 d/f 06/04/2026. (retención: 100% del itbis y 10% del isr) ver anexos. mvc- 8103</t>
  </si>
  <si>
    <t>B1500000166</t>
  </si>
  <si>
    <t>Lib-2639</t>
  </si>
  <si>
    <t>Lib-2639. pago cub-11 (final) y pago vicios ocultos del contrato mivhed/cb/ob/peen/040/2022, ficha cbe00656, lote 12, para el mejoramiento de habitat para viviendas reconstruidas por el paso del huracan fiona, provincia santo domingo. proyecto no.00538, según com, vmc-sp-050-2026 y vmc-sp-049-2026 d/f 01/04/2026 mvc-8109</t>
  </si>
  <si>
    <t>Lib-2104</t>
  </si>
  <si>
    <t>Angel Rafael Antonio Adams Marcial</t>
  </si>
  <si>
    <t>Lib-2104. pago factura ncf, e450000000003 d/f 10/04/2026, por concepto de notarizacion de (01) un contrato. segun da/0393/2026 d/f 17/04/2026 y mived-dj/630/2026 d/f 15/04/2026. (retencion: 100% del itbis) ver anexos. mvc- 8118</t>
  </si>
  <si>
    <t>E450000000003</t>
  </si>
  <si>
    <t>Lib-2086</t>
  </si>
  <si>
    <t>Rafael Ramon Diaz Filpo</t>
  </si>
  <si>
    <t>Lib-2086. pago factura ncf no. b1500000029 d/f 04/03/2026, por concepto de servicios de (03) tres notarizaciones, segun da/0394/2026 d/f 17/04/2026, mived-dj/567/2026 d/f 06/04/2026. (retencion: 10% del isr y 100% del itbis) ver anexos. mvc- 8120</t>
  </si>
  <si>
    <t>B1500000029</t>
  </si>
  <si>
    <t>Lib-2116</t>
  </si>
  <si>
    <t>Roberto Felix Lugo Valdez</t>
  </si>
  <si>
    <t>Lib-2116. pago factura ncf no. b1500000043 d/f 04/03/2026, por concepto de (18) dieciocho actos, realizados a diferentes procesos llevados a cabo por el ministerio. según da/0399/2026 d/f 20/04/2026, mived-dj/0582/2026 d/f 20/04/2026. (retención: 100% del itbis y 10% del isr) ver anexos. mvc-8121</t>
  </si>
  <si>
    <t>B1500000043</t>
  </si>
  <si>
    <t>Lib-2107</t>
  </si>
  <si>
    <t>Yascara Paulina Pichardo De Maldonado</t>
  </si>
  <si>
    <t>Lib-2107. pago de factura ncf no. b1500000121 d/f 23/03/2026, por concepto de notarizacion de (20) veinte contratos, según: da/0402/2026 d/f 21/04/2026, mived-dj/626/2026 d/f 15/04/2026. (retención 10% isr y 100% itbis) ver anexos. mvc- 8128</t>
  </si>
  <si>
    <t>B1500000121</t>
  </si>
  <si>
    <t>Lib-2155</t>
  </si>
  <si>
    <t>Inversiones Lavaber, Srl</t>
  </si>
  <si>
    <t>Lib-2155. pago cub-01 (17.80%) del contrato mivhed/cb/ob/peen/008/2024, ficha cbe00730, lote 07, para la construccion y reconstruccion de viviendas afectadas por los daños ocasionados por el paso del fenomeno atmosferico a nivel nacional, provincia hermanas mirabal, proyecto no. 00594, según com. vmc-sp-062-2026 d/f 21/04/2026. mvc-8129</t>
  </si>
  <si>
    <t>Lib-2257</t>
  </si>
  <si>
    <t>Inversiones Inogar Srl</t>
  </si>
  <si>
    <t>Lib-2257. onceavo pago de la orden de compra no. mivhed-2022-00147 proceso no. mivhed-daf-cm-2022-0055 d/f 19/05/2022, con la factura ncf no. b1500000922 d/f 20/03/2026, por confeccion de sellos pretintados, segun da/0398/2026 d/f 20/04/2026. (retencion: 5% del isr) ver anexos. mvc-8130.</t>
  </si>
  <si>
    <t>B1500000922</t>
  </si>
  <si>
    <t>Lib-2375</t>
  </si>
  <si>
    <t>Seguros Reservas, S. A.</t>
  </si>
  <si>
    <t>Lib-2375. pago de las facts. e-cf:e-450000011278 d/f 25/02/2026, e-340000101026 d/f 07/04/2026, e-450000011226 d/f 24/02/2026, por concepto de renovacion de las polizas de seguros de la flotilla vehicular del ministerio con vigencia desde el 23 de febrero del 2026 al 23 de febrero del 2027, segun da/0359/2026 d/f 10/04/2026. ver anexos. mvc-8131.</t>
  </si>
  <si>
    <t>E450000011278 - E450000011226</t>
  </si>
  <si>
    <t>25/02/2026- 24/02/2026</t>
  </si>
  <si>
    <t>Lib-2200</t>
  </si>
  <si>
    <t>Trans Union, S,a,</t>
  </si>
  <si>
    <t>Lib-2200. noveno pago de la orden de servicios no. mivhed-2025-00080, proceso no. mivhed-daf-cm-2025-0020 d/f 20/05/2025 con las facts. ncf no. e-450000000100 d/f 25/02/2026 y e-450000000104 d/f 25/03/2026, por servicios de consultas de buro de crédito por un periodo de doce (12) meses en apoyo a la evaluacion financiera de las familias que aplicaron al plan mivivienda de este ministerio, correspondiente a los meses de febrero y marzo 2026, segun da/0397/2026 d/f 20/04/2026. (ret.: 30% del itbis).ver anexos. mvc-8135.</t>
  </si>
  <si>
    <t>E450000000100 -E450000000104</t>
  </si>
  <si>
    <t>25/2/2026- 25/03/2026</t>
  </si>
  <si>
    <t>Lib-2619</t>
  </si>
  <si>
    <t>Lib-2619. pago de viaticos en operativos de supervision, construccion y reconstruccion de viviendas para personal descrito en el expediente anexo, grupo no. 40-2026, segun com. da-0371-2026 d/f 31/03/2026. (ver anexos). mvc-8151</t>
  </si>
  <si>
    <t>Lib-2373</t>
  </si>
  <si>
    <t>Planchaki Srl</t>
  </si>
  <si>
    <t>Lib-2373. tercer pago a la orden de servicios no. mivhed-2025-00270 proceso no. mivhed-daf-cm-2025-0067 d/f 18/12/2025, con la factura ncf no. b1500000263 d/f 23/04/2026, por servicio de lavanderia de manteles y bambalinas. correspondiente al mes de marzo 2026. segun da/0429/2026 d/f 28/04/2026. (retencion: 5% del isr) ver anexos. mvc- 8164</t>
  </si>
  <si>
    <t>B1500000263</t>
  </si>
  <si>
    <t>Lib-2394</t>
  </si>
  <si>
    <t>Servicentro Del Caribe Azul, Srl</t>
  </si>
  <si>
    <t>Lib-2394. sexto pago del contrato no. mivhed/cb/bs/lpn/005/2025, proceso no. mivhed-ccc-lpn-2025-0009, adenda i no. mivhed-vb-ad-058-2026 (por incremento de monto al contrato) con la factura ncf no. b1500000647 d/f 14/04/2026, (por un monto de rd$185,767.44 menos rd$ 37,153.49 correspondiente al 20% de avance inicial) por contratacion de servicio de mantenimiento preventivo y correctivo de la flotilla vehicular de este ministerio. segun da/0404/2026 d/f 21/04/2026. (retencion: 5% del isr). ver anexos. mvc-8167</t>
  </si>
  <si>
    <t>B1500000647</t>
  </si>
  <si>
    <t>Lib-2372</t>
  </si>
  <si>
    <t>Grupo Ingeniarq, S.r.l.</t>
  </si>
  <si>
    <t>Lib-2372. pago cub- 03 (cierre) del contrato mivhed/cb/ob/cp/007/2024, ficha cbe00787, para la demolicion y recogida de escombros del edificio albania rodriguez, sector el café de herrera, proyecto no. 00624, según com. vmc-sp-075-2026 d/f 29/4/2026. mvc-8168</t>
  </si>
  <si>
    <t>Lib-2430</t>
  </si>
  <si>
    <t>Refriclima H F Srl</t>
  </si>
  <si>
    <t>Lib-2430. pago unico de la orden de compra no. mivhed-2026-00031 proceso no. mivhed-daf-cm-2026-0002 d/f 31/03/2026, con la factura ncf no e450000000054 d/f 29/04/2026, por concepto de adquisicion de materiales de climatizacion para mantenimiento correctivo de las unidades de aires acondicionados del mivhed, segun da/0441/2026 d/f 29/04/2026. ver anexos.mvc-8174.</t>
  </si>
  <si>
    <t>E450000000054</t>
  </si>
  <si>
    <t>Lib-2536</t>
  </si>
  <si>
    <t>Federacion De Juntas De Vecinos Manolo Tavarez Justo Inc</t>
  </si>
  <si>
    <t>Lib-2536. aporte economico correspondiente al primer trimestre periodo enero - marzo del año 2026, respecto a la ejecucion del desarrollo del proyecto social ¨techo feliz ¨para montecristeños , según coms. dpyd-066-2026 d/f 20/04/2026 y dgp-sal-2025-002441 d/f 23/12/2025. ver anexos.mvc-8175.</t>
  </si>
  <si>
    <t>Lib-2537</t>
  </si>
  <si>
    <t>Habitat For Humanity International</t>
  </si>
  <si>
    <t>Lib-2537. aporte para la subvencion respecto al proyecto ¨mejoramiento y reparacion de viviendas resilientes¨ correspondiente al primer trimestre del 2026 (enero - marzo), según com. dpyd-056-2026 d/f 20/04/2026 y dgp-sal-2025-002441 d/f 23/12/2025. ver anexos.mvc-8176.</t>
  </si>
  <si>
    <t>Lib-2462</t>
  </si>
  <si>
    <t>Pily Gourmet Srl</t>
  </si>
  <si>
    <t>Lib-2462. sexto pago a la orden de servicios no. mivhed-2025-00170, proceso mivhed-daf-cm-2025-0047 d/f 17/09/2025, con la factura ncf no. b1500002083 d/f 07/04/2026, por concepto de servicios de catering para actividades del ministerio, correspondiente al periodo desde 02/03/2026 al 05/03/2026, segun da/0437/2026 d/f 29/04/2026. (retencion 5%). ver anexos. mvc- 8177.</t>
  </si>
  <si>
    <t>B1500002083</t>
  </si>
  <si>
    <t>Lib-2427</t>
  </si>
  <si>
    <t>Altice Dominicana, S. A.</t>
  </si>
  <si>
    <t>Lib-2427. pago factura ncf no. e450000024138 d/f 25/04/2026 por concepto de servicios de comunicación (voz, data y altice tv) de la cuenta no. 2152062, de este ministerio, durante el periodo desde el 20/04/2026 al 19/05/2026, segun da/0445/2026 d/f 01/05/2026. ver anexos. mvc-8179</t>
  </si>
  <si>
    <t>E450000024138</t>
  </si>
  <si>
    <t>Lib-2488</t>
  </si>
  <si>
    <t>Instituto De Serv. Psicosociales Y Educ. Feliz Lamarche Srl</t>
  </si>
  <si>
    <t>Lib-2488. pago orden de servicios no. mivhed-2026-00027 proceso no. mivhed-daf-cd-2026-0009 d/f 31/03/2026, con la factura ncf no. b1500000635 d/f 21/04/2026, por contrataccion del servicio de renovacion de la plataforma de evaluaciones psicometricas virtual, por un periodo de un año desde el 31/03/2026 hasta 31/03/2027, según da/0450/2026 d/f 05/05/2026. (retencion 5% del isr) ver anexos.mvc-8181.</t>
  </si>
  <si>
    <t>B1500000635</t>
  </si>
  <si>
    <t>Lib-2486</t>
  </si>
  <si>
    <t>Lib-2486. decimo pago de la orden de servicios no. mivhed-2025-00080, proceso no. mivhed-daf-cm-2025-0020 d/f 20/05/2025 con la fact. ncf no. e-450000000107 d/f 25/04/2026, por servicios de consultas de buro de crédito por un periodo de doce (12) meses en apoyo a la evaluacion financiera de las familias que aplicaron al plan mivivienda de este ministerio, correspondiente al mes de abril 2026, segun da/0440/2026 d/f 30/04/2026. (ret.: 30% del itbis).ver anexos. mvc-8183.</t>
  </si>
  <si>
    <t>E450000000107</t>
  </si>
  <si>
    <t>Lib-2483</t>
  </si>
  <si>
    <t>Compañia Dominicana De Telefonos, S. A. (claro)</t>
  </si>
  <si>
    <t>Lib-2483. pago facturas ncf no. e450000109232, e450000109423, e450000110291 y e450000110224, d/f 27/04/2026, por servicios de telefono e internet de las cuentas no. 709926216, 715410261, 794048950 y 789010137, correspondiente al corte del mes de abril del 2026, de los edificio i y ii, segun da/0444/2026 d/f 01/05/2026, ver anexo mvc-8184</t>
  </si>
  <si>
    <t>E450000109232- E450000109423- E450000110291 - E450000110224</t>
  </si>
  <si>
    <t>Lib-2612</t>
  </si>
  <si>
    <t>Lib-2612. pago cub- 02 (55.49%) del contrato mivhed/cb/ob/cp/004/2024, ficha cbe00770, lote iv, para la construccion del ayuntamiento de yuma, municipio de san rafael del yuma, provincia la altagracia, proyecto no. 00611, según com. vmc-sp-505-2025 d/f 06/05/2026 mvc-8186</t>
  </si>
  <si>
    <t>Lib-2502</t>
  </si>
  <si>
    <t>Magna Motors S A</t>
  </si>
  <si>
    <t>Lib-2502. pago no. 13 al contrato no. mivhed-cb-cs-011-2024, proceso no. mivhed-ccc-pepu-2024-0006, adenda 1 no. mivhed-cb-ad-232-2025 (por extension de vigencia), con las facturas ncf no. e450000002851 df 13/04/2026, e450000002859 df 14/04/2026 y e450000002897 df 24/04/2026, por servicio de mantenimiento preventivo y correctivo para los vehiculos de este ministerio. segun da/0451/2026 d/f 06/05/2026. ver anexos. mvc-8188</t>
  </si>
  <si>
    <t>E450000002851 -E450000002859 -E450000002897</t>
  </si>
  <si>
    <t>13/4/2026- 14/04/2026- 24/04/2026</t>
  </si>
  <si>
    <t>Lib-2503</t>
  </si>
  <si>
    <t>Tharimza Business Group Srl</t>
  </si>
  <si>
    <t>Lib-2503. pago unico de la orden de compra no. mivhed-2026-00041 proceso no. mivhed-daf-cm-2026-0008 d/f 16/04/2026, con la factura ncf no b1500000116 d/f 05/05/2026, por concepto de adquisicion de lanyards (cordones), yoyos porta carnet, porta carnets transparentes y carnet pvc para la identificacion y uso de los colaboradores del ministerio, segun da/0457/2026 d/f 06/05/2026. (retencion: 5% del isr) ver anexos. mvc-8189.</t>
  </si>
  <si>
    <t>B1500000116</t>
  </si>
  <si>
    <t>Lib-2504.</t>
  </si>
  <si>
    <t>Edesur Dominicana, S. A.</t>
  </si>
  <si>
    <t>Lib-2504. pago de facts. con ncf e450000112031, e450000112030, e450000112029, e450000112028 d/f 30/04/2026, e450000087798 d/f 29/01/2026 y e450000112027 d/f 30/04/2026, por consumo de energia electrica del nic. 5368777 del almacen de hato nuevo, nic. 5017176 de san juan de la maguana, nic. 7219931 de casita 2b del edificio ii, nic. 5393659 del edificio anexo ii y nic. 6002583 del edificio ii, correspondiente a los periodos: 10/03/2026-10/04/2026, 07/032026-07/04/2026, 09/03/2026-09/04/2026 y 02/03/2026-02/04/2026. segun da/0453/2026 d/f 06/05/2026. ver anexos. mvc-8190</t>
  </si>
  <si>
    <t>E450000112031- E450000112030- E450000112029- E450000112028 -E450000087798 - E450000112027</t>
  </si>
  <si>
    <t>30/4/2026- 29/01/2026- 30/04/2026</t>
  </si>
  <si>
    <t>Lib-2779</t>
  </si>
  <si>
    <t>Empresa Distribuidora De Electricidad Del Este (edeeste)</t>
  </si>
  <si>
    <t>Lib-2779. pago facturas ncf no. e450000086536, e450000088162, e450000087646, e450000087478 d/f 18/04/2026, e450000090756 d/f 21/04/2026 y e450000089269 d/f 20/04/2026, por suministro de energia electrica del nic 1511156 edificio i, nic 1660642 de la oficina regional este la romana, nic 4362987 de invivienda, 4446668 local invidorex, nic 3957318 almacen pedro brand y nic 4706165 fonvivienda, durante el periodo desde el 19/03/2026-18/04/2026, 21/03/2026- 20/04/2026 y 24/03/2026- 18/04/2026, segun da/0458/2026 d/f 06/05/2026. ver anexos. mvc-8191</t>
  </si>
  <si>
    <t>E450000086536- E450000088162- E450000087646- E450000087478 -E450000090756 - E450000089269</t>
  </si>
  <si>
    <t>18/04/2026-21/04/2026-20/04/2026</t>
  </si>
  <si>
    <t>Lib-2522</t>
  </si>
  <si>
    <t>Mercedes Lopez Inmobiliaria, S.r.l.</t>
  </si>
  <si>
    <t>Lib-2522. pago no. 20 del contrato no. mivhed-cb-ca-2024-005, proceso no. mivhed-ccc-pepu-2024-0009, con la factura ncf no. b1500000046 d/f 06/05/2026, por concepto de alquiler del solar para ser utilizado como parqueo para los colaboradores del edificio ii de este ministerio, correspondiente al mes de mayo del 2026, segun da/0460/2026 d/f 07/05/2026. (retencion 5% del isr). ver anexos. mvc-8192</t>
  </si>
  <si>
    <t>B1500000046</t>
  </si>
  <si>
    <t>Lib-2526</t>
  </si>
  <si>
    <t>Leida Amarilis De Los Santos Lerebours</t>
  </si>
  <si>
    <t>Lib-2526. pago a la factura ncf b1500000308 d/f 25/03/2026, por concepto de notarizaciones de un (1) acto autentico. según da/0461/2026 d/f 07/05/2026 y mived-dj/713/2026 d/f 27/04/2026. (retención: 100% del itbis y 10% del isr) ver anexos. mvc-8193.</t>
  </si>
  <si>
    <t>B1500000308</t>
  </si>
  <si>
    <t>Lib-2555</t>
  </si>
  <si>
    <t>Bonanza Dominicana S A S</t>
  </si>
  <si>
    <t>Lib-2555. cuarto pago al contrato no. mivhed-cb-cs-pepu-016-2024 proceso mivhed-ccc-pepu-2024-0010, con la fact. ncf no. e450000001516 d/f 29/04/2026, por servicio de mantenimiento preventivo y correctivo para el autobus perteneciente a la flotilla vehicular de este ministerio, vehiculo fuso rosa 2024. segun. da/0456/2026 d/f 06/05/2026, ver anexos. mvc-8194.</t>
  </si>
  <si>
    <t>E450000001516</t>
  </si>
  <si>
    <t>Lib-2608</t>
  </si>
  <si>
    <t>Felipe &amp; Polanco Tours, Srl</t>
  </si>
  <si>
    <t>Lib-2608. quinto pago al contrato no. mivhed-cb-cs-cp-003-2025, proceso mivhed-ccc-cp-2025-0008, con la fact. ncf. b1500000253 d/f 30/04/2026, (por valor de rd$176,666.60 menos rd$35,333.32 corresp. al 20%. amort. del avance inicial) por contratacion de servicio de transporte para el traslado del personal del ministerio que presta servicios en la oficina ubicada en la region norte. correspondiente al mes de abril 2026 segun da/0468/2026 d/f 08/05/2026. (ret.: 5% isr). ver anexos. mvc-8196</t>
  </si>
  <si>
    <t>B1500000253</t>
  </si>
  <si>
    <t>Lib-2613</t>
  </si>
  <si>
    <t>Dseta Group, Srl</t>
  </si>
  <si>
    <t>Lib-2613. quinto pago a la orden de servicios no. mivhed-2025-00185 proceso no. mivhed-daf-cm-2025-0048, d/f 31/10/2025, con la factura ncf no. b1500000584 d/f 23/04/2026, por concepto de contratacion de servicio de mantenimiento preventivo y correctivo para los ascensores de este ministerio correspondiente al mes de abril 2026. segun da/0469/2026 d/f 08/05/2026. (retencion: 5% del isr). ver anexos. mvc- 8197.</t>
  </si>
  <si>
    <t>B1500000584</t>
  </si>
  <si>
    <t>Lib-2638</t>
  </si>
  <si>
    <t>Inversiones Express Srl</t>
  </si>
  <si>
    <t>Lib-2638. primer pago correspondiente al 20% de avance inicial al contrato no. mivhed/vb/bs/peex/001/2026 proceso no. mivhed-ccc-peex-2025-0003, por la renovacion de licencias de bluebeam revu y autodesk para ser utilizadas por esta institucion, lote i: licencias bluebeam revu completo, suscripcion por un periodo de un (1) año, items 1-2, segun da/0464/2026 d/f 08/05/2026. ver anexos. mvc- 8198.</t>
  </si>
  <si>
    <t>Lib-2631</t>
  </si>
  <si>
    <t>Lib-2631. primer pago correspondiente al 20% de avance inicial al contrato no. mivhed/bs/peex/002/2026 proceso no. mivhed-ccc-peex-2025-0003, por la renovacion de licencias autodesk y bluebeam revu para ser utilizadas por esta institucion, lote ii: licencias autodesk, por un periodo de un (1) año, items 1-5, segun da/0465/2026 d/f 08/05/2026. ver anexos. mvc- 8199.</t>
  </si>
  <si>
    <t>Lib-2689</t>
  </si>
  <si>
    <t>Lib-2689. pago de viaticos en operativos de supervision, construccion y reconstruccion de viviendas para personal descrito en el expediente anexo, grupo no. 52-2026, segun com. da-0421-2026 d/f 27/04/2026. (ver anexos). mvc-8200.</t>
  </si>
  <si>
    <t>Lib-2643</t>
  </si>
  <si>
    <t>Constructora Santiago &amp; Peña, S.r.l.</t>
  </si>
  <si>
    <t>Lib-2643. pago 20% avance inicial del contrato mivhed-cb-ob-lpn-001-2026 ficha cbe00857, para la construccion y remodelacion de edificaciones para el ministerio de interior y policia y el instituto de innovacion, biotecnologia e industria (iibi), distrito nacional, proyecto no. 00658, según com. vmc-sp-079-2026 d/f 08/05/2026.mvc-8201</t>
  </si>
  <si>
    <t>Lib-2646</t>
  </si>
  <si>
    <t>Consorcio Constructor Hospitalario Cch</t>
  </si>
  <si>
    <t>Lib-2646. pago cub-08 (76.24%) del contrato mivhed/ob/cb/lpn/061/2021, ficha cbe00514, por construcion del hospital dra. octavia gautier, en el municipio de jarabacoa, provincia la vega, lote i. proyecto no. 00500, según com. vmc-sp-080-2026 d/f 08/05/2026. mvc-8202</t>
  </si>
  <si>
    <t>Lib-2611</t>
  </si>
  <si>
    <t>Constructora Ordum, E.i.r.l.</t>
  </si>
  <si>
    <t>Lib-2611. pago cub-06 (cierre) del contrato mivhed/cb/ob/lpn/039/2022, ficha cbe00544, lote 28, para la construccion y mejoramientos de viviendas sociales, dominicana se reconstruye iii, provincia monte plata, proyecto no. 00503, según com. vmc-sp-493-2025 d/f 07/05/2026. mvc-8203</t>
  </si>
  <si>
    <t>Lib-2610</t>
  </si>
  <si>
    <t>Altagracia Vanessa Estepan</t>
  </si>
  <si>
    <t>Lib-2610. primer pago equivalente al 50% de la compra y compensacion por ocupacion y mejoras en terreno del estado, a la sra. altagracia vanessa estepan, , para la contratacion de obras para el desarrollo y construccion del plan de integracion urbana sector los praditos, sto. dgo. d.n., según com. no. vpp-sp-038-2026 d/f 24/04/2026, ver anexos. mvc- 8204</t>
  </si>
  <si>
    <t>Lib-2636</t>
  </si>
  <si>
    <t>Lib-2636. pago de viaticos por concepto de gastos administrativos (viaticos en alimentacion, movilidad, subvenciones, representacion, mantenimiento y hospedaje), grupo no. 46-2026, segun com. da-0410-2026 d/f 31/03/2026. (ver anexos). mvc-8205.</t>
  </si>
  <si>
    <t>Lib-2673</t>
  </si>
  <si>
    <t>Lib-2673. pago de viaticos en operativos de supervision e inspeccion para construccion y reconstruccion de vivienda y edificaciones para personal descrito en el expediente anexo, grupo no. 53-2026, segun com. da-0438-2026 d/f 29/04/2026. (ver anexos). mvc-8206.</t>
  </si>
  <si>
    <t>Lib-2615</t>
  </si>
  <si>
    <t>Lib-2615. pago de viaticos en operativos de supervision e inspeccion para construccion y reconstruccion de vivienda y edificaciones para personal descrito en el expediente anexo, grupo no. 54-2026, segun com. da-0442-2026 d/f 30/04/2026. (ver anexos). mvc-8207.</t>
  </si>
  <si>
    <t>Lib-2637</t>
  </si>
  <si>
    <t>Lib-2637. cuarto pago a la orden de servicios no. mivhed-2025-00270 proceso no. mivhed-daf-cm-2025-0067 d/f 18/12/2025, con la factura ncf no. b1500000267 d/f 08/05/2026, por servicio de lavanderia de manteles y bambalinas. correspondiente al mes de abril 2026. segun da/0480/2026 d/f 12/05/2026. (retencion: 5% del isr) ver anexos. mvc-8209.</t>
  </si>
  <si>
    <t>B1500000267</t>
  </si>
  <si>
    <t>Lib-2630</t>
  </si>
  <si>
    <t>Empresa Distribuidora De Electricidad Del Norte (edenorte)</t>
  </si>
  <si>
    <t>Lib-2630. pago facturas ncf no. e450000132677, e450000131780, e450000131776 y e450000131781 d/f 04/05/2026, por concepto de servicio de energia electrica suministrada en las sucursales de san francisco de macoris y la regional santiago, contratos no. 6825841, 6979009, 6979006 y 7492539, corresp. al periodo: (02/04/2026-02/05/2026) y (01/04/2026-01/05/2026), segun com. da/0478/2026 d/f 12/05/2026. ver anexos. mvc-8210</t>
  </si>
  <si>
    <t>E450000132677- E450000131780- E450000131776 E450000131781</t>
  </si>
  <si>
    <t>Lib-2685</t>
  </si>
  <si>
    <t>Constructora Tradeco Srl</t>
  </si>
  <si>
    <t>Lib-2685. pago 20% avance inicial del contrato mivhed/cb/ob/lpn/002/2026 ficha cbe00858, para la construccion del parque lineal rio jaya, en san francisco de macoris, provincia duarte, proyecto no. 00659, según com. vmc-sp-081-2026 d/f 11/05/2026. mvc-8211</t>
  </si>
  <si>
    <t>Lib-2640</t>
  </si>
  <si>
    <t>Grupo Cimentados, S.r.l.</t>
  </si>
  <si>
    <t>Lib-2640. pago cub-06 (89.25%) del contrato mivhed/ob/cb/cp/008/2022, ficha cbe00564, por ejecución del proyecto de construccion terminacion y remodelacion del asilo de ancianos san francisco de asis, santo domingo, distrito nacional. proyecto no.00514, según com. vmc-sp-082-2026 d/f 12/05/2026.mvc-8212</t>
  </si>
  <si>
    <t>Lib-2633</t>
  </si>
  <si>
    <t>Victor Ungria Mejia Familia</t>
  </si>
  <si>
    <t>Lib-2633. pago cub-04 (64.66%) del contrato mivhed/cb/ob/peen/031/2024, ficha cbe00756, lote 35, para la construccion y reconstruccion de viviendas afectadas por los daños ocasionados por el paso del fenomeno atmosferico a nivel nacional, provincia santo domingo, proyecto no. 00610, según com. vmc-sp-083-2026 d/f 12/05/2026. mvc-8213</t>
  </si>
  <si>
    <t>Lib-2698</t>
  </si>
  <si>
    <t>Lib-2698. pago de viaticos en operativos de supervision e inspeccion para construccion y reconstruccion de vivienda y edificaciones para personal descrito en el expediente anexo, grupo no. 57-2026, segun com. da-0459-2026 d/f 06/05/2026. (ver anexos). mvc-8214.</t>
  </si>
  <si>
    <t>Lib-2675</t>
  </si>
  <si>
    <t>Lib-2675. pago de viaticos en operativos de supervision, construccion y reconstruccion de viviendas para personal descrito en el expediente anexo, grupo no. 56-2026, segun com. da-0455-2026 d/f 06/05/2026. (ver anexos). mvc-8217.</t>
  </si>
  <si>
    <t>Lib-2650</t>
  </si>
  <si>
    <t>Constructora Vicasa S R L</t>
  </si>
  <si>
    <t>Lib-2650. pago no. 13 del contrato no. mivhed-cb-ca-2025-001, proceso no. mivhed-ccc-pepu-2025-0001 con la fact. ncf no. e450000000207 d/f 08/05/2026, por el alquiler de local comercial para las oficinas de la region norte del ministerio, correspondiente al mes de mayo 2026, segun com. da/0490/2026 d/f 13/05/2026. ver anexos. mvc-8220</t>
  </si>
  <si>
    <t>E450000000207</t>
  </si>
  <si>
    <t>Lib-2680</t>
  </si>
  <si>
    <t>Lib-2680. pago facturas ncf no. e450000024426 d/f 05/05/2026, por concepto de servicios de internet del local hato nuevo, de la cuenta no. 89766304, durante los periodos desde el 01/05/2026 al 31/05/2026, segun da/0485/2026 d/f 12/05/2026. ver anexos mvc-8221</t>
  </si>
  <si>
    <t>E450000024426</t>
  </si>
  <si>
    <t>Lib-2692</t>
  </si>
  <si>
    <t>Columbus Networks Dominicana Sa</t>
  </si>
  <si>
    <t>Lib-2692. pago factura ncf no. e450000002578 d/f 01/05/2026, por concepto de servicios de internet, cuenta no.50046578, correspondiente al mes de mayo 2026, segun da/0484/2026 d/f 12/05/2026. ver anexos. mvc-8222.</t>
  </si>
  <si>
    <t>E450000002578</t>
  </si>
  <si>
    <t>Lib-2686</t>
  </si>
  <si>
    <t>Agencia De Viajes Milena Tours Srl</t>
  </si>
  <si>
    <t>Lib-2686. pago orden de servicios no. mivhed-2026-00052 proceso no. mivhed-daf-cd-2026-0021 d/f 24/04/2026, con la factura ncf no. e-450000000606 d/f 29/04/2026, por concepto del servicio de alojamiento para el personal de cobertura de este ministerio en la provincia de puerto plata en el marco de expo construccion inmobiliaria 2026, segun da/0470/2026 d/f 08/05/2026. ver anexos. mvc-8223.</t>
  </si>
  <si>
    <t>E450000000606</t>
  </si>
  <si>
    <t>Lib-2644</t>
  </si>
  <si>
    <t>Lib-2644. septimo pago del contrato no. mivhed/cb/bs/lpn/005/2025, proceso no. mivhed-ccc-lpn-2025-0009, adenda i no. mivhed-vb-ad-058-2026 (por incremento de monto al contrato) con la factura ncf no. b1500000650 d/f 30/04/2026, (por un monto de rd$3,759,806.98 menos rd$ 439,343.82 correspondiente a monto pendiente por amortizar de avance inicial) por contratacion de servicio de mantenimiento preventivo y correctivo de la flotilla vehicular de este ministerio. segun da/0466/2026 d/f 08/05/2026. (retencion: 5% del isr). ver anexos. mvc-8208</t>
  </si>
  <si>
    <t>B1500000650</t>
  </si>
  <si>
    <t>Lib-2212</t>
  </si>
  <si>
    <t>Consorcio Alwa</t>
  </si>
  <si>
    <t>Lib-2212. pago cub- 03 (54.19%) del contrato mivhed/cb/ob/lpn/010/2024, ficha cbe00776, para la construccion del subcentro universitario uasd santo domingo este, provincia santo domingo, proyecto no. 00615, según com. vmc-sp-066-2026 d/f 23/4/2026 mvc-8136</t>
  </si>
  <si>
    <t>Lib-2911</t>
  </si>
  <si>
    <t>V H Office Supply Srl</t>
  </si>
  <si>
    <t>Lib-2911. octavo y ultimo pago del contrato no. mivhed/cb/bs/peen/012/2023, proceso no. mivhed-mae-peen-2022-0013, adenda no. i mivhed-cb-ad-404-2024 y adenda no. ii mivhed-cb-ad-180-2025 (por extension de vigencia) con la fact. no. b1500000133 d/f 01/04/2026 por rd$ 1,636,807.50, menos el 20% de avance inicial rd$327,361.50, por adquisicion de materiales y herramientas para reparacion de viviendas en el distrito nacional y la provincia santo domingo, a raiz del las lluvias acaecidas el cuatro (04) de noviembre 2022, lote vi-pintura. (ret.: 5% del isr) segun da/0338/2026 d/f 06/04/2026. ver anexos. mvc- 8073</t>
  </si>
  <si>
    <t>B1500000133</t>
  </si>
  <si>
    <t>Lib-2484</t>
  </si>
  <si>
    <t>Lib-2484. septimo pago al contrato no. mivhed-cb-ca-2025-006, proceso mivhed-ccc-pepu-2025-0013, con la factura ncf no. b1500000146 d/f 06/04/2026, por concepto de alquiler de una nave para almacenamiento de mercancias de este ministerio en el municipio de pedro brand, correspondiente al mes de abril 2026, segun da/0347/2026 d/f 09/04/2026. (retencion: 5% del isr). ver anexos. mvc-8182</t>
  </si>
  <si>
    <t>B1500000146</t>
  </si>
  <si>
    <t>Lib-2842</t>
  </si>
  <si>
    <t>Lib-2842. pago avance inicial del contrato mivhed-cb-ob-cp-003-2025 ficha cbe00841, lote 3, para la construccion de obras y remozamiento de iglesias y centros carismaticos catolicos, iglesias san roque el llano, la gorra, provincia dajabon, proyecto no. 00656, según com. vmc-sp-077-2026 d/f 01/05/2026. mvc-8185</t>
  </si>
  <si>
    <t>Lib-2703</t>
  </si>
  <si>
    <t>Banco De Reservas De La Republica Dominicana</t>
  </si>
  <si>
    <t>Lib-2703. pago fact. no. ods 2026/02 d/f 07/05/2026, por valor de 5,300.00 a la tasa de eur 69.4607 del día 07/05/2026 del banco central, a favor de la fundación iberoamericana para la gestión de la calidad (fundibeq), por concepto de pago correspondiente a la aportación por la postulación al reconocimiento de mejores prácticas ods 2026, proponiendo como iniciativa el desarrollo e implementacion del modelo probabilistico de amenaza sismica de la republica dominicana, según com.da/0472/2026 d/f 11/05/2026, ver anexos.mvc-8216.</t>
  </si>
  <si>
    <t>Lib-2758</t>
  </si>
  <si>
    <t>Constructora Hhp, S.r.l.</t>
  </si>
  <si>
    <t>Lib-2758. pago 20% avance inicial del contrato mivhed-cb-ob-cp-004-2025, ficha cbe00842, lote 4, para el remozamiento del centro catolico carismatico, provincia santiago, proyecto no. 00657, según com. vmc-sp-084-2026 d/f 13/05/2026. mvc-8218</t>
  </si>
  <si>
    <t>Lib-2732</t>
  </si>
  <si>
    <t>Serviatesa Srl</t>
  </si>
  <si>
    <t>Lib-2732. pago no. 20 del contrato no. mivhed-cb-ca-2024-003, proceso mivhed-ccc-pepu-2024-0008, con la factura ncf no. b1500000078 d/f 06/05/2026, por alquiler del local para oficinas del ministerio de la vivienda, habitat y edificaciones, correspondiente al mes de mayo del 2026, segun da/0481/2026 d/f 12/05/2026. (retencion del 5%) ver anexos, mvc-8224</t>
  </si>
  <si>
    <t>B1500000078</t>
  </si>
  <si>
    <t>Lib-2849</t>
  </si>
  <si>
    <t>Lib-2849. pago cub-06 del contrato mivhed/cb/ob/lpn/016/2024, ficha cbe00779, para remozamiento y construccion de edificaciones del centro olimpico juan pablo duarte, lote i. distrito nacional. proyecto no. 00617, según com. vmc-sp-086-2026 d/f 14/05/2026.mvc- 8227</t>
  </si>
  <si>
    <t>Lib-2759</t>
  </si>
  <si>
    <t>Agua Planeta Azul, S. A.</t>
  </si>
  <si>
    <t>Lib-2759. pago no. 14 de la o/c no. mivhed-2025-00043, proc. no. mivhed-daf-cm-2025-0008 d/f 27/03/2025, con las facts ncf e450000024495 d/f 23/04/2026, 24357, 24184 d/f 16/04/2026, 24292 d/f 14/04/2026, 24433 d/f 21/04/2026, 24504, 24622 d/f 29/04/2026, 24503 d/f 28/04/2026, 24625 d/f 30/04/2026, 23948 d/f 22/04/2026, 24689, 25032 d/f 07/05/2026 y 25026 d/f 06/05/2026, menos nota de credito ncf e340000009956, 9955, 9952, 9953 y 9951 d/f 05/05/2026, por suministro de botellones de agua potable a los edif i y ii de este ministerio, segun da/0482/2026 d/f 12/05/2026. ver anexos. mvc-8230</t>
  </si>
  <si>
    <t>E450000024495- E450000024357- E450000024184 -E450000024292 -E450000024433- E450000024504- E450000024622 -E450000024503 -E450000024625 -E450000023948 -E450000024689- E450000025032- E450000025026</t>
  </si>
  <si>
    <t>23/4/2026-16/04/2026- 14/04/2026- 21/04/2026- 29/04/2026- 28/04/2026- 30/04/2026- 22/04/2026-07/05/2026- 06/05/2026</t>
  </si>
  <si>
    <t>Lib-2725</t>
  </si>
  <si>
    <t>Banco De Reservas De La Republica Dominicana Banco De Servicios Multiples S A</t>
  </si>
  <si>
    <t>Lib-2725. pago de las tarjetas visa flotilla por el consumo de combustible, correspondiente al corte d/f 02/05/2026. segun da/0463/2026 d/f 07/05/2026. (intereses y comisiones rd$87,862.65 y otros cargos bancarios rd$31,100.00) ver anexos. mvc- 8232.</t>
  </si>
  <si>
    <t>Lib-2724</t>
  </si>
  <si>
    <t>Rkr Parts Service Eirl</t>
  </si>
  <si>
    <t>Lib-2724. pago orden de compra no. mivhed-2026-00035 proceso no. mivhed-daf-cd-2026-0004 d/f 13/04/2026, con la factura ncf no. b1500000198 d/f 07/05/2026, por concepto de mil quinientas (1,500.00) cajas de carton, para ser utilizadas en el area central de mivhed - exclusivo para mipymes mujer, segun da/0488/2026 d/f 13/05/2026. (retencion: 5% isr) ver anexos. mvc-8233.</t>
  </si>
  <si>
    <t>B1500000198</t>
  </si>
  <si>
    <t>Lib-2767</t>
  </si>
  <si>
    <t>Colector De Impuestos Internos</t>
  </si>
  <si>
    <t>Lib-2767. pago itbis correspondiente al mes de abril del 2026, por concepto de pago de los servicios prestados por la direccion de tramitacion, tasacion y licencias de esta institucion. según dc-ap-0010-2026 d/f 15/05/2026, declaracion, reporte y autorizacion no. 26952248075-6, ver anexos. mvc-8236.</t>
  </si>
  <si>
    <t>Lib-2738</t>
  </si>
  <si>
    <t>Suferdom Srl</t>
  </si>
  <si>
    <t>Lib-2738. pago orden de compra no. mivhed-2026-00028 proceso no. mivhed-daf-cm-2026-0002 d/f 31/03/2026, con la factura ncf no. b1500000367 d/f 30/04/2026, por adquisicion de materiales de climatizacion para mantenimiento correctivo de las unidades de aires acondicionados del mivhed, segun da/0483/2026 d/f 12/05/2026. (retencion: 5% isr) ver anexos. mvc-8237.</t>
  </si>
  <si>
    <t>B1500000367</t>
  </si>
  <si>
    <t>Lib-2950</t>
  </si>
  <si>
    <t>Felix Miguel Nuñez Encarnacion</t>
  </si>
  <si>
    <t>Lib-2950. pago cub-15 (73.13%) del contrato ob-oisoe-fp-002-2019, ficha cbe00502, para reparacion general del hospital municipal de nisibon, provincia la altagracia, proyecto no. 00493, según com. vmc-sp-085-2026 d/f 13/05/2026. mvc-8219</t>
  </si>
  <si>
    <t>Lib-2997</t>
  </si>
  <si>
    <t>Lib-2997. saldo cub- 07 del contrato mivhed/cb/ob/lpn/056/2022, ficha cbe00559, lote 03, para la construccion del subcentro de la universidad autonoma de santo domingo (uasd), en el municipio de san ignacio de sabaneta, provincia santiago rodriguez, proyecto no. 00509, según com. vmc-sp-072-2026 d/f 27/4/2026 mvc-8172</t>
  </si>
  <si>
    <t>Lib-2995</t>
  </si>
  <si>
    <t>Grey Matter Technologies Srl</t>
  </si>
  <si>
    <t>Lib-2995. tercer pago al contrato no. mivhed/cb/sb/lpn/026/2025, proceso no. mivhed-ccc-lpn-2025-0013, con la fact ncf no. e450000000044 d/f 21/04/2026 (por valor de rd$ 11,889,895.17 menos rd$2,377,979.03 corresp. al 20% de. del avance inicial) por adquisicion de equipos de computo e implementacion de infraestructura hiperconvergente desagregado (dhci). lote iv, segun da/0447/2026 d/f 01/05/2026. ver anexos. mvc-8180.</t>
  </si>
  <si>
    <t>E450000000044</t>
  </si>
  <si>
    <t>Lib-3041</t>
  </si>
  <si>
    <t>Serv-ing Amci, S.r.l.</t>
  </si>
  <si>
    <t>Lib-3041. pago abono cesion de credito entre flexi cap,srl, (serv-ing amci, srl), c/ cargo del pago de la cub-06 (65.26%) del contrato mivhed/cb/ob/peen/026/2022, ficha cbe00668, por ejecución del proyecto de construccion y reconstrucion de viviendas afectadas por el huracan fiona, fase ii en la provincia monte plata, lote 9, proyecto no. 00539, según com. vmc-sp-092-2026 d/f 14/05/2026.mvc-8228</t>
  </si>
  <si>
    <t>FONDO REPONIBLE INSTITUCIONAL FRI 960-441274-7</t>
  </si>
  <si>
    <t>Marianlee Avila Rodriguez</t>
  </si>
  <si>
    <t>Apertura de fondo de caja chica para la oficina punta cana, asignada a la custodia marianlee avila rodriguez, , para los diferentes gastos menores, segun da/0446/2026 d/f 01/05/2026. ver anexos. mvc-123.</t>
  </si>
  <si>
    <t>Jenniffer Rodriguez Gonzalez</t>
  </si>
  <si>
    <t>Reposicion -1 de fondo de caja chica para la direccion administrativa, comprobantes numerados del 01538 al 01585, asignada a la custodia jenniffer rodriguez gonzalez, , para los diferentes gastos menores, d/f 08/05/2026. ver anexos.</t>
  </si>
  <si>
    <t>SUB-CUENTA PAGADORA FONDO 2119</t>
  </si>
  <si>
    <t>Lib-2791</t>
  </si>
  <si>
    <t>Lib-2791. quinto pago al contrato no. mivhed-cb-cs-pepu-011-2025, proceso no. mivhed-ccc-pepu-2025-0016, las facturas ncf no. e450000001515, e450000001517, e450000001518 d/f 29/04/2026 e450000001521, e450000001522 y e450000001523 d/f 30/04/2026, por servicio de mantenimiento preventivo y correctivo para los vehiculos de este ministerio. segun da/0477/2026 d/f 11/05/2026. ver anexos. mvc- 0001.</t>
  </si>
  <si>
    <t>E450000001515- E450000001517- E450000001518 E450000001521- E450000001522 - E450000001523</t>
  </si>
  <si>
    <t>29/4/2026- 30/04/2026</t>
  </si>
  <si>
    <t>Lib-2766</t>
  </si>
  <si>
    <t>Fundacion Institucionalidad Y Justicia, Inc</t>
  </si>
  <si>
    <t>Lib-2766. pago factura ncf no. e450000000001 d/f 14/05/2026 por concepto de participacion de ocho (08) colaboradores de distintas areas del ministerio, en el diplomado sobre contratacion publica: novedades de la ley 47-25, según comunicaciones: rrhh-0248-2026 d/f 11/05/2026, rrhh-0249-2026 d/f 11/05/2026, rrhh-0136-2026 d/f 09/04/2026, dpyd-054-26 d/f 01/04/2026 y mived-dj/543/2026 d/f 26/03/2026. ver anexos. mvc-002</t>
  </si>
  <si>
    <t>E450000000001</t>
  </si>
  <si>
    <t>Lib-2790</t>
  </si>
  <si>
    <t>Lib-2790. primer y único pago a la orden de servicios no. mivhed-2026-00026 proceso no. mivhed-daf-cd-2026-0010, con la factura ncf no. e450000002947 df 07/05/2026, por servicio de mantenimiento preventivo y correctivo para el vehiculo hyndai staria 2025, perteneciente a la flotilla vehicular de este ministerio. segun da/0499/2026 d/f 15/05/2026. ver anexos. mvc-03</t>
  </si>
  <si>
    <t>E450000002947</t>
  </si>
  <si>
    <t>Lib-2913</t>
  </si>
  <si>
    <t>Lib-2913. tercer pago a la orden de compra no. mivhed-2025-00266, proceso no. mivhed-daf-cm-2025-0062, con la fact. e450000000018 df/ 05/05/2026 (por un monto de rd$58,137.49 menos rd$ 11,627.50 corresp. a la amortizacion del 20% de avance inicial) por concepto de adquisicion e instalacion de baterias para el uso de la flotilla vehicular de este ministerio. segun da/0517/2026 d/f 21/05/2025. ver anexos.</t>
  </si>
  <si>
    <t>E450000000018</t>
  </si>
  <si>
    <t>Lib-2961</t>
  </si>
  <si>
    <t>Geomedicion, Instrumentos Y Sistemas (gis), Srl</t>
  </si>
  <si>
    <t>Lib-2961. pago orden de compra no. mivhed-2026-00058 proceso no. mivhed-daf-cd-2026-0022 d/f 30/04/2026, con la factura e-ncf no. e450000000013 d/f 11/05/2026, por adquisicion de baterias compatibles con equipos gnss trimble r12i, segun da/0528/2026 d/f 22/05/2026. ver anexos. mvc-1003.</t>
  </si>
  <si>
    <t>E450000000013</t>
  </si>
  <si>
    <t>Lib-3034</t>
  </si>
  <si>
    <t>Inversiones Express, Srl</t>
  </si>
  <si>
    <t>Lib-3034. primer pago del 30% del contrato no. mivhed/bs/pepu/003/2026, proceso no. mivhed-ccc-pepu-2026-0001, por adquisicion de licenciamiento de software especializado de analisis estructural: lote i: etabs ultimate v23, safe post- tensioning v23 y sap2000 basic v25 (lote i) y cypecad, cype connect y cype 3 (lote 2) segun da/0513/2026 d/f 20/05/2026. ver anexos.</t>
  </si>
  <si>
    <t>SUB-CUENTA TESORERIA MIVED- FONDO 0100</t>
  </si>
  <si>
    <t>Lib-2777</t>
  </si>
  <si>
    <t>Teruel &amp; Co, Srl</t>
  </si>
  <si>
    <t>Lib-2777. segundo pago al contrato no. mivhed-cb-cs-pepu-010-2025 proceso no. mivhed-ccc-pepu-2025-0014, con las facturas ncf no e450000000470 y e450000000471, d/f 24/03/2026 y e450000000486, d/f 08/05/2026, por concepto de contratacion de servicios de mantenimiento preventivo y correctivo de la flotilla vehicular de este ministerio: motocicletas marca x100 modelo cg150. segun da/0489/2026 d/f 13/05/2026. ver anexos. mvc-0004</t>
  </si>
  <si>
    <t>E450000000470- E450000000471 -E450000000486</t>
  </si>
  <si>
    <t>24/3/2026- 08/05/2026</t>
  </si>
  <si>
    <t>Lib-2771</t>
  </si>
  <si>
    <t>Seguros Universal S A</t>
  </si>
  <si>
    <t>Lib-2771. pago factura no. 0303831681 con el ncf no. e-450000003316 d/f 17/04/2026, (por rd$ 238,646.00, menos rd$ 14,038.00, los cuales seran descontado y pagado en la nomina de mayo 2026) contrato no. 03135994, por concepto de seguro medico de los empleados fijos, correspondiente al mes de mayo 2026, de los periodos 01/05/2026 al 31/05/2026, segun comunicacion rrhh-0262-26 d/f 18//05/2026. ver anexos. mvc-05.</t>
  </si>
  <si>
    <t>E450000003316</t>
  </si>
  <si>
    <t>Lib-2898</t>
  </si>
  <si>
    <t>Humano Seguros, S. A.</t>
  </si>
  <si>
    <t>Lib-2898. pago facturas con ncf no. e-450000008417 y e-450000008418 d/f 01/05/2026, (por rd$ 2,023,269.60, menos rd$ 157,192.26 los cuales seran descontado y pagado en la nomina de mayo 2026), por concepto de seguro medico de empleados fijos y dependientes opcionales, durante el periodo desde el 01/05/2026 al 31/05/2026, la fact. ncf 8418 por rd$30,278.00 sera cubierta por el empleado debido a que pertenece a los dependientes adicionales, segun com. rrhh-0263-26 d/f 18/05/2026. (ver anexos). mvc-06.</t>
  </si>
  <si>
    <t>E450000008417- E450000008418</t>
  </si>
  <si>
    <t>Lib-2781</t>
  </si>
  <si>
    <t>Lib-2781. pago factura ncf no. e450000008038 d/f 01/05/2026 por valor de usd$12,252.82, (con la tasa del dolar a rd$59.3138 al 20 de mayo del 2026), por concepto de seguro medico máster ind de salud internacional, correspondiente a la poliza no. 30-93-015688, durante el periodo desde 01/05/2026 al 31/05/2026, segun com. rrhh-0264 d/f 18/05/2026. ver anexos. mvc-07</t>
  </si>
  <si>
    <t>E450000008038</t>
  </si>
  <si>
    <t>Lib-2843</t>
  </si>
  <si>
    <t>Caribbean Food Supply Y R, Srl</t>
  </si>
  <si>
    <t>Lib-2843. pago no.52 del contrato no. mivhed/cb/bs/peen/010/2023, proceso no. mivhed-mae-peen-2022-0013, adendum no. i mivhed-cb-ad-256-2023, (por ext.de vigencia) adendum no. ii mivhed-cb-ad-121-2024 adendum no. iii mivhed-cb-ad-119-2025 (por ext. de cont. e incremento del monto) con la fact ncf no. e450000000002 d/f 12/05/2026 (por valor de rd$ 451,137.60 menos rd$90,227.52 corresp. al 20% de. del avance inicial) por adq. de mat. y htas. para rep. de viviendas en el dn. y la prov. sto dgo, a raiz del las lluvias acaecidas el 04 de nov. 2022, lote ii. según da/0487/2026 d/f 13/05/2026, (ret. del 5% isr) ver anexos. mvc-3000</t>
  </si>
  <si>
    <t>E450000000002</t>
  </si>
  <si>
    <t>Lib-2865</t>
  </si>
  <si>
    <t>Lib-2865. pago factura ncf no. e-450000000254 d/f 11/05/2026, por concepto de participacion de cinco (05) colaboradores de la direccion juridica de este ministerio, en el diplomado en derecho administrativo, según comunicaciones: rrhh-0265-26, rrhh-0266-2026 d/f 18/05/2026, rrhh-0156-2026 d/f 21/04/2026, dpyd-055-26 d/f 01/04/2026 y mived-dj/544/2026 d/f 26/03/2026. ver anexos. mvc-3002</t>
  </si>
  <si>
    <t>E450000000254</t>
  </si>
  <si>
    <t>Lib-2874</t>
  </si>
  <si>
    <t>Fuminf, Srl</t>
  </si>
  <si>
    <t>Lib-2874. quinto pago a la orden de servicios no. mivhed-2025-00201 proceso mivhed-daf-cm-2025-0058 d/f 21/11/2025, con la factura ncf no. b1500000142 d/f 30/04/2026, por servicios de fumigacion para las areas internas y externas de las oficinas metropolitanas y regionales de este ministerio, correspondiente al mes de abril 2026, segun da/0503/2026 d/f 19/05/2026. (retencion: 5% del isr) ver anexos. mvc- 3003</t>
  </si>
  <si>
    <t>B1500000142</t>
  </si>
  <si>
    <t>Lib-2814</t>
  </si>
  <si>
    <t>Lib-2814. pago cub- 04 (61.55%) del contrato mivhed/cb/ob/lpn/010/2024, ficha cbe00776, lote, para la construccion del subcentro universitario uasd santo domingo este, provincia santo domingo, proyecto no. 00615, según com. vmc-sp-096-2026 d/f 19/05/2026.-mvc-3005</t>
  </si>
  <si>
    <t>Lib-2875</t>
  </si>
  <si>
    <t>Equipos Y Construcciones Del Cibao, S.a. (ecocisa)</t>
  </si>
  <si>
    <t>Lib-2875. pago cub-05 (final) y pago vicios oculto del contrato mivhed/cb/ob/peen/030/2022. ficha cbe00646, lote 2 por mejoramiento de habitat para viviendas reconstruidas por el paso del huracán fiona en la provincia la altagracia. proyecto no. 00538. según com. vmc-sp-088-2026 d/f 19/5/2026 y vmc-sp-089- 2026 d/f 19/5/2026.mvc-3006</t>
  </si>
  <si>
    <t>Lib-2862</t>
  </si>
  <si>
    <t>Lib-2862. pago cub-06 (cierre y final) y pagos vicios ocultos del contrato mivhed/cb/ob/peen/031/2022, ficha cbe00647 por mejoramiento de habitat para viviendas reconstruidas por el paso del huracan fiona, provincia la altagracia, lote 3. proyecto no. 00538, según com. vmc-sp-090-2026 d/f 19/05/2026 y vmc-sp-091-2026 d/f 19/05/2026.</t>
  </si>
  <si>
    <t>Lib-2897</t>
  </si>
  <si>
    <t>Seguro Nacional De Salud (ars Senasa)</t>
  </si>
  <si>
    <t>Lib-2897. pago fact. ncf no. e450000005957 d/f 29/04/2026, poliza no. 12974, corr. al seguro medico de los empleados fijos, del periodo 01/05/2026 al 31/05/2026, por rd$ 1,989,568.61, mas notas de debito ncf no. e330000001980 por valor de rd$ 1,386.97, e330000001981 por valor de rd$1,386.97, e330000001982 por valor de rd$1,386.97, e330000001983 por valor de rd$1,386.97 y e330000001984 por valor de rd$1,386.97 d/f 27/04/2026, con un valor descontado por nomina rd$302,445.65, correspondiente al mes de mayo 2026, segun com. rrhh-00268-26 d/f 18/05/2026. ver anexos. mvc-3008</t>
  </si>
  <si>
    <t>E450000005957</t>
  </si>
  <si>
    <t>Lib-2910</t>
  </si>
  <si>
    <t>Hanson Rodriguez Srl</t>
  </si>
  <si>
    <t>Lib-2910. segundo pago del contrato no. mivhed/cb/cs/lpn/001/2025, proceso no. mivhed-ccc-lpn-2024-0021, adenda i no. mivhed-vb-ad-098-2026, (por ext. e incremento al monto del contrato) con las facts. no. b1500000023 y b1500000024 d/f 20/05/2026, (por valor de rd$ 18,181,086.31 menos rd$3,636,217.26 corresp. al 20% de. del avance inicial) por servicios especializados en auditoria o supervision de proyectos de ingenieria para fiscalizar contratos de obras, lote i y ii: obras de edificaciones, obras de salud, obras educativas y obras gubernamentales, segun no. dfo/0139/2026 d/f 20/05/2026. (retencion: 5% isr y 30% itbis) ver anexos.mvc- 3013.</t>
  </si>
  <si>
    <t>B1500000023-B1500000024</t>
  </si>
  <si>
    <t>Lib-2952</t>
  </si>
  <si>
    <t>Lib-2952. octavo pago al contrato no. mivhed-cb-ca-2025-006, proceso mivhed-ccc-pepu-2025-0013, con la factura ncf no. b1500000147 d/f 01/05/2026, por concepto de alquiler de una nave para almacenamiento de mercancias de este ministerio en el municipio de pedro brand, correspondiente al mes de mayo 2026, segun da/0515/2026 d/f 21/05/2026. (retencion: 5% del isr). ver anexos. mvc-3011</t>
  </si>
  <si>
    <t>B1500000147</t>
  </si>
  <si>
    <t>Lib-2974</t>
  </si>
  <si>
    <t>Lib-2974. aporte economico correspondiente al 2do trimestre periodo abril - junio del año 2026, respecto a la ejecucion del desarrollo del proyecto social ¨techo feliz ¨para montecristeños , según coms. dpyd-090-2026 d/f 25/05/2026 y dgp-sal-2025-002441 d/f 23/12/2025. ver anexos.mvc-3014.</t>
  </si>
  <si>
    <t>Lib-2983</t>
  </si>
  <si>
    <t>Pastoral Social Carita Barahona</t>
  </si>
  <si>
    <t>Lib-2983. aporte economico correspondiente al 2do trimestre periodo abril - junio del año 2026, respecto a la ejecucion del desarrollo del proyecto dignificar, construir, restaurar y mejorar viviendas para personas y familias de escasos recursos en comunidades vulnerables de la region enriquillo, según coms.dpyd-091-2026 d/f 25/05/2026 y dgp-sal-2025-002441 d/f 23/12/2025. ver anexos. mvc-3015.</t>
  </si>
  <si>
    <t>Lib-2975</t>
  </si>
  <si>
    <t>Asociacion Ciudad Alternativa Inc</t>
  </si>
  <si>
    <t>Lib-2975. aporte economico correspondiente al 1er trimestre del periodo enero - marzo del año 2026, para la subvencion respecto al mejoramiento urbano desde la perspectiva de produccion social del habitat, callejon 10, la cienaga, distrito nacional, republica dominicana (segunda parte) ), según coms. dpyd-092-2026 d/f 25/05/2026 y dgp-sal-2025-002441 d/f 23/12/2025. ver anexos. mvc-3016.</t>
  </si>
  <si>
    <t>Lib-2991</t>
  </si>
  <si>
    <t>Muebles Y Equipos Para Oficina Leon Gonzalez, S.r.l.</t>
  </si>
  <si>
    <t>Lib-2991. pago 20% avance inicial del contrato mivhed/vb/bs/lpn/008/2026 ficha cbe00850, lote vii, sub-lote ii, para la adquisicion e instalacion de equipos y mobiliarios medico, mobiliario general, cocina y lavanderia centro psicosocial moca, provincia espaillat, proyecto no. 00660, según com. vmc-sp-102-2026 d/f 22/05/2026.</t>
  </si>
  <si>
    <t>Lib-2747</t>
  </si>
  <si>
    <t>Alben Rafael Hernandez Felix</t>
  </si>
  <si>
    <t>Lib-2747. noveno y ultimo pago del contrato no. mivhed-cb-ca-2025-003 proceso no. mivhed-ccc-pepu-2025-0008 con la fact. con ncf no. b1500000085 d/f 01/05/2026, por alquiler de locales para la oficina de tramitacion de planos y supervision de obras privadas mived en el municipio de san francisco de macoris, prov. duarte. correspondienteal mes de mayo del 2026, segun da/0479/2026 d/f 12/05/2026. (ret10% de isr y el 100% de itbis) ver anexos. mvc-0001.</t>
  </si>
  <si>
    <t>B1500000085</t>
  </si>
  <si>
    <t>Lib-3015</t>
  </si>
  <si>
    <t>Cesar Emilio Rivas Martinez</t>
  </si>
  <si>
    <t>Lib-3015. pago unico compensacion a inquilino por ocupacion y mejoras en terreno del estado, al sr. cesar emilio rivas martinez, , para la contratacion de obras para el desarrollo y construccion del plan de integracion urbana sector los praditos, sto. dgo. d.n., según com. no. vpp-sp-039-2026 d/f 22/05/2026, ver anexos.</t>
  </si>
  <si>
    <t>Lib-3016</t>
  </si>
  <si>
    <t>Lib-3016. pago 20% avance inicial del contrato mivhed/vb/bs/lpn/006/2026 ficha cbe00853, lote vi, sub-lote ii, para la adquisicion e instalacion de equipos y mobiliarios medico, mobiliario general cocina y lavanderia centro psicosocial higuey, provincia la altagracia, proyecto no. 00662, según com. vmc-sp-105-2026 d/f 22/05/2026.</t>
  </si>
  <si>
    <t>Lib-2984.</t>
  </si>
  <si>
    <t>Lib-2984. pago cub-05 (63.03%) del contrato mivhed/cb/ob/peen/027/2024, ficha cbe00754, lote 33, para la construccion y reconstruccion de viviendas afectadas por los daños ocasionados por el paso del fenomeno atmosferico a nivel nacional, provincia peravia, proyecto no. 00598, según com. vmc-sp-109-2026 d/f 25/05/2026.</t>
  </si>
  <si>
    <t>Lib-2996</t>
  </si>
  <si>
    <t>Lib-2996. pago cub-6 (89.90%) del contrato mivhed/cb/ob/peen/026/2024, ficha cbe00751, lote 30, para la construcion y reconstruccion de viviendas afectadas por los daños ocasionados por el paso del fenomeno atmosferico a nivel nacional, provincia san cristobal. proyecto no. 00598, según com. vmc-sp-103-2026 d/f 22/05/2026.</t>
  </si>
  <si>
    <t>Lib-2752</t>
  </si>
  <si>
    <t>Constructora Agemar, S.r.l.</t>
  </si>
  <si>
    <t>Lib-2752. pago cub-07 (89.93%) del contrato mivhed-cb/ob/lpn/031/2022, ficha cbe00536, lote 20, por ejecución del proyecto de construccion y mejoramiento de viviendas sociales dominicana se resconstruye iii, provincia samana. proyecto no. 00503, según com.vmc-sp-093-2026 d/f 14/05/2026.mvc-0003</t>
  </si>
  <si>
    <t>Lib-2914</t>
  </si>
  <si>
    <t>Victor Garcia Aire Acondicionado, Srl</t>
  </si>
  <si>
    <t>Lib-2914. primer y unico pago a la orden de compra no. mivhed-2026-00033, proceso no. mivhed-daf-cd-2026-0005 d/f 08/04/2026, con la factura ncf no. e450000000541 d/f 06/05/2026, por adquisicion de equipos para el mantenimiento preventivo y correctivo de las unidades de aires acondicionado. segun da/0518/2026 d/f 21/05/2025. ver anexos.</t>
  </si>
  <si>
    <t>Lib-3035</t>
  </si>
  <si>
    <t>Lib-3035. pago 20% avance inicial del contrato mivhed/vb/bs/lpn/010/2026 ficha cbe00851, lote ix, sub-lote i, para la adquisicion e instalacion de equipos y mobiliarios de centros de salud, policiales y penitenciarios equipamiento penitenciario de anamuya, provincia la altagracia, proyecto no. 00661, según com. vmc-sp-104-2026 d/f 22/05/2026.</t>
  </si>
  <si>
    <t>Lib-3017</t>
  </si>
  <si>
    <t>Arquidiocesis De Santo Domingo</t>
  </si>
  <si>
    <t>Lib-3017. pago cub-03 (50.61%), del convenio institucional, ficha cbe00443, por construcción de casas curiales y templo parroquial divino niño jesus mi sueño ii, bello campo, santo domingo. proyecto no. 00437, santo domingo este, según com. vmc-sp-101-2026 d/f 21/05/2026.</t>
  </si>
  <si>
    <t>SUB-CUENTA TESORERIA MIVED- FONDO 5011</t>
  </si>
  <si>
    <t>Lib-2737.</t>
  </si>
  <si>
    <t>Bartaruga Investment Srl</t>
  </si>
  <si>
    <t>Lib-2737. pago orden de compra no. mivhed-2026-00074 proceso no. mivhed-mae-peen-2026-0007 d/f 18/05/2026, con la factura ncf no. b1500000026 d/f 19/05/2026, por contratacion de servicios de hospedaje para el personal de la unidad de accion rapida del mivhed que se encuentra laborando en montellano, provincia puerto plata, en el marco de la declaratoria emergencia nacional mediante decreto no.239-26, (retencion: 5% isr) ver anexos. mvc-0001.</t>
  </si>
  <si>
    <t>B1500000026</t>
  </si>
  <si>
    <t>TOTAL</t>
  </si>
  <si>
    <t>Milky Cuello Campusano</t>
  </si>
  <si>
    <t>Yasirys Germán</t>
  </si>
  <si>
    <t>Departamento de Contabilidad</t>
  </si>
  <si>
    <t>Directora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</si>
</sst>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0"/>
    <numFmt numFmtId="166" formatCode="###,###,##0.00"/>
  </numFmts>
  <fonts count="20" x14ac:knownFonts="1">
    <font>
      <sz val="11"/>
      <color theme="1"/>
      <name val="Calibri"/>
      <family val="2"/>
      <scheme val="minor"/>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sz val="8"/>
      <name val="Arial"/>
      <family val="2"/>
    </font>
    <font>
      <sz val="9"/>
      <name val="Arial"/>
      <family val="2"/>
    </font>
    <font>
      <sz val="9"/>
      <name val="Arial"/>
      <family val="2"/>
    </font>
    <font>
      <sz val="12"/>
      <color theme="1"/>
      <name val="Times New Roman"/>
      <family val="1"/>
    </font>
    <font>
      <sz val="9"/>
      <name val="Arial"/>
      <family val="2"/>
    </font>
    <font>
      <b/>
      <u/>
      <sz val="18"/>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xf numFmtId="0" fontId="3" fillId="0" borderId="0"/>
    <xf numFmtId="43" fontId="3" fillId="0" borderId="0"/>
  </cellStyleXfs>
  <cellXfs count="76">
    <xf numFmtId="0" fontId="0" fillId="0" borderId="0" xfId="0"/>
    <xf numFmtId="0" fontId="6"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0" xfId="0" applyNumberFormat="1" applyFont="1" applyFill="1" applyAlignment="1">
      <alignment vertical="center"/>
    </xf>
    <xf numFmtId="164" fontId="4" fillId="2" borderId="0" xfId="0" applyNumberFormat="1" applyFont="1" applyFill="1" applyAlignment="1">
      <alignment horizontal="center" vertical="center"/>
    </xf>
    <xf numFmtId="0" fontId="0" fillId="2" borderId="0" xfId="0" applyFill="1"/>
    <xf numFmtId="0" fontId="7" fillId="2" borderId="0" xfId="0" applyFont="1" applyFill="1" applyAlignment="1">
      <alignment vertical="center"/>
    </xf>
    <xf numFmtId="0" fontId="11" fillId="2" borderId="0" xfId="0" applyFont="1" applyFill="1" applyAlignment="1">
      <alignment vertical="center"/>
    </xf>
    <xf numFmtId="0" fontId="10" fillId="3" borderId="0" xfId="0" applyFont="1" applyFill="1" applyAlignment="1">
      <alignment vertical="center"/>
    </xf>
    <xf numFmtId="0" fontId="12" fillId="0" borderId="0" xfId="0" applyFont="1"/>
    <xf numFmtId="0" fontId="12" fillId="2" borderId="0" xfId="0" applyFont="1" applyFill="1"/>
    <xf numFmtId="0" fontId="2" fillId="2" borderId="0" xfId="0" applyFont="1" applyFill="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14" fontId="9" fillId="4" borderId="3" xfId="0" applyNumberFormat="1"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43" fontId="9" fillId="4" borderId="4" xfId="1"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0" fontId="13" fillId="2" borderId="0" xfId="0" applyFont="1" applyFill="1"/>
    <xf numFmtId="0" fontId="14" fillId="0" borderId="1" xfId="0" applyFont="1" applyBorder="1" applyAlignment="1">
      <alignment horizontal="center" vertical="center" wrapText="1"/>
    </xf>
    <xf numFmtId="165" fontId="16" fillId="0" borderId="1" xfId="0" applyNumberFormat="1" applyFont="1" applyBorder="1" applyAlignment="1">
      <alignment horizontal="center"/>
    </xf>
    <xf numFmtId="0" fontId="14" fillId="0" borderId="1" xfId="0" applyFont="1" applyBorder="1" applyAlignment="1">
      <alignment horizontal="left" vertical="center" wrapText="1"/>
    </xf>
    <xf numFmtId="165" fontId="16" fillId="0" borderId="0" xfId="0" applyNumberFormat="1" applyFont="1" applyAlignment="1">
      <alignment horizontal="center"/>
    </xf>
    <xf numFmtId="166" fontId="4" fillId="2" borderId="0" xfId="0" applyNumberFormat="1" applyFont="1" applyFill="1" applyAlignment="1">
      <alignment horizontal="center" vertical="center"/>
    </xf>
    <xf numFmtId="166" fontId="16" fillId="0" borderId="1" xfId="0" applyNumberFormat="1" applyFont="1" applyBorder="1" applyAlignment="1">
      <alignment horizontal="right"/>
    </xf>
    <xf numFmtId="165" fontId="15" fillId="0" borderId="0" xfId="0" applyNumberFormat="1" applyFont="1" applyAlignment="1">
      <alignment horizontal="center" vertical="center"/>
    </xf>
    <xf numFmtId="166" fontId="16" fillId="0" borderId="2" xfId="0" applyNumberFormat="1" applyFont="1" applyBorder="1" applyAlignment="1">
      <alignment horizontal="right"/>
    </xf>
    <xf numFmtId="165" fontId="15" fillId="0" borderId="0" xfId="0" applyNumberFormat="1" applyFont="1" applyAlignment="1">
      <alignment horizontal="center"/>
    </xf>
    <xf numFmtId="166" fontId="16" fillId="0" borderId="1" xfId="0" applyNumberFormat="1" applyFont="1" applyBorder="1" applyAlignment="1">
      <alignment horizontal="right" wrapText="1"/>
    </xf>
    <xf numFmtId="165" fontId="16" fillId="0" borderId="1" xfId="0" applyNumberFormat="1" applyFont="1" applyBorder="1" applyAlignment="1">
      <alignment horizontal="center" wrapText="1"/>
    </xf>
    <xf numFmtId="165" fontId="15" fillId="0" borderId="1" xfId="0" applyNumberFormat="1" applyFont="1" applyBorder="1" applyAlignment="1">
      <alignment horizontal="left" vertical="center" wrapText="1"/>
    </xf>
    <xf numFmtId="14" fontId="16"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14" fontId="9" fillId="4" borderId="2" xfId="0" applyNumberFormat="1" applyFont="1" applyFill="1" applyBorder="1" applyAlignment="1">
      <alignment horizontal="center" vertical="center" wrapText="1"/>
    </xf>
    <xf numFmtId="43" fontId="9" fillId="4" borderId="2" xfId="1" applyFont="1" applyFill="1" applyBorder="1" applyAlignment="1">
      <alignment horizontal="center" vertical="center" wrapText="1"/>
    </xf>
    <xf numFmtId="164" fontId="9" fillId="4" borderId="2" xfId="0" applyNumberFormat="1" applyFont="1" applyFill="1" applyBorder="1" applyAlignment="1">
      <alignment horizontal="center" vertical="center" wrapText="1"/>
    </xf>
    <xf numFmtId="14" fontId="9" fillId="4" borderId="5" xfId="0" applyNumberFormat="1" applyFont="1" applyFill="1" applyBorder="1" applyAlignment="1">
      <alignment horizontal="center" vertical="center" wrapText="1"/>
    </xf>
    <xf numFmtId="14" fontId="9" fillId="4" borderId="6" xfId="0" applyNumberFormat="1" applyFont="1" applyFill="1" applyBorder="1" applyAlignment="1">
      <alignment horizontal="center" vertical="center" wrapText="1"/>
    </xf>
    <xf numFmtId="165" fontId="16" fillId="0" borderId="7" xfId="0" applyNumberFormat="1" applyFont="1" applyBorder="1" applyAlignment="1">
      <alignment horizontal="center"/>
    </xf>
    <xf numFmtId="0" fontId="5"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Border="1" applyAlignment="1">
      <alignment horizontal="left" vertical="center" wrapText="1"/>
    </xf>
    <xf numFmtId="165" fontId="15" fillId="0" borderId="8" xfId="0" applyNumberFormat="1" applyFont="1" applyBorder="1" applyAlignment="1">
      <alignment horizontal="left" vertical="center" wrapText="1"/>
    </xf>
    <xf numFmtId="14" fontId="5" fillId="0" borderId="8" xfId="0" applyNumberFormat="1" applyFont="1" applyBorder="1" applyAlignment="1">
      <alignment horizontal="center" vertical="center" wrapText="1"/>
    </xf>
    <xf numFmtId="14" fontId="16" fillId="0" borderId="8" xfId="0" applyNumberFormat="1" applyFont="1" applyBorder="1" applyAlignment="1">
      <alignment horizontal="center" vertical="center" wrapText="1"/>
    </xf>
    <xf numFmtId="166" fontId="16" fillId="0" borderId="8" xfId="0" applyNumberFormat="1" applyFont="1" applyBorder="1" applyAlignment="1">
      <alignment horizontal="right"/>
    </xf>
    <xf numFmtId="165" fontId="16" fillId="0" borderId="8" xfId="0" applyNumberFormat="1" applyFont="1" applyBorder="1" applyAlignment="1">
      <alignment horizontal="center"/>
    </xf>
    <xf numFmtId="0" fontId="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165" fontId="15" fillId="0" borderId="2" xfId="0" applyNumberFormat="1" applyFont="1" applyBorder="1" applyAlignment="1">
      <alignment horizontal="left" vertical="center" wrapText="1"/>
    </xf>
    <xf numFmtId="14" fontId="5"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65" fontId="16" fillId="0" borderId="2" xfId="0" applyNumberFormat="1" applyFont="1" applyBorder="1" applyAlignment="1">
      <alignment horizontal="center"/>
    </xf>
    <xf numFmtId="43" fontId="9" fillId="4" borderId="5" xfId="1" applyFont="1" applyFill="1" applyBorder="1" applyAlignment="1">
      <alignment horizontal="center" vertical="center" wrapText="1"/>
    </xf>
    <xf numFmtId="164" fontId="9" fillId="4" borderId="5" xfId="0" applyNumberFormat="1" applyFont="1" applyFill="1" applyBorder="1" applyAlignment="1">
      <alignment horizontal="center" vertical="center" wrapText="1"/>
    </xf>
    <xf numFmtId="166" fontId="18" fillId="0" borderId="1" xfId="0" applyNumberFormat="1" applyFont="1" applyBorder="1" applyAlignment="1">
      <alignment horizontal="right"/>
    </xf>
    <xf numFmtId="0" fontId="14" fillId="0" borderId="5" xfId="0" applyFont="1" applyBorder="1" applyAlignment="1">
      <alignment horizontal="center" vertical="center" wrapText="1"/>
    </xf>
    <xf numFmtId="166" fontId="2" fillId="4" borderId="2" xfId="0" applyNumberFormat="1" applyFont="1" applyFill="1" applyBorder="1" applyAlignment="1">
      <alignment horizontal="right" vertical="center"/>
    </xf>
    <xf numFmtId="0" fontId="2" fillId="2" borderId="0" xfId="0" applyFont="1" applyFill="1" applyAlignment="1">
      <alignment vertical="center"/>
    </xf>
    <xf numFmtId="0" fontId="2" fillId="2" borderId="0" xfId="0" applyFont="1" applyFill="1" applyAlignment="1">
      <alignment horizontal="center" vertical="center"/>
    </xf>
    <xf numFmtId="0" fontId="0" fillId="0" borderId="0" xfId="0"/>
    <xf numFmtId="14" fontId="9" fillId="4" borderId="1" xfId="0" applyNumberFormat="1" applyFont="1" applyFill="1" applyBorder="1" applyAlignment="1">
      <alignment horizontal="center" vertical="center" wrapText="1"/>
    </xf>
    <xf numFmtId="0" fontId="0" fillId="0" borderId="5" xfId="0" applyBorder="1"/>
    <xf numFmtId="0" fontId="0" fillId="0" borderId="6" xfId="0" applyBorder="1"/>
    <xf numFmtId="14" fontId="9" fillId="4" borderId="7" xfId="0" applyNumberFormat="1" applyFont="1" applyFill="1" applyBorder="1" applyAlignment="1">
      <alignment horizontal="center" vertical="center" wrapText="1"/>
    </xf>
    <xf numFmtId="0" fontId="17" fillId="0" borderId="0" xfId="0" applyFont="1" applyAlignment="1">
      <alignment horizontal="center"/>
    </xf>
    <xf numFmtId="0" fontId="19" fillId="0" borderId="0" xfId="0" applyFont="1" applyAlignment="1">
      <alignment horizontal="center" vertical="center"/>
    </xf>
    <xf numFmtId="0" fontId="17" fillId="2" borderId="0" xfId="0" applyFont="1" applyFill="1" applyAlignment="1">
      <alignment horizontal="center"/>
    </xf>
    <xf numFmtId="0" fontId="8" fillId="2" borderId="0" xfId="0" applyFont="1" applyFill="1" applyAlignment="1">
      <alignment horizontal="center" vertical="center"/>
    </xf>
    <xf numFmtId="0" fontId="2" fillId="2" borderId="0" xfId="0" applyFont="1" applyFill="1" applyAlignment="1">
      <alignment horizontal="center" vertical="center" wrapText="1"/>
    </xf>
    <xf numFmtId="0" fontId="19" fillId="2" borderId="0" xfId="0" applyFont="1" applyFill="1" applyAlignment="1">
      <alignment horizontal="center" vertical="center"/>
    </xf>
  </cellXfs>
  <cellStyles count="4">
    <cellStyle name="Millares" xfId="1" builtinId="3"/>
    <cellStyle name="Millares 2" xfId="3" xr:uid="{00000000-0005-0000-0000-000003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66675</xdr:rowOff>
    </xdr:from>
    <xdr:to>
      <xdr:col>3</xdr:col>
      <xdr:colOff>699412</xdr:colOff>
      <xdr:row>4</xdr:row>
      <xdr:rowOff>114300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323850" y="66675"/>
          <a:ext cx="1194712" cy="866775"/>
        </a:xfrm>
        <a:prstGeom prst="rect">
          <a:avLst/>
        </a:prstGeom>
        <a:ln>
          <a:prstDash val="solid"/>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4"/>
  <sheetViews>
    <sheetView tabSelected="1" view="pageBreakPreview" topLeftCell="A114" zoomScaleNormal="100" zoomScaleSheetLayoutView="100" workbookViewId="0">
      <selection activeCell="R78" sqref="R78"/>
    </sheetView>
  </sheetViews>
  <sheetFormatPr baseColWidth="10" defaultColWidth="11.42578125" defaultRowHeight="15" x14ac:dyDescent="0.25"/>
  <cols>
    <col min="1" max="1" width="0.5703125" customWidth="1"/>
    <col min="2" max="2" width="4.42578125" customWidth="1"/>
    <col min="3" max="3" width="7.28515625" customWidth="1"/>
    <col min="4" max="4" width="23.42578125" customWidth="1"/>
    <col min="5" max="5" width="50.5703125" customWidth="1"/>
    <col min="6" max="6" width="12.42578125" customWidth="1"/>
    <col min="7" max="7" width="9.5703125" customWidth="1"/>
    <col min="8" max="8" width="17.140625" customWidth="1"/>
    <col min="9" max="9" width="17.42578125" customWidth="1"/>
    <col min="10" max="10" width="8.140625" customWidth="1"/>
  </cols>
  <sheetData>
    <row r="1" spans="1:10" ht="16.5" customHeight="1" x14ac:dyDescent="0.25">
      <c r="B1" s="73" t="s">
        <v>0</v>
      </c>
      <c r="C1" s="65"/>
      <c r="D1" s="65"/>
      <c r="E1" s="65"/>
      <c r="F1" s="65"/>
      <c r="G1" s="65"/>
      <c r="H1" s="65"/>
      <c r="I1" s="65"/>
      <c r="J1" s="65"/>
    </row>
    <row r="2" spans="1:10" ht="16.5" customHeight="1" x14ac:dyDescent="0.25">
      <c r="B2" s="73" t="s">
        <v>1</v>
      </c>
      <c r="C2" s="65"/>
      <c r="D2" s="65"/>
      <c r="E2" s="65"/>
      <c r="F2" s="65"/>
      <c r="G2" s="65"/>
      <c r="H2" s="65"/>
      <c r="I2" s="65"/>
      <c r="J2" s="65"/>
    </row>
    <row r="3" spans="1:10" ht="15.75" customHeight="1" x14ac:dyDescent="0.25">
      <c r="B3" s="64" t="s">
        <v>2</v>
      </c>
      <c r="C3" s="65"/>
      <c r="D3" s="65"/>
      <c r="E3" s="65"/>
      <c r="F3" s="65"/>
      <c r="G3" s="65"/>
      <c r="H3" s="65"/>
      <c r="I3" s="65"/>
      <c r="J3" s="65"/>
    </row>
    <row r="4" spans="1:10" ht="15.75" customHeight="1" x14ac:dyDescent="0.25">
      <c r="B4" s="74" t="s">
        <v>3</v>
      </c>
      <c r="C4" s="65"/>
      <c r="D4" s="65"/>
      <c r="E4" s="65"/>
      <c r="F4" s="65"/>
      <c r="G4" s="65"/>
      <c r="H4" s="65"/>
      <c r="I4" s="65"/>
      <c r="J4" s="65"/>
    </row>
    <row r="5" spans="1:10" ht="18" customHeight="1" thickBot="1" x14ac:dyDescent="0.3">
      <c r="B5" s="7"/>
      <c r="C5" s="12"/>
      <c r="D5" s="12"/>
      <c r="E5" s="12"/>
      <c r="F5" s="12"/>
      <c r="G5" s="12"/>
      <c r="H5" s="12"/>
      <c r="I5" s="12"/>
      <c r="J5" s="12"/>
    </row>
    <row r="6" spans="1:10" ht="21" customHeight="1" x14ac:dyDescent="0.25">
      <c r="B6" s="17" t="s">
        <v>4</v>
      </c>
      <c r="C6" s="18" t="s">
        <v>5</v>
      </c>
      <c r="D6" s="18" t="s">
        <v>6</v>
      </c>
      <c r="E6" s="18" t="s">
        <v>7</v>
      </c>
      <c r="F6" s="18" t="s">
        <v>8</v>
      </c>
      <c r="G6" s="19" t="s">
        <v>9</v>
      </c>
      <c r="H6" s="18" t="s">
        <v>10</v>
      </c>
      <c r="I6" s="20" t="s">
        <v>11</v>
      </c>
      <c r="J6" s="18" t="s">
        <v>12</v>
      </c>
    </row>
    <row r="7" spans="1:10" x14ac:dyDescent="0.25">
      <c r="B7" s="66" t="s">
        <v>13</v>
      </c>
      <c r="C7" s="67"/>
      <c r="D7" s="67"/>
      <c r="E7" s="67"/>
      <c r="F7" s="68"/>
      <c r="G7" s="38"/>
      <c r="H7" s="37"/>
      <c r="I7" s="39"/>
      <c r="J7" s="37"/>
    </row>
    <row r="8" spans="1:10" ht="52.5" customHeight="1" x14ac:dyDescent="0.25">
      <c r="A8" s="23"/>
      <c r="B8" s="13">
        <v>7783</v>
      </c>
      <c r="C8" s="22" t="s">
        <v>14</v>
      </c>
      <c r="D8" s="24" t="s">
        <v>15</v>
      </c>
      <c r="E8" s="33" t="s">
        <v>16</v>
      </c>
      <c r="F8" s="14" t="s">
        <v>17</v>
      </c>
      <c r="G8" s="31"/>
      <c r="H8" s="31">
        <v>21083196.149999999</v>
      </c>
      <c r="I8" s="31">
        <f t="shared" ref="I8:I39" si="0">+H8</f>
        <v>21083196.149999999</v>
      </c>
      <c r="J8" s="32" t="s">
        <v>18</v>
      </c>
    </row>
    <row r="9" spans="1:10" ht="54.75" customHeight="1" x14ac:dyDescent="0.25">
      <c r="A9" s="23"/>
      <c r="B9" s="13">
        <v>7784</v>
      </c>
      <c r="C9" s="22" t="s">
        <v>19</v>
      </c>
      <c r="D9" s="24" t="s">
        <v>20</v>
      </c>
      <c r="E9" s="33" t="s">
        <v>21</v>
      </c>
      <c r="F9" s="14" t="s">
        <v>17</v>
      </c>
      <c r="G9" s="27"/>
      <c r="H9" s="27">
        <v>466212.57</v>
      </c>
      <c r="I9" s="27">
        <f t="shared" si="0"/>
        <v>466212.57</v>
      </c>
      <c r="J9" s="23" t="s">
        <v>18</v>
      </c>
    </row>
    <row r="10" spans="1:10" ht="51.75" customHeight="1" x14ac:dyDescent="0.25">
      <c r="A10" s="23"/>
      <c r="B10" s="13">
        <v>7785</v>
      </c>
      <c r="C10" s="22" t="s">
        <v>22</v>
      </c>
      <c r="D10" s="24" t="s">
        <v>20</v>
      </c>
      <c r="E10" s="33" t="s">
        <v>23</v>
      </c>
      <c r="F10" s="14" t="s">
        <v>17</v>
      </c>
      <c r="G10" s="27"/>
      <c r="H10" s="27">
        <v>395321</v>
      </c>
      <c r="I10" s="27">
        <f t="shared" si="0"/>
        <v>395321</v>
      </c>
      <c r="J10" s="23" t="s">
        <v>18</v>
      </c>
    </row>
    <row r="11" spans="1:10" ht="57" customHeight="1" x14ac:dyDescent="0.25">
      <c r="A11" s="23"/>
      <c r="B11" s="13">
        <v>7786</v>
      </c>
      <c r="C11" s="22" t="s">
        <v>24</v>
      </c>
      <c r="D11" s="24" t="s">
        <v>20</v>
      </c>
      <c r="E11" s="33" t="s">
        <v>25</v>
      </c>
      <c r="F11" s="14" t="s">
        <v>17</v>
      </c>
      <c r="G11" s="27"/>
      <c r="H11" s="27">
        <v>259471.7</v>
      </c>
      <c r="I11" s="27">
        <f t="shared" si="0"/>
        <v>259471.7</v>
      </c>
      <c r="J11" s="23" t="s">
        <v>18</v>
      </c>
    </row>
    <row r="12" spans="1:10" ht="65.25" customHeight="1" x14ac:dyDescent="0.25">
      <c r="A12" s="23"/>
      <c r="B12" s="13">
        <v>7787</v>
      </c>
      <c r="C12" s="22" t="s">
        <v>26</v>
      </c>
      <c r="D12" s="24" t="s">
        <v>27</v>
      </c>
      <c r="E12" s="33" t="s">
        <v>28</v>
      </c>
      <c r="F12" s="14" t="s">
        <v>17</v>
      </c>
      <c r="G12" s="27"/>
      <c r="H12" s="27">
        <v>20359863.109999999</v>
      </c>
      <c r="I12" s="27">
        <f t="shared" si="0"/>
        <v>20359863.109999999</v>
      </c>
      <c r="J12" s="23" t="s">
        <v>18</v>
      </c>
    </row>
    <row r="13" spans="1:10" ht="51" customHeight="1" x14ac:dyDescent="0.25">
      <c r="A13" s="23"/>
      <c r="B13" s="13">
        <v>7788</v>
      </c>
      <c r="C13" s="22" t="s">
        <v>29</v>
      </c>
      <c r="D13" s="24" t="s">
        <v>20</v>
      </c>
      <c r="E13" s="33" t="s">
        <v>30</v>
      </c>
      <c r="F13" s="14" t="s">
        <v>17</v>
      </c>
      <c r="G13" s="27"/>
      <c r="H13" s="27">
        <v>258208.6</v>
      </c>
      <c r="I13" s="27">
        <f t="shared" si="0"/>
        <v>258208.6</v>
      </c>
      <c r="J13" s="23" t="s">
        <v>18</v>
      </c>
    </row>
    <row r="14" spans="1:10" ht="54" customHeight="1" x14ac:dyDescent="0.25">
      <c r="A14" s="23"/>
      <c r="B14" s="13">
        <v>7789</v>
      </c>
      <c r="C14" s="22" t="s">
        <v>31</v>
      </c>
      <c r="D14" s="24" t="s">
        <v>20</v>
      </c>
      <c r="E14" s="33" t="s">
        <v>32</v>
      </c>
      <c r="F14" s="14" t="s">
        <v>17</v>
      </c>
      <c r="G14" s="27"/>
      <c r="H14" s="27">
        <v>137739.49</v>
      </c>
      <c r="I14" s="27">
        <f t="shared" si="0"/>
        <v>137739.49</v>
      </c>
      <c r="J14" s="23" t="s">
        <v>18</v>
      </c>
    </row>
    <row r="15" spans="1:10" ht="51" customHeight="1" x14ac:dyDescent="0.25">
      <c r="A15" s="23"/>
      <c r="B15" s="13">
        <v>7790</v>
      </c>
      <c r="C15" s="22" t="s">
        <v>33</v>
      </c>
      <c r="D15" s="24" t="s">
        <v>20</v>
      </c>
      <c r="E15" s="33" t="s">
        <v>34</v>
      </c>
      <c r="F15" s="14" t="s">
        <v>17</v>
      </c>
      <c r="G15" s="27"/>
      <c r="H15" s="27">
        <v>310350.98</v>
      </c>
      <c r="I15" s="27">
        <f t="shared" si="0"/>
        <v>310350.98</v>
      </c>
      <c r="J15" s="23" t="s">
        <v>18</v>
      </c>
    </row>
    <row r="16" spans="1:10" ht="54.75" customHeight="1" x14ac:dyDescent="0.25">
      <c r="A16" s="23"/>
      <c r="B16" s="13">
        <v>7791</v>
      </c>
      <c r="C16" s="22" t="s">
        <v>35</v>
      </c>
      <c r="D16" s="24" t="s">
        <v>20</v>
      </c>
      <c r="E16" s="33" t="s">
        <v>36</v>
      </c>
      <c r="F16" s="14" t="s">
        <v>17</v>
      </c>
      <c r="G16" s="27"/>
      <c r="H16" s="27">
        <v>1295755</v>
      </c>
      <c r="I16" s="27">
        <f t="shared" si="0"/>
        <v>1295755</v>
      </c>
      <c r="J16" s="23" t="s">
        <v>18</v>
      </c>
    </row>
    <row r="17" spans="1:10" ht="76.5" customHeight="1" x14ac:dyDescent="0.25">
      <c r="A17" s="23"/>
      <c r="B17" s="13">
        <v>7792</v>
      </c>
      <c r="C17" s="22" t="s">
        <v>37</v>
      </c>
      <c r="D17" s="24" t="s">
        <v>38</v>
      </c>
      <c r="E17" s="33" t="s">
        <v>39</v>
      </c>
      <c r="F17" s="14" t="s">
        <v>17</v>
      </c>
      <c r="G17" s="27"/>
      <c r="H17" s="27">
        <v>45805842</v>
      </c>
      <c r="I17" s="27">
        <f t="shared" si="0"/>
        <v>45805842</v>
      </c>
      <c r="J17" s="23" t="s">
        <v>18</v>
      </c>
    </row>
    <row r="18" spans="1:10" ht="129.75" customHeight="1" x14ac:dyDescent="0.25">
      <c r="A18" s="23"/>
      <c r="B18" s="13">
        <v>7793</v>
      </c>
      <c r="C18" s="22" t="s">
        <v>40</v>
      </c>
      <c r="D18" s="24" t="s">
        <v>41</v>
      </c>
      <c r="E18" s="33" t="s">
        <v>42</v>
      </c>
      <c r="F18" s="14" t="s">
        <v>43</v>
      </c>
      <c r="G18" s="34">
        <v>46134</v>
      </c>
      <c r="H18" s="27">
        <v>1172754.8</v>
      </c>
      <c r="I18" s="27">
        <f t="shared" si="0"/>
        <v>1172754.8</v>
      </c>
      <c r="J18" s="23" t="s">
        <v>18</v>
      </c>
    </row>
    <row r="19" spans="1:10" ht="87" customHeight="1" x14ac:dyDescent="0.25">
      <c r="A19" s="23"/>
      <c r="B19" s="13">
        <v>7794</v>
      </c>
      <c r="C19" s="22" t="s">
        <v>44</v>
      </c>
      <c r="D19" s="24" t="s">
        <v>45</v>
      </c>
      <c r="E19" s="33" t="s">
        <v>46</v>
      </c>
      <c r="F19" s="14" t="s">
        <v>47</v>
      </c>
      <c r="G19" s="34">
        <v>46135</v>
      </c>
      <c r="H19" s="27">
        <v>652910</v>
      </c>
      <c r="I19" s="27">
        <f t="shared" si="0"/>
        <v>652910</v>
      </c>
      <c r="J19" s="23" t="s">
        <v>18</v>
      </c>
    </row>
    <row r="20" spans="1:10" ht="78" customHeight="1" x14ac:dyDescent="0.25">
      <c r="A20" s="23"/>
      <c r="B20" s="13">
        <v>7795</v>
      </c>
      <c r="C20" s="22" t="s">
        <v>48</v>
      </c>
      <c r="D20" s="24" t="s">
        <v>49</v>
      </c>
      <c r="E20" s="33" t="s">
        <v>50</v>
      </c>
      <c r="F20" s="14" t="s">
        <v>17</v>
      </c>
      <c r="G20" s="34"/>
      <c r="H20" s="27">
        <v>88385388.780000001</v>
      </c>
      <c r="I20" s="27">
        <f t="shared" si="0"/>
        <v>88385388.780000001</v>
      </c>
      <c r="J20" s="23" t="s">
        <v>18</v>
      </c>
    </row>
    <row r="21" spans="1:10" ht="77.25" customHeight="1" x14ac:dyDescent="0.25">
      <c r="A21" s="23"/>
      <c r="B21" s="13">
        <v>7796</v>
      </c>
      <c r="C21" s="22" t="s">
        <v>51</v>
      </c>
      <c r="D21" s="24" t="s">
        <v>52</v>
      </c>
      <c r="E21" s="33" t="s">
        <v>53</v>
      </c>
      <c r="F21" s="14" t="s">
        <v>17</v>
      </c>
      <c r="G21" s="34"/>
      <c r="H21" s="27">
        <v>2209195.35</v>
      </c>
      <c r="I21" s="27">
        <f t="shared" si="0"/>
        <v>2209195.35</v>
      </c>
      <c r="J21" s="23" t="s">
        <v>18</v>
      </c>
    </row>
    <row r="22" spans="1:10" ht="80.25" customHeight="1" x14ac:dyDescent="0.25">
      <c r="A22" s="23"/>
      <c r="B22" s="13">
        <v>7797</v>
      </c>
      <c r="C22" s="22" t="s">
        <v>54</v>
      </c>
      <c r="D22" s="24" t="s">
        <v>55</v>
      </c>
      <c r="E22" s="33" t="s">
        <v>56</v>
      </c>
      <c r="F22" s="14" t="s">
        <v>57</v>
      </c>
      <c r="G22" s="34">
        <v>46140</v>
      </c>
      <c r="H22" s="27">
        <v>23410.02</v>
      </c>
      <c r="I22" s="27">
        <f t="shared" si="0"/>
        <v>23410.02</v>
      </c>
      <c r="J22" s="23" t="s">
        <v>18</v>
      </c>
    </row>
    <row r="23" spans="1:10" ht="101.25" customHeight="1" x14ac:dyDescent="0.25">
      <c r="A23" s="23"/>
      <c r="B23" s="13">
        <v>7798</v>
      </c>
      <c r="C23" s="22" t="s">
        <v>58</v>
      </c>
      <c r="D23" s="24" t="s">
        <v>59</v>
      </c>
      <c r="E23" s="33" t="s">
        <v>60</v>
      </c>
      <c r="F23" s="14" t="s">
        <v>61</v>
      </c>
      <c r="G23" s="35" t="s">
        <v>62</v>
      </c>
      <c r="H23" s="27">
        <v>92139.98</v>
      </c>
      <c r="I23" s="27">
        <f t="shared" si="0"/>
        <v>92139.98</v>
      </c>
      <c r="J23" s="23" t="s">
        <v>18</v>
      </c>
    </row>
    <row r="24" spans="1:10" ht="126.75" customHeight="1" x14ac:dyDescent="0.25">
      <c r="A24" s="23"/>
      <c r="B24" s="13">
        <v>7799</v>
      </c>
      <c r="C24" s="22" t="s">
        <v>63</v>
      </c>
      <c r="D24" s="24" t="s">
        <v>64</v>
      </c>
      <c r="E24" s="33" t="s">
        <v>65</v>
      </c>
      <c r="F24" s="14" t="s">
        <v>66</v>
      </c>
      <c r="G24" s="35" t="s">
        <v>67</v>
      </c>
      <c r="H24" s="27">
        <v>339780</v>
      </c>
      <c r="I24" s="27">
        <f t="shared" si="0"/>
        <v>339780</v>
      </c>
      <c r="J24" s="23" t="s">
        <v>18</v>
      </c>
    </row>
    <row r="25" spans="1:10" ht="105" customHeight="1" x14ac:dyDescent="0.25">
      <c r="A25" s="23"/>
      <c r="B25" s="13">
        <v>7800</v>
      </c>
      <c r="C25" s="22" t="s">
        <v>68</v>
      </c>
      <c r="D25" s="24" t="s">
        <v>69</v>
      </c>
      <c r="E25" s="33" t="s">
        <v>70</v>
      </c>
      <c r="F25" s="14" t="s">
        <v>71</v>
      </c>
      <c r="G25" s="35">
        <v>46128</v>
      </c>
      <c r="H25" s="27">
        <v>981983.02</v>
      </c>
      <c r="I25" s="27">
        <f t="shared" si="0"/>
        <v>981983.02</v>
      </c>
      <c r="J25" s="23" t="s">
        <v>18</v>
      </c>
    </row>
    <row r="26" spans="1:10" ht="65.25" customHeight="1" x14ac:dyDescent="0.25">
      <c r="A26" s="23"/>
      <c r="B26" s="13">
        <v>7801</v>
      </c>
      <c r="C26" s="22" t="s">
        <v>72</v>
      </c>
      <c r="D26" s="24" t="s">
        <v>73</v>
      </c>
      <c r="E26" s="33" t="s">
        <v>74</v>
      </c>
      <c r="F26" s="14" t="s">
        <v>17</v>
      </c>
      <c r="G26" s="27"/>
      <c r="H26" s="27">
        <v>10369473.720000001</v>
      </c>
      <c r="I26" s="27">
        <f t="shared" si="0"/>
        <v>10369473.720000001</v>
      </c>
      <c r="J26" s="23" t="s">
        <v>18</v>
      </c>
    </row>
    <row r="27" spans="1:10" ht="81" customHeight="1" x14ac:dyDescent="0.25">
      <c r="A27" s="23"/>
      <c r="B27" s="13">
        <v>7802</v>
      </c>
      <c r="C27" s="22" t="s">
        <v>75</v>
      </c>
      <c r="D27" s="24" t="s">
        <v>76</v>
      </c>
      <c r="E27" s="33" t="s">
        <v>77</v>
      </c>
      <c r="F27" s="14" t="s">
        <v>17</v>
      </c>
      <c r="G27" s="27"/>
      <c r="H27" s="27">
        <v>5289068.17</v>
      </c>
      <c r="I27" s="27">
        <f t="shared" si="0"/>
        <v>5289068.17</v>
      </c>
      <c r="J27" s="23" t="s">
        <v>18</v>
      </c>
    </row>
    <row r="28" spans="1:10" ht="66" customHeight="1" x14ac:dyDescent="0.25">
      <c r="A28" s="23"/>
      <c r="B28" s="13">
        <v>7803</v>
      </c>
      <c r="C28" s="22" t="s">
        <v>78</v>
      </c>
      <c r="D28" s="24" t="s">
        <v>79</v>
      </c>
      <c r="E28" s="33" t="s">
        <v>80</v>
      </c>
      <c r="F28" s="14" t="s">
        <v>17</v>
      </c>
      <c r="G28" s="27"/>
      <c r="H28" s="27">
        <v>80541122.420000002</v>
      </c>
      <c r="I28" s="27">
        <f t="shared" si="0"/>
        <v>80541122.420000002</v>
      </c>
      <c r="J28" s="23" t="s">
        <v>18</v>
      </c>
    </row>
    <row r="29" spans="1:10" ht="80.25" customHeight="1" x14ac:dyDescent="0.25">
      <c r="A29" s="23"/>
      <c r="B29" s="13">
        <v>7804</v>
      </c>
      <c r="C29" s="22" t="s">
        <v>81</v>
      </c>
      <c r="D29" s="24" t="s">
        <v>82</v>
      </c>
      <c r="E29" s="33" t="s">
        <v>83</v>
      </c>
      <c r="F29" s="14" t="s">
        <v>17</v>
      </c>
      <c r="G29" s="27"/>
      <c r="H29" s="27">
        <v>4474347.5199999996</v>
      </c>
      <c r="I29" s="27">
        <f t="shared" si="0"/>
        <v>4474347.5199999996</v>
      </c>
      <c r="J29" s="23" t="s">
        <v>18</v>
      </c>
    </row>
    <row r="30" spans="1:10" ht="68.25" customHeight="1" x14ac:dyDescent="0.25">
      <c r="A30" s="23"/>
      <c r="B30" s="13">
        <v>7805</v>
      </c>
      <c r="C30" s="22" t="s">
        <v>84</v>
      </c>
      <c r="D30" s="24" t="s">
        <v>85</v>
      </c>
      <c r="E30" s="33" t="s">
        <v>86</v>
      </c>
      <c r="F30" s="14" t="s">
        <v>17</v>
      </c>
      <c r="G30" s="27"/>
      <c r="H30" s="27">
        <v>3062644.28</v>
      </c>
      <c r="I30" s="27">
        <f t="shared" si="0"/>
        <v>3062644.28</v>
      </c>
      <c r="J30" s="23" t="s">
        <v>18</v>
      </c>
    </row>
    <row r="31" spans="1:10" ht="104.25" customHeight="1" x14ac:dyDescent="0.25">
      <c r="A31" s="23"/>
      <c r="B31" s="13">
        <v>7806</v>
      </c>
      <c r="C31" s="22" t="s">
        <v>87</v>
      </c>
      <c r="D31" s="24" t="s">
        <v>88</v>
      </c>
      <c r="E31" s="33" t="s">
        <v>89</v>
      </c>
      <c r="F31" s="14" t="s">
        <v>17</v>
      </c>
      <c r="G31" s="27"/>
      <c r="H31" s="27">
        <v>173913611.97999999</v>
      </c>
      <c r="I31" s="27">
        <f t="shared" si="0"/>
        <v>173913611.97999999</v>
      </c>
      <c r="J31" s="23" t="s">
        <v>18</v>
      </c>
    </row>
    <row r="32" spans="1:10" ht="77.25" customHeight="1" x14ac:dyDescent="0.25">
      <c r="A32" s="23"/>
      <c r="B32" s="13">
        <v>7807</v>
      </c>
      <c r="C32" s="22" t="s">
        <v>90</v>
      </c>
      <c r="D32" s="24" t="s">
        <v>91</v>
      </c>
      <c r="E32" s="33" t="s">
        <v>92</v>
      </c>
      <c r="F32" s="14" t="s">
        <v>17</v>
      </c>
      <c r="G32" s="27"/>
      <c r="H32" s="27">
        <v>103641387.14</v>
      </c>
      <c r="I32" s="27">
        <f t="shared" si="0"/>
        <v>103641387.14</v>
      </c>
      <c r="J32" s="23" t="s">
        <v>18</v>
      </c>
    </row>
    <row r="33" spans="1:10" ht="102.75" customHeight="1" x14ac:dyDescent="0.25">
      <c r="A33" s="23"/>
      <c r="B33" s="13">
        <v>7808</v>
      </c>
      <c r="C33" s="22" t="s">
        <v>93</v>
      </c>
      <c r="D33" s="24" t="s">
        <v>94</v>
      </c>
      <c r="E33" s="33" t="s">
        <v>95</v>
      </c>
      <c r="F33" s="14" t="s">
        <v>96</v>
      </c>
      <c r="G33" s="36">
        <v>46132</v>
      </c>
      <c r="H33" s="27">
        <v>58341.08</v>
      </c>
      <c r="I33" s="27">
        <f t="shared" si="0"/>
        <v>58341.08</v>
      </c>
      <c r="J33" s="23" t="s">
        <v>18</v>
      </c>
    </row>
    <row r="34" spans="1:10" ht="77.25" customHeight="1" x14ac:dyDescent="0.25">
      <c r="A34" s="23"/>
      <c r="B34" s="13">
        <v>7809</v>
      </c>
      <c r="C34" s="22" t="s">
        <v>97</v>
      </c>
      <c r="D34" s="24" t="s">
        <v>98</v>
      </c>
      <c r="E34" s="33" t="s">
        <v>99</v>
      </c>
      <c r="F34" s="14" t="s">
        <v>100</v>
      </c>
      <c r="G34" s="36">
        <v>46134</v>
      </c>
      <c r="H34" s="27">
        <v>115499.58</v>
      </c>
      <c r="I34" s="27">
        <f t="shared" si="0"/>
        <v>115499.58</v>
      </c>
      <c r="J34" s="23" t="s">
        <v>18</v>
      </c>
    </row>
    <row r="35" spans="1:10" ht="90.75" customHeight="1" x14ac:dyDescent="0.25">
      <c r="A35" s="23"/>
      <c r="B35" s="13">
        <v>7810</v>
      </c>
      <c r="C35" s="22" t="s">
        <v>101</v>
      </c>
      <c r="D35" s="24" t="s">
        <v>102</v>
      </c>
      <c r="E35" s="33" t="s">
        <v>103</v>
      </c>
      <c r="F35" s="14" t="s">
        <v>104</v>
      </c>
      <c r="G35" s="36">
        <v>46139</v>
      </c>
      <c r="H35" s="27">
        <v>7080</v>
      </c>
      <c r="I35" s="27">
        <f t="shared" si="0"/>
        <v>7080</v>
      </c>
      <c r="J35" s="23" t="s">
        <v>18</v>
      </c>
    </row>
    <row r="36" spans="1:10" ht="99.75" customHeight="1" x14ac:dyDescent="0.25">
      <c r="A36" s="23"/>
      <c r="B36" s="13">
        <v>7811</v>
      </c>
      <c r="C36" s="22" t="s">
        <v>105</v>
      </c>
      <c r="D36" s="24" t="s">
        <v>106</v>
      </c>
      <c r="E36" s="33" t="s">
        <v>107</v>
      </c>
      <c r="F36" s="14" t="s">
        <v>108</v>
      </c>
      <c r="G36" s="36">
        <v>46073</v>
      </c>
      <c r="H36" s="27">
        <v>40500</v>
      </c>
      <c r="I36" s="27">
        <f t="shared" si="0"/>
        <v>40500</v>
      </c>
      <c r="J36" s="23" t="s">
        <v>18</v>
      </c>
    </row>
    <row r="37" spans="1:10" ht="136.5" customHeight="1" x14ac:dyDescent="0.25">
      <c r="A37" s="23"/>
      <c r="B37" s="13">
        <v>7812</v>
      </c>
      <c r="C37" s="22" t="s">
        <v>109</v>
      </c>
      <c r="D37" s="24" t="s">
        <v>110</v>
      </c>
      <c r="E37" s="33" t="s">
        <v>111</v>
      </c>
      <c r="F37" s="14" t="s">
        <v>112</v>
      </c>
      <c r="G37" s="36">
        <v>46086</v>
      </c>
      <c r="H37" s="27">
        <v>35359357.960000001</v>
      </c>
      <c r="I37" s="27">
        <f t="shared" si="0"/>
        <v>35359357.960000001</v>
      </c>
      <c r="J37" s="23" t="s">
        <v>18</v>
      </c>
    </row>
    <row r="38" spans="1:10" ht="66" customHeight="1" x14ac:dyDescent="0.25">
      <c r="A38" s="23"/>
      <c r="B38" s="13">
        <v>7813</v>
      </c>
      <c r="C38" s="22" t="s">
        <v>113</v>
      </c>
      <c r="D38" s="24" t="s">
        <v>114</v>
      </c>
      <c r="E38" s="33" t="s">
        <v>115</v>
      </c>
      <c r="F38" s="14" t="s">
        <v>17</v>
      </c>
      <c r="G38" s="36"/>
      <c r="H38" s="27">
        <v>27311382</v>
      </c>
      <c r="I38" s="27">
        <f t="shared" si="0"/>
        <v>27311382</v>
      </c>
      <c r="J38" s="23" t="s">
        <v>18</v>
      </c>
    </row>
    <row r="39" spans="1:10" ht="99.75" customHeight="1" x14ac:dyDescent="0.25">
      <c r="A39" s="23"/>
      <c r="B39" s="13">
        <v>7814</v>
      </c>
      <c r="C39" s="22" t="s">
        <v>116</v>
      </c>
      <c r="D39" s="24" t="s">
        <v>117</v>
      </c>
      <c r="E39" s="33" t="s">
        <v>118</v>
      </c>
      <c r="F39" s="14" t="s">
        <v>17</v>
      </c>
      <c r="G39" s="36"/>
      <c r="H39" s="27">
        <v>599163.22</v>
      </c>
      <c r="I39" s="27">
        <f t="shared" si="0"/>
        <v>599163.22</v>
      </c>
      <c r="J39" s="23" t="s">
        <v>18</v>
      </c>
    </row>
    <row r="40" spans="1:10" ht="117" customHeight="1" x14ac:dyDescent="0.25">
      <c r="A40" s="23"/>
      <c r="B40" s="13">
        <v>7815</v>
      </c>
      <c r="C40" s="22" t="s">
        <v>119</v>
      </c>
      <c r="D40" s="24" t="s">
        <v>120</v>
      </c>
      <c r="E40" s="33" t="s">
        <v>121</v>
      </c>
      <c r="F40" s="14" t="s">
        <v>122</v>
      </c>
      <c r="G40" s="36">
        <v>46105</v>
      </c>
      <c r="H40" s="27">
        <v>23700</v>
      </c>
      <c r="I40" s="27">
        <f t="shared" ref="I40:I71" si="1">+H40</f>
        <v>23700</v>
      </c>
      <c r="J40" s="23" t="s">
        <v>18</v>
      </c>
    </row>
    <row r="41" spans="1:10" ht="91.5" customHeight="1" x14ac:dyDescent="0.25">
      <c r="A41" s="23"/>
      <c r="B41" s="13">
        <v>7816</v>
      </c>
      <c r="C41" s="22" t="s">
        <v>123</v>
      </c>
      <c r="D41" s="24" t="s">
        <v>124</v>
      </c>
      <c r="E41" s="33" t="s">
        <v>125</v>
      </c>
      <c r="F41" s="14" t="s">
        <v>126</v>
      </c>
      <c r="G41" s="36">
        <v>46084</v>
      </c>
      <c r="H41" s="27">
        <v>846113.6</v>
      </c>
      <c r="I41" s="27">
        <f t="shared" si="1"/>
        <v>846113.6</v>
      </c>
      <c r="J41" s="23" t="s">
        <v>18</v>
      </c>
    </row>
    <row r="42" spans="1:10" ht="79.5" customHeight="1" x14ac:dyDescent="0.25">
      <c r="A42" s="23"/>
      <c r="B42" s="13">
        <v>7817</v>
      </c>
      <c r="C42" s="22" t="s">
        <v>127</v>
      </c>
      <c r="D42" s="24" t="s">
        <v>128</v>
      </c>
      <c r="E42" s="33" t="s">
        <v>129</v>
      </c>
      <c r="F42" s="36" t="s">
        <v>17</v>
      </c>
      <c r="G42" s="36"/>
      <c r="H42" s="27">
        <v>1225000</v>
      </c>
      <c r="I42" s="27">
        <f t="shared" si="1"/>
        <v>1225000</v>
      </c>
      <c r="J42" s="23" t="s">
        <v>18</v>
      </c>
    </row>
    <row r="43" spans="1:10" ht="67.5" customHeight="1" x14ac:dyDescent="0.25">
      <c r="A43" s="23"/>
      <c r="B43" s="13">
        <v>7818</v>
      </c>
      <c r="C43" s="22" t="s">
        <v>130</v>
      </c>
      <c r="D43" s="24" t="s">
        <v>131</v>
      </c>
      <c r="E43" s="33" t="s">
        <v>132</v>
      </c>
      <c r="F43" s="36" t="s">
        <v>133</v>
      </c>
      <c r="G43" s="36">
        <v>46092</v>
      </c>
      <c r="H43" s="27">
        <v>28320</v>
      </c>
      <c r="I43" s="27">
        <f t="shared" si="1"/>
        <v>28320</v>
      </c>
      <c r="J43" s="23" t="s">
        <v>18</v>
      </c>
    </row>
    <row r="44" spans="1:10" ht="65.25" customHeight="1" x14ac:dyDescent="0.25">
      <c r="A44" s="23"/>
      <c r="B44" s="13">
        <v>7819</v>
      </c>
      <c r="C44" s="22" t="s">
        <v>134</v>
      </c>
      <c r="D44" s="24" t="s">
        <v>131</v>
      </c>
      <c r="E44" s="33" t="s">
        <v>135</v>
      </c>
      <c r="F44" s="35" t="s">
        <v>136</v>
      </c>
      <c r="G44" s="36">
        <v>46106</v>
      </c>
      <c r="H44" s="27">
        <v>25724</v>
      </c>
      <c r="I44" s="27">
        <f t="shared" si="1"/>
        <v>25724</v>
      </c>
      <c r="J44" s="23" t="s">
        <v>18</v>
      </c>
    </row>
    <row r="45" spans="1:10" ht="77.25" customHeight="1" x14ac:dyDescent="0.25">
      <c r="A45" s="23"/>
      <c r="B45" s="13">
        <v>7820</v>
      </c>
      <c r="C45" s="22" t="s">
        <v>137</v>
      </c>
      <c r="D45" s="24" t="s">
        <v>15</v>
      </c>
      <c r="E45" s="33" t="s">
        <v>138</v>
      </c>
      <c r="F45" s="36" t="s">
        <v>17</v>
      </c>
      <c r="G45" s="36"/>
      <c r="H45" s="27">
        <v>12837184.699999999</v>
      </c>
      <c r="I45" s="27">
        <f t="shared" si="1"/>
        <v>12837184.699999999</v>
      </c>
      <c r="J45" s="23" t="s">
        <v>18</v>
      </c>
    </row>
    <row r="46" spans="1:10" ht="57" customHeight="1" x14ac:dyDescent="0.25">
      <c r="A46" s="23"/>
      <c r="B46" s="13">
        <v>7821</v>
      </c>
      <c r="C46" s="22" t="s">
        <v>139</v>
      </c>
      <c r="D46" s="24" t="s">
        <v>140</v>
      </c>
      <c r="E46" s="33" t="s">
        <v>141</v>
      </c>
      <c r="F46" s="14" t="s">
        <v>142</v>
      </c>
      <c r="G46" s="36">
        <v>46122</v>
      </c>
      <c r="H46" s="27">
        <v>1180</v>
      </c>
      <c r="I46" s="27">
        <f t="shared" si="1"/>
        <v>1180</v>
      </c>
      <c r="J46" s="23" t="s">
        <v>18</v>
      </c>
    </row>
    <row r="47" spans="1:10" ht="53.25" customHeight="1" x14ac:dyDescent="0.25">
      <c r="A47" s="23"/>
      <c r="B47" s="13">
        <v>7822</v>
      </c>
      <c r="C47" s="22" t="s">
        <v>143</v>
      </c>
      <c r="D47" s="24" t="s">
        <v>144</v>
      </c>
      <c r="E47" s="33" t="s">
        <v>145</v>
      </c>
      <c r="F47" s="14" t="s">
        <v>146</v>
      </c>
      <c r="G47" s="36">
        <v>46085</v>
      </c>
      <c r="H47" s="27">
        <v>17700</v>
      </c>
      <c r="I47" s="27">
        <f t="shared" si="1"/>
        <v>17700</v>
      </c>
      <c r="J47" s="23" t="s">
        <v>18</v>
      </c>
    </row>
    <row r="48" spans="1:10" ht="76.5" customHeight="1" x14ac:dyDescent="0.25">
      <c r="A48" s="23"/>
      <c r="B48" s="13">
        <v>7823</v>
      </c>
      <c r="C48" s="22" t="s">
        <v>147</v>
      </c>
      <c r="D48" s="24" t="s">
        <v>148</v>
      </c>
      <c r="E48" s="33" t="s">
        <v>149</v>
      </c>
      <c r="F48" s="14" t="s">
        <v>150</v>
      </c>
      <c r="G48" s="36">
        <v>46085</v>
      </c>
      <c r="H48" s="27">
        <v>695020</v>
      </c>
      <c r="I48" s="27">
        <f t="shared" si="1"/>
        <v>695020</v>
      </c>
      <c r="J48" s="23" t="s">
        <v>18</v>
      </c>
    </row>
    <row r="49" spans="1:10" ht="54.75" customHeight="1" x14ac:dyDescent="0.25">
      <c r="A49" s="23"/>
      <c r="B49" s="13">
        <v>7824</v>
      </c>
      <c r="C49" s="22" t="s">
        <v>151</v>
      </c>
      <c r="D49" s="24" t="s">
        <v>152</v>
      </c>
      <c r="E49" s="33" t="s">
        <v>153</v>
      </c>
      <c r="F49" s="14" t="s">
        <v>154</v>
      </c>
      <c r="G49" s="36">
        <v>46104</v>
      </c>
      <c r="H49" s="27">
        <v>33984</v>
      </c>
      <c r="I49" s="27">
        <f t="shared" si="1"/>
        <v>33984</v>
      </c>
      <c r="J49" s="23" t="s">
        <v>18</v>
      </c>
    </row>
    <row r="50" spans="1:10" ht="72" customHeight="1" x14ac:dyDescent="0.25">
      <c r="A50" s="23"/>
      <c r="B50" s="13">
        <v>7825</v>
      </c>
      <c r="C50" s="22" t="s">
        <v>155</v>
      </c>
      <c r="D50" s="24" t="s">
        <v>156</v>
      </c>
      <c r="E50" s="33" t="s">
        <v>157</v>
      </c>
      <c r="F50" s="14" t="s">
        <v>17</v>
      </c>
      <c r="G50" s="36"/>
      <c r="H50" s="27">
        <v>3758674.42</v>
      </c>
      <c r="I50" s="27">
        <f t="shared" si="1"/>
        <v>3758674.42</v>
      </c>
      <c r="J50" s="23" t="s">
        <v>18</v>
      </c>
    </row>
    <row r="51" spans="1:10" ht="69" customHeight="1" x14ac:dyDescent="0.25">
      <c r="A51" s="23"/>
      <c r="B51" s="13">
        <v>7826</v>
      </c>
      <c r="C51" s="22" t="s">
        <v>158</v>
      </c>
      <c r="D51" s="24" t="s">
        <v>159</v>
      </c>
      <c r="E51" s="33" t="s">
        <v>160</v>
      </c>
      <c r="F51" s="14" t="s">
        <v>161</v>
      </c>
      <c r="G51" s="36">
        <v>46101</v>
      </c>
      <c r="H51" s="27">
        <v>17464</v>
      </c>
      <c r="I51" s="27">
        <f t="shared" si="1"/>
        <v>17464</v>
      </c>
      <c r="J51" s="23" t="s">
        <v>18</v>
      </c>
    </row>
    <row r="52" spans="1:10" ht="77.25" customHeight="1" x14ac:dyDescent="0.25">
      <c r="A52" s="23"/>
      <c r="B52" s="13">
        <v>7827</v>
      </c>
      <c r="C52" s="22" t="s">
        <v>162</v>
      </c>
      <c r="D52" s="24" t="s">
        <v>163</v>
      </c>
      <c r="E52" s="33" t="s">
        <v>164</v>
      </c>
      <c r="F52" s="14" t="s">
        <v>165</v>
      </c>
      <c r="G52" s="35" t="s">
        <v>166</v>
      </c>
      <c r="H52" s="27">
        <v>22524385.57</v>
      </c>
      <c r="I52" s="27">
        <f t="shared" si="1"/>
        <v>22524385.57</v>
      </c>
      <c r="J52" s="23" t="s">
        <v>18</v>
      </c>
    </row>
    <row r="53" spans="1:10" ht="126" customHeight="1" x14ac:dyDescent="0.25">
      <c r="A53" s="23"/>
      <c r="B53" s="13">
        <v>7828</v>
      </c>
      <c r="C53" s="22" t="s">
        <v>167</v>
      </c>
      <c r="D53" s="24" t="s">
        <v>168</v>
      </c>
      <c r="E53" s="33" t="s">
        <v>169</v>
      </c>
      <c r="F53" s="14" t="s">
        <v>170</v>
      </c>
      <c r="G53" s="35" t="s">
        <v>171</v>
      </c>
      <c r="H53" s="27">
        <v>141507.16</v>
      </c>
      <c r="I53" s="27">
        <f t="shared" si="1"/>
        <v>141507.16</v>
      </c>
      <c r="J53" s="23" t="s">
        <v>18</v>
      </c>
    </row>
    <row r="54" spans="1:10" ht="58.5" customHeight="1" x14ac:dyDescent="0.25">
      <c r="A54" s="23"/>
      <c r="B54" s="13">
        <v>7829</v>
      </c>
      <c r="C54" s="22" t="s">
        <v>172</v>
      </c>
      <c r="D54" s="24" t="s">
        <v>20</v>
      </c>
      <c r="E54" s="33" t="s">
        <v>173</v>
      </c>
      <c r="F54" s="14" t="s">
        <v>17</v>
      </c>
      <c r="G54" s="36"/>
      <c r="H54" s="27">
        <v>508527.6</v>
      </c>
      <c r="I54" s="27">
        <f t="shared" si="1"/>
        <v>508527.6</v>
      </c>
      <c r="J54" s="23" t="s">
        <v>18</v>
      </c>
    </row>
    <row r="55" spans="1:10" ht="78.75" customHeight="1" x14ac:dyDescent="0.25">
      <c r="A55" s="23"/>
      <c r="B55" s="13">
        <v>7830</v>
      </c>
      <c r="C55" s="22" t="s">
        <v>174</v>
      </c>
      <c r="D55" s="24" t="s">
        <v>175</v>
      </c>
      <c r="E55" s="33" t="s">
        <v>176</v>
      </c>
      <c r="F55" s="14" t="s">
        <v>177</v>
      </c>
      <c r="G55" s="36">
        <v>46135</v>
      </c>
      <c r="H55" s="27">
        <v>26461.5</v>
      </c>
      <c r="I55" s="27">
        <f t="shared" si="1"/>
        <v>26461.5</v>
      </c>
      <c r="J55" s="23" t="s">
        <v>18</v>
      </c>
    </row>
    <row r="56" spans="1:10" ht="124.5" customHeight="1" x14ac:dyDescent="0.25">
      <c r="A56" s="23"/>
      <c r="B56" s="13">
        <v>7831</v>
      </c>
      <c r="C56" s="22" t="s">
        <v>178</v>
      </c>
      <c r="D56" s="24" t="s">
        <v>179</v>
      </c>
      <c r="E56" s="33" t="s">
        <v>180</v>
      </c>
      <c r="F56" s="14" t="s">
        <v>181</v>
      </c>
      <c r="G56" s="36">
        <v>46126</v>
      </c>
      <c r="H56" s="27">
        <v>185767.44</v>
      </c>
      <c r="I56" s="27">
        <f t="shared" si="1"/>
        <v>185767.44</v>
      </c>
      <c r="J56" s="23" t="s">
        <v>18</v>
      </c>
    </row>
    <row r="57" spans="1:10" ht="66" customHeight="1" x14ac:dyDescent="0.25">
      <c r="A57" s="23"/>
      <c r="B57" s="13">
        <v>7832</v>
      </c>
      <c r="C57" s="22" t="s">
        <v>182</v>
      </c>
      <c r="D57" s="24" t="s">
        <v>183</v>
      </c>
      <c r="E57" s="33" t="s">
        <v>184</v>
      </c>
      <c r="F57" s="14" t="s">
        <v>17</v>
      </c>
      <c r="G57" s="36"/>
      <c r="H57" s="27">
        <v>192489.01</v>
      </c>
      <c r="I57" s="27">
        <f t="shared" si="1"/>
        <v>192489.01</v>
      </c>
      <c r="J57" s="23" t="s">
        <v>18</v>
      </c>
    </row>
    <row r="58" spans="1:10" ht="90.75" customHeight="1" x14ac:dyDescent="0.25">
      <c r="A58" s="23"/>
      <c r="B58" s="13">
        <v>7833</v>
      </c>
      <c r="C58" s="22" t="s">
        <v>185</v>
      </c>
      <c r="D58" s="24" t="s">
        <v>186</v>
      </c>
      <c r="E58" s="33" t="s">
        <v>187</v>
      </c>
      <c r="F58" s="14" t="s">
        <v>188</v>
      </c>
      <c r="G58" s="36">
        <v>46141</v>
      </c>
      <c r="H58" s="27">
        <v>385919</v>
      </c>
      <c r="I58" s="27">
        <f t="shared" si="1"/>
        <v>385919</v>
      </c>
      <c r="J58" s="23" t="s">
        <v>18</v>
      </c>
    </row>
    <row r="59" spans="1:10" ht="69" customHeight="1" x14ac:dyDescent="0.25">
      <c r="A59" s="23"/>
      <c r="B59" s="13">
        <v>7834</v>
      </c>
      <c r="C59" s="22" t="s">
        <v>189</v>
      </c>
      <c r="D59" s="24" t="s">
        <v>190</v>
      </c>
      <c r="E59" s="33" t="s">
        <v>191</v>
      </c>
      <c r="F59" s="14" t="s">
        <v>17</v>
      </c>
      <c r="G59" s="36"/>
      <c r="H59" s="27">
        <v>735750</v>
      </c>
      <c r="I59" s="27">
        <f t="shared" si="1"/>
        <v>735750</v>
      </c>
      <c r="J59" s="23" t="s">
        <v>18</v>
      </c>
    </row>
    <row r="60" spans="1:10" ht="71.25" customHeight="1" x14ac:dyDescent="0.25">
      <c r="A60" s="23"/>
      <c r="B60" s="13">
        <v>7835</v>
      </c>
      <c r="C60" s="22" t="s">
        <v>192</v>
      </c>
      <c r="D60" s="24" t="s">
        <v>193</v>
      </c>
      <c r="E60" s="33" t="s">
        <v>194</v>
      </c>
      <c r="F60" s="14" t="s">
        <v>17</v>
      </c>
      <c r="G60" s="36"/>
      <c r="H60" s="27">
        <v>2500000</v>
      </c>
      <c r="I60" s="27">
        <f t="shared" si="1"/>
        <v>2500000</v>
      </c>
      <c r="J60" s="23" t="s">
        <v>18</v>
      </c>
    </row>
    <row r="61" spans="1:10" ht="92.25" customHeight="1" x14ac:dyDescent="0.25">
      <c r="A61" s="23"/>
      <c r="B61" s="13">
        <v>7836</v>
      </c>
      <c r="C61" s="22" t="s">
        <v>195</v>
      </c>
      <c r="D61" s="24" t="s">
        <v>196</v>
      </c>
      <c r="E61" s="33" t="s">
        <v>197</v>
      </c>
      <c r="F61" s="14" t="s">
        <v>198</v>
      </c>
      <c r="G61" s="36">
        <v>46119</v>
      </c>
      <c r="H61" s="27">
        <v>302080</v>
      </c>
      <c r="I61" s="27">
        <f t="shared" si="1"/>
        <v>302080</v>
      </c>
      <c r="J61" s="23" t="s">
        <v>18</v>
      </c>
    </row>
    <row r="62" spans="1:10" ht="69" customHeight="1" x14ac:dyDescent="0.25">
      <c r="A62" s="23"/>
      <c r="B62" s="13">
        <v>7837</v>
      </c>
      <c r="C62" s="22" t="s">
        <v>199</v>
      </c>
      <c r="D62" s="24" t="s">
        <v>200</v>
      </c>
      <c r="E62" s="33" t="s">
        <v>201</v>
      </c>
      <c r="F62" s="14" t="s">
        <v>202</v>
      </c>
      <c r="G62" s="36">
        <v>46137</v>
      </c>
      <c r="H62" s="27">
        <v>69120.98</v>
      </c>
      <c r="I62" s="27">
        <f t="shared" si="1"/>
        <v>69120.98</v>
      </c>
      <c r="J62" s="23" t="s">
        <v>18</v>
      </c>
    </row>
    <row r="63" spans="1:10" ht="94.5" customHeight="1" x14ac:dyDescent="0.25">
      <c r="A63" s="23"/>
      <c r="B63" s="13">
        <v>7838</v>
      </c>
      <c r="C63" s="22" t="s">
        <v>203</v>
      </c>
      <c r="D63" s="24" t="s">
        <v>204</v>
      </c>
      <c r="E63" s="33" t="s">
        <v>205</v>
      </c>
      <c r="F63" s="14" t="s">
        <v>206</v>
      </c>
      <c r="G63" s="36">
        <v>46133</v>
      </c>
      <c r="H63" s="27">
        <v>60352.31</v>
      </c>
      <c r="I63" s="27">
        <f t="shared" si="1"/>
        <v>60352.31</v>
      </c>
      <c r="J63" s="23" t="s">
        <v>18</v>
      </c>
    </row>
    <row r="64" spans="1:10" ht="101.25" customHeight="1" x14ac:dyDescent="0.25">
      <c r="A64" s="23"/>
      <c r="B64" s="13">
        <v>7839</v>
      </c>
      <c r="C64" s="22" t="s">
        <v>207</v>
      </c>
      <c r="D64" s="24" t="s">
        <v>168</v>
      </c>
      <c r="E64" s="33" t="s">
        <v>208</v>
      </c>
      <c r="F64" s="14" t="s">
        <v>209</v>
      </c>
      <c r="G64" s="36">
        <v>46137</v>
      </c>
      <c r="H64" s="27">
        <v>70753.58</v>
      </c>
      <c r="I64" s="27">
        <f t="shared" si="1"/>
        <v>70753.58</v>
      </c>
      <c r="J64" s="23" t="s">
        <v>18</v>
      </c>
    </row>
    <row r="65" spans="1:21" ht="89.25" customHeight="1" x14ac:dyDescent="0.25">
      <c r="A65" s="23"/>
      <c r="B65" s="13">
        <v>7840</v>
      </c>
      <c r="C65" s="22" t="s">
        <v>210</v>
      </c>
      <c r="D65" s="24" t="s">
        <v>211</v>
      </c>
      <c r="E65" s="33" t="s">
        <v>212</v>
      </c>
      <c r="F65" s="14" t="s">
        <v>213</v>
      </c>
      <c r="G65" s="36">
        <v>46139</v>
      </c>
      <c r="H65" s="27">
        <v>1232396</v>
      </c>
      <c r="I65" s="27">
        <f t="shared" si="1"/>
        <v>1232396</v>
      </c>
      <c r="J65" s="23" t="s">
        <v>18</v>
      </c>
    </row>
    <row r="66" spans="1:21" ht="70.5" customHeight="1" x14ac:dyDescent="0.25">
      <c r="A66" s="23"/>
      <c r="B66" s="13">
        <v>7841</v>
      </c>
      <c r="C66" s="22" t="s">
        <v>214</v>
      </c>
      <c r="D66" s="24" t="s">
        <v>82</v>
      </c>
      <c r="E66" s="33" t="s">
        <v>215</v>
      </c>
      <c r="F66" s="14" t="s">
        <v>17</v>
      </c>
      <c r="G66" s="36"/>
      <c r="H66" s="27">
        <v>3863974.39</v>
      </c>
      <c r="I66" s="27">
        <f t="shared" si="1"/>
        <v>3863974.39</v>
      </c>
      <c r="J66" s="23" t="s">
        <v>18</v>
      </c>
    </row>
    <row r="67" spans="1:21" ht="106.5" customHeight="1" x14ac:dyDescent="0.25">
      <c r="A67" s="23"/>
      <c r="B67" s="13">
        <v>7842</v>
      </c>
      <c r="C67" s="22" t="s">
        <v>216</v>
      </c>
      <c r="D67" s="24" t="s">
        <v>217</v>
      </c>
      <c r="E67" s="33" t="s">
        <v>218</v>
      </c>
      <c r="F67" s="14" t="s">
        <v>219</v>
      </c>
      <c r="G67" s="35" t="s">
        <v>220</v>
      </c>
      <c r="H67" s="27">
        <v>54956.54</v>
      </c>
      <c r="I67" s="27">
        <f t="shared" si="1"/>
        <v>54956.54</v>
      </c>
      <c r="J67" s="23" t="s">
        <v>18</v>
      </c>
    </row>
    <row r="68" spans="1:21" ht="92.25" customHeight="1" x14ac:dyDescent="0.25">
      <c r="A68" s="23"/>
      <c r="B68" s="13">
        <v>7843</v>
      </c>
      <c r="C68" s="22" t="s">
        <v>221</v>
      </c>
      <c r="D68" s="24" t="s">
        <v>222</v>
      </c>
      <c r="E68" s="33" t="s">
        <v>223</v>
      </c>
      <c r="F68" s="14" t="s">
        <v>224</v>
      </c>
      <c r="G68" s="36">
        <v>46147</v>
      </c>
      <c r="H68" s="27">
        <v>52156</v>
      </c>
      <c r="I68" s="27">
        <f t="shared" si="1"/>
        <v>52156</v>
      </c>
      <c r="J68" s="23" t="s">
        <v>18</v>
      </c>
      <c r="K68" s="15"/>
      <c r="L68" s="15"/>
      <c r="M68" s="15"/>
      <c r="N68" s="15"/>
      <c r="O68" s="15"/>
      <c r="P68" s="15"/>
      <c r="Q68" s="15"/>
      <c r="R68" s="15"/>
      <c r="S68" s="15"/>
      <c r="T68" s="15"/>
      <c r="U68" s="15"/>
    </row>
    <row r="69" spans="1:21" ht="138.75" customHeight="1" x14ac:dyDescent="0.25">
      <c r="A69" s="23"/>
      <c r="B69" s="13">
        <v>7844</v>
      </c>
      <c r="C69" s="22" t="s">
        <v>225</v>
      </c>
      <c r="D69" s="24" t="s">
        <v>226</v>
      </c>
      <c r="E69" s="33" t="s">
        <v>227</v>
      </c>
      <c r="F69" s="14" t="s">
        <v>228</v>
      </c>
      <c r="G69" s="35" t="s">
        <v>229</v>
      </c>
      <c r="H69" s="27">
        <v>791670.21</v>
      </c>
      <c r="I69" s="27">
        <f t="shared" si="1"/>
        <v>791670.21</v>
      </c>
      <c r="J69" s="23" t="s">
        <v>18</v>
      </c>
    </row>
    <row r="70" spans="1:21" ht="129" customHeight="1" x14ac:dyDescent="0.25">
      <c r="A70" s="23"/>
      <c r="B70" s="13">
        <v>7845</v>
      </c>
      <c r="C70" s="22" t="s">
        <v>230</v>
      </c>
      <c r="D70" s="24" t="s">
        <v>231</v>
      </c>
      <c r="E70" s="33" t="s">
        <v>232</v>
      </c>
      <c r="F70" s="14" t="s">
        <v>233</v>
      </c>
      <c r="G70" s="35" t="s">
        <v>234</v>
      </c>
      <c r="H70" s="27">
        <v>1016733.53</v>
      </c>
      <c r="I70" s="27">
        <f t="shared" si="1"/>
        <v>1016733.53</v>
      </c>
      <c r="J70" s="23" t="s">
        <v>18</v>
      </c>
    </row>
    <row r="71" spans="1:21" ht="93" customHeight="1" x14ac:dyDescent="0.25">
      <c r="A71" s="23"/>
      <c r="B71" s="13">
        <v>7846</v>
      </c>
      <c r="C71" s="22" t="s">
        <v>235</v>
      </c>
      <c r="D71" s="24" t="s">
        <v>236</v>
      </c>
      <c r="E71" s="33" t="s">
        <v>237</v>
      </c>
      <c r="F71" s="14" t="s">
        <v>238</v>
      </c>
      <c r="G71" s="36">
        <v>46148</v>
      </c>
      <c r="H71" s="27">
        <v>829941.2</v>
      </c>
      <c r="I71" s="27">
        <f t="shared" si="1"/>
        <v>829941.2</v>
      </c>
      <c r="J71" s="23" t="s">
        <v>18</v>
      </c>
    </row>
    <row r="72" spans="1:21" ht="66" customHeight="1" x14ac:dyDescent="0.25">
      <c r="A72" s="23"/>
      <c r="B72" s="13">
        <v>7847</v>
      </c>
      <c r="C72" s="22" t="s">
        <v>239</v>
      </c>
      <c r="D72" s="24" t="s">
        <v>240</v>
      </c>
      <c r="E72" s="33" t="s">
        <v>241</v>
      </c>
      <c r="F72" s="14" t="s">
        <v>242</v>
      </c>
      <c r="G72" s="36">
        <v>46106</v>
      </c>
      <c r="H72" s="27">
        <v>29500</v>
      </c>
      <c r="I72" s="27">
        <f t="shared" ref="I72:I103" si="2">+H72</f>
        <v>29500</v>
      </c>
      <c r="J72" s="23" t="s">
        <v>18</v>
      </c>
    </row>
    <row r="73" spans="1:21" ht="78.75" customHeight="1" x14ac:dyDescent="0.25">
      <c r="A73" s="23"/>
      <c r="B73" s="13">
        <v>7848</v>
      </c>
      <c r="C73" s="22" t="s">
        <v>243</v>
      </c>
      <c r="D73" s="24" t="s">
        <v>244</v>
      </c>
      <c r="E73" s="33" t="s">
        <v>245</v>
      </c>
      <c r="F73" s="14" t="s">
        <v>246</v>
      </c>
      <c r="G73" s="36">
        <v>46141</v>
      </c>
      <c r="H73" s="27">
        <v>14083.81</v>
      </c>
      <c r="I73" s="27">
        <f t="shared" si="2"/>
        <v>14083.81</v>
      </c>
      <c r="J73" s="23" t="s">
        <v>18</v>
      </c>
    </row>
    <row r="74" spans="1:21" ht="117" customHeight="1" x14ac:dyDescent="0.25">
      <c r="A74" s="23"/>
      <c r="B74" s="13">
        <v>7849</v>
      </c>
      <c r="C74" s="22" t="s">
        <v>247</v>
      </c>
      <c r="D74" s="24" t="s">
        <v>248</v>
      </c>
      <c r="E74" s="33" t="s">
        <v>249</v>
      </c>
      <c r="F74" s="14" t="s">
        <v>250</v>
      </c>
      <c r="G74" s="36">
        <v>46142</v>
      </c>
      <c r="H74" s="27">
        <v>176666.6</v>
      </c>
      <c r="I74" s="27">
        <f t="shared" si="2"/>
        <v>176666.6</v>
      </c>
      <c r="J74" s="23" t="s">
        <v>18</v>
      </c>
    </row>
    <row r="75" spans="1:21" ht="90.75" customHeight="1" x14ac:dyDescent="0.25">
      <c r="A75" s="23"/>
      <c r="B75" s="13">
        <v>7850</v>
      </c>
      <c r="C75" s="22" t="s">
        <v>251</v>
      </c>
      <c r="D75" s="24" t="s">
        <v>252</v>
      </c>
      <c r="E75" s="33" t="s">
        <v>253</v>
      </c>
      <c r="F75" s="14" t="s">
        <v>254</v>
      </c>
      <c r="G75" s="36">
        <v>46135</v>
      </c>
      <c r="H75" s="27">
        <v>22301.21</v>
      </c>
      <c r="I75" s="27">
        <f t="shared" si="2"/>
        <v>22301.21</v>
      </c>
      <c r="J75" s="23" t="s">
        <v>18</v>
      </c>
    </row>
    <row r="76" spans="1:21" ht="95.25" customHeight="1" x14ac:dyDescent="0.25">
      <c r="A76" s="23"/>
      <c r="B76" s="13">
        <v>7851</v>
      </c>
      <c r="C76" s="22" t="s">
        <v>255</v>
      </c>
      <c r="D76" s="24" t="s">
        <v>256</v>
      </c>
      <c r="E76" s="33" t="s">
        <v>257</v>
      </c>
      <c r="F76" s="14" t="s">
        <v>17</v>
      </c>
      <c r="G76" s="36"/>
      <c r="H76" s="27">
        <v>389308.92</v>
      </c>
      <c r="I76" s="27">
        <f t="shared" si="2"/>
        <v>389308.92</v>
      </c>
      <c r="J76" s="23" t="s">
        <v>18</v>
      </c>
    </row>
    <row r="77" spans="1:21" ht="93.75" customHeight="1" x14ac:dyDescent="0.25">
      <c r="A77" s="23"/>
      <c r="B77" s="13">
        <v>7852</v>
      </c>
      <c r="C77" s="22" t="s">
        <v>258</v>
      </c>
      <c r="D77" s="24" t="s">
        <v>256</v>
      </c>
      <c r="E77" s="33" t="s">
        <v>259</v>
      </c>
      <c r="F77" s="14" t="s">
        <v>17</v>
      </c>
      <c r="G77" s="36"/>
      <c r="H77" s="27">
        <v>2794703.09</v>
      </c>
      <c r="I77" s="27">
        <f t="shared" si="2"/>
        <v>2794703.09</v>
      </c>
      <c r="J77" s="23" t="s">
        <v>18</v>
      </c>
    </row>
    <row r="78" spans="1:21" ht="50.25" customHeight="1" x14ac:dyDescent="0.25">
      <c r="A78" s="23"/>
      <c r="B78" s="13">
        <v>7853</v>
      </c>
      <c r="C78" s="22" t="s">
        <v>260</v>
      </c>
      <c r="D78" s="24" t="s">
        <v>20</v>
      </c>
      <c r="E78" s="33" t="s">
        <v>261</v>
      </c>
      <c r="F78" s="14" t="s">
        <v>17</v>
      </c>
      <c r="G78" s="36"/>
      <c r="H78" s="27">
        <v>822677.5</v>
      </c>
      <c r="I78" s="27">
        <f t="shared" si="2"/>
        <v>822677.5</v>
      </c>
      <c r="J78" s="23" t="s">
        <v>18</v>
      </c>
    </row>
    <row r="79" spans="1:21" ht="78" customHeight="1" x14ac:dyDescent="0.25">
      <c r="A79" s="23"/>
      <c r="B79" s="13">
        <v>7854</v>
      </c>
      <c r="C79" s="22" t="s">
        <v>262</v>
      </c>
      <c r="D79" s="24" t="s">
        <v>263</v>
      </c>
      <c r="E79" s="33" t="s">
        <v>264</v>
      </c>
      <c r="F79" s="14" t="s">
        <v>17</v>
      </c>
      <c r="G79" s="36"/>
      <c r="H79" s="27">
        <v>125873817.29000001</v>
      </c>
      <c r="I79" s="27">
        <f t="shared" si="2"/>
        <v>125873817.29000001</v>
      </c>
      <c r="J79" s="23" t="s">
        <v>18</v>
      </c>
    </row>
    <row r="80" spans="1:21" ht="69.75" customHeight="1" x14ac:dyDescent="0.25">
      <c r="A80" s="23"/>
      <c r="B80" s="13">
        <v>7855</v>
      </c>
      <c r="C80" s="22" t="s">
        <v>265</v>
      </c>
      <c r="D80" s="24" t="s">
        <v>266</v>
      </c>
      <c r="E80" s="33" t="s">
        <v>267</v>
      </c>
      <c r="F80" s="14" t="s">
        <v>17</v>
      </c>
      <c r="G80" s="36"/>
      <c r="H80" s="27">
        <v>23681317.66</v>
      </c>
      <c r="I80" s="27">
        <f t="shared" si="2"/>
        <v>23681317.66</v>
      </c>
      <c r="J80" s="23" t="s">
        <v>18</v>
      </c>
    </row>
    <row r="81" spans="1:10" ht="78" customHeight="1" x14ac:dyDescent="0.25">
      <c r="A81" s="23"/>
      <c r="B81" s="13">
        <v>7856</v>
      </c>
      <c r="C81" s="22" t="s">
        <v>268</v>
      </c>
      <c r="D81" s="24" t="s">
        <v>269</v>
      </c>
      <c r="E81" s="33" t="s">
        <v>270</v>
      </c>
      <c r="F81" s="14" t="s">
        <v>17</v>
      </c>
      <c r="G81" s="36"/>
      <c r="H81" s="27">
        <v>3127392.95</v>
      </c>
      <c r="I81" s="27">
        <f t="shared" si="2"/>
        <v>3127392.95</v>
      </c>
      <c r="J81" s="23" t="s">
        <v>18</v>
      </c>
    </row>
    <row r="82" spans="1:10" ht="87.75" customHeight="1" x14ac:dyDescent="0.25">
      <c r="A82" s="23"/>
      <c r="B82" s="13">
        <v>7857</v>
      </c>
      <c r="C82" s="22" t="s">
        <v>271</v>
      </c>
      <c r="D82" s="24" t="s">
        <v>272</v>
      </c>
      <c r="E82" s="33" t="s">
        <v>273</v>
      </c>
      <c r="F82" s="14" t="s">
        <v>17</v>
      </c>
      <c r="G82" s="36"/>
      <c r="H82" s="27">
        <v>3750000</v>
      </c>
      <c r="I82" s="27">
        <f t="shared" si="2"/>
        <v>3750000</v>
      </c>
      <c r="J82" s="23" t="s">
        <v>18</v>
      </c>
    </row>
    <row r="83" spans="1:10" ht="69" customHeight="1" x14ac:dyDescent="0.25">
      <c r="A83" s="23"/>
      <c r="B83" s="13">
        <v>7858</v>
      </c>
      <c r="C83" s="22" t="s">
        <v>274</v>
      </c>
      <c r="D83" s="24" t="s">
        <v>20</v>
      </c>
      <c r="E83" s="33" t="s">
        <v>275</v>
      </c>
      <c r="F83" s="14" t="s">
        <v>17</v>
      </c>
      <c r="G83" s="36"/>
      <c r="H83" s="27">
        <v>253071</v>
      </c>
      <c r="I83" s="27">
        <f t="shared" si="2"/>
        <v>253071</v>
      </c>
      <c r="J83" s="23" t="s">
        <v>18</v>
      </c>
    </row>
    <row r="84" spans="1:10" ht="66.75" customHeight="1" x14ac:dyDescent="0.25">
      <c r="A84" s="23"/>
      <c r="B84" s="13">
        <v>7859</v>
      </c>
      <c r="C84" s="22" t="s">
        <v>276</v>
      </c>
      <c r="D84" s="24" t="s">
        <v>20</v>
      </c>
      <c r="E84" s="33" t="s">
        <v>277</v>
      </c>
      <c r="F84" s="14" t="s">
        <v>17</v>
      </c>
      <c r="G84" s="36"/>
      <c r="H84" s="27">
        <v>163521.25</v>
      </c>
      <c r="I84" s="27">
        <f t="shared" si="2"/>
        <v>163521.25</v>
      </c>
      <c r="J84" s="23" t="s">
        <v>18</v>
      </c>
    </row>
    <row r="85" spans="1:10" ht="75.75" customHeight="1" x14ac:dyDescent="0.25">
      <c r="A85" s="23"/>
      <c r="B85" s="13">
        <v>7860</v>
      </c>
      <c r="C85" s="22" t="s">
        <v>278</v>
      </c>
      <c r="D85" s="24" t="s">
        <v>20</v>
      </c>
      <c r="E85" s="33" t="s">
        <v>279</v>
      </c>
      <c r="F85" s="14" t="s">
        <v>17</v>
      </c>
      <c r="G85" s="36"/>
      <c r="H85" s="27">
        <v>2490820</v>
      </c>
      <c r="I85" s="27">
        <f t="shared" si="2"/>
        <v>2490820</v>
      </c>
      <c r="J85" s="23" t="s">
        <v>18</v>
      </c>
    </row>
    <row r="86" spans="1:10" ht="81" customHeight="1" x14ac:dyDescent="0.25">
      <c r="A86" s="23"/>
      <c r="B86" s="13">
        <v>7861</v>
      </c>
      <c r="C86" s="22" t="s">
        <v>280</v>
      </c>
      <c r="D86" s="24" t="s">
        <v>175</v>
      </c>
      <c r="E86" s="33" t="s">
        <v>281</v>
      </c>
      <c r="F86" s="14" t="s">
        <v>282</v>
      </c>
      <c r="G86" s="36">
        <v>46150</v>
      </c>
      <c r="H86" s="27">
        <v>21145.599999999999</v>
      </c>
      <c r="I86" s="27">
        <f t="shared" si="2"/>
        <v>21145.599999999999</v>
      </c>
      <c r="J86" s="23" t="s">
        <v>18</v>
      </c>
    </row>
    <row r="87" spans="1:10" ht="105" customHeight="1" x14ac:dyDescent="0.25">
      <c r="A87" s="23"/>
      <c r="B87" s="13">
        <v>7862</v>
      </c>
      <c r="C87" s="22" t="s">
        <v>283</v>
      </c>
      <c r="D87" s="24" t="s">
        <v>284</v>
      </c>
      <c r="E87" s="33" t="s">
        <v>285</v>
      </c>
      <c r="F87" s="14" t="s">
        <v>286</v>
      </c>
      <c r="G87" s="36">
        <v>46146</v>
      </c>
      <c r="H87" s="27">
        <v>157334.82</v>
      </c>
      <c r="I87" s="27">
        <f t="shared" si="2"/>
        <v>157334.82</v>
      </c>
      <c r="J87" s="23" t="s">
        <v>18</v>
      </c>
    </row>
    <row r="88" spans="1:10" ht="69" customHeight="1" x14ac:dyDescent="0.25">
      <c r="A88" s="23"/>
      <c r="B88" s="13">
        <v>7863</v>
      </c>
      <c r="C88" s="22" t="s">
        <v>287</v>
      </c>
      <c r="D88" s="24" t="s">
        <v>288</v>
      </c>
      <c r="E88" s="33" t="s">
        <v>289</v>
      </c>
      <c r="F88" s="14" t="s">
        <v>17</v>
      </c>
      <c r="G88" s="36"/>
      <c r="H88" s="27">
        <v>139900000.19</v>
      </c>
      <c r="I88" s="27">
        <f t="shared" si="2"/>
        <v>139900000.19</v>
      </c>
      <c r="J88" s="23" t="s">
        <v>18</v>
      </c>
    </row>
    <row r="89" spans="1:10" ht="78.75" customHeight="1" x14ac:dyDescent="0.25">
      <c r="A89" s="23"/>
      <c r="B89" s="13">
        <v>7864</v>
      </c>
      <c r="C89" s="22" t="s">
        <v>290</v>
      </c>
      <c r="D89" s="24" t="s">
        <v>291</v>
      </c>
      <c r="E89" s="33" t="s">
        <v>292</v>
      </c>
      <c r="F89" s="14" t="s">
        <v>17</v>
      </c>
      <c r="G89" s="36"/>
      <c r="H89" s="27">
        <v>10434763.880000001</v>
      </c>
      <c r="I89" s="27">
        <f t="shared" si="2"/>
        <v>10434763.880000001</v>
      </c>
      <c r="J89" s="23" t="s">
        <v>18</v>
      </c>
    </row>
    <row r="90" spans="1:10" ht="83.25" customHeight="1" x14ac:dyDescent="0.25">
      <c r="A90" s="23"/>
      <c r="B90" s="13">
        <v>7865</v>
      </c>
      <c r="C90" s="22" t="s">
        <v>293</v>
      </c>
      <c r="D90" s="24" t="s">
        <v>294</v>
      </c>
      <c r="E90" s="33" t="s">
        <v>295</v>
      </c>
      <c r="F90" s="14" t="s">
        <v>17</v>
      </c>
      <c r="G90" s="36"/>
      <c r="H90" s="27">
        <v>13765133.300000001</v>
      </c>
      <c r="I90" s="27">
        <f t="shared" si="2"/>
        <v>13765133.300000001</v>
      </c>
      <c r="J90" s="23" t="s">
        <v>18</v>
      </c>
    </row>
    <row r="91" spans="1:10" ht="65.25" customHeight="1" x14ac:dyDescent="0.25">
      <c r="A91" s="23"/>
      <c r="B91" s="13">
        <v>7866</v>
      </c>
      <c r="C91" s="22" t="s">
        <v>296</v>
      </c>
      <c r="D91" s="24" t="s">
        <v>20</v>
      </c>
      <c r="E91" s="33" t="s">
        <v>297</v>
      </c>
      <c r="F91" s="14" t="s">
        <v>17</v>
      </c>
      <c r="G91" s="36"/>
      <c r="H91" s="27">
        <v>1564802.51</v>
      </c>
      <c r="I91" s="27">
        <f t="shared" si="2"/>
        <v>1564802.51</v>
      </c>
      <c r="J91" s="23" t="s">
        <v>18</v>
      </c>
    </row>
    <row r="92" spans="1:10" ht="55.5" customHeight="1" x14ac:dyDescent="0.25">
      <c r="A92" s="23"/>
      <c r="B92" s="13">
        <v>7867</v>
      </c>
      <c r="C92" s="22" t="s">
        <v>298</v>
      </c>
      <c r="D92" s="24" t="s">
        <v>20</v>
      </c>
      <c r="E92" s="33" t="s">
        <v>299</v>
      </c>
      <c r="F92" s="14" t="s">
        <v>17</v>
      </c>
      <c r="G92" s="36"/>
      <c r="H92" s="27">
        <v>445890.47</v>
      </c>
      <c r="I92" s="27">
        <f t="shared" si="2"/>
        <v>445890.47</v>
      </c>
      <c r="J92" s="23" t="s">
        <v>18</v>
      </c>
    </row>
    <row r="93" spans="1:10" ht="82.5" customHeight="1" x14ac:dyDescent="0.25">
      <c r="A93" s="23"/>
      <c r="B93" s="13">
        <v>7868</v>
      </c>
      <c r="C93" s="22" t="s">
        <v>300</v>
      </c>
      <c r="D93" s="24" t="s">
        <v>301</v>
      </c>
      <c r="E93" s="33" t="s">
        <v>302</v>
      </c>
      <c r="F93" s="14" t="s">
        <v>303</v>
      </c>
      <c r="G93" s="36">
        <v>46150</v>
      </c>
      <c r="H93" s="27">
        <v>1648030.43</v>
      </c>
      <c r="I93" s="27">
        <f t="shared" si="2"/>
        <v>1648030.43</v>
      </c>
      <c r="J93" s="23" t="s">
        <v>18</v>
      </c>
    </row>
    <row r="94" spans="1:10" ht="70.5" customHeight="1" x14ac:dyDescent="0.25">
      <c r="A94" s="23"/>
      <c r="B94" s="13">
        <v>7869</v>
      </c>
      <c r="C94" s="22" t="s">
        <v>304</v>
      </c>
      <c r="D94" s="24" t="s">
        <v>200</v>
      </c>
      <c r="E94" s="33" t="s">
        <v>305</v>
      </c>
      <c r="F94" s="14" t="s">
        <v>306</v>
      </c>
      <c r="G94" s="36">
        <v>46147</v>
      </c>
      <c r="H94" s="27">
        <v>6703</v>
      </c>
      <c r="I94" s="27">
        <f t="shared" si="2"/>
        <v>6703</v>
      </c>
      <c r="J94" s="23" t="s">
        <v>18</v>
      </c>
    </row>
    <row r="95" spans="1:10" ht="55.5" customHeight="1" x14ac:dyDescent="0.25">
      <c r="A95" s="23"/>
      <c r="B95" s="13">
        <v>7870</v>
      </c>
      <c r="C95" s="22" t="s">
        <v>307</v>
      </c>
      <c r="D95" s="24" t="s">
        <v>308</v>
      </c>
      <c r="E95" s="33" t="s">
        <v>309</v>
      </c>
      <c r="F95" s="14" t="s">
        <v>310</v>
      </c>
      <c r="G95" s="36">
        <v>46143</v>
      </c>
      <c r="H95" s="27">
        <v>799578.95</v>
      </c>
      <c r="I95" s="27">
        <f t="shared" si="2"/>
        <v>799578.95</v>
      </c>
      <c r="J95" s="23" t="s">
        <v>18</v>
      </c>
    </row>
    <row r="96" spans="1:10" ht="96.75" customHeight="1" x14ac:dyDescent="0.25">
      <c r="A96" s="23"/>
      <c r="B96" s="13">
        <v>7871</v>
      </c>
      <c r="C96" s="22" t="s">
        <v>311</v>
      </c>
      <c r="D96" s="24" t="s">
        <v>312</v>
      </c>
      <c r="E96" s="33" t="s">
        <v>313</v>
      </c>
      <c r="F96" s="14" t="s">
        <v>314</v>
      </c>
      <c r="G96" s="36">
        <v>46141</v>
      </c>
      <c r="H96" s="27">
        <v>127950.04</v>
      </c>
      <c r="I96" s="27">
        <f t="shared" si="2"/>
        <v>127950.04</v>
      </c>
      <c r="J96" s="23" t="s">
        <v>18</v>
      </c>
    </row>
    <row r="97" spans="1:10" ht="121.5" customHeight="1" x14ac:dyDescent="0.25">
      <c r="A97" s="23"/>
      <c r="B97" s="13">
        <v>7872</v>
      </c>
      <c r="C97" s="22" t="s">
        <v>315</v>
      </c>
      <c r="D97" s="24" t="s">
        <v>179</v>
      </c>
      <c r="E97" s="33" t="s">
        <v>316</v>
      </c>
      <c r="F97" s="14" t="s">
        <v>317</v>
      </c>
      <c r="G97" s="36">
        <v>46142</v>
      </c>
      <c r="H97" s="27">
        <v>3759806.98</v>
      </c>
      <c r="I97" s="27">
        <f t="shared" si="2"/>
        <v>3759806.98</v>
      </c>
      <c r="J97" s="23" t="s">
        <v>18</v>
      </c>
    </row>
    <row r="98" spans="1:10" ht="67.5" customHeight="1" x14ac:dyDescent="0.25">
      <c r="A98" s="23"/>
      <c r="B98" s="13">
        <v>7873</v>
      </c>
      <c r="C98" s="22" t="s">
        <v>318</v>
      </c>
      <c r="D98" s="24" t="s">
        <v>319</v>
      </c>
      <c r="E98" s="33" t="s">
        <v>320</v>
      </c>
      <c r="F98" s="14" t="s">
        <v>17</v>
      </c>
      <c r="G98" s="36"/>
      <c r="H98" s="27">
        <v>130279665.73999999</v>
      </c>
      <c r="I98" s="27">
        <f t="shared" si="2"/>
        <v>130279665.73999999</v>
      </c>
      <c r="J98" s="23" t="s">
        <v>18</v>
      </c>
    </row>
    <row r="99" spans="1:10" ht="140.25" customHeight="1" x14ac:dyDescent="0.25">
      <c r="A99" s="23"/>
      <c r="B99" s="13">
        <v>7874</v>
      </c>
      <c r="C99" s="22" t="s">
        <v>321</v>
      </c>
      <c r="D99" s="24" t="s">
        <v>322</v>
      </c>
      <c r="E99" s="33" t="s">
        <v>323</v>
      </c>
      <c r="F99" s="14" t="s">
        <v>324</v>
      </c>
      <c r="G99" s="36">
        <v>46113</v>
      </c>
      <c r="H99" s="27">
        <v>1636807.5</v>
      </c>
      <c r="I99" s="27">
        <f t="shared" si="2"/>
        <v>1636807.5</v>
      </c>
      <c r="J99" s="23" t="s">
        <v>18</v>
      </c>
    </row>
    <row r="100" spans="1:10" ht="93.75" customHeight="1" x14ac:dyDescent="0.25">
      <c r="A100" s="23"/>
      <c r="B100" s="13">
        <v>7875</v>
      </c>
      <c r="C100" s="22" t="s">
        <v>325</v>
      </c>
      <c r="D100" s="24" t="s">
        <v>124</v>
      </c>
      <c r="E100" s="33" t="s">
        <v>326</v>
      </c>
      <c r="F100" s="14" t="s">
        <v>327</v>
      </c>
      <c r="G100" s="36">
        <v>46118</v>
      </c>
      <c r="H100" s="27">
        <v>846113.6</v>
      </c>
      <c r="I100" s="27">
        <f t="shared" si="2"/>
        <v>846113.6</v>
      </c>
      <c r="J100" s="23" t="s">
        <v>18</v>
      </c>
    </row>
    <row r="101" spans="1:10" ht="81.75" customHeight="1" x14ac:dyDescent="0.25">
      <c r="A101" s="23"/>
      <c r="B101" s="13">
        <v>7876</v>
      </c>
      <c r="C101" s="22" t="s">
        <v>328</v>
      </c>
      <c r="D101" s="24" t="s">
        <v>73</v>
      </c>
      <c r="E101" s="33" t="s">
        <v>329</v>
      </c>
      <c r="F101" s="14" t="s">
        <v>17</v>
      </c>
      <c r="G101" s="36"/>
      <c r="H101" s="27">
        <v>1740034.41</v>
      </c>
      <c r="I101" s="27">
        <f t="shared" si="2"/>
        <v>1740034.41</v>
      </c>
      <c r="J101" s="23" t="s">
        <v>18</v>
      </c>
    </row>
    <row r="102" spans="1:10" ht="116.25" customHeight="1" x14ac:dyDescent="0.25">
      <c r="A102" s="23"/>
      <c r="B102" s="13">
        <v>7877</v>
      </c>
      <c r="C102" s="22" t="s">
        <v>330</v>
      </c>
      <c r="D102" s="24" t="s">
        <v>331</v>
      </c>
      <c r="E102" s="33" t="s">
        <v>332</v>
      </c>
      <c r="F102" s="14" t="s">
        <v>17</v>
      </c>
      <c r="G102" s="36"/>
      <c r="H102" s="27">
        <v>368141.71</v>
      </c>
      <c r="I102" s="27">
        <f t="shared" si="2"/>
        <v>368141.71</v>
      </c>
      <c r="J102" s="23" t="s">
        <v>18</v>
      </c>
    </row>
    <row r="103" spans="1:10" ht="55.5" customHeight="1" x14ac:dyDescent="0.25">
      <c r="A103" s="23"/>
      <c r="B103" s="13">
        <v>7878</v>
      </c>
      <c r="C103" s="22" t="s">
        <v>333</v>
      </c>
      <c r="D103" s="24" t="s">
        <v>334</v>
      </c>
      <c r="E103" s="33" t="s">
        <v>335</v>
      </c>
      <c r="F103" s="14" t="s">
        <v>17</v>
      </c>
      <c r="G103" s="36"/>
      <c r="H103" s="27">
        <v>2286755.1</v>
      </c>
      <c r="I103" s="27">
        <f t="shared" si="2"/>
        <v>2286755.1</v>
      </c>
      <c r="J103" s="23" t="s">
        <v>18</v>
      </c>
    </row>
    <row r="104" spans="1:10" ht="92.25" customHeight="1" x14ac:dyDescent="0.25">
      <c r="A104" s="23"/>
      <c r="B104" s="13">
        <v>7879</v>
      </c>
      <c r="C104" s="22" t="s">
        <v>336</v>
      </c>
      <c r="D104" s="24" t="s">
        <v>337</v>
      </c>
      <c r="E104" s="33" t="s">
        <v>338</v>
      </c>
      <c r="F104" s="14" t="s">
        <v>339</v>
      </c>
      <c r="G104" s="36">
        <v>46148</v>
      </c>
      <c r="H104" s="27">
        <v>462092.99</v>
      </c>
      <c r="I104" s="27">
        <f t="shared" ref="I104:I135" si="3">+H104</f>
        <v>462092.99</v>
      </c>
      <c r="J104" s="23" t="s">
        <v>18</v>
      </c>
    </row>
    <row r="105" spans="1:10" ht="63" customHeight="1" x14ac:dyDescent="0.25">
      <c r="A105" s="23">
        <v>7783</v>
      </c>
      <c r="B105" s="13">
        <v>7880</v>
      </c>
      <c r="C105" s="22" t="s">
        <v>340</v>
      </c>
      <c r="D105" s="24" t="s">
        <v>91</v>
      </c>
      <c r="E105" s="33" t="s">
        <v>341</v>
      </c>
      <c r="F105" s="14" t="s">
        <v>17</v>
      </c>
      <c r="G105" s="36"/>
      <c r="H105" s="27">
        <v>94070544.920000002</v>
      </c>
      <c r="I105" s="27">
        <f t="shared" si="3"/>
        <v>94070544.920000002</v>
      </c>
      <c r="J105" s="23" t="s">
        <v>18</v>
      </c>
    </row>
    <row r="106" spans="1:10" ht="132.75" customHeight="1" x14ac:dyDescent="0.25">
      <c r="A106" s="23"/>
      <c r="B106" s="13">
        <v>7881</v>
      </c>
      <c r="C106" s="22" t="s">
        <v>342</v>
      </c>
      <c r="D106" s="24" t="s">
        <v>343</v>
      </c>
      <c r="E106" s="33" t="s">
        <v>344</v>
      </c>
      <c r="F106" s="14" t="s">
        <v>345</v>
      </c>
      <c r="G106" s="35" t="s">
        <v>346</v>
      </c>
      <c r="H106" s="27">
        <v>64305</v>
      </c>
      <c r="I106" s="27">
        <f t="shared" si="3"/>
        <v>64305</v>
      </c>
      <c r="J106" s="23" t="s">
        <v>18</v>
      </c>
    </row>
    <row r="107" spans="1:10" ht="66.75" customHeight="1" x14ac:dyDescent="0.25">
      <c r="A107" s="23"/>
      <c r="B107" s="13">
        <v>7882</v>
      </c>
      <c r="C107" s="22" t="s">
        <v>347</v>
      </c>
      <c r="D107" s="24" t="s">
        <v>348</v>
      </c>
      <c r="E107" s="33" t="s">
        <v>349</v>
      </c>
      <c r="F107" s="14" t="s">
        <v>17</v>
      </c>
      <c r="G107" s="36"/>
      <c r="H107" s="27">
        <v>851793.23</v>
      </c>
      <c r="I107" s="27">
        <f t="shared" si="3"/>
        <v>851793.23</v>
      </c>
      <c r="J107" s="23" t="s">
        <v>18</v>
      </c>
    </row>
    <row r="108" spans="1:10" ht="92.25" customHeight="1" x14ac:dyDescent="0.25">
      <c r="A108" s="23"/>
      <c r="B108" s="13">
        <v>7883</v>
      </c>
      <c r="C108" s="22" t="s">
        <v>350</v>
      </c>
      <c r="D108" s="24" t="s">
        <v>351</v>
      </c>
      <c r="E108" s="33" t="s">
        <v>352</v>
      </c>
      <c r="F108" s="14" t="s">
        <v>353</v>
      </c>
      <c r="G108" s="36">
        <v>46149</v>
      </c>
      <c r="H108" s="27">
        <v>151785</v>
      </c>
      <c r="I108" s="27">
        <f t="shared" si="3"/>
        <v>151785</v>
      </c>
      <c r="J108" s="23" t="s">
        <v>18</v>
      </c>
    </row>
    <row r="109" spans="1:10" ht="79.5" customHeight="1" x14ac:dyDescent="0.25">
      <c r="A109" s="23"/>
      <c r="B109" s="13">
        <v>7884</v>
      </c>
      <c r="C109" s="22" t="s">
        <v>354</v>
      </c>
      <c r="D109" s="24" t="s">
        <v>355</v>
      </c>
      <c r="E109" s="33" t="s">
        <v>356</v>
      </c>
      <c r="F109" s="14" t="s">
        <v>17</v>
      </c>
      <c r="G109" s="36"/>
      <c r="H109" s="27">
        <v>1233893.8700000001</v>
      </c>
      <c r="I109" s="27">
        <f t="shared" si="3"/>
        <v>1233893.8700000001</v>
      </c>
      <c r="J109" s="23" t="s">
        <v>18</v>
      </c>
    </row>
    <row r="110" spans="1:10" ht="93" customHeight="1" x14ac:dyDescent="0.25">
      <c r="A110" s="23"/>
      <c r="B110" s="43">
        <v>7885</v>
      </c>
      <c r="C110" s="44" t="s">
        <v>357</v>
      </c>
      <c r="D110" s="45" t="s">
        <v>358</v>
      </c>
      <c r="E110" s="46" t="s">
        <v>359</v>
      </c>
      <c r="F110" s="47" t="s">
        <v>360</v>
      </c>
      <c r="G110" s="48">
        <v>46142</v>
      </c>
      <c r="H110" s="27">
        <v>5294.42</v>
      </c>
      <c r="I110" s="49">
        <f t="shared" si="3"/>
        <v>5294.42</v>
      </c>
      <c r="J110" s="50" t="s">
        <v>18</v>
      </c>
    </row>
    <row r="111" spans="1:10" ht="54" customHeight="1" x14ac:dyDescent="0.25">
      <c r="A111" s="42"/>
      <c r="B111" s="43">
        <v>7886</v>
      </c>
      <c r="C111" s="43" t="s">
        <v>361</v>
      </c>
      <c r="D111" s="45" t="s">
        <v>362</v>
      </c>
      <c r="E111" s="46" t="s">
        <v>363</v>
      </c>
      <c r="F111" s="14" t="s">
        <v>17</v>
      </c>
      <c r="G111" s="47"/>
      <c r="H111" s="60">
        <v>49085276.119999997</v>
      </c>
      <c r="I111" s="49">
        <f t="shared" si="3"/>
        <v>49085276.119999997</v>
      </c>
      <c r="J111" s="50" t="s">
        <v>18</v>
      </c>
    </row>
    <row r="112" spans="1:10" ht="87.75" customHeight="1" x14ac:dyDescent="0.25">
      <c r="A112" s="42"/>
      <c r="B112" s="43">
        <v>7887</v>
      </c>
      <c r="C112" s="43" t="s">
        <v>364</v>
      </c>
      <c r="D112" s="45" t="s">
        <v>38</v>
      </c>
      <c r="E112" s="46" t="s">
        <v>365</v>
      </c>
      <c r="F112" s="14" t="s">
        <v>17</v>
      </c>
      <c r="G112" s="47"/>
      <c r="H112" s="60">
        <v>2262146.88</v>
      </c>
      <c r="I112" s="49">
        <f t="shared" si="3"/>
        <v>2262146.88</v>
      </c>
      <c r="J112" s="50" t="s">
        <v>18</v>
      </c>
    </row>
    <row r="113" spans="1:10" ht="105.75" customHeight="1" x14ac:dyDescent="0.25">
      <c r="A113" s="42"/>
      <c r="B113" s="43">
        <v>7888</v>
      </c>
      <c r="C113" s="43" t="s">
        <v>366</v>
      </c>
      <c r="D113" s="45" t="s">
        <v>367</v>
      </c>
      <c r="E113" s="46" t="s">
        <v>368</v>
      </c>
      <c r="F113" s="47" t="s">
        <v>369</v>
      </c>
      <c r="G113" s="47">
        <v>46133</v>
      </c>
      <c r="H113" s="60">
        <v>11889895.17</v>
      </c>
      <c r="I113" s="49">
        <f t="shared" si="3"/>
        <v>11889895.17</v>
      </c>
      <c r="J113" s="50" t="s">
        <v>18</v>
      </c>
    </row>
    <row r="114" spans="1:10" ht="105.75" customHeight="1" x14ac:dyDescent="0.25">
      <c r="A114" s="42"/>
      <c r="B114" s="43">
        <v>7889</v>
      </c>
      <c r="C114" s="43" t="s">
        <v>370</v>
      </c>
      <c r="D114" s="45" t="s">
        <v>371</v>
      </c>
      <c r="E114" s="46" t="s">
        <v>372</v>
      </c>
      <c r="F114" s="14" t="s">
        <v>17</v>
      </c>
      <c r="G114" s="47"/>
      <c r="H114" s="60">
        <v>4803701.91</v>
      </c>
      <c r="I114" s="49">
        <f t="shared" si="3"/>
        <v>4803701.91</v>
      </c>
      <c r="J114" s="50" t="s">
        <v>18</v>
      </c>
    </row>
    <row r="115" spans="1:10" ht="21" customHeight="1" x14ac:dyDescent="0.25">
      <c r="A115" s="42"/>
      <c r="B115" s="69" t="s">
        <v>373</v>
      </c>
      <c r="C115" s="67"/>
      <c r="D115" s="67"/>
      <c r="E115" s="67"/>
      <c r="F115" s="67"/>
      <c r="G115" s="58"/>
      <c r="H115" s="40"/>
      <c r="I115" s="59"/>
      <c r="J115" s="41"/>
    </row>
    <row r="116" spans="1:10" ht="63" customHeight="1" x14ac:dyDescent="0.25">
      <c r="A116" s="23"/>
      <c r="B116" s="51">
        <v>124</v>
      </c>
      <c r="C116" s="52"/>
      <c r="D116" s="53" t="s">
        <v>374</v>
      </c>
      <c r="E116" s="54" t="s">
        <v>375</v>
      </c>
      <c r="F116" s="55" t="s">
        <v>17</v>
      </c>
      <c r="G116" s="56"/>
      <c r="H116" s="29">
        <v>10000</v>
      </c>
      <c r="I116" s="29">
        <f>+H116</f>
        <v>10000</v>
      </c>
      <c r="J116" s="57" t="s">
        <v>18</v>
      </c>
    </row>
    <row r="117" spans="1:10" ht="69.75" customHeight="1" x14ac:dyDescent="0.25">
      <c r="A117" s="23"/>
      <c r="B117" s="13">
        <v>125</v>
      </c>
      <c r="C117" s="22"/>
      <c r="D117" s="24" t="s">
        <v>376</v>
      </c>
      <c r="E117" s="33" t="s">
        <v>377</v>
      </c>
      <c r="F117" s="14" t="s">
        <v>17</v>
      </c>
      <c r="G117" s="36"/>
      <c r="H117" s="27">
        <v>231447.38</v>
      </c>
      <c r="I117" s="27">
        <f>+H117</f>
        <v>231447.38</v>
      </c>
      <c r="J117" s="23" t="s">
        <v>18</v>
      </c>
    </row>
    <row r="118" spans="1:10" ht="20.25" customHeight="1" x14ac:dyDescent="0.25">
      <c r="A118" s="23"/>
      <c r="B118" s="69" t="s">
        <v>378</v>
      </c>
      <c r="C118" s="67"/>
      <c r="D118" s="67"/>
      <c r="E118" s="67"/>
      <c r="F118" s="67"/>
      <c r="G118" s="58"/>
      <c r="H118" s="40"/>
      <c r="I118" s="59"/>
      <c r="J118" s="41"/>
    </row>
    <row r="119" spans="1:10" ht="98.25" customHeight="1" x14ac:dyDescent="0.25">
      <c r="A119" s="23"/>
      <c r="B119" s="13">
        <v>1</v>
      </c>
      <c r="C119" s="22" t="s">
        <v>379</v>
      </c>
      <c r="D119" s="24" t="s">
        <v>244</v>
      </c>
      <c r="E119" s="33" t="s">
        <v>380</v>
      </c>
      <c r="F119" s="14" t="s">
        <v>381</v>
      </c>
      <c r="G119" s="35" t="s">
        <v>382</v>
      </c>
      <c r="H119" s="27">
        <v>412493.8</v>
      </c>
      <c r="I119" s="27">
        <f t="shared" ref="I119:I124" si="4">+H119</f>
        <v>412493.8</v>
      </c>
      <c r="J119" s="23" t="s">
        <v>18</v>
      </c>
    </row>
    <row r="120" spans="1:10" ht="104.25" customHeight="1" x14ac:dyDescent="0.25">
      <c r="A120" s="23">
        <v>7784</v>
      </c>
      <c r="B120" s="13">
        <v>2</v>
      </c>
      <c r="C120" s="22" t="s">
        <v>383</v>
      </c>
      <c r="D120" s="24" t="s">
        <v>384</v>
      </c>
      <c r="E120" s="33" t="s">
        <v>385</v>
      </c>
      <c r="F120" s="14" t="s">
        <v>386</v>
      </c>
      <c r="G120" s="36">
        <v>46156</v>
      </c>
      <c r="H120" s="27">
        <v>120000</v>
      </c>
      <c r="I120" s="27">
        <f t="shared" si="4"/>
        <v>120000</v>
      </c>
      <c r="J120" s="23" t="s">
        <v>18</v>
      </c>
    </row>
    <row r="121" spans="1:10" ht="93.75" customHeight="1" x14ac:dyDescent="0.25">
      <c r="A121" s="23">
        <v>7785</v>
      </c>
      <c r="B121" s="13">
        <v>3</v>
      </c>
      <c r="C121" s="22" t="s">
        <v>387</v>
      </c>
      <c r="D121" s="24" t="s">
        <v>217</v>
      </c>
      <c r="E121" s="33" t="s">
        <v>388</v>
      </c>
      <c r="F121" s="14" t="s">
        <v>389</v>
      </c>
      <c r="G121" s="36">
        <v>46149</v>
      </c>
      <c r="H121" s="27">
        <v>15590.82</v>
      </c>
      <c r="I121" s="27">
        <f t="shared" si="4"/>
        <v>15590.82</v>
      </c>
      <c r="J121" s="23" t="s">
        <v>18</v>
      </c>
    </row>
    <row r="122" spans="1:10" ht="95.25" customHeight="1" x14ac:dyDescent="0.25">
      <c r="A122" s="23">
        <v>7786</v>
      </c>
      <c r="B122" s="13">
        <v>4</v>
      </c>
      <c r="C122" s="22" t="s">
        <v>390</v>
      </c>
      <c r="D122" s="24" t="s">
        <v>59</v>
      </c>
      <c r="E122" s="33" t="s">
        <v>391</v>
      </c>
      <c r="F122" s="14" t="s">
        <v>392</v>
      </c>
      <c r="G122" s="36">
        <v>46147</v>
      </c>
      <c r="H122" s="27">
        <v>46509.99</v>
      </c>
      <c r="I122" s="27">
        <f t="shared" si="4"/>
        <v>46509.99</v>
      </c>
      <c r="J122" s="23" t="s">
        <v>18</v>
      </c>
    </row>
    <row r="123" spans="1:10" ht="82.5" customHeight="1" x14ac:dyDescent="0.25">
      <c r="A123" s="23"/>
      <c r="B123" s="13">
        <v>5</v>
      </c>
      <c r="C123" s="22" t="s">
        <v>393</v>
      </c>
      <c r="D123" s="24" t="s">
        <v>394</v>
      </c>
      <c r="E123" s="33" t="s">
        <v>395</v>
      </c>
      <c r="F123" s="14" t="s">
        <v>396</v>
      </c>
      <c r="G123" s="36">
        <v>46153</v>
      </c>
      <c r="H123" s="27">
        <v>73755.95</v>
      </c>
      <c r="I123" s="27">
        <f t="shared" si="4"/>
        <v>73755.95</v>
      </c>
      <c r="J123" s="23" t="s">
        <v>18</v>
      </c>
    </row>
    <row r="124" spans="1:10" ht="100.5" customHeight="1" x14ac:dyDescent="0.25">
      <c r="A124" s="23"/>
      <c r="B124" s="13">
        <v>6</v>
      </c>
      <c r="C124" s="22" t="s">
        <v>397</v>
      </c>
      <c r="D124" s="24" t="s">
        <v>398</v>
      </c>
      <c r="E124" s="33" t="s">
        <v>399</v>
      </c>
      <c r="F124" s="14" t="s">
        <v>17</v>
      </c>
      <c r="G124" s="36"/>
      <c r="H124" s="27">
        <v>20545116</v>
      </c>
      <c r="I124" s="27">
        <f t="shared" si="4"/>
        <v>20545116</v>
      </c>
      <c r="J124" s="23" t="s">
        <v>18</v>
      </c>
    </row>
    <row r="125" spans="1:10" ht="19.5" customHeight="1" x14ac:dyDescent="0.25">
      <c r="A125" s="23"/>
      <c r="B125" s="69" t="s">
        <v>400</v>
      </c>
      <c r="C125" s="67"/>
      <c r="D125" s="67"/>
      <c r="E125" s="67"/>
      <c r="F125" s="67"/>
      <c r="G125" s="58"/>
      <c r="H125" s="40"/>
      <c r="I125" s="59"/>
      <c r="J125" s="41"/>
    </row>
    <row r="126" spans="1:10" ht="105.75" customHeight="1" x14ac:dyDescent="0.25">
      <c r="A126" s="23">
        <v>7787</v>
      </c>
      <c r="B126" s="13">
        <v>1</v>
      </c>
      <c r="C126" s="22" t="s">
        <v>401</v>
      </c>
      <c r="D126" s="24" t="s">
        <v>402</v>
      </c>
      <c r="E126" s="33" t="s">
        <v>403</v>
      </c>
      <c r="F126" s="14" t="s">
        <v>404</v>
      </c>
      <c r="G126" s="35" t="s">
        <v>405</v>
      </c>
      <c r="H126" s="27">
        <v>13950.02</v>
      </c>
      <c r="I126" s="27">
        <f t="shared" ref="I126:I153" si="5">+H126</f>
        <v>13950.02</v>
      </c>
      <c r="J126" s="23" t="s">
        <v>18</v>
      </c>
    </row>
    <row r="127" spans="1:10" ht="105" customHeight="1" x14ac:dyDescent="0.25">
      <c r="A127" s="23">
        <v>7788</v>
      </c>
      <c r="B127" s="13">
        <v>2</v>
      </c>
      <c r="C127" s="22" t="s">
        <v>406</v>
      </c>
      <c r="D127" s="24" t="s">
        <v>407</v>
      </c>
      <c r="E127" s="33" t="s">
        <v>408</v>
      </c>
      <c r="F127" s="14" t="s">
        <v>409</v>
      </c>
      <c r="G127" s="35">
        <v>46129</v>
      </c>
      <c r="H127" s="27">
        <v>224608</v>
      </c>
      <c r="I127" s="27">
        <f t="shared" si="5"/>
        <v>224608</v>
      </c>
      <c r="J127" s="23" t="s">
        <v>18</v>
      </c>
    </row>
    <row r="128" spans="1:10" ht="116.25" customHeight="1" x14ac:dyDescent="0.25">
      <c r="A128" s="23">
        <v>7789</v>
      </c>
      <c r="B128" s="13">
        <v>3</v>
      </c>
      <c r="C128" s="22" t="s">
        <v>410</v>
      </c>
      <c r="D128" s="24" t="s">
        <v>411</v>
      </c>
      <c r="E128" s="33" t="s">
        <v>412</v>
      </c>
      <c r="F128" s="14" t="s">
        <v>413</v>
      </c>
      <c r="G128" s="35">
        <v>46143</v>
      </c>
      <c r="H128" s="27">
        <v>1866077.34</v>
      </c>
      <c r="I128" s="27">
        <f t="shared" si="5"/>
        <v>1866077.34</v>
      </c>
      <c r="J128" s="23" t="s">
        <v>18</v>
      </c>
    </row>
    <row r="129" spans="1:10" ht="93" customHeight="1" x14ac:dyDescent="0.25">
      <c r="A129" s="23">
        <v>7790</v>
      </c>
      <c r="B129" s="13">
        <v>4</v>
      </c>
      <c r="C129" s="22" t="s">
        <v>414</v>
      </c>
      <c r="D129" s="24" t="s">
        <v>411</v>
      </c>
      <c r="E129" s="33" t="s">
        <v>415</v>
      </c>
      <c r="F129" s="14" t="s">
        <v>416</v>
      </c>
      <c r="G129" s="35">
        <v>46143</v>
      </c>
      <c r="H129" s="27">
        <v>726761.31</v>
      </c>
      <c r="I129" s="27">
        <f t="shared" si="5"/>
        <v>726761.31</v>
      </c>
      <c r="J129" s="23" t="s">
        <v>18</v>
      </c>
    </row>
    <row r="130" spans="1:10" ht="140.25" customHeight="1" x14ac:dyDescent="0.25">
      <c r="A130" s="23">
        <v>7791</v>
      </c>
      <c r="B130" s="13">
        <v>5</v>
      </c>
      <c r="C130" s="22" t="s">
        <v>417</v>
      </c>
      <c r="D130" s="24" t="s">
        <v>418</v>
      </c>
      <c r="E130" s="33" t="s">
        <v>419</v>
      </c>
      <c r="F130" s="14" t="s">
        <v>420</v>
      </c>
      <c r="G130" s="35">
        <v>46154</v>
      </c>
      <c r="H130" s="27">
        <v>451137.6</v>
      </c>
      <c r="I130" s="27">
        <f t="shared" si="5"/>
        <v>451137.6</v>
      </c>
      <c r="J130" s="23" t="s">
        <v>18</v>
      </c>
    </row>
    <row r="131" spans="1:10" ht="89.25" customHeight="1" x14ac:dyDescent="0.25">
      <c r="A131" s="23">
        <v>7792</v>
      </c>
      <c r="B131" s="13">
        <v>6</v>
      </c>
      <c r="C131" s="22" t="s">
        <v>421</v>
      </c>
      <c r="D131" s="24" t="s">
        <v>120</v>
      </c>
      <c r="E131" s="33" t="s">
        <v>422</v>
      </c>
      <c r="F131" s="14" t="s">
        <v>423</v>
      </c>
      <c r="G131" s="35">
        <v>46153</v>
      </c>
      <c r="H131" s="27">
        <v>75000</v>
      </c>
      <c r="I131" s="27">
        <f t="shared" si="5"/>
        <v>75000</v>
      </c>
      <c r="J131" s="23" t="s">
        <v>18</v>
      </c>
    </row>
    <row r="132" spans="1:10" ht="90.75" customHeight="1" x14ac:dyDescent="0.25">
      <c r="A132" s="23">
        <v>7793</v>
      </c>
      <c r="B132" s="13">
        <v>7</v>
      </c>
      <c r="C132" s="22" t="s">
        <v>424</v>
      </c>
      <c r="D132" s="24" t="s">
        <v>425</v>
      </c>
      <c r="E132" s="33" t="s">
        <v>426</v>
      </c>
      <c r="F132" s="14" t="s">
        <v>427</v>
      </c>
      <c r="G132" s="35">
        <v>46142</v>
      </c>
      <c r="H132" s="27">
        <v>96701</v>
      </c>
      <c r="I132" s="27">
        <f t="shared" si="5"/>
        <v>96701</v>
      </c>
      <c r="J132" s="23" t="s">
        <v>18</v>
      </c>
    </row>
    <row r="133" spans="1:10" ht="66" customHeight="1" x14ac:dyDescent="0.25">
      <c r="A133" s="23">
        <v>7794</v>
      </c>
      <c r="B133" s="13">
        <v>8</v>
      </c>
      <c r="C133" s="22" t="s">
        <v>428</v>
      </c>
      <c r="D133" s="24" t="s">
        <v>319</v>
      </c>
      <c r="E133" s="33" t="s">
        <v>429</v>
      </c>
      <c r="F133" s="14" t="s">
        <v>17</v>
      </c>
      <c r="G133" s="27"/>
      <c r="H133" s="27">
        <v>76435339.980000004</v>
      </c>
      <c r="I133" s="27">
        <f t="shared" si="5"/>
        <v>76435339.980000004</v>
      </c>
      <c r="J133" s="23" t="s">
        <v>18</v>
      </c>
    </row>
    <row r="134" spans="1:10" ht="77.25" customHeight="1" x14ac:dyDescent="0.25">
      <c r="A134" s="23">
        <v>7795</v>
      </c>
      <c r="B134" s="13">
        <v>9</v>
      </c>
      <c r="C134" s="22" t="s">
        <v>430</v>
      </c>
      <c r="D134" s="24" t="s">
        <v>431</v>
      </c>
      <c r="E134" s="33" t="s">
        <v>432</v>
      </c>
      <c r="F134" s="14" t="s">
        <v>17</v>
      </c>
      <c r="G134" s="27"/>
      <c r="H134" s="27">
        <v>11789435.869999999</v>
      </c>
      <c r="I134" s="27">
        <f t="shared" si="5"/>
        <v>11789435.869999999</v>
      </c>
      <c r="J134" s="23" t="s">
        <v>18</v>
      </c>
    </row>
    <row r="135" spans="1:10" ht="79.5" customHeight="1" x14ac:dyDescent="0.25">
      <c r="A135" s="23">
        <v>7796</v>
      </c>
      <c r="B135" s="13">
        <v>10</v>
      </c>
      <c r="C135" s="22" t="s">
        <v>433</v>
      </c>
      <c r="D135" s="24" t="s">
        <v>431</v>
      </c>
      <c r="E135" s="33" t="s">
        <v>434</v>
      </c>
      <c r="F135" s="14" t="s">
        <v>17</v>
      </c>
      <c r="G135" s="27"/>
      <c r="H135" s="27">
        <v>11966013.119999999</v>
      </c>
      <c r="I135" s="27">
        <f t="shared" si="5"/>
        <v>11966013.119999999</v>
      </c>
      <c r="J135" s="23" t="s">
        <v>18</v>
      </c>
    </row>
    <row r="136" spans="1:10" ht="138.75" customHeight="1" x14ac:dyDescent="0.25">
      <c r="A136" s="23">
        <v>7797</v>
      </c>
      <c r="B136" s="13">
        <v>11</v>
      </c>
      <c r="C136" s="22" t="s">
        <v>435</v>
      </c>
      <c r="D136" s="24" t="s">
        <v>436</v>
      </c>
      <c r="E136" s="33" t="s">
        <v>437</v>
      </c>
      <c r="F136" s="14" t="s">
        <v>438</v>
      </c>
      <c r="G136" s="35">
        <v>46141</v>
      </c>
      <c r="H136" s="27">
        <v>1694057.81</v>
      </c>
      <c r="I136" s="27">
        <f t="shared" si="5"/>
        <v>1694057.81</v>
      </c>
      <c r="J136" s="23" t="s">
        <v>18</v>
      </c>
    </row>
    <row r="137" spans="1:10" ht="151.5" customHeight="1" x14ac:dyDescent="0.25">
      <c r="A137" s="23"/>
      <c r="B137" s="13">
        <v>12</v>
      </c>
      <c r="C137" s="22" t="s">
        <v>439</v>
      </c>
      <c r="D137" s="24" t="s">
        <v>440</v>
      </c>
      <c r="E137" s="33" t="s">
        <v>441</v>
      </c>
      <c r="F137" s="14" t="s">
        <v>442</v>
      </c>
      <c r="G137" s="35">
        <v>46162</v>
      </c>
      <c r="H137" s="60">
        <v>18181086.309999999</v>
      </c>
      <c r="I137" s="27">
        <f t="shared" si="5"/>
        <v>18181086.309999999</v>
      </c>
      <c r="J137" s="23" t="s">
        <v>18</v>
      </c>
    </row>
    <row r="138" spans="1:10" ht="87.75" customHeight="1" x14ac:dyDescent="0.25">
      <c r="A138" s="23"/>
      <c r="B138" s="13">
        <v>13</v>
      </c>
      <c r="C138" s="22" t="s">
        <v>443</v>
      </c>
      <c r="D138" s="24" t="s">
        <v>124</v>
      </c>
      <c r="E138" s="33" t="s">
        <v>444</v>
      </c>
      <c r="F138" s="14" t="s">
        <v>445</v>
      </c>
      <c r="G138" s="35">
        <v>46143</v>
      </c>
      <c r="H138" s="60">
        <v>846113.6</v>
      </c>
      <c r="I138" s="27">
        <f t="shared" si="5"/>
        <v>846113.6</v>
      </c>
      <c r="J138" s="23" t="s">
        <v>18</v>
      </c>
    </row>
    <row r="139" spans="1:10" ht="72" customHeight="1" x14ac:dyDescent="0.25">
      <c r="A139" s="23"/>
      <c r="B139" s="13">
        <v>14</v>
      </c>
      <c r="C139" s="22" t="s">
        <v>446</v>
      </c>
      <c r="D139" s="24" t="s">
        <v>190</v>
      </c>
      <c r="E139" s="33" t="s">
        <v>447</v>
      </c>
      <c r="F139" s="14" t="s">
        <v>17</v>
      </c>
      <c r="G139" s="33"/>
      <c r="H139" s="60">
        <v>735750</v>
      </c>
      <c r="I139" s="27">
        <f t="shared" si="5"/>
        <v>735750</v>
      </c>
      <c r="J139" s="23" t="s">
        <v>18</v>
      </c>
    </row>
    <row r="140" spans="1:10" ht="93" customHeight="1" x14ac:dyDescent="0.25">
      <c r="A140" s="23"/>
      <c r="B140" s="13">
        <v>15</v>
      </c>
      <c r="C140" s="22" t="s">
        <v>448</v>
      </c>
      <c r="D140" s="24" t="s">
        <v>449</v>
      </c>
      <c r="E140" s="33" t="s">
        <v>450</v>
      </c>
      <c r="F140" s="14" t="s">
        <v>17</v>
      </c>
      <c r="G140" s="33"/>
      <c r="H140" s="60">
        <v>3000000</v>
      </c>
      <c r="I140" s="27">
        <f t="shared" si="5"/>
        <v>3000000</v>
      </c>
      <c r="J140" s="23" t="s">
        <v>18</v>
      </c>
    </row>
    <row r="141" spans="1:10" ht="91.5" customHeight="1" x14ac:dyDescent="0.25">
      <c r="A141" s="23"/>
      <c r="B141" s="13">
        <v>16</v>
      </c>
      <c r="C141" s="22" t="s">
        <v>451</v>
      </c>
      <c r="D141" s="24" t="s">
        <v>452</v>
      </c>
      <c r="E141" s="33" t="s">
        <v>453</v>
      </c>
      <c r="F141" s="14" t="s">
        <v>17</v>
      </c>
      <c r="G141" s="33"/>
      <c r="H141" s="60">
        <v>3750000</v>
      </c>
      <c r="I141" s="27">
        <f t="shared" si="5"/>
        <v>3750000</v>
      </c>
      <c r="J141" s="23" t="s">
        <v>18</v>
      </c>
    </row>
    <row r="142" spans="1:10" ht="75.75" customHeight="1" x14ac:dyDescent="0.25">
      <c r="A142" s="23"/>
      <c r="B142" s="13">
        <v>17</v>
      </c>
      <c r="C142" s="22" t="s">
        <v>454</v>
      </c>
      <c r="D142" s="24" t="s">
        <v>455</v>
      </c>
      <c r="E142" s="33" t="s">
        <v>456</v>
      </c>
      <c r="F142" s="14" t="s">
        <v>17</v>
      </c>
      <c r="G142" s="33"/>
      <c r="H142" s="60">
        <v>576671.48</v>
      </c>
      <c r="I142" s="27">
        <f t="shared" si="5"/>
        <v>576671.48</v>
      </c>
      <c r="J142" s="23" t="s">
        <v>18</v>
      </c>
    </row>
    <row r="143" spans="1:10" ht="102" customHeight="1" x14ac:dyDescent="0.25">
      <c r="A143" s="23"/>
      <c r="B143" s="13">
        <v>18</v>
      </c>
      <c r="C143" s="22" t="s">
        <v>457</v>
      </c>
      <c r="D143" s="24" t="s">
        <v>458</v>
      </c>
      <c r="E143" s="33" t="s">
        <v>459</v>
      </c>
      <c r="F143" s="14" t="s">
        <v>460</v>
      </c>
      <c r="G143" s="35">
        <v>46143</v>
      </c>
      <c r="H143" s="60">
        <v>274137.59999999998</v>
      </c>
      <c r="I143" s="27">
        <f t="shared" si="5"/>
        <v>274137.59999999998</v>
      </c>
      <c r="J143" s="23" t="s">
        <v>18</v>
      </c>
    </row>
    <row r="144" spans="1:10" ht="80.25" customHeight="1" x14ac:dyDescent="0.25">
      <c r="A144" s="23"/>
      <c r="B144" s="13">
        <v>19</v>
      </c>
      <c r="C144" s="22" t="s">
        <v>461</v>
      </c>
      <c r="D144" s="24" t="s">
        <v>462</v>
      </c>
      <c r="E144" s="33" t="s">
        <v>463</v>
      </c>
      <c r="F144" s="14" t="s">
        <v>17</v>
      </c>
      <c r="G144" s="33"/>
      <c r="H144" s="60">
        <v>415940</v>
      </c>
      <c r="I144" s="27">
        <f t="shared" si="5"/>
        <v>415940</v>
      </c>
      <c r="J144" s="23" t="s">
        <v>18</v>
      </c>
    </row>
    <row r="145" spans="1:10" ht="79.5" customHeight="1" x14ac:dyDescent="0.25">
      <c r="A145" s="23"/>
      <c r="B145" s="13">
        <v>20</v>
      </c>
      <c r="C145" s="22" t="s">
        <v>464</v>
      </c>
      <c r="D145" s="24" t="s">
        <v>455</v>
      </c>
      <c r="E145" s="33" t="s">
        <v>465</v>
      </c>
      <c r="F145" s="14" t="s">
        <v>17</v>
      </c>
      <c r="G145" s="33"/>
      <c r="H145" s="60">
        <v>576671.48</v>
      </c>
      <c r="I145" s="27">
        <f t="shared" si="5"/>
        <v>576671.48</v>
      </c>
      <c r="J145" s="23" t="s">
        <v>18</v>
      </c>
    </row>
    <row r="146" spans="1:10" ht="78" customHeight="1" x14ac:dyDescent="0.25">
      <c r="A146" s="23"/>
      <c r="B146" s="13">
        <v>21</v>
      </c>
      <c r="C146" s="22" t="s">
        <v>466</v>
      </c>
      <c r="D146" s="24" t="s">
        <v>288</v>
      </c>
      <c r="E146" s="33" t="s">
        <v>467</v>
      </c>
      <c r="F146" s="14" t="s">
        <v>17</v>
      </c>
      <c r="G146" s="33"/>
      <c r="H146" s="60">
        <v>4817462.75</v>
      </c>
      <c r="I146" s="27">
        <f t="shared" si="5"/>
        <v>4817462.75</v>
      </c>
      <c r="J146" s="23" t="s">
        <v>18</v>
      </c>
    </row>
    <row r="147" spans="1:10" ht="75.75" customHeight="1" x14ac:dyDescent="0.25">
      <c r="A147" s="23"/>
      <c r="B147" s="13">
        <v>22</v>
      </c>
      <c r="C147" s="22" t="s">
        <v>468</v>
      </c>
      <c r="D147" s="24" t="s">
        <v>288</v>
      </c>
      <c r="E147" s="33" t="s">
        <v>469</v>
      </c>
      <c r="F147" s="14" t="s">
        <v>17</v>
      </c>
      <c r="G147" s="33"/>
      <c r="H147" s="60">
        <v>3648782.57</v>
      </c>
      <c r="I147" s="27">
        <f t="shared" si="5"/>
        <v>3648782.57</v>
      </c>
      <c r="J147" s="23" t="s">
        <v>18</v>
      </c>
    </row>
    <row r="148" spans="1:10" ht="64.5" customHeight="1" x14ac:dyDescent="0.25">
      <c r="A148" s="23"/>
      <c r="B148" s="13">
        <v>23</v>
      </c>
      <c r="C148" s="61" t="s">
        <v>470</v>
      </c>
      <c r="D148" s="24" t="s">
        <v>471</v>
      </c>
      <c r="E148" s="33" t="s">
        <v>472</v>
      </c>
      <c r="F148" s="14"/>
      <c r="G148" s="33"/>
      <c r="H148" s="60">
        <v>1638835.71</v>
      </c>
      <c r="I148" s="27">
        <f t="shared" si="5"/>
        <v>1638835.71</v>
      </c>
      <c r="J148" s="23" t="s">
        <v>18</v>
      </c>
    </row>
    <row r="149" spans="1:10" ht="77.25" customHeight="1" x14ac:dyDescent="0.25">
      <c r="A149" s="23"/>
      <c r="B149" s="13">
        <v>24</v>
      </c>
      <c r="C149" s="61" t="s">
        <v>473</v>
      </c>
      <c r="D149" s="24" t="s">
        <v>474</v>
      </c>
      <c r="E149" s="33" t="s">
        <v>475</v>
      </c>
      <c r="F149" s="14"/>
      <c r="G149" s="33"/>
      <c r="H149" s="60">
        <v>12899.96</v>
      </c>
      <c r="I149" s="27">
        <f t="shared" si="5"/>
        <v>12899.96</v>
      </c>
      <c r="J149" s="23" t="s">
        <v>18</v>
      </c>
    </row>
    <row r="150" spans="1:10" ht="76.5" customHeight="1" x14ac:dyDescent="0.25">
      <c r="A150" s="23"/>
      <c r="B150" s="13">
        <v>25</v>
      </c>
      <c r="C150" s="61" t="s">
        <v>476</v>
      </c>
      <c r="D150" s="24" t="s">
        <v>455</v>
      </c>
      <c r="E150" s="33" t="s">
        <v>477</v>
      </c>
      <c r="F150" s="14"/>
      <c r="G150" s="33"/>
      <c r="H150" s="60">
        <v>4537761.88</v>
      </c>
      <c r="I150" s="27">
        <f t="shared" si="5"/>
        <v>4537761.88</v>
      </c>
      <c r="J150" s="23" t="s">
        <v>18</v>
      </c>
    </row>
    <row r="151" spans="1:10" ht="66" customHeight="1" x14ac:dyDescent="0.25">
      <c r="A151" s="23"/>
      <c r="B151" s="13">
        <v>26</v>
      </c>
      <c r="C151" s="61" t="s">
        <v>478</v>
      </c>
      <c r="D151" s="24" t="s">
        <v>479</v>
      </c>
      <c r="E151" s="33" t="s">
        <v>480</v>
      </c>
      <c r="F151" s="14"/>
      <c r="G151" s="33"/>
      <c r="H151" s="60">
        <v>2405262.38</v>
      </c>
      <c r="I151" s="27">
        <f t="shared" si="5"/>
        <v>2405262.38</v>
      </c>
      <c r="J151" s="23" t="s">
        <v>18</v>
      </c>
    </row>
    <row r="152" spans="1:10" ht="20.25" customHeight="1" x14ac:dyDescent="0.25">
      <c r="A152" s="23"/>
      <c r="B152" s="69" t="s">
        <v>481</v>
      </c>
      <c r="C152" s="67"/>
      <c r="D152" s="67"/>
      <c r="E152" s="67"/>
      <c r="F152" s="67"/>
      <c r="G152" s="58"/>
      <c r="H152" s="40"/>
      <c r="I152" s="59">
        <f t="shared" si="5"/>
        <v>0</v>
      </c>
      <c r="J152" s="41"/>
    </row>
    <row r="153" spans="1:10" ht="89.25" customHeight="1" x14ac:dyDescent="0.25">
      <c r="A153" s="23">
        <v>7799</v>
      </c>
      <c r="B153" s="13">
        <v>1</v>
      </c>
      <c r="C153" s="22" t="s">
        <v>482</v>
      </c>
      <c r="D153" s="24" t="s">
        <v>483</v>
      </c>
      <c r="E153" s="22" t="s">
        <v>484</v>
      </c>
      <c r="F153" s="24" t="s">
        <v>485</v>
      </c>
      <c r="G153" s="35">
        <v>46161</v>
      </c>
      <c r="H153" s="60">
        <v>1180000</v>
      </c>
      <c r="I153" s="27">
        <f t="shared" si="5"/>
        <v>1180000</v>
      </c>
      <c r="J153" s="23" t="s">
        <v>18</v>
      </c>
    </row>
    <row r="154" spans="1:10" ht="36.75" customHeight="1" x14ac:dyDescent="0.25">
      <c r="A154" s="30">
        <v>7806</v>
      </c>
      <c r="B154" s="25"/>
      <c r="C154" s="8"/>
      <c r="D154" s="8"/>
      <c r="E154" s="8"/>
      <c r="F154" s="8"/>
      <c r="G154" s="63" t="s">
        <v>486</v>
      </c>
      <c r="H154" s="62">
        <f>SUM(H8:H153)</f>
        <v>1495717449.0899999</v>
      </c>
      <c r="I154" s="62">
        <f>SUM(I8:I153)</f>
        <v>1495717449.0899999</v>
      </c>
      <c r="J154" s="9"/>
    </row>
    <row r="155" spans="1:10" ht="36.75" customHeight="1" x14ac:dyDescent="0.25">
      <c r="A155" s="30"/>
      <c r="B155" s="25"/>
      <c r="C155" s="8"/>
      <c r="D155" s="8"/>
      <c r="E155" s="8"/>
      <c r="F155" s="8"/>
      <c r="G155" s="63"/>
      <c r="H155" s="4"/>
      <c r="I155" s="4"/>
      <c r="J155" s="9"/>
    </row>
    <row r="156" spans="1:10" ht="36.75" customHeight="1" x14ac:dyDescent="0.25">
      <c r="A156" s="30"/>
      <c r="B156" s="25"/>
      <c r="C156" s="8"/>
      <c r="D156" s="8"/>
      <c r="E156" s="8"/>
      <c r="F156" s="8"/>
      <c r="G156" s="63"/>
      <c r="H156" s="4"/>
      <c r="I156" s="4"/>
      <c r="J156" s="9"/>
    </row>
    <row r="157" spans="1:10" ht="84.75" customHeight="1" x14ac:dyDescent="0.25">
      <c r="A157" s="30">
        <v>7807</v>
      </c>
      <c r="B157" s="25"/>
      <c r="C157" s="1"/>
      <c r="D157" s="1"/>
      <c r="E157" s="3"/>
      <c r="F157" s="2"/>
      <c r="G157" s="26"/>
      <c r="H157" s="4"/>
      <c r="I157" s="4"/>
      <c r="J157" s="5"/>
    </row>
    <row r="158" spans="1:10" ht="27.75" customHeight="1" x14ac:dyDescent="0.25">
      <c r="A158" s="30">
        <v>7808</v>
      </c>
      <c r="B158" s="25"/>
      <c r="C158" s="75" t="s">
        <v>487</v>
      </c>
      <c r="D158" s="65"/>
      <c r="E158" s="65"/>
      <c r="F158" s="71" t="s">
        <v>488</v>
      </c>
      <c r="G158" s="65"/>
      <c r="H158" s="65"/>
      <c r="I158" s="65"/>
      <c r="J158" s="21"/>
    </row>
    <row r="159" spans="1:10" ht="15" customHeight="1" x14ac:dyDescent="0.25">
      <c r="A159" s="30">
        <v>7809</v>
      </c>
      <c r="B159" s="25"/>
      <c r="C159" s="72" t="s">
        <v>489</v>
      </c>
      <c r="D159" s="65"/>
      <c r="E159" s="65"/>
      <c r="F159" s="70" t="s">
        <v>490</v>
      </c>
      <c r="G159" s="65"/>
      <c r="H159" s="65"/>
      <c r="I159" s="65"/>
      <c r="J159" s="6"/>
    </row>
    <row r="160" spans="1:10" ht="62.25" customHeight="1" x14ac:dyDescent="0.25">
      <c r="A160" s="30">
        <v>7810</v>
      </c>
      <c r="B160" s="25"/>
      <c r="C160" s="11"/>
      <c r="D160" s="11"/>
      <c r="E160" s="11"/>
      <c r="F160" s="11"/>
      <c r="G160" s="11"/>
      <c r="H160" s="11"/>
      <c r="I160" s="11"/>
      <c r="J160" s="11"/>
    </row>
    <row r="161" spans="1:10" ht="54" customHeight="1" x14ac:dyDescent="0.25">
      <c r="A161" s="30">
        <v>7811</v>
      </c>
      <c r="B161" s="25"/>
      <c r="C161" s="11"/>
      <c r="D161" s="11"/>
      <c r="E161" s="11"/>
      <c r="F161" s="11"/>
      <c r="G161" s="11"/>
      <c r="H161" s="11"/>
      <c r="I161" s="11"/>
      <c r="J161" s="11"/>
    </row>
    <row r="162" spans="1:10" ht="30" customHeight="1" x14ac:dyDescent="0.25">
      <c r="A162" s="30">
        <v>7812</v>
      </c>
      <c r="B162" s="25"/>
      <c r="C162" s="11"/>
      <c r="D162" s="11"/>
      <c r="E162" s="11"/>
      <c r="F162" s="11"/>
      <c r="G162" s="11"/>
      <c r="H162" s="11"/>
      <c r="I162" s="11"/>
      <c r="J162" s="11"/>
    </row>
    <row r="163" spans="1:10" ht="64.5" customHeight="1" x14ac:dyDescent="0.25">
      <c r="A163" s="30">
        <v>7813</v>
      </c>
      <c r="B163" s="25"/>
      <c r="C163" s="10"/>
      <c r="D163" s="10"/>
      <c r="E163" s="10"/>
      <c r="F163" s="10"/>
      <c r="G163" s="10"/>
      <c r="H163" s="10"/>
      <c r="I163" s="10"/>
      <c r="J163" s="10"/>
    </row>
    <row r="164" spans="1:10" ht="75.75" customHeight="1" x14ac:dyDescent="0.25">
      <c r="A164" s="30">
        <v>7814</v>
      </c>
      <c r="B164" s="25"/>
      <c r="C164" s="10"/>
      <c r="D164" s="10"/>
      <c r="E164" s="10"/>
      <c r="F164" s="10"/>
      <c r="G164" s="10"/>
      <c r="H164" s="10"/>
      <c r="I164" s="10"/>
      <c r="J164" s="10"/>
    </row>
    <row r="165" spans="1:10" ht="25.5" customHeight="1" x14ac:dyDescent="0.25">
      <c r="A165" s="30">
        <v>7815</v>
      </c>
      <c r="B165" s="25"/>
      <c r="C165" s="10"/>
      <c r="D165" s="10"/>
      <c r="E165" s="10"/>
      <c r="F165" s="10"/>
      <c r="G165" s="10"/>
      <c r="H165" s="10"/>
      <c r="I165" s="10"/>
      <c r="J165" s="10"/>
    </row>
    <row r="166" spans="1:10" ht="97.5" customHeight="1" x14ac:dyDescent="0.25">
      <c r="A166" s="30">
        <v>7816</v>
      </c>
      <c r="B166" s="25"/>
    </row>
    <row r="167" spans="1:10" ht="46.5" customHeight="1" x14ac:dyDescent="0.25">
      <c r="A167" s="30">
        <v>7817</v>
      </c>
      <c r="B167" s="25"/>
    </row>
    <row r="168" spans="1:10" ht="43.5" customHeight="1" x14ac:dyDescent="0.25">
      <c r="A168" s="30">
        <v>7818</v>
      </c>
      <c r="B168" s="25"/>
    </row>
    <row r="169" spans="1:10" ht="39.75" customHeight="1" x14ac:dyDescent="0.25">
      <c r="A169" s="30">
        <v>7819</v>
      </c>
      <c r="B169" s="25"/>
    </row>
    <row r="170" spans="1:10" ht="54" customHeight="1" x14ac:dyDescent="0.25">
      <c r="A170" s="30">
        <v>7820</v>
      </c>
    </row>
    <row r="171" spans="1:10" ht="44.25" customHeight="1" x14ac:dyDescent="0.25">
      <c r="A171" s="30">
        <v>7821</v>
      </c>
    </row>
    <row r="172" spans="1:10" ht="46.5" customHeight="1" x14ac:dyDescent="0.25">
      <c r="A172" s="30">
        <v>7822</v>
      </c>
    </row>
    <row r="173" spans="1:10" ht="20.25" customHeight="1" x14ac:dyDescent="0.25">
      <c r="A173" s="30">
        <v>7823</v>
      </c>
    </row>
    <row r="174" spans="1:10" x14ac:dyDescent="0.25">
      <c r="A174" s="30">
        <v>7824</v>
      </c>
    </row>
    <row r="175" spans="1:10" x14ac:dyDescent="0.25">
      <c r="A175" s="30">
        <v>7825</v>
      </c>
    </row>
    <row r="176" spans="1:10" x14ac:dyDescent="0.25">
      <c r="A176" s="30">
        <v>7826</v>
      </c>
    </row>
    <row r="177" spans="1:1" x14ac:dyDescent="0.25">
      <c r="A177" s="30">
        <v>7827</v>
      </c>
    </row>
    <row r="178" spans="1:1" ht="24.95" customHeight="1" x14ac:dyDescent="0.25">
      <c r="A178" s="30">
        <v>7828</v>
      </c>
    </row>
    <row r="179" spans="1:1" ht="24.95" customHeight="1" x14ac:dyDescent="0.25">
      <c r="A179" s="30">
        <v>7829</v>
      </c>
    </row>
    <row r="180" spans="1:1" x14ac:dyDescent="0.25">
      <c r="A180" s="30">
        <v>7830</v>
      </c>
    </row>
    <row r="181" spans="1:1" x14ac:dyDescent="0.25">
      <c r="A181" s="30">
        <v>7831</v>
      </c>
    </row>
    <row r="182" spans="1:1" x14ac:dyDescent="0.25">
      <c r="A182" s="30">
        <v>7832</v>
      </c>
    </row>
    <row r="183" spans="1:1" x14ac:dyDescent="0.25">
      <c r="A183" s="30">
        <v>7833</v>
      </c>
    </row>
    <row r="184" spans="1:1" x14ac:dyDescent="0.25">
      <c r="A184" s="30">
        <v>7834</v>
      </c>
    </row>
    <row r="185" spans="1:1" x14ac:dyDescent="0.25">
      <c r="A185" s="30">
        <v>7835</v>
      </c>
    </row>
    <row r="186" spans="1:1" x14ac:dyDescent="0.25">
      <c r="A186" s="30">
        <v>7836</v>
      </c>
    </row>
    <row r="187" spans="1:1" x14ac:dyDescent="0.25">
      <c r="A187" s="30">
        <v>7837</v>
      </c>
    </row>
    <row r="188" spans="1:1" x14ac:dyDescent="0.25">
      <c r="A188" s="30">
        <v>7838</v>
      </c>
    </row>
    <row r="189" spans="1:1" x14ac:dyDescent="0.25">
      <c r="A189" s="30">
        <v>7839</v>
      </c>
    </row>
    <row r="190" spans="1:1" x14ac:dyDescent="0.25">
      <c r="A190" s="30">
        <v>7840</v>
      </c>
    </row>
    <row r="191" spans="1:1" x14ac:dyDescent="0.25">
      <c r="A191" s="30">
        <v>7841</v>
      </c>
    </row>
    <row r="192" spans="1:1" x14ac:dyDescent="0.25">
      <c r="A192" s="30">
        <v>7842</v>
      </c>
    </row>
    <row r="193" spans="1:1" x14ac:dyDescent="0.25">
      <c r="A193" s="30">
        <v>7843</v>
      </c>
    </row>
    <row r="194" spans="1:1" x14ac:dyDescent="0.25">
      <c r="A194" s="30">
        <v>7844</v>
      </c>
    </row>
    <row r="195" spans="1:1" x14ac:dyDescent="0.25">
      <c r="A195" s="30">
        <v>7845</v>
      </c>
    </row>
    <row r="196" spans="1:1" x14ac:dyDescent="0.25">
      <c r="A196" s="30">
        <v>7846</v>
      </c>
    </row>
    <row r="197" spans="1:1" x14ac:dyDescent="0.25">
      <c r="A197" s="30">
        <v>7847</v>
      </c>
    </row>
    <row r="198" spans="1:1" x14ac:dyDescent="0.25">
      <c r="A198" s="30">
        <v>7848</v>
      </c>
    </row>
    <row r="199" spans="1:1" x14ac:dyDescent="0.25">
      <c r="A199" s="30">
        <v>7849</v>
      </c>
    </row>
    <row r="200" spans="1:1" x14ac:dyDescent="0.25">
      <c r="A200" s="30">
        <v>7850</v>
      </c>
    </row>
    <row r="201" spans="1:1" x14ac:dyDescent="0.25">
      <c r="A201" s="30">
        <v>7851</v>
      </c>
    </row>
    <row r="202" spans="1:1" x14ac:dyDescent="0.25">
      <c r="A202" s="30">
        <v>7852</v>
      </c>
    </row>
    <row r="203" spans="1:1" x14ac:dyDescent="0.25">
      <c r="A203" s="30">
        <v>7853</v>
      </c>
    </row>
    <row r="204" spans="1:1" x14ac:dyDescent="0.25">
      <c r="A204" s="30">
        <v>7854</v>
      </c>
    </row>
    <row r="205" spans="1:1" x14ac:dyDescent="0.25">
      <c r="A205" s="30">
        <v>7855</v>
      </c>
    </row>
    <row r="206" spans="1:1" x14ac:dyDescent="0.25">
      <c r="A206" s="30">
        <v>7856</v>
      </c>
    </row>
    <row r="207" spans="1:1" x14ac:dyDescent="0.25">
      <c r="A207" s="30">
        <v>7857</v>
      </c>
    </row>
    <row r="208" spans="1:1" x14ac:dyDescent="0.25">
      <c r="A208" s="30">
        <v>7858</v>
      </c>
    </row>
    <row r="209" spans="1:1" x14ac:dyDescent="0.25">
      <c r="A209" s="30">
        <v>7859</v>
      </c>
    </row>
    <row r="210" spans="1:1" x14ac:dyDescent="0.25">
      <c r="A210" s="30">
        <v>7860</v>
      </c>
    </row>
    <row r="211" spans="1:1" x14ac:dyDescent="0.25">
      <c r="A211" s="30">
        <v>7861</v>
      </c>
    </row>
    <row r="212" spans="1:1" x14ac:dyDescent="0.25">
      <c r="A212" s="30">
        <v>7862</v>
      </c>
    </row>
    <row r="213" spans="1:1" x14ac:dyDescent="0.25">
      <c r="A213" s="30">
        <v>7863</v>
      </c>
    </row>
    <row r="214" spans="1:1" x14ac:dyDescent="0.25">
      <c r="A214" s="30">
        <v>7864</v>
      </c>
    </row>
    <row r="215" spans="1:1" x14ac:dyDescent="0.25">
      <c r="A215" s="30">
        <v>7865</v>
      </c>
    </row>
    <row r="216" spans="1:1" x14ac:dyDescent="0.25">
      <c r="A216" s="30">
        <v>7866</v>
      </c>
    </row>
    <row r="217" spans="1:1" x14ac:dyDescent="0.25">
      <c r="A217" s="30">
        <v>7867</v>
      </c>
    </row>
    <row r="218" spans="1:1" x14ac:dyDescent="0.25">
      <c r="A218" s="30">
        <v>7868</v>
      </c>
    </row>
    <row r="219" spans="1:1" x14ac:dyDescent="0.25">
      <c r="A219" s="30">
        <v>7869</v>
      </c>
    </row>
    <row r="220" spans="1:1" x14ac:dyDescent="0.25">
      <c r="A220" s="30">
        <v>7870</v>
      </c>
    </row>
    <row r="221" spans="1:1" x14ac:dyDescent="0.25">
      <c r="A221" s="30">
        <v>7871</v>
      </c>
    </row>
    <row r="222" spans="1:1" x14ac:dyDescent="0.25">
      <c r="A222" s="30">
        <v>7872</v>
      </c>
    </row>
    <row r="223" spans="1:1" x14ac:dyDescent="0.25">
      <c r="A223" s="30">
        <v>7873</v>
      </c>
    </row>
    <row r="224" spans="1:1" x14ac:dyDescent="0.25">
      <c r="A224" s="30">
        <v>7874</v>
      </c>
    </row>
    <row r="225" spans="1:1" x14ac:dyDescent="0.25">
      <c r="A225" s="30">
        <v>7875</v>
      </c>
    </row>
    <row r="226" spans="1:1" x14ac:dyDescent="0.25">
      <c r="A226" s="30">
        <v>7876</v>
      </c>
    </row>
    <row r="227" spans="1:1" x14ac:dyDescent="0.25">
      <c r="A227" s="30">
        <v>7877</v>
      </c>
    </row>
    <row r="228" spans="1:1" x14ac:dyDescent="0.25">
      <c r="A228" s="30">
        <v>7878</v>
      </c>
    </row>
    <row r="229" spans="1:1" x14ac:dyDescent="0.25">
      <c r="A229" s="30">
        <v>7879</v>
      </c>
    </row>
    <row r="230" spans="1:1" x14ac:dyDescent="0.25">
      <c r="A230" s="30">
        <v>7880</v>
      </c>
    </row>
    <row r="231" spans="1:1" x14ac:dyDescent="0.25">
      <c r="A231" s="30">
        <v>7881</v>
      </c>
    </row>
    <row r="232" spans="1:1" x14ac:dyDescent="0.25">
      <c r="A232" s="30">
        <v>7882</v>
      </c>
    </row>
    <row r="233" spans="1:1" x14ac:dyDescent="0.25">
      <c r="A233" s="30">
        <v>7883</v>
      </c>
    </row>
    <row r="234" spans="1:1" x14ac:dyDescent="0.25">
      <c r="A234" s="30">
        <v>7884</v>
      </c>
    </row>
    <row r="235" spans="1:1" x14ac:dyDescent="0.25">
      <c r="A235" s="30">
        <v>7885</v>
      </c>
    </row>
    <row r="236" spans="1:1" x14ac:dyDescent="0.25">
      <c r="A236" s="30">
        <v>124</v>
      </c>
    </row>
    <row r="237" spans="1:1" x14ac:dyDescent="0.25">
      <c r="A237" s="30">
        <v>125</v>
      </c>
    </row>
    <row r="238" spans="1:1" x14ac:dyDescent="0.25">
      <c r="A238" s="30">
        <v>1</v>
      </c>
    </row>
    <row r="239" spans="1:1" x14ac:dyDescent="0.25">
      <c r="A239" s="30">
        <v>2</v>
      </c>
    </row>
    <row r="240" spans="1:1" x14ac:dyDescent="0.25">
      <c r="A240" s="30">
        <v>3</v>
      </c>
    </row>
    <row r="241" spans="1:1" x14ac:dyDescent="0.25">
      <c r="A241" s="30">
        <v>4</v>
      </c>
    </row>
    <row r="242" spans="1:1" x14ac:dyDescent="0.25">
      <c r="A242" s="30">
        <v>1</v>
      </c>
    </row>
    <row r="243" spans="1:1" x14ac:dyDescent="0.25">
      <c r="A243" s="30">
        <v>2</v>
      </c>
    </row>
    <row r="244" spans="1:1" x14ac:dyDescent="0.25">
      <c r="A244" s="30">
        <v>3</v>
      </c>
    </row>
    <row r="245" spans="1:1" x14ac:dyDescent="0.25">
      <c r="A245" s="30">
        <v>4</v>
      </c>
    </row>
    <row r="246" spans="1:1" x14ac:dyDescent="0.25">
      <c r="A246" s="30">
        <v>5</v>
      </c>
    </row>
    <row r="247" spans="1:1" x14ac:dyDescent="0.25">
      <c r="A247" s="30">
        <v>6</v>
      </c>
    </row>
    <row r="248" spans="1:1" x14ac:dyDescent="0.25">
      <c r="A248" s="30">
        <v>7</v>
      </c>
    </row>
    <row r="249" spans="1:1" x14ac:dyDescent="0.25">
      <c r="A249" s="30">
        <v>8</v>
      </c>
    </row>
    <row r="250" spans="1:1" x14ac:dyDescent="0.25">
      <c r="A250" s="30">
        <v>9</v>
      </c>
    </row>
    <row r="251" spans="1:1" x14ac:dyDescent="0.25">
      <c r="A251" s="30">
        <v>10</v>
      </c>
    </row>
    <row r="252" spans="1:1" x14ac:dyDescent="0.25">
      <c r="A252" s="30">
        <v>11</v>
      </c>
    </row>
    <row r="253" spans="1:1" x14ac:dyDescent="0.25">
      <c r="A253" s="30">
        <v>12</v>
      </c>
    </row>
    <row r="254" spans="1:1" x14ac:dyDescent="0.25">
      <c r="A254" s="30">
        <v>1</v>
      </c>
    </row>
    <row r="255" spans="1:1" x14ac:dyDescent="0.25">
      <c r="A255" s="28"/>
    </row>
    <row r="256" spans="1:1" x14ac:dyDescent="0.25">
      <c r="A256" s="28"/>
    </row>
    <row r="257" spans="1:1" x14ac:dyDescent="0.25">
      <c r="A257" s="28"/>
    </row>
    <row r="258" spans="1:1" x14ac:dyDescent="0.25">
      <c r="A258" s="28"/>
    </row>
    <row r="259" spans="1:1" x14ac:dyDescent="0.25">
      <c r="A259" s="28"/>
    </row>
    <row r="260" spans="1:1" x14ac:dyDescent="0.25">
      <c r="A260" s="28"/>
    </row>
    <row r="261" spans="1:1" x14ac:dyDescent="0.25">
      <c r="A261" s="28"/>
    </row>
    <row r="262" spans="1:1" x14ac:dyDescent="0.25">
      <c r="A262" s="28"/>
    </row>
    <row r="263" spans="1:1" x14ac:dyDescent="0.25">
      <c r="A263" s="28"/>
    </row>
    <row r="264" spans="1:1" x14ac:dyDescent="0.25">
      <c r="A264" s="28"/>
    </row>
    <row r="265" spans="1:1" x14ac:dyDescent="0.25">
      <c r="A265" s="28"/>
    </row>
    <row r="266" spans="1:1" x14ac:dyDescent="0.25">
      <c r="A266" s="28"/>
    </row>
    <row r="267" spans="1:1" x14ac:dyDescent="0.25">
      <c r="A267" s="28"/>
    </row>
    <row r="268" spans="1:1" x14ac:dyDescent="0.25">
      <c r="A268" s="28"/>
    </row>
    <row r="269" spans="1:1" x14ac:dyDescent="0.25">
      <c r="A269" s="28"/>
    </row>
    <row r="270" spans="1:1" x14ac:dyDescent="0.25">
      <c r="A270" s="28"/>
    </row>
    <row r="271" spans="1:1" x14ac:dyDescent="0.25">
      <c r="A271" s="28"/>
    </row>
    <row r="272" spans="1:1" x14ac:dyDescent="0.25">
      <c r="A272" s="28"/>
    </row>
    <row r="273" spans="1:1" x14ac:dyDescent="0.25">
      <c r="A273" s="28"/>
    </row>
    <row r="274" spans="1:1" x14ac:dyDescent="0.25">
      <c r="A274" s="28"/>
    </row>
    <row r="275" spans="1:1" x14ac:dyDescent="0.25">
      <c r="A275" s="28"/>
    </row>
    <row r="276" spans="1:1" x14ac:dyDescent="0.25">
      <c r="A276" s="28"/>
    </row>
    <row r="277" spans="1:1" x14ac:dyDescent="0.25">
      <c r="A277" s="28"/>
    </row>
    <row r="278" spans="1:1" x14ac:dyDescent="0.25">
      <c r="A278" s="16"/>
    </row>
    <row r="279" spans="1:1" x14ac:dyDescent="0.25">
      <c r="A279" s="16"/>
    </row>
    <row r="280" spans="1:1" x14ac:dyDescent="0.25">
      <c r="A280" s="16"/>
    </row>
    <row r="281" spans="1:1" x14ac:dyDescent="0.25">
      <c r="A281" s="16"/>
    </row>
    <row r="282" spans="1:1" x14ac:dyDescent="0.25">
      <c r="A282" s="16"/>
    </row>
    <row r="283" spans="1:1" x14ac:dyDescent="0.25">
      <c r="A283" s="16"/>
    </row>
    <row r="284" spans="1:1" x14ac:dyDescent="0.25">
      <c r="A284" s="16"/>
    </row>
    <row r="285" spans="1:1" x14ac:dyDescent="0.25">
      <c r="A285" s="16"/>
    </row>
    <row r="286" spans="1:1" x14ac:dyDescent="0.25">
      <c r="A286" s="16"/>
    </row>
    <row r="287" spans="1:1" x14ac:dyDescent="0.25">
      <c r="A287" s="16"/>
    </row>
    <row r="288" spans="1:1" x14ac:dyDescent="0.25">
      <c r="A288" s="16"/>
    </row>
    <row r="289" spans="1:1" x14ac:dyDescent="0.25">
      <c r="A289" s="16"/>
    </row>
    <row r="290" spans="1:1" x14ac:dyDescent="0.25">
      <c r="A290" s="16"/>
    </row>
    <row r="291" spans="1:1" x14ac:dyDescent="0.25">
      <c r="A291" s="16"/>
    </row>
    <row r="292" spans="1:1" x14ac:dyDescent="0.25">
      <c r="A292" s="16"/>
    </row>
    <row r="293" spans="1:1" x14ac:dyDescent="0.25">
      <c r="A293" s="16"/>
    </row>
    <row r="294" spans="1:1" x14ac:dyDescent="0.25">
      <c r="A294" s="16"/>
    </row>
  </sheetData>
  <autoFilter ref="B6:J154" xr:uid="{00000000-0009-0000-0000-000000000000}"/>
  <mergeCells count="13">
    <mergeCell ref="B1:J1"/>
    <mergeCell ref="B4:J4"/>
    <mergeCell ref="B115:F115"/>
    <mergeCell ref="C158:E158"/>
    <mergeCell ref="B118:F118"/>
    <mergeCell ref="B2:J2"/>
    <mergeCell ref="B3:J3"/>
    <mergeCell ref="B7:F7"/>
    <mergeCell ref="B152:F152"/>
    <mergeCell ref="B125:F125"/>
    <mergeCell ref="F159:I159"/>
    <mergeCell ref="F158:I158"/>
    <mergeCell ref="C159:E159"/>
  </mergeCells>
  <pageMargins left="0.19685039370078741" right="0.19685039370078741" top="0.35433070866141742" bottom="0.43307086614173229" header="0.19685039370078741" footer="0.19685039370078741"/>
  <pageSetup scale="68" orientation="portrait" verticalDpi="200" r:id="rId1"/>
  <headerFooter>
    <oddFooter>&amp;R&amp;P/&amp;N</oddFooter>
  </headerFooter>
  <rowBreaks count="2" manualBreakCount="2">
    <brk id="66" max="9" man="1"/>
    <brk id="7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Pago a proveedores mayo 2026</vt:lpstr>
      <vt:lpstr>'Pago a proveedores mayo 2026'!Área_de_impresión</vt:lpstr>
      <vt:lpstr>'Pago a proveedores mayo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2026-06-10T21:21:15Z</cp:lastPrinted>
  <dcterms:created xsi:type="dcterms:W3CDTF">2021-09-03T19:59:55Z</dcterms:created>
  <dcterms:modified xsi:type="dcterms:W3CDTF">2026-06-15T11:48:13Z</dcterms:modified>
</cp:coreProperties>
</file>