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yonuery.cruz\Downloads\OneDrive_2026-07-10\JUNIO 2026\"/>
    </mc:Choice>
  </mc:AlternateContent>
  <xr:revisionPtr revIDLastSave="0" documentId="13_ncr:1_{811CA36A-2F93-4A44-B673-72F48863587C}" xr6:coauthVersionLast="47" xr6:coauthVersionMax="47" xr10:uidLastSave="{00000000-0000-0000-0000-000000000000}"/>
  <bookViews>
    <workbookView xWindow="-120" yWindow="-120" windowWidth="29040" windowHeight="15720" xr2:uid="{1D6931C1-754D-4537-8B18-EECC12A3888A}"/>
  </bookViews>
  <sheets>
    <sheet name="PAGO PROVEEDORES JUNIO 2026" sheetId="2" r:id="rId1"/>
  </sheets>
  <definedNames>
    <definedName name="_xlnm._FilterDatabase" localSheetId="0" hidden="1">'PAGO PROVEEDORES JUNIO 2026'!$B$6:$J$178</definedName>
    <definedName name="_xlnm.Print_Area" localSheetId="0">'PAGO PROVEEDORES JUNIO 2026'!$B$1:$J$184</definedName>
    <definedName name="_xlnm.Print_Titles" localSheetId="0">'PAGO PROVEEDORES JUNIO 2026'!$1:$6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8" i="2" l="1"/>
  <c r="I177" i="2"/>
  <c r="I9" i="2"/>
  <c r="I178" i="2" s="1"/>
  <c r="I10" i="2"/>
  <c r="I12" i="2"/>
  <c r="I13" i="2"/>
  <c r="I14" i="2"/>
  <c r="I15" i="2"/>
  <c r="I16" i="2"/>
  <c r="I17" i="2"/>
  <c r="I18" i="2"/>
  <c r="I19" i="2"/>
  <c r="I20" i="2"/>
  <c r="I21" i="2"/>
  <c r="I22" i="2"/>
  <c r="I23" i="2"/>
  <c r="I24" i="2"/>
  <c r="I25" i="2"/>
  <c r="I26" i="2"/>
  <c r="I27" i="2"/>
  <c r="I28" i="2"/>
  <c r="I29" i="2"/>
  <c r="I30" i="2"/>
  <c r="I31" i="2"/>
  <c r="I32" i="2"/>
  <c r="I33" i="2"/>
  <c r="I34" i="2"/>
  <c r="I35" i="2"/>
  <c r="I36" i="2"/>
  <c r="I37"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8" i="2"/>
</calcChain>
</file>

<file path=xl/sharedStrings.xml><?xml version="1.0" encoding="utf-8"?>
<sst xmlns="http://schemas.openxmlformats.org/spreadsheetml/2006/main" count="870" uniqueCount="559">
  <si>
    <t>PAGOS A PROVEEDORES</t>
  </si>
  <si>
    <t/>
  </si>
  <si>
    <t>TOTAL</t>
  </si>
  <si>
    <t>MINISTERIO DE LA VIVIENDA, HABITAT Y EDIFICACIONES</t>
  </si>
  <si>
    <t>MIVHED</t>
  </si>
  <si>
    <t>CH</t>
  </si>
  <si>
    <t xml:space="preserve"> CONCEPTO</t>
  </si>
  <si>
    <t>NO. FACTURA</t>
  </si>
  <si>
    <t>FECHA FACTURA</t>
  </si>
  <si>
    <t>MONTO FACTURADO</t>
  </si>
  <si>
    <t>MONTO PAGADO</t>
  </si>
  <si>
    <t>MONTO PENDIENTE</t>
  </si>
  <si>
    <t>BENEFICIARIO</t>
  </si>
  <si>
    <t>Altice Dominicana, S. A.</t>
  </si>
  <si>
    <t>PAGADO</t>
  </si>
  <si>
    <t>Bonanza Dominicana S A S</t>
  </si>
  <si>
    <t>Serviatesa Srl</t>
  </si>
  <si>
    <t>Agroindustrial Freysa Srl</t>
  </si>
  <si>
    <t>Empresa Distribuidora De Electricidad Del Norte (edenorte)</t>
  </si>
  <si>
    <t>Columbus Networks Dominicana Sa</t>
  </si>
  <si>
    <t>Banco De Reservas De La Republica Dominicana Banco De Servicios Multiples S A</t>
  </si>
  <si>
    <t>N/A</t>
  </si>
  <si>
    <t>Empresa Distribuidora De Electricidad Del Este (edeeste)</t>
  </si>
  <si>
    <t>Edesur Dominicana, S. A.</t>
  </si>
  <si>
    <t>Mercedes Lopez Inmobiliaria, S.r.l.</t>
  </si>
  <si>
    <t>Dseta Group, Srl</t>
  </si>
  <si>
    <t>Ministerio De La Vivienda Habitat Y Edificaciones (mivhed)</t>
  </si>
  <si>
    <t>Fuminf, Srl</t>
  </si>
  <si>
    <t>Constructora Vicasa S R L</t>
  </si>
  <si>
    <t>Seguros Universal S A</t>
  </si>
  <si>
    <t>Humano Seguros, S. A.</t>
  </si>
  <si>
    <t>Agua Planeta Azul, S. A.</t>
  </si>
  <si>
    <t>Caribbean Food Supply Y R, Srl</t>
  </si>
  <si>
    <t>Magna Motors S A</t>
  </si>
  <si>
    <t>Felipe &amp; Polanco Tours, Srl</t>
  </si>
  <si>
    <t>Constructora Tradeco Srl</t>
  </si>
  <si>
    <t>Seguro Nacional De Salud (ars Senasa)</t>
  </si>
  <si>
    <t>Yasirys Germán</t>
  </si>
  <si>
    <t>Romfer Office Store Srl</t>
  </si>
  <si>
    <t>Renkei Group Srl</t>
  </si>
  <si>
    <t>Yona Yonel Diesel Srl</t>
  </si>
  <si>
    <t>All Office Solutions Ts, Srl</t>
  </si>
  <si>
    <t>Constructora Morelsa, S.r.l.</t>
  </si>
  <si>
    <t>Consorcio Armorum</t>
  </si>
  <si>
    <t>Consthera, Srl</t>
  </si>
  <si>
    <t>Constructora Fainca Srl</t>
  </si>
  <si>
    <t>Fernando Antonio Pichardo Cordones</t>
  </si>
  <si>
    <t>Roberto Felix Lugo Valdez</t>
  </si>
  <si>
    <t>Planchaki Srl</t>
  </si>
  <si>
    <t>V H Office Supply Srl</t>
  </si>
  <si>
    <t>Banco De Reservas De La Republica Dominicana</t>
  </si>
  <si>
    <t>Teruel &amp; Co, Srl</t>
  </si>
  <si>
    <t xml:space="preserve">E450000000001 </t>
  </si>
  <si>
    <t>E450000000002</t>
  </si>
  <si>
    <t>SUB-CUENTA DISPONIBILIDAD FONDO 1000</t>
  </si>
  <si>
    <t>SUB-CUENTA PAGADORA FONDO 2119</t>
  </si>
  <si>
    <t>SUB-CUENTA TESORERIA MIVED- FONDO 0100</t>
  </si>
  <si>
    <t>Asociacion Ciudad Alternativa Inc</t>
  </si>
  <si>
    <t>Muebles Y Equipos Para Oficina Leon Gonzalez, S.r.l.</t>
  </si>
  <si>
    <t>Constructora Agemar, S.r.l.</t>
  </si>
  <si>
    <t>Arquidiocesis De Santo Domingo</t>
  </si>
  <si>
    <t>Armadura Sofia, S.r.l.</t>
  </si>
  <si>
    <t>Lib-3180. pago cub-04 (cierre) del contrato ob-oisoe-fp-015-2019, ficha cbe00641, por suministro e instalación de gases medicos del hospital municipal villa hermosa, provincia la romana, lote f, proyecto no. 00537, según com. vmc-sp-021-2026 d/f 04/03/2026.-mvc-7935</t>
  </si>
  <si>
    <t>Convexa &amp; Asociados, S.r.l.</t>
  </si>
  <si>
    <t>Lib-3163. pago cub-03 cierre del contrato ob-oisoe-fp-013-2019, ficha cbe00643, lote d, proyecto suministro e instalaciones eléctricas, del hospital municipal de villa hermosa, provincia la romana, proyecto no. 00541, según com. vmc-sp-042-2026 d/f 23/03/2026. mvc-8030</t>
  </si>
  <si>
    <t>Constructora Marli Srl</t>
  </si>
  <si>
    <t>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t>
  </si>
  <si>
    <t>Lib-3180</t>
  </si>
  <si>
    <t>Lib-3163</t>
  </si>
  <si>
    <t>Lib-3199</t>
  </si>
  <si>
    <t>Lib-3123. pago de cuotas de membresía pendientes de la república dominicana ante el consejo centroamericano de vivienda y asentamientos humanos (ccvah), órgano especializado del sistema de la integración centroamericana (sica), correspondientes al período 20152026, por un monto de usd 156,000.00, equivalente a rd$ 9,140,040.00, calculado a la tasa oficial del banco de reservas vigente al 29/05/2026 (rd$58.5900 por usd).segun com. vcri-013-2026 d/f 19/03/2026, vcri-012-2026 d/f 10/03/2026 y dc-0045-2026 d/f 29/05/2026.mvc-1004.</t>
  </si>
  <si>
    <t>Cype Dominicana Srl</t>
  </si>
  <si>
    <t>Lib-3158. primer pago del 30% de avance inicial al contrato no. mivhed-bs-pepu-004-2026, proceso mivhed-ccc-pepu-2026-0001, por contrato de licenciamiento de sotfware especializado de analisis estructural: etabs ultimate v23, safe post-tensioning v23 y sap2000 basic v25 (lote i) y cypecad, cype connect cype 3 (lote ii). según da/0562/2026 d/f 01/06/2026. ver anexos. mvc-1006.</t>
  </si>
  <si>
    <t>Autocentro Navarro, Srl</t>
  </si>
  <si>
    <t>Lib-2912. catorceavo pago a la orden de compra mivhed-2025-00059, proceso mivhed-daf-cm-2025-0007 d/f 4/4/2025, con las facturas ncf no. e450000000111 d/f 25/02/2026, e450000000156 d/f 18/03/2026, e450000000167 d/f 26/03/2026, por adquisicion e instalacion de baterias para la flotilla vehicular de este ministerio. segun da/0516/2026 d/f 21/05/2026. ver anexos.</t>
  </si>
  <si>
    <t>Miguel Demetrio Cabrera Camacho</t>
  </si>
  <si>
    <t>Lib-3491. cuarto pago al contrato no. mivhed-cb-cs-cp-001-2025, proceso mivhed-ccc-cp-2025-0005, adenda i no. mivhed-vb-ad-064-2026 (por extension de vigencia al contrato) con la fact ncf no. b1500000148 d/f 13/05/2026, por (260,604.86 menos 52,120.97 amortizacion de 20% avance inicial) por suministro de almuerzos para el personal que labora en la regional de santiago de este ministerio correspondiente al mes de abril 2026., segun da/0564/2026 d/f 02/06/2026. (retencion 10% isr y 100% itbis) ver anexos.</t>
  </si>
  <si>
    <t>Lib-3451. catorceavo pago al contrato no. mivhed-cb-cs-011-2024, proceso no. mivhed-ccc-pepu-2024-0006, adenda 1 no. mivhed-cb-ad-232-2025 (por extension de vigencia), con la factura ncf no. e450000004006 df 21/05/2026, por servicio de mantenimiento preventivo y correctivo para los vehiculos de este ministerio. segun da/0582/2026 d/f 05/06/2026. ver anexos.</t>
  </si>
  <si>
    <t>Lib-3440. sexto pago al contrato no. mivhed-cb-cs-pepu-011-2025, proceso no. mivhed-ccc-pepu-2025-0016, las facturas ncf no. e450000001617, e450000001618, df/ 29/05/2026 por servicio de mantenimiento preventivo y correctivo para los vehiculos de este ministerio. segun da/0594/2026 d/f 08/06/2026. ver anexos.</t>
  </si>
  <si>
    <t>Lib-3452. pago de las tarjetas visa flotilla corporativa no. 404418, por concepto de asignación de combustible, correspondiente al mes de junio del 2026, según da no. tes-vf-0001-26 d/f 09/06/2026. ver anexos. mvc-1013.</t>
  </si>
  <si>
    <t>Union San Francisco Srl</t>
  </si>
  <si>
    <t>Lib-3576. pago orden de servicios no. mivhed-2026-00045 proceso no. mivhed-daf-cd-2026-0017 d/f 23/04/2026, con la factura ncf no. e-450000000103 d/f 25/04/2026, por contratacion de servicio de alojamiento para directivos de este ministerio en la provincia de puerto plata en el marco de expo construccion 2026, segun da/0548/2026 d/f 28/05/2026. ver anexos. mvc-1005.</t>
  </si>
  <si>
    <t>Lib-3454. diecinueveavo pago al contrato no. mivhed-cb-cs-010-2024 proceso mivhed-ccc-pepu-2024-0006, adenda i no. mivhed-cb-ad-234-2025 (por extension de vigencia), con las facts. ncf. e450000001608, 1609,1610, 1611, 1612, 1613, 1614, 1615, 1616, 1619, 1620, 1622 y 1623, d/f 29/05/2026 por servicio de mantenimiento preventivo y correctivo para los vehiculos de este ministerio. segun da/0591/2026 d/f 08/06/2026, ver anexos.</t>
  </si>
  <si>
    <t>Lib-3577. cuarto pago a la orden de compra no. mivhed-2025-00266, proceso no. mivhed-daf-cm-2025-0062, con la fact. e450000000029 df/ 01/06/2026 (por un monto de rd$44,257.50 menos rd$ 8,851.50 corresp. a la amortizacion del 20% de avance inicial) por concepto de adquisicion e instalacion de baterias para el uso de la flotilla vehicular de este ministerio. segun da/0608/2026 d/f 10/06/2025. ver anexos.</t>
  </si>
  <si>
    <t>Belarminio Ramirez Morillo</t>
  </si>
  <si>
    <t>Lib-3604. pago factura ncf no. b1500000034 d/f 17/04/2026, por concepto de notarizacion de dieciseis (16) actos autenticos, segun. da/0638/2026 d/f 15/06/2026 y mived-dj/683/2026 d/f 22/04/2026. (retención: 100% del itbis y 10% del isr). ver anexos.</t>
  </si>
  <si>
    <t>Lib-3594. pago factura ncf no. b1500000168 d/f 16/04/2026, por concepto de (01) una notarizacion de contrato. según: da/0639/2026 d/f 15/06/2026, y mived-dj/677/2026 d/f 22/04/2026. (retención: 100% del itbis y 10% del isr) ver anexos.</t>
  </si>
  <si>
    <t>Carmen Enicia Chevalier Caraballo</t>
  </si>
  <si>
    <t>Lib-3595. pago factura ncf no. b1500001184 d/f 10/04/2026 por servicios de notarizaciones de (4) cuatro contratos, segun da/0640/2026 d/f 15/06/2026 y mived-dj/697/2026 d/f 23/04/2026, (retencion: 10% del isr y 100% del itbis) ver anexos.</t>
  </si>
  <si>
    <t>Lib-3548. pago de viáticos correspondiente a la certificación no. uvo-ct-00004770, de fecha 11/05/2026, por concepto de desembolso de viáticos al exterior a favor de los colaboradores rainier mallol cotes y fernanda sierra, por su participación institucional en los "13.º premios latam digital 2026", celebrados los días 4 y 5 de junio de 2026, en la ciudad de bogotá, colombia, de conformidad con los documentos dtd-197-2026, de fecha 12/06/2026; uvo-2026-0433, de fecha 14/05/2026; y dm-ext-0529-26, de fecha 28/04/2026. ver anexos.</t>
  </si>
  <si>
    <t>Mro Mantenimiento Operacion &amp; Reparacion Srl</t>
  </si>
  <si>
    <t>Lib-3592. pago orden de compra no. mivhed-2026-00059 proceso no. mivhed-daf-cd-2026-0014 d/f 30/04/2026, con la factura ncf no. b1500001265 d/f 26/05/2026, por adquisicion de equipos para trabajo de campo de la direccion de fiscalizacion del mived, segun da/0545/2026 d/f 08/06/2026. ver anexos.</t>
  </si>
  <si>
    <t>Martinez Torres Traveling Srl</t>
  </si>
  <si>
    <t>Lib-3630. primer pago al contrato no. mivhed-cs-lpn-001-2026, proceso mivhed-ccc-lpn-2025-0028, con las facturas ncf no. e450000000046, e450000000047, e450000000049 y e450000000050 d/f 11/6/2026 por concepto de suministro de almuerzos y cenas para el personal de las diferentes areas de este ministerio correspondiente a los meses de marzo y abril 2026. segun da/0633/2026 d/f 15/06/2026. ver anexos.</t>
  </si>
  <si>
    <t>Gtg Industrial, Srl</t>
  </si>
  <si>
    <t>Lib-3638. pago orden de compra no. mivhed-2026-00077 proceso no. mivhed-daf-cm-2026-0015 d/f 18/05/2026, con la factura ncf no. e-450000000497 d/f 11/06/2026, por adquisición de productos comestibles y vasos biodegradables para reposición del almacén del ministerio de la vivienda hábitat y edificaciones (mivhed) - exclusivo para mipymes mujer y en cumplimiento del decreto 617-22 de compras verdes, segun da/0632/2026 d/f 15/06/2026. ver anexos.</t>
  </si>
  <si>
    <t>Lora Figuereo Arqui Print Eirl</t>
  </si>
  <si>
    <t>Lib-3662. pago orden de servicios no. mivhed-2026-00079 proceso no. mivhed-daf-cd-2026-0019 d/f 20/05/2026, con la factura ncf no. e-450000000001 d/f 05/06/2026, por contratación de servicios de impresión de documentos de cara a la implementación de normas iso 37001, 37301 y 9001, segun da/0631/2026 d/f 15/06/2026. ver anexos.</t>
  </si>
  <si>
    <t>Lib-3747. quinto pago al contrato no. mivhed-cb-cs-cp-001-2025, proceso mivhed-ccc-cp-2025-0005, adenda i no. mivhed-vb-ad-064-2026 (por extension de vigencia al contrato) con la fact ncf no. b1500000150 d/f 09/06/2026, por (298,515.36 menos 59,703.07 amortizacion de 20% avance inicial) por suministro de almuerzos para el personal que labora en la regional de santiago de este ministerio correspondiente al mes de mayo 2026., segun da/0656/2026 d/f 18/06/2026. (retencion 10% isr y 100% itbis) ver anexos.</t>
  </si>
  <si>
    <t>Sidesys Srl</t>
  </si>
  <si>
    <t>Lib-3516. pago al contrato no. mivhed-cb-bs-pepu-002-2025, proceso no. mivhed-ccc-pepu-2025-0010 con la factura e-ncf no. e450000000010 d/f 08/01/2026, por adquisicion de equipos y renovacion e implementacion de licencias y soporte por un periodo de un (1) año, para uso de este ministerio. segun no. da/0146/2026 d/f 11/02/2026 y da/0061/2026 d/f 20/01/2026. ver anexos.</t>
  </si>
  <si>
    <t>Lib-3796. pago factura ncf no. b1500000171 d/f 18/05/2026, por concepto de notarizaciones de (2) dos contratos. según: da/0654/2026 d/f 17/06/2026. (retención: 100% del itbis y 10% del isr) ver anexos.</t>
  </si>
  <si>
    <t>Lib-3795. pago factura ncf no. b1500000035 d/f 15/05/2026, por concepto de notarizacion de (1) un contrato. según: da/0655/2026 d/f 17/06/2026. (retención: 100% del itbis y 10% del isr) ver anexos.</t>
  </si>
  <si>
    <t>Grupo Diario Libre S A</t>
  </si>
  <si>
    <t>Lib-3453. primer pago al contrato no. mivhed-vb-cs-001-2026 proceso no. mivhed-ccc-pepb-2025-0002 con la orden de servicios no. mivhed-2026-00017 y las facts. no. e450000001114 d/f 29/04/2026 y e450000001145 d/f 28/05/2026 por servicios de publicidad en medios impresos de circulacion nacional (periodicos), segun da/0577/2026 d/f 03/06/2026. ver anexos.</t>
  </si>
  <si>
    <t>Lib-3581. quinto pago a la orden de servicios no. mivhed-2025-00270 proceso no. mivhed-daf-cm-2025-0067 d/f 18/12/2025, con la factura ncf no. b1500000268 d/f 01/06/2026, por servicio de lavanderia de manteles y bambalinas. correspondiente al mes de mayo 2026. segun da/0613/2026 d/f 10/06/2026. (retencion: 5% del isr) ver anexos.</t>
  </si>
  <si>
    <t>Lib-3870. pago factura ncf no. b1500000045 d/f 31/03/2026, por concepto de (17) diecisietes actos, realizados a diferentes procesos llevados a cabo por el ministerio. según da/0665/2026 d/f 19/06/2026. (retención: 100% del itbis y 10% del isr) ver anexos.</t>
  </si>
  <si>
    <t>Sofia Isabel Rojas Goico</t>
  </si>
  <si>
    <t>Lib-3904. pago factura ncf no. b1500000197 d/f 09/04/2026, por concepto de notarizaciones de cinco (05) contratos. segun da/0680/2026 d/f 23/06/2026, y mivhed-dj/659/2026 d/f 20/4/2026 (retencion: 10% del isr y 100% del itbis) ver anexos.</t>
  </si>
  <si>
    <t>Lib-3123</t>
  </si>
  <si>
    <t>Lib-3158</t>
  </si>
  <si>
    <t>Lib-2912</t>
  </si>
  <si>
    <t>25/2/2026- 18/03/2026- 26/03/2026</t>
  </si>
  <si>
    <t xml:space="preserve">E450000000111 - E450000000156 -E450000000167 </t>
  </si>
  <si>
    <t>Lib-3491</t>
  </si>
  <si>
    <t>B1500000148</t>
  </si>
  <si>
    <t>Lib-3451</t>
  </si>
  <si>
    <t>E450000004006</t>
  </si>
  <si>
    <t>E450000001617- E450000001618</t>
  </si>
  <si>
    <t>Lib-3440</t>
  </si>
  <si>
    <t>Lib-3452</t>
  </si>
  <si>
    <t>Lib-3576</t>
  </si>
  <si>
    <t xml:space="preserve">E450000000103 </t>
  </si>
  <si>
    <t>Lib-3454</t>
  </si>
  <si>
    <t>E450000001608-  E450000001609- E450000001610 E450000001611 - E450000001612- E450000001613 -E450000001614- E450000001615- E450000001616 -E450000001619- E450000001620-  E450000001622 - E450000001623</t>
  </si>
  <si>
    <t>Lib-3577</t>
  </si>
  <si>
    <t>E450000000029</t>
  </si>
  <si>
    <t>Lib-3604</t>
  </si>
  <si>
    <t>B1500000034</t>
  </si>
  <si>
    <t>Lib-3594</t>
  </si>
  <si>
    <t xml:space="preserve"> B1500000168</t>
  </si>
  <si>
    <t>Lib-3595</t>
  </si>
  <si>
    <t>Lib-3548</t>
  </si>
  <si>
    <t>Lib-3592</t>
  </si>
  <si>
    <t>Lib-3630</t>
  </si>
  <si>
    <t xml:space="preserve">E450000000046-  E450000000047- E450000000049 - E450000000050 </t>
  </si>
  <si>
    <t>B1500001265</t>
  </si>
  <si>
    <t>B1500001184</t>
  </si>
  <si>
    <t>Lib-3638</t>
  </si>
  <si>
    <t xml:space="preserve">E450000000497 </t>
  </si>
  <si>
    <t>Lib-3662</t>
  </si>
  <si>
    <t>Lib-3747</t>
  </si>
  <si>
    <t xml:space="preserve">B1500000150 </t>
  </si>
  <si>
    <t>Lib-3516</t>
  </si>
  <si>
    <t>E450000000010</t>
  </si>
  <si>
    <t>Lib-3796</t>
  </si>
  <si>
    <t>B1500000171</t>
  </si>
  <si>
    <t xml:space="preserve">B1500000035 </t>
  </si>
  <si>
    <t>Lib-3795</t>
  </si>
  <si>
    <t>Lib-3453</t>
  </si>
  <si>
    <t>29/4/2026- 28/05/2026</t>
  </si>
  <si>
    <t xml:space="preserve">E450000001114 -  E450000001145 </t>
  </si>
  <si>
    <t>Lib-3581</t>
  </si>
  <si>
    <t>B1500000268</t>
  </si>
  <si>
    <t>Lib-3870</t>
  </si>
  <si>
    <t xml:space="preserve"> B1500000045 </t>
  </si>
  <si>
    <t>Lib-3904</t>
  </si>
  <si>
    <t>B1500000197</t>
  </si>
  <si>
    <t>Lib-3039. aporte economico correspondiente al 2do trimestre del periodo abril - junio del año 2026, para la subvencion respecto al mejoramiento urbano desde la perspectiva de produccion social del habitat, callejon 10, la cienaga, distrito nacional, republica dominicana (segunda parte) ), según coms. dpyd-093-2026 d/f 25/05/2026 y dgp-sal-2025-002441 d/f 23/12/2025. ver anexos. mvc-3017.</t>
  </si>
  <si>
    <t>Consorcio W R Salud Integral</t>
  </si>
  <si>
    <t>Constructora Macdougall, S.r.l.</t>
  </si>
  <si>
    <t>Hage Constructora, S.r.l.</t>
  </si>
  <si>
    <t>Group Z Healthcare Products Dominicana, S.r.l</t>
  </si>
  <si>
    <t>Esconsa Srl</t>
  </si>
  <si>
    <t>Americapital, Srl</t>
  </si>
  <si>
    <t>Editora Listin Diario S.a.</t>
  </si>
  <si>
    <t>_x0002_gold Sea Business, S.r.l.</t>
  </si>
  <si>
    <t>Alcaldia Del Distrito Nacional (adn)</t>
  </si>
  <si>
    <t>Alquicon Ingeniería Y Servicios, S.r.l.</t>
  </si>
  <si>
    <t>Corporacion Turistica De Servicios Punta Cana S.a.s.</t>
  </si>
  <si>
    <t>Corporacion Del Acueducto Y Alc. De Sto. Dgo. (caasd)</t>
  </si>
  <si>
    <t>Portes &amp; Muñoz Constructora, S.r.l.</t>
  </si>
  <si>
    <t>Inversiones Alpic, S.r.l.</t>
  </si>
  <si>
    <t>Green Love Srl</t>
  </si>
  <si>
    <t>Diocesis De San Juan De La Maguana</t>
  </si>
  <si>
    <t>Inversiones Panimia, S.r.l.</t>
  </si>
  <si>
    <t>Constructora Mejia Draiby Srl</t>
  </si>
  <si>
    <t>Emiliana Zapata Fernandez</t>
  </si>
  <si>
    <t>Un Techo Para Mi Pais Republica Dominicana</t>
  </si>
  <si>
    <t>Marmovin, S.r.l.</t>
  </si>
  <si>
    <t>Consorcio De Construcción   Especializado Dominicano (cced)</t>
  </si>
  <si>
    <t>Ohtsu Del Caribe, Srl</t>
  </si>
  <si>
    <t>Unique Representaciones, S.r.l.</t>
  </si>
  <si>
    <t>Impertec Dominicana, S.r.l.</t>
  </si>
  <si>
    <t>Romfer Office Store, S.r.l.</t>
  </si>
  <si>
    <t>Isecon Ingenieria Servicios &amp; Construcciones, Srl</t>
  </si>
  <si>
    <t>The Clasic Gourmet H &amp; A Srl</t>
  </si>
  <si>
    <t>Frantercons Constructora, S.r.l.</t>
  </si>
  <si>
    <t>Delmonte Arquitectos, S.r.l.</t>
  </si>
  <si>
    <t>Fideicomiso Publico De Administracion Mivivienda</t>
  </si>
  <si>
    <t>Arias Motors Sa</t>
  </si>
  <si>
    <t>Mitch Mart Srl</t>
  </si>
  <si>
    <t>Coramca Srl</t>
  </si>
  <si>
    <t>Publicom Srl</t>
  </si>
  <si>
    <t>Ferroelectro Industrial Y Refrigeracion F &amp; H Srl</t>
  </si>
  <si>
    <t>Codom, S.r.l.</t>
  </si>
  <si>
    <t>Oscar Medina Construcciones, S.r.l.</t>
  </si>
  <si>
    <t>Maet Innovation Team, Srl</t>
  </si>
  <si>
    <t>Papeleria &amp; Servicios Multiples Yefel Srl</t>
  </si>
  <si>
    <t>Comarfe Srl</t>
  </si>
  <si>
    <t>Constructora Cáceres Madera, S.r.l.</t>
  </si>
  <si>
    <t>Cce Constructor, Consulting And Engineering, S.a.</t>
  </si>
  <si>
    <t>Alan Tejeda Ingenieros Y Arquitectos, S.r.l.</t>
  </si>
  <si>
    <t>Proyectos De Ingenieria Y Edificaciones Melo Scarfullery Srl</t>
  </si>
  <si>
    <t>Suplidafra, Srl</t>
  </si>
  <si>
    <t>Antigua Investments, S.r.l.</t>
  </si>
  <si>
    <t>Ana Yudelka Rodriguez Sierra</t>
  </si>
  <si>
    <t>Cq Construcciones, S.r.l.</t>
  </si>
  <si>
    <t>Economia Urbana, Srl</t>
  </si>
  <si>
    <t>Evel Suplidores Srl</t>
  </si>
  <si>
    <t>O´ Reilly &amp; Asociados, Srl</t>
  </si>
  <si>
    <t>Instituto Tecnologico De Santo Domingo</t>
  </si>
  <si>
    <t>Fundacion Hergar Para La Investigacion Y Promocion Educativa</t>
  </si>
  <si>
    <t>Pontificia Universidad Catolica Madre Y Maestra (pucmm)</t>
  </si>
  <si>
    <t>Lib-3170. pago cub-05 (85.97%) del contrato mivhed/cb/ob/lpn/003/2024, ficha cbe00763, lote iii, para la construccion del hospital traumatologico de san cristobal, ubicado en la ciudad de san cristobal, proyecto no. 00602, según com. vmc-sp-106-2026 d/f 22/05/2026.</t>
  </si>
  <si>
    <t>Lib-3042. pago cub-09 (final) y pago de vicios ocultos del contrato mivhed/cb/ob/peen/039/2022, ficha cbe00652 por ejecución del proyecto de mejoramiento de habitat para viviendas reconstruidas por el paso del huracan fiona en la provincia santo domingo, lote 8. proyecto no. 00538, según com. vmc-sp-097-2026 d/ 21/05/2026 y vmc-sp-098-2026 d/ 19/05/2026.</t>
  </si>
  <si>
    <t>Lib-3259. segundo pago del contrato no. mivhed/cb/cs/lpn/007/2025, proceso mivhed-ccc-lpn-2025-0015, con la fact. ncf no. b1500000076 d/f 09/05/2026 (por rd$47,067,781.11 menos rd$9,413,556.22 corresp. al 20% de la fact. amort. del avance inicial), para la supervision de los proyectos de construccion del centro regional uasd santo domingo este y hospital traumatologico de san cristobal, cub-3 lote ii, con un porcentaje de ejecucion del 57.77%. según vmc-sp-110-2026 d/f 25/05/2026 (ret.: 5% isr y 30% itbis). ver anexos. mvc-3026.</t>
  </si>
  <si>
    <t>Lib-3116. pago cub-05 (70.49%) del contrato mivhed/cb/ob/lpn/009/2024, ficha cbe00775, para la construccion del edificio de estacionamientos y zona de ampliacion de la direccion general de impuestos internos (dgii)provincia santo domingo, proyecto no. 00613, según com. vmc-sp-115-2026 d/f 26/05/2026.</t>
  </si>
  <si>
    <t>Lib-3103. pago 20% de avance inicial del contrato mivhed/vb/bs/lpn/001/2026, ficha cbe00848, para la adquisiscion e instalacion del lote i,sub-lote i, equipamiento y moviliario medico, mobiliario general, cocina y lavanderia, centro de atencion integral para adolescentes en conflito con la ley penal, provincia barahona. proyecto no. 00669, según com. vmc-sp-117-2026 d/f 25/05/2026.</t>
  </si>
  <si>
    <t>Lib-3058. pago 20% avance inicial del contrato mivhed/vb/bs/lpn/009/2026 ficha cbe00852, lote viii, sublote ii, para adquisicion e instalacion de equipamiento tecnologico, laboratorios y mobiliario general de la uasd santiago rodriguez, provincia santiago rodriguez, proyecto no. 00664, según com. vmc-sp-107-2026 d/f 22/05/2026.</t>
  </si>
  <si>
    <t>Lib-3057. pago 20% de avance inicial del contrato mivhed/vb/bs/lpn/005/2026, ficha cbe00847, para la adquisiscion e instalacion del lote vi, equipamiento y moviliario medico, mobiliario general, cocina y lavanderia, centro psicosocial higuey, provincia la altagracia. proyecto no. 00668, según com. vmc-sp-114-2026 d/f 25/05/2026.</t>
  </si>
  <si>
    <t>Lib-3040. pago 20% avance inicial del contrato mivhed/vb/bs/lpn/003/2026 ficha cbe00854, lote ii, sublote ii, para equipamiento y mobiliario medico, mobiliario general cdap cuidad modelo, en la provincia de santo domingo, proyecto no. 00667, según com. vmc-sp-108-2026 d/f 25/05/2026.</t>
  </si>
  <si>
    <t>Lib-3056. pago no. 31 al contrato no. mivhed-cb-ca-2023-003, proceso mivhed-ccc-pepu-2023-0010, con la factura ncf no. b1500000187 d/f 22/05/2026 por alquiler de 38 parqueos para autos y 8 para motores, ubicados en la calle 30 de marzo no. 41, sector san carlos, d.n. corresp. al mes de junio 2026, segun da/0538/2026 d/f 26/05/2026. (retencion: 5% del isr). ver anexos. mvc-3033</t>
  </si>
  <si>
    <t xml:space="preserve">Lib-3067. pago de viaticos en operativos de supervision, construccion y reconstruccion de viviendas para personal descrito en el expediente anexo, grupo no. 47-2026, segun com. da-0387-2026 d/f 19/05/2026. (ver anexos). mvc-3034. </t>
  </si>
  <si>
    <t xml:space="preserve">Lib-3050. pago de viaticos en operativos de supervision, construccion y reconstruccion de viviendas para personal descrito en el expediente anexo, grupo no. 49-2026, segun com. da-0412-2026 d/f 19/05/2026. (ver anexos). mvc-3035. </t>
  </si>
  <si>
    <t>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t>
  </si>
  <si>
    <t xml:space="preserve">Lib-3069. pago de viaticos en operativos de supervision, construccion y reconstruccion de viviendas para personal descrito en el expediente anexo, grupo no. 58-2026, segun com. da-0462-2026 d/f 07/05/2026. (ver anexos). mvc-3037. </t>
  </si>
  <si>
    <t>Lib-3249. pago 20% de avance inicial del contrato mivhed/vb/bs/lpn/004/2026, ficha cbe00855, por adquisicion e instalacion de equipos de lavanderia y cocina, del hospital traumatologico de san cristobal, provincia san cristobal, lote iii, sub-lote 1, proyecto no. 00666, según com. vmc-sp-111-2026 d/f 25/05/2026.</t>
  </si>
  <si>
    <t>&lt;NULO&gt;Lib-3071. pago de viaticos en operativos de supervision e inspeccion para construccion y reconstruccion de viviendas y edificaciones para personal descrito en el expediente anexo, grupo no. 59-2026, segun com. da-0474-2026 d/f 15/05/2026. (ver anexos). mvc-3039.</t>
  </si>
  <si>
    <t>Lib-3052. pago de viaticos por concepto de gastos administrativos (viaticos en alimentacion, movilidad, subvenciones, representacion, mantenimiento y hospedaje), grupo no. 60-2026, segun com. da-0475-2026 d/f 13/05/2026. (ver anexos). mvc-3040.</t>
  </si>
  <si>
    <t xml:space="preserve">Lib-3054. pago de viaticos por concepto de gastos administrativos (viaticos en alimentacion, movilidad, subvenciones, representacion, mantenimiento y hospedaje), grupo no. 61-2026, segun com. da-0476-2026 d/f 11/05/2026. (ver anexos). mvc-3041. </t>
  </si>
  <si>
    <t>Lib-3102. segundo pago al contrato no. mivhed-cb-cs-008-2025, proceso mivhed-ccc-pepb-2025-0001, adenda i no. mivhed-cb-ad-344-2025(por incremento en el monto), con la factura ncf no. e450000002132 , d/f 20/05/2026, por servicios de publicidad colocacion en medios impresos de circulacion nacional periodicos, segun da/0541/2026 d/f 27/05/2026. ver anexos.</t>
  </si>
  <si>
    <t xml:space="preserve">Lib-3097. pago de viaticos por concepto de gastos administrativos (viaticos administrativos &amp; viaticos en operativos de inspeccion de edificaciones abarcando de forma integral los servicios de alimentacion, movilidad, subvenciones, representacion, mantenimiento y hospedaje, grupo no. 64-2026, segun com. da-0532-2026 d/f 22/05/2026. (ver anexos). mvc-3043. </t>
  </si>
  <si>
    <t xml:space="preserve">Lib-3106. pago de viaticos por concepto de gastos administrativos (viaticos en alimentacion, movilidad, subvenciones, representacion, mantenimiento y hospedaje), grupo no. 63-2026, segun com. da-0500-2026 d/f 15/05/2026. (ver anexos). mvc-3045. </t>
  </si>
  <si>
    <t xml:space="preserve">Lib-3108. pago de viaticos por concepto de gastos administrativos (viaticos en alimentacion, movilidad, subvenciones, representacion, mantenimiento y hospedaje), grupo no. 66-2026, segun com. da-0543-2026 d/f 27/05/2026. (ver anexos). mvc-3048. </t>
  </si>
  <si>
    <t>Lib-3204. pago 20% avance inicial del contrato mivhed/vb/bs/lpn/011/2026 ficha cbe00856, lote ix, sublote iv, para adquisicion e instalacion de equipos y mobiliarios de centros de salud, policiales y penitenciarios, equipamiento cocina y lavanderia de anamuya, provincia de la altagracia, proyecto no. 00671, según com. vmc-sp-120-2026 d/f 28/05/2026.</t>
  </si>
  <si>
    <t>Lib-3157. pago facturas ncf no. b1500074045, b1500074046, b1500074047, b1500074048 y b1500074115 d/f 06/05/2026, por la recogida de basura de local 2b-edif. ii, parqueo la esperilla, edif. ii, y edif. i, con los codigos del sistema no. 40480, 40293, 40294, 40295 y 110526, correspondiente al mes de mayo 2026, segun da/0559/2026 d/f 01/06/2026. ver anexos. mvc-3051</t>
  </si>
  <si>
    <t>Lib-3197. pago cub-05 (89.74%) del contrato mivhed/cb/ob/lpn/024/2022, ficha cbe00529, por ejecución del proyecto de construccion, y mejoramiento de viviendas sociales, dominicana se resconstruye iii, lote 13. provincia monseñor nouel. proyecto no. 00503, según com. vmc-sp-122-2026 d/f 29/05/2026.</t>
  </si>
  <si>
    <t>Lib-3218. pago de viaticos en operativos de supervision, construccion y reconstruccion de viviendas para personal descrito en el expediente anexo, grupo no. 65-2026, segun com. da-0540-2026 d/f 26/05/2026. (ver anexos). mvc-3055.</t>
  </si>
  <si>
    <t>Lib-3236. pago factura no. 2000434972 ncf no. e450000000476 d/f 30/04/2026 por serv. de electricidad correspondiente al periodo del 26 de marzo 2026 al 25 de abril 2026, del local ubicado en punta cana, segun da/0563/2026 d/f 01/06/2026. ver anexos mvc-3059</t>
  </si>
  <si>
    <t>Lib-3253. pago cub-03 (67.26%) del contrato mivhed-cb-ob-cp-0008-2024, ficha cbe00803, lote 1, para construccion de la verja perimetral del conjunto logistico y administrativo de l a policia nacional, proyecto no. 00633, según com. vmc-sp-123-2026 d/f 01/06/2026.</t>
  </si>
  <si>
    <t>Lib-3250. pago de facts. con ncf e450000119342, e450000119341, e450000119340, e450000119339 e450000119338 y e450000119337 d/f 31/05/2026, por consumo de energia electrica del nic. 5368777 del almacen de hato nuevo, nic. 5017176 de san juan de la maguana, nic. 7580818 parqueo la esperilla, nic. 7219931 de casita 2b del edificio ii, nic. 5393659 del edificio anexo ii y nic. 6002583 del edificio ii, correspondiente a los periodos: 10/04/2026-10/05/2026, 07/04/2026-07/05/2026, 27/04/2026-06/05/2026, 09/04/2026-09/05/2026 y 02/04/2026-02/05/2026. segun da/0573/2026 d/f 03/06/2026. ver anexos. mvc-3064</t>
  </si>
  <si>
    <t>Lib-3254. pago facturas ncf no. e450000028956, e450000029336, e450000029337, e450000029400, e450000029401, e450000029777, e450000030159, e450000030513, e450000030514, e450000030515, e450000030516 y e450000030581 d/f 01/05/2026, por suministro de agua potable del parqueo la galvan, la esperilla, parqueo la esperilla, edificio 1, invivienda, la esperilla, hato nuevo, edificio ii y edificio 1de este ministerio, con los codigo no. 2535142147, 570807, 3006999, 15401, 456024 203574, 513523, 45941, 45727, 45728, 432493 y 15402, correspondiente al mes de mayo del 2026, segun da/0568/2026 d/f 02/06/2026. ver anexos.</t>
  </si>
  <si>
    <t>Lib-3255. pago 20% avance inicial del contrato mivhed/cb/ob/lpn/028/2025 ficha cbe00843, lote ii, para construccion de obras y remozamiento oficina regional de transacciones mivhed, en la provincia la romana, proyecto no. 00673, según com. vmc-sp-129-2026 d/f 05/06/2026.</t>
  </si>
  <si>
    <t>Lib-3256. pago 20% avance inicial del contrato mivhed/cb/ob/lpn/027/2025 ficha cbe00845, lote 01, para la construccion de obras y remozamiento oficina regional de tramitaciones mivhed san francisco, provincia duarte, municipio san fransisco de macoris, proyecto no. 00672, según com. vmc-sp-127-2026 d/f 03/06/2026.</t>
  </si>
  <si>
    <t>Lib-3203. primer pago a la orden de servicios no. mivhed-2026-00021, contrato mivhed-cd-bs-2026-001 proceso no. mivhed-daf-cd-2026-0003 d/f 18/05/2026, con la factura ncf no. e450000000005, d/f 27/03/2026, por servicio de recoleccion de desechos para reciclaje, correspondiente al mes de mayo de 2026. segun da/0558/2026 d/f 01/06/2026. ver anexos.</t>
  </si>
  <si>
    <t>Lib-3175. pago cub-06 (77.45%) del convenio institucional, ficha cbe00511, por terminacion del centro de convenciones y evangelizacion monseñor reynaldo connors, provincia san juan. proyecto no. 00437, según com.vmc-sp-121-2026 d/f 28/05/2026.</t>
  </si>
  <si>
    <t>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t>
  </si>
  <si>
    <t>Lib-3225. pago orden de servicios no. mivhed-2026-00025 proceso no. mivhed-daf-cm-2025-0066 d/f 20/03/2026, con la factura e-ncf no. e450000000006 d/f 20/05/2026, por contratacion de servicios de confeccion e instalacion de puertas deslizantes automaticas para el uso de este ministerio, segun da/0557/2026 d/f 01/06/2026. ver anexos. mvc-3056</t>
  </si>
  <si>
    <t>Lib-3355. aporte economico correspondiente al primer trimestre del periodo enero - marzo del año 2026, respecto a la ejecucion del laboratorio de innovacion de voluntariado (14 organizaciones) en la convocatoria subvencion del estado coordinada por el centro de formento de las asociaciones sin fines de lucro (casfl) según coms. dpyd-089-2026 d/f 25/05/2026, 000225 d/f 13/05/2026 y dgp-sal-2025-002441 d/f 23/12/2025. ver anexos. mvc-3046.</t>
  </si>
  <si>
    <t>Lib-3345. pago no. 21 del contrato no. mivhed-cb-ca-2024-003, proceso mivhed-ccc-pepu-2024-0008, con la factura ncf no. b1500000079 d/f 04/06/2026, por alquiler del local para oficinas del ministerio de la vivienda, habitat y edificaciones, correspondiente al mes de junio del 2026, segun da/0575/2026 d/f 03/06/2026. (retencion del 5%) ver anexos, mvc-3058</t>
  </si>
  <si>
    <t>Lib-3292. pago 20% avance inicial del contrato mivhed/cb/ob/cp/002/2025 ficha cbe00840, lote ii, para construccion de parroquia catolica san pedro y san pablo, municipio bonao, provincia monseñor nouel, proyecto no. 00655, según com. vmc-sp-128-2026 d/f 05/06/2026.</t>
  </si>
  <si>
    <t>Lib-3349. cuarto y ultimo pago del contrato no. mivhed/cb/bs/peen/011/2023, proceso no. mivhed-mae-peen-2022-0013, adendum no. i mivhed-cb-ad-410-2024 y adendum no. ii mivhed-cb-ad-177-2025 (por extension de vigencia del contrato) con la fact. no. e450000000001 d/f 12/05/2026, por rd$ 6,017,557.50, menos el 20% de avance iniciar rd$1,203,511.50, por adquisicion de materiales y herramientas para reparacion de viviendas en el distrito nacional y la provincia santo domingo, a raiz del las lluvias acaecidas el 04 de noviembre 2022, lote vi, items del 1 al 7, (pintura), segun da/0494/2026 d/f 14/05/2026. ver anexos. mvc-3001</t>
  </si>
  <si>
    <t>Lib-3216. pago 20% de avance inicial del contrato mivhed/vb/bs/lpn/007/2026, ficha cbe00846, para la adquisiscion e instalacion del lote vii, equipamiento y moviliario medico, mobiliario general, cocina y lavanderia, centro psicosocial moca, provincia espaillat. proyecto no. 00670, según com. vmc-sp-116-2026 d/f 25/05/2026.</t>
  </si>
  <si>
    <t>Lib-3347. pago cub-06 (75.69%) del contrato mivhed/cb/ob/lpn/007/2024, ficha cbe00767 para la construccion del instituto policial de educacion superior (ipes), ubicación en la ciudad de santo domingo, lote 7, distrito nacional. proyecto no. 00606, según com. vmc-sp-118-2026 d/ 28/5/2026.</t>
  </si>
  <si>
    <t>Lib-3111. pago de viaticos en operativos de supervision, construccion y reconstruccion de viviendas y edificaciones para personal descrito en el expediente anexo, grupo no. 62-2026, segun com. da-0495-2026 d/f 20/05/2026. (ver anexos). mvc-3047.</t>
  </si>
  <si>
    <t>Lib-3343. primer y unico pago a la orden de compra no. mivhed-2026-00064, proceso no. mivhed-daf-cd-2026-0028, con las facturas ncf no. e450000000158 d/f 18/05/2026, e450000000163 df 20/05/2026, e450000000164 d/f 21/05/2026, e450000000167 d/f 28/05/2026 con nota de credito e340000000288 d/f 02/06/2026 por adquisicion e instalacion de neumaticos, para uso de la flotilla vehicular de este ministerio, segun da/0556/2026 d/f 01/06/2026. ver anexos.</t>
  </si>
  <si>
    <t>Lib-3342. cuarto pago a la orden de compra no. mivhed-2025-00123 proceso no. mivhed-daf-cd-2025-0033 d/f 1/07/2025, con la factura ncf no. b1500000574 d/f 02/06/2026, por adquisicion de sellos fecheros pretintados con montura de plastico. segun da/0567/2026 d/f 02/06/2026. (retencion: 5% del isr) ver anexos. mvc-3063.</t>
  </si>
  <si>
    <t>Lib-3301. treceavo pago de la orden de servicios no. mivhed-2024-00324, proceso no. mivhed-daf-cm-2024-0077, d/f 13/12/2024, con la factura ncf no. e450000000002 d/f 20/05/2026 por concepto de contratacion de servicio de mantenimiento preventivo y correctivo para las plantas electricas de los edificios i y ii de este ministerio. segun da/0572/2026 d/f 03/06/2026. ver anexos.</t>
  </si>
  <si>
    <t>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t>
  </si>
  <si>
    <t>Lib-3334. pago 20% avance inicial del contrato mivhed/vb/bs/lpn/002/2026 ficha cbe00849, lote ii, sublote i, para equipamiento y mobiliario medico, mobiliario general cdap cuidad modelo, en la provincia de santo domingo, proyecto no. 00667, según com. vmc-sp-112-2026 d/f 25/05/2026.</t>
  </si>
  <si>
    <t>Lib-3429. tercer pago al contrato no. mivhed-cb-cs-pepu-010-2025 proceso no. mivhed-ccc-pepu-2025-0014, con la factura ncf no e450000000489 d/f 22/05/2026, por concepto de contratacion de servicios de mantenimiento preventivo y correctivo de la flotilla vehicular de este ministerio: motocicletas marca x100 modelo cg150. segun da/0579/2026 d/f 05/06/2026. ver anexos.</t>
  </si>
  <si>
    <t>Lib-3450. pago no. 21 del contrato no. mivhed-cb-ca-2024-005, proceso no. mivhed-ccc-pepu-2024-0009, con la factura ncf no. b1500000047 d/f 08/06/2026, por concepto de alquiler del solar para ser utilizado como parqueo para los colaboradores del edificio ii de este ministerio, correspondiente al mes de junio del 2026, segun da/0592/2026 d/f 08/06/2026. (retencion 5% del isr). ver anexos. mvc-3074</t>
  </si>
  <si>
    <t>Lib-3388. pago cub-10 (72.26%) del contrato mivhed/cb/ob/lpn/050/2022, ficha cbe00569, por ejecución del proyecto de remodelacion de las oficinas de la camara de cuentas de la republica dominicana, lote i. proyecto no. 00518, según com. vmc-sp-132-2026 d/f 8/06/2026.</t>
  </si>
  <si>
    <t>Lib-3350. pago cub-03 (78.96%) del contrato mivhed/bs/cb/lpn/001/2021, ficha cbe00576, para la adquisicion e instalacion de mobiliarios de oficina para el equipamiento del hospital municipal teofilo hernandez, municipio el seibo, provincia el seibo, proyecto no. 00524, según com. vmc-sp-087-2026 d/f 14/05/2026.</t>
  </si>
  <si>
    <t>Lib-3415. pago facturas ncf no. e450000032816 d/f 05/06/2026, e450000032547, e450000032087, e450000031544, e450000031543, e450000031541, e450000031415, e450000031414, e450000031413, e450000031412, e450000031411 y e450000031410 d/f 01/06/2026, por suministro de agua potable del parqueo la galvan, hato nuevo, invivienda, edificio 1, edificio ii, parqueo la esperilla y la esperilla, de este ministerio, con los codigo no. 2535142147, 513523, 203574, 456024, 15401, 15402, 432493, 45728, 45727, 3006999, 570807 y 45941, correspondiente al mes de junio del 2026, segun da/0584/2026 d/f 05/06/2026. ver anexos.</t>
  </si>
  <si>
    <t>Lib-3474. pago no. 15 de la o/c no. mivhed-2025-00043, proc. no. mivhed-daf-cm-2025-0008 d/f 27/03/2025, con las facts ncf e450000024152 d/f 21/04/2026, e450000025039 d/f 12/05/2026, 24536, 25045 d/f 14/05/2026, 25600 d/f 20/05/2026, 24744, 25605 d/f 21/05/2026, 25616 d/f 26/05/2026, 25620 d/f 28/05/2026, 25426 d/f 29/05/2026, 25811 d/f 02/06/2026, 25915 y 25816 d/f 05/06/2026 menos nota de credito ncf e340000010768, d/f 05/06/2026, por suministro de botellones de agua potable a los edif i y ii de este ministerio, segun da/0595/2026 d/f 08/06/2026. ver anexos.</t>
  </si>
  <si>
    <t>Lib-3356. pago cub-05 (78.82%) del contrato mivhed/cb/ob/peen/013/2022, ficha cbe00634, lote 13, para la construccion y reconstruccion de viviendas afectadas por el huracan fiona en la provincia monte plata, region este. proyecto no. 00535, según com.vmc-sp-131-2026 d/f 05/06/2026.</t>
  </si>
  <si>
    <t>Lib-3346. cuarto pago al contrato no. mivhed-cb-cs-cp-002-2025 proceso mivhed-ccc-cp-2025-0007, con las facturas ncf e450000000489 d/f 01/06/2026, e450000000490 d/f 02/06/2026 por contratacion de servicios de catering utilizado en eventos de entrega de obras, actos de gobierno en las provincias y recorridos de supervicion a nivel nacional, segun da/0589/2026 d/f 08/06/2026.ver anexos.</t>
  </si>
  <si>
    <t>Lib-3456. pago factura no. 2000438726 ncf no. e450000000481 d/f 29/052026 por serv. de electricidad correspondiente al periodo del 26 de abril 2026 al 25 de mayo 2026, del local ubicado en punta cana, segun da/0602/2026 d/f 09/06/2026. ver anexos</t>
  </si>
  <si>
    <t>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t>
  </si>
  <si>
    <t>Lib-3492. pago cub-03 (45.48%) del contrato mivhed/cb/ob/peen/027/2022, ficha cbe00669, lote 10 construccion y reconstruccion de viviendas afectadas por el huracan fiona, fase ii, en la provincia duarte, region norte, proyecto no. 00539, según com. vmc-sp-133-2026 d/f 09/06/2026.</t>
  </si>
  <si>
    <t>Lib-3457. tercer pago al contrato no. mivhed-cb-cs-008-2025, proceso mivhed-ccc-pepb-2025-0001, adenda i no. mivhed-cb-ad-344-2025 con las facturas ncf no. e450000002170 y e450000002171, d/f 01/06/2026, por servicios de publicidad colocacion en medios impresos de circulacion nacional periodicos, segun da/0600/2026 d/f 09/06/2026. ver anexos.</t>
  </si>
  <si>
    <t>Lib-3494. pago de viaticos en operativos de supervision, construccion y reconstruccion de viviendas para personal descrito en el expediente anexo, grupo no. 77-2026, segun com. da-0587-2026 d/f 05/06/2026. ver anexos.</t>
  </si>
  <si>
    <t>Lib-3482. pago cub-04 (62.98%) del convenio interinstitucional, ficha cbe00430, contrato correspondiente a convento santisima trinidad, mata san juan, municipio villa mella, provincia santo domingo norte, proyecto no. 00437, según com. vmc-sp-136-2026 d/f 10/06/2026.</t>
  </si>
  <si>
    <t>Lib-3517. pago cub-02 (50.22%) del contrato mivhed-cb-ob-peor-008-2022, ficha cbe00687, lote 3, correspondiente a servicios de restauracion de cubiertas e impermeabilizacion de los inmuebles coloniales, museo de la familia del siglo xix, proyecto no. 00559, según com. vmc-sp-137-2026 d/f 10/06/2026.</t>
  </si>
  <si>
    <t>Lib-3504. pago facturas ncf no. e450000091940, e450000093413 , e450000092733 d/f 19/05/2026, e450000095865 d/f 21/05/2026, , e450000092881 d/f 19/05/2026, e450000096424 d/f 22/05/2026 y e450000094402 d/f 20/05/2026, por suministro de energia electrica del nic 1511156, edificio i, nic 1660642 de la oficina regional este la romana, nic 4362987 y 4715403 de invivienda, 4446668 local invidorex, nic 3957318 almacen pedro brand y nic 4706165 fonvivienda, durante el periodo desde el 18/04/2026-19/05/2026, 25/04/2026- 19/05/2026 y 20/04/2026- 21/05/2026, segun da/0621/2026 d/f 11/06/2026. ver anexos</t>
  </si>
  <si>
    <t>Lib-3526. pago no. 14 del contrato no. mivhed-cb-ca-2025-001, proceso no. mivhed-ccc-pepu-2025-0001 con la fact. ncf no. e450000000259 d/f 03/06/2026, por el alquiler de local comercial para las oficinas de la region norte del ministerio, correspondiente al mes de junio 2026, segun com. da/0619/2026 d/f 11/06/2026. ver anexos.</t>
  </si>
  <si>
    <t>Lib-3792. pago facturas ncf no. e450000140638 d/f 02/06/2026, e450000136433, e450000136431 y e450000136430 d/f 01/06/2026, por concepto de servicio de energia electrica suministrada en las sucursales de san francisco de macoris y la regional santiago, contratos no. 6825841, 7492539, 6979009 y 6979006, corresp. al periodo: (02/05/2026-02/06/2026) y (01/05/2026-01/06/2026), segun com. da/0618/2026 d/f 11/06/2026. ver anexos</t>
  </si>
  <si>
    <t>Lib-3514. sexto y ultimo pago a la orden de servicios no. mivhed-2025-00201 proceso mivhed-daf-cm-2025-0058 d/f 21/11/2025, con la factura ncf no. b1500000145 d/f 30/05/2026, por servicios de fumigacion para las areas internas y externas de las oficinas metropolitanas y regionales de este ministerio, correspondiente al mes de mayo 2026, segun da/0610/2026 d/f 10/06/2026. (retencion: 5% del isr) ver anexos.</t>
  </si>
  <si>
    <t>Lib-3506. pago facturas ncf no. b1500074702, b1500074703, b1500074772, b1500074705 y b1500074704 d/f 05/06/2026, por la recogida de basura de local 2b-edif. ii, parqueo la esperilla, edif. ii, y edif. i, con los codigos del sistema no. 40480, 40293, 40294, 40295 y 110526, correspondiente al mes de junio 2026, segun da/0620/2026 d/f 11/06/2026. ver anexos.</t>
  </si>
  <si>
    <t>Lib-3458. aporte de recursos financieros en virtud de la adenda no. viii del contrato de fideicomiso de administracion mi vivienda y en base a su actualizacion clausula quinta numeral 5.1.2.6, de los proyectos: snip no.14588: construcción de 2,000 viviendas en el distrito municipal hato del yaque, provincia santiago, por valor de rd$ 250,000,000.00 y snip no.14600: construcción de 2,240 viviendas en la comunidad hato nuevo, municipio de sto dgo oeste, por valor de rd$619,626,359.00, segun com. vmc-344-2026 d/f 12/06/2026. ver anexos.</t>
  </si>
  <si>
    <t>Lib-3336. sexto pago al contrato no. mivhed-cb-bs-cp-001-2025, proceso mivhed-ccc-cp-2025-0004, con las facturas ncf e450000000629, e450000000630 d/f 01/04/2026, e450000000638 d/f 14/04/2026, e450000000640 d/f 15/04/2026, e450000000642 d/f 17/04/2026, e450000000647 d/f 28/04/2026, e450000000663, d/f 29/05/2026, com las notas de creditos e340000095227,95228,95229 y 95230 d/f 13/05/2026, por adquisicion e instalacion de neumaticos para la flotilla vehicular de este ministerio. segun da/0561/2026 d/f 01/06/2026. ver anexos.</t>
  </si>
  <si>
    <t>Lib-3348. pago no.53 del contrato no. mivhed/cb/bs/peen/010/2023, proceso no. mivhed-mae-peen-2022-0013, adendum no. i mivhed-cb-ad-256-2023, (por ext.de vigencia) adendum no. ii mivhed-cb-ad-121-2024 adendum no. iii mivhed-cb-ad-119-2025 (por ext. de cont. e incremento del monto) con las facts. ncf no. e450000000004 d/f 25/05/2026, e45-05 d/f 28/05/2026 y e45-06 d/f 01/06/2026 (por valor de rd$8,127,901.53 menos rd$1,625,580.31 corresp. al 20% de. del avance inicial) por adq. de mat. y htas. para rep. de viviendas en el dn. y la prov. sto dgo, a raiz del las lluvias acaecidas el 04 de nov. 2022, lote ii. según da/0576/2026 d/f 03/06/2026. mvc-3065.</t>
  </si>
  <si>
    <t>&lt;NULO&gt;Lib-3592. pago orden de compra no. mivhed-2026-00059 proceso no. mivhed-daf-cd-2026-0014 d/f 30/04/2026, con la factura ncf no. b1500001265 d/f 26/05/2026, por adquisicion de equipos para trabajo de campo de la direccion de fiscalizacion del mived, segun da/0545/2026 d/f 08/06/2026. ver anexos. mvc-3082.</t>
  </si>
  <si>
    <t>Lib-3455. pago orden de compra no. mivhed-2026-00078 proceso no. mivhed-daf-cd-2026-0006 d/f 19/05/2026, con la factura ncf no. b1500000314 d/f 01/06/2026, por adquisicion de cascos de proteccion para ingenieros y obreros del mivhed, segun da/0590/2026 d/f 08/06/2026. ver anexos. mvc-3090.</t>
  </si>
  <si>
    <t>Lib-3488. . pago de viaticos por concepto de gastos administrativos (viaticos en alimentacion, movilidad, subvenciones, representacion, mantenimiento y hospedaje), grupo no. 68-2026, segun com. da-0551-2026 d/f 29/05/2026. (ver anexos).</t>
  </si>
  <si>
    <t>Lib-3556. treceavo pago del contrato no. mivhed/cb/cs/lpn/009/2024 proceso mivhed-ccc-lpn-2024-0011, con las facturas ncf no. b1500003186 d/f 15/05/2026 y b1500003195 d/f 02/06/2026, por servicios de impresión para la sede del mivhed y las distintas regionales a nivel nacional por un periodo de 24 meses, correspondiente al periodo desde el 15-03-2026 al 15-05-2026, segun da/0609/2026 d/f 10/06/2026. (retencion del 30% del itbis y 5% del isr) ver anexos.</t>
  </si>
  <si>
    <t>Lib-3578. sexto pago al contrato no. mivhed-cb-cs-cp-003-2025, proceso mivhed-ccc-cp-2025-0008, con la fact. ncf. b1500000255 d/f 28/05/2026, (por valor de rd$176,666.60 menos rd$35,333.32 corresp. al 20%. amort. del avance inicial) por contratacion de servicio de transporte para el traslado del personal del ministerio que presta servicios en la oficina ubicada en la region norte. correspondiente al mes de mayo 2026 segun da/0605/2026 d/f 10/06/2026. (ret.: 5% isr). ver anexos.</t>
  </si>
  <si>
    <t>Lib-3596. pago orden de compra no. mivhed-2026-00030 proceso no. mivhed-daf-cm-2026-0002 d/f 31/03/2026, con la factura ncf no. b1500000860 d/f 22/05/2026, adquisición de materiales de climatización para mantenimiento correctivo de las unidades de aires acondicionados del mivhed, segun da/0581/2026 d/f 05/06/2026. (retencion: 5% isr) ver anexos.</t>
  </si>
  <si>
    <t>Lib-3553. sexto pago a la orden de servicios no. mivhed-2025-00185, proceso no. mivhed-daf-cm-2025-0048, d/f 31/10/2025, con la factura ncf no. e450000000010 d/f 25/05/2026, por concepto de contratacion de servicio de mantenimiento preventivo y correctivo para los ascensores de este ministerio correspondiente al mes de mayo 2026. segun da/0607/2026 d/f 10/06/2026. ver anexos.</t>
  </si>
  <si>
    <t>Lib-3579. pago unico de la orden de servicios no. mivhed-2026-00092, proceso no. mivhed-daf-cd-2026-0032 d/f 27/05/2026, con la factura ncf no. b1500000562 d/f 06/06/2026, por concepto de servicio de impresión e instalacion de banner institucionales para las actividades de este ministerio. segun da/0612/2026 d/f 10/06/2026. (retencion del 5% isr) ver anexos.</t>
  </si>
  <si>
    <t>Lib-3583. pago orden de compra no. mivhed-2026-00029 proceso no. mivhed-daf-cm-2026-0002 d/f 31/03/2026, con la factura ncf no. e-450000000397 d/f 25/05/2026, adquisición de materiales de climatización para mantenimiento correctivo de las unidades de aires acondicionados del mivhed, segun da/0606/2026 d/f 10/06/2026. ver anexos.</t>
  </si>
  <si>
    <t>Lib-3603. pago factura ncf no. e450000024884 d/f 25/05/2026 por concepto de servicios de comunicación (voz, data y altice tv) de la cuenta no. 2152062, de este ministerio, durante el periodo desde el 20/05/2026 al 19/06/2026, segun da/0635/2026 d/f 15/06/2026. ver anexos.</t>
  </si>
  <si>
    <t>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t>
  </si>
  <si>
    <t>Lib-3593. pago factura ncf no. e450000002735 d/f 01/06/2026, por concepto de servicios de internet, cuenta no.50046578, correspondiente al mes de junio 2026, segun da/0637/2026 d/f 15/06/2026. ver anexos.</t>
  </si>
  <si>
    <t>Lib-3582. pago factura ncf no. e-450000002657 d/f 20/05/2026, por servicio de c&amp;w microsoft azure subscription, de la cuenta no.50046578, correspondiente al 10 de abril del 2026 al 20 de mayo del 2026, segun da/0636/2026 d/f 15/06/2026. ver anexos.</t>
  </si>
  <si>
    <t>Lib-3575. pago facturas ncf no. e450000025173 d/f 05/06/2026, por concepto de servicios de internet del local hato nuevo, de la cuenta no. 89766304, durante los periodos desde el 01/06/2026 al 30/06/2026, segun da/0634/2026 d/f 15/06/2026. ver anexos</t>
  </si>
  <si>
    <t xml:space="preserve">Lib-3386. pago de viaticos en operativos de supervision, construccion y reconstruccion de viviendas para personal descrito en el expediente anexo, grupo no. 76-2026, segun com. da-0586-2026 d/f 05/06/2026. (ver anexos).   </t>
  </si>
  <si>
    <t xml:space="preserve">Lib-3535. pago de viaticos por concepto de gastos administrativos (viaticos en alimentacion, movilidad, subvenciones, representacion, mantenimiento y hospedaje), grupo no. 71-2026, segun com. da-0554-2026 d/f 29/05/2026. (ver anexos). mvc-3087. </t>
  </si>
  <si>
    <t xml:space="preserve">Lib-3555. pago de viaticos en operativos de supervision, construccion y reconstruccion de viviendas para personal descrito en el expediente anexo, grupo no. 74-2026, segun com. da-0566-2026 d/f 02/06/2026. (ver anexos).    </t>
  </si>
  <si>
    <t>Lib-3537. pago de viaticos administrativos &amp; viaticos en operativos de inspeccion de edificaciones (servicios de alimentacion, movilidad, subvenciones, representacion, mantenimiento y hospedaje) para personal descrito en el expediente anexo, grupo no. 73-2026, segun com. da-0560-2026 d/f 01/06/2026. (ver anexos).</t>
  </si>
  <si>
    <t>Lib-3539. pago de viaticos en operativos de supervision, construccion y reconstruccion de viviendas para personal descrito en el expediente anexo, grupo no. 78-2026, segun com. da-0597-2026 d/f 09/06/2026. ver anexos.</t>
  </si>
  <si>
    <t xml:space="preserve">Lib-3384. pago de viaticos en operativos de supervision, construccion y reconstruccion de viviendas para personal descrito en el expediente anexo, grupo no. 69-2026, segun com. da-0552-2026 d/f 29/05/2026. (ver anexos). mvc-3086. </t>
  </si>
  <si>
    <t>Lib-3550. pago de viaticos en operativos de supervision, construccion y reconstruccion de viviendas para personal descrito en el expediente anexo, grupo no. 72-2026, segun com. da-0555-2026 d/f 29/05/2026. (ver anexos). mvc-3088.</t>
  </si>
  <si>
    <t>Lib-3619. pago cub-02 (39.43%) del contrato mivhed/cb/ob/lpn/003/2023, ficha cbe00699, lote 4, para la construccion play cristo redentor, provincia santo domingo, distrito nacional, proyecto no. 00570, según com. vmc-sp-317-2025 d/f 29/09/2025.</t>
  </si>
  <si>
    <t>Lib-3620. pago orden de compra no. mivhed-2026-00057 proceso no. mivhed-daf-cd-2026-0013 d/f 30/04/2026, con la factura ncf no. b1500000412 d/f 15/05/2026, por adquisicion e instalacion de cuatro (4) bomba ladrona y una (1) bomba sumergible tipo monofasica en edificios institucionales del mived, segun da/0622/2026 d/f 11/06/2026. (retencion: 5% isr) ver anexos.</t>
  </si>
  <si>
    <t>Lib-3668. cuarto pago al contrato no. mivhed-cb-cs-008-2025, proceso mivhed-ccc-pepb-2025-0001, adenda i no. mivhed-cb-ad-344-2025 con la factura ncf no. e450000002208 d/f 03/06/2026, por servicios de publicidad colocacion en medios impresos de circulacion nacional periodicos, segun da/0611/2026 d/f 10/06/2026. ver anexos.</t>
  </si>
  <si>
    <t>Lib-3600. pago de viaticos por concepto de gastos administrativos (viaticos en alimentacion, movilidad, subvenciones, representacion, mantenimiento y hospedaje), grupo no. 75-2026, segun com. da-0578-2026 d/f 03/06/2026. (ver anexos).</t>
  </si>
  <si>
    <t>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t>
  </si>
  <si>
    <t>Lib-3635. pago orden de compra no. mivhed-2026-00048 proceso no. mivhed-daf-cm-2026-0006 d/f 24/04/2026, con la factura ncf no. e-450000000004 d/f 15/05/2026, por adquisición de material gastable para suplir el stock de almacén de este ministerio, dicha orden cerrara con un balance pendiente por rd$2,401.30, a razon de que el adjudicatario no puede cumplir con los terminos de esta contratacion, segun da/0644/2026 d/f 16/06/2026. ver anexos.</t>
  </si>
  <si>
    <t>Lib-3631. pago orden de compra no. mivhed-2026-00051 proceso no. mivhed-daf-cm-2026-0006 d/f 24/04/2026, con la factura ncf no. b1500000757 d/f 03/06/2026, por adquisición de material gastable para suplir el stock de almacén de este ministerio, dicha orden cerrara con un balance pendiente por rd$ 5,546.00, a razon de que el adjudicatario no puede cumplir con los terminos de esta contratacion segun da/0628/2026 d/f 12/06/2026. ver anexos.</t>
  </si>
  <si>
    <t>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t>
  </si>
  <si>
    <t>Lib-3358. pago cub-04 (60.58%), del contrato mivhed/bs/cb/lpn/024/2021, ficha cbe00463, lote 3 sublote 1, por adquisicion e instalación de equipos médicos y mobiliarios médicos para equipamiento del hospital municipal de nisibon, ubicado en el municipio de higuey, provincia la altagracia, no.00457, según comunicación vmc-sp-094-2026 d/f 14/05/2026.</t>
  </si>
  <si>
    <t>Lib-3552. pago de viaticos en operativos de supervision, construccion y reconstruccion de viviendas para personal descrito en el expediente anexo, grupo no. 67-2026, segun com. da-0549-2026 d/f 28/05/2026. (ver anexos).</t>
  </si>
  <si>
    <t>Lib-3682. pago cub-04 (75.24%) del contrato mivhed/cb/ob/lpn/012/2024, ficha cbe00781, lote i, para la construccion de la extension de oficinas y servicios del palacio nacional casa de vapor, proyecto no. 00619, según com. vmc-sp-139-2026 d/f 12/06/2026.</t>
  </si>
  <si>
    <t>Lib-3685. septimo pago al contrato no. mivhed-cb-bs-cp-001-2025, proceso mivhed-ccc-cp-2025-0004, con las fact. ncf e450000000486, d/f 8/12/2025, 517 d/f 16/1, 547 d/f 9/2, 552 d/f 17/2, 574 y 575 d/f 3/3, 576, 577, 578 d/f 5/3, 589, 590 d/f 11/3, 598, d/f 18/3, 600 d/f 19/3, 604 d/f 21/3, 610 d/f 23/3, 614 d/f 25/3, 617 d/f 26/3, 654 d/f 28/3 del 2026, con las n/d no. e330000005477 d/f 17/2 y 5450 d/f 30/3 del 2026 con las n/c e340000093852, d/f 16/1, 94937, 94936, 94938, 94939 d/f 6/5 del año 2026, por adq. e instalacion de neumaticos para la flotilla veh. de este ministerio. segun da/0599/2026 d/f 09/06/2026. ver anexos.</t>
  </si>
  <si>
    <t>Lib-3740. primer pago al contrato no. mivhed-sb-peur-001-2026, proceso mivhed-ccc-peur-2026-0001, fact. ncf no. e-450000000006 d/f 15/06/2026, por adquisición de materiales de construcción esenciales para la unidad de acción rápida y el programa finaliza tu vivienda del mivhed., lote i: almacen hato nuevo, lote ii: almacen san pedro de macoris, lote iii: almacen santiago. items 1-3. según da/0643/2026 d/f 16/06/2026. ver anexos.</t>
  </si>
  <si>
    <t>Lib-3683. doceavo pago del contrato no. mivhed-cb-sb-lpn-018-2025 proceso no. mivhed-ccc-lpn-2025-0004, adenda i no. mivhed-cb-ad-351-2025, (por incremento al monto del contrato por equilibrio economico) con la fact. no. e-450000000004 d/f 12/06/2026, por adq. de mat.de const. para programa finaliza tu vivienda, la unidad de accion rapida y donaciones para mejoramiento de viviendas y edificaciones en todo el pais, lote 5: carpinteria, iteam no.1-13., segun da/0652/2026 d/f 17/06/2026. (ret.: 5% isr).ver anexos.</t>
  </si>
  <si>
    <t>Lib-3748. pago orden de compra no. mivhed-2026-00050 proceso no. mivhed-daf-cm-2026-0006 d/f 24/04/2026, con la factura ncf no. b1500000130 d/f 08/06/2026, por adquisición de material gastable para suplir el stock de almacén de este ministerio, segun da/0627/2026 d/f 12/06/2026. ver anexos.</t>
  </si>
  <si>
    <t>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t>
  </si>
  <si>
    <t>&lt;NULO&gt;Lib-3742. pago cub-04 (75.72%) del contrato mivhed/cb/ob/peen/010/2024, ficha cbe00734, lote 12, para la construccion y reconstruccion de viviendas afectadas por los daños ocasionados por el paso del fenomeno atmosferico a nivel nacional, provincia valverde, proyecto no. 00598, según com. vmc-sp-154-2026 d/f 18/06/2026.</t>
  </si>
  <si>
    <t>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t>
  </si>
  <si>
    <t>Lib-3752. pago 20% avance inicial del contrato mivhed/cb/ob/lpn/029/2025 ficha cbe00844, lote 03, para construccion de obras y remozamiento oficina regional de transacciones mivhed, en la provincia san juan de la maguana, proyecto no. 00674, según com. vmc-sp-144-2026 d/f 18/06/2026.</t>
  </si>
  <si>
    <t>Lib-3807. pago fact. ncf no. e450000006193 d/f 26/05/2026, poliza no. 12974, corr. al seguro medico de los empleados fijos, del periodo 01/06/2026 al 30/06/2026, por rd$ 1,953,109.79, mas notas de debito ncf no. e330000002081 por valor de rd$ 1,386.97, d/f 27/05/2026, con un valor descontado por nomina rd$301,043.07, correspondiente al mes de junio 2026, segun com. rrhh-00318-26 d/f 19/06/2026. ver anexos</t>
  </si>
  <si>
    <t>Lib-3809. pago facturas con ncf no. e-450000008882 d/f 16/06/2026 y e-450000008576 d/f 01/06/2026, (por rd$ 2,094,466.50, menos rd$ 166,872.78 los cuales seran descontado y pagado en la nomina de junio 2026), por concepto de seguro medico de empleados fijos y dependientes opcionales, durante el periodo desde el 01/06/2026 al 30/06/2026, la fact. ncf 8576 por rd$30,278.00 sera cubierta por el empleado debido a que pertenece a los dependientes adicionales, segun com. rrhh-0330-26 d/f 22/06/2026. (ver anexos).</t>
  </si>
  <si>
    <t>Lib-3831. pago cub-08 (89.80%) del contrato mivhed/cb/ob/lpn/021/2022, ficha cbe00526, lote 10, para la construccion y mejoramientos de viviendas sociales, dominicana se reconstruye iii, provincia monte cristi, proyecto no. 00503, según com. vmc-sp-158-2026 d/f 23/06/2026.</t>
  </si>
  <si>
    <t>Lib-3833. pago factura ncf no. e450000008450 d/f 01/06/2026 por valor de usd$15,689.03, menos nota de credito ncf no. e340000222025 d/f 01/06/2026 por valor usd$ 8,576.75 (con la tasa del dolar a rd$59.1602 al 24 de junio del 2026), por concepto de seguro medico máster ind de salud internacional, correspondiente a la poliza no. 30-93-015688, durante el periodo desde 01/06/2026 al 30/06/2026, segun com. rrhh-0331-26 d/f 22/06/2026. ver anexos</t>
  </si>
  <si>
    <t>Lib-3832. pago factura no. 0303846446 con el ncf no. e-450000003372 d/f 18/05/2026, (por rd$ 238,646.00, menos rd$ 14,038.00, los cuales seran descontado y pagado en la nomina de junio 2026) contrato no. 03135994, por concepto de seguro medico de los empleados fijos, correspondiente al mes de junio 2026, de los periodos 01/06/2026 al 30/06/2026, segun comunicacion rrhh-0332-26 d/f 22/06/2026. ver anexos.</t>
  </si>
  <si>
    <t>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t>
  </si>
  <si>
    <t>Lib-3865. quinceavo pago al contrato no. mivhed-cb-sb-lpn-017-2025 proceso no. mivhed-ccc-lpn-2025-0004, adenda i no. mivhed-cb-ad-352-2025, (por incremento al monto por equilibrio economico del contrato) con la fact. ncf. e-450000000005 d/f 15/06/2026, por adquisicion de materiales de construccion para programa finaliza tu vivienda, la unidad de accion rapida y donaciones para mejoramiento de viviendas y edificaciones en todo el pais, lote 4: carpinteria a. item #1-13. segun da/0658/2026 d/f 18/06/2026. ver anexos.</t>
  </si>
  <si>
    <t>Lib-3903. primer pago a la orden de servicios no. mivhed-2025-00186, proceso mivhed-daf-cm-2025-0057 d/f 31/10/2025, con las facturas ncf no. e450000000474 y e450000000475 d/f 18/06/2026, por contratacion del servicio de adquisicion de mil cuatrocientos (1,400) galones de combustible (diesel regular) para la planta electricas de las oficinas metropolitanas y diferentes regionales de este ministerio, segun da/0672/2026 d/f 22/06/2026. ver anexos.</t>
  </si>
  <si>
    <t>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t>
  </si>
  <si>
    <t>Lib-3857. pago cub-05 (85.61%) del contrato mivhed/cb/ob/lpn/014/2022, ficha cbe00519, lote 3, para la construccion y mejoramiento de viviendas sociales, dominicana se reconstruye iii, en la provincia elias piña, proyecto no. 00503, según com. vmc-sp-149-2026 d/f 17/06/2026.</t>
  </si>
  <si>
    <t>Lib-3906. tercer pago con la factura ncf no. e450000000367 d/f 15/06/2026, correspondiente al pago del trimestre febrero- abril 2026, por la participacion de la colaboradora: wilmery espino vargas en la maestria en nutriologia clinica, la cual tendra una duracion de dos (2) años, y la misma inicio en febrero del 2025 y culminaria febrero del 2027, cubriendo la institucion el 50% de la misma, segun coms. rrhh-00338-26 d/f 22/06/2026, rrhh-00275-2025 d/f 28/08/2025 y rrhh-00270-2025 d/f 24/06/2025. ver anexos.</t>
  </si>
  <si>
    <t>Lib-3908. tercer pago con la factura ncf no. e450000002202 d/f 05/06/2026, por la participacion de la colaboradora: janvieills caridad peña rojas, correspondiente a la maestria en gestion financiera, la cual tendra una duracion de un (1) año y ocho (8) meses, el cual iniciara el 30 de junio del 2025 y finaliza en el mes de marzo 2027, segun coms. rrhh-00337-26 d/f 22/06/2026, rrhh-00201-2025 d/f 19/05/2025, rrhh-00203-2025 d/f 19/05/2025 y dfo-0049-2025 07/02/2025. ver anexos.</t>
  </si>
  <si>
    <t>Lib-3910. pago no.54 del contrato no. mivhed/cb/bs/peen/010/2023, proceso no. mivhed-mae-peen-2022-0013, adendum no. i mivhed-cb-ad-256-2023, (por ext.de vigencia) adendum no. ii mivhed-cb-ad-121-2024 adendum no. iii mivhed-cb-ad-119-2025 (por ext. de cont. e incremento del monto) con la fact. ncf no. e450000000007 d/f 12/06/2026, (por valor de rd$1,588,175.75 menos rd$317,635.15 corresp. al 20% de. del avance inicial) por adq. de mat. y htas. para rep. de viviendas en el dn. y la prov. sto dgo, a raiz del las lluvias acaecidas el 04 de nov. 2022, lote ii. según da/0673/2026 d/f 22/06/2026.ver anexos.</t>
  </si>
  <si>
    <t>Lib-3909. tercer pago con la factura ncf no. e-450000002201 d/f 05/06/2026, por la participacion de la colaboradora: glorianny polanco orbe, correspondiente al pago del tercer cuatrimestre, en la maestria gestion financiera, concentracion en impuestos la cual tendra una duracion de un (1) año y ocho (8) meses, iniciando el 30 de junio del 2025 y finaliza en el mes de marzo 2027, segun coms. rrhh-00336-26 d/f 22/06/2026, rrhh-00255-2025 y rrhh-00256-2025 d/f 20/06/2025. ver anexos.</t>
  </si>
  <si>
    <t>Lib-3863. pago de viaticos administrativos &amp; viaticos en operativos de inspeccion de edificaciones (servicios de alimentacion, movilidad, subvenciones, representacion, mantenimiento y hospedaje) para personal descrito en el expediente anexo, grupo no. 86-2026, segun com. da-0651-2026 d/f 17/06/2026. (ver anexos).</t>
  </si>
  <si>
    <t>Lib-3861. pago de viaticos administrativos y operativos de inspeccion y supervision (servicios de alimentacion, movilidad, subvenciones, representacion, mantenimiento y hospedaje) para personal descrito en el expediente anexo, grupo no. 84-2026, segun com. da-0645-2026 d/f 16/06/2026. (ver anexos).</t>
  </si>
  <si>
    <t xml:space="preserve">Lib-3893. pago de viaticos en operativos de supervision, construccion y reconstruccion de viviendas para personal descrito en el expediente anexo, grupo no. 70-2026, segun com. da-0553-2026 d/f 29/05/2026. (ver anexos).   </t>
  </si>
  <si>
    <t>Lib-3866. pago de viaticos administrativos y operativos de inspeccion y supervision (servicios de alimentacion, movilidad, subvenciones, representacion, mantenimiento y hospedaje) para personal descrito en el expediente anexo, grupo no. 88-2026, segun com. da-0659-2026 d/f 18/06/2026. (ver anexos).</t>
  </si>
  <si>
    <t>Lib-3859. pago de viaticos administrativos y operativos de inspeccion y supervision (servicios de alimentacion, movilidad, subvenciones, representacion, mantenimiento y hospedaje) para personal descrito en el expediente anexo, grupo no. 83-2026, segun com. da-0630-2026 d/f 15/06/2026. (ver anexos).</t>
  </si>
  <si>
    <t>Lib-3872. pago de viaticos por concepto de gastos administrativos (viaticos en alimentacion, movilidad, subvenciones, representacion, mantenimiento y hospedaje), grupo no. 89-2026, segun com. da-0660-2026 d/f 18/06/2026. (ver anexos).</t>
  </si>
  <si>
    <t>Lib-3869. pago de viaticos por concepto de gastos administrativos (viaticos en alimentacion, movilidad, subvenciones, representacion, mantenimiento y hospedaje), grupo no. 81-2026, segun com. da-0617-2026 d/f 10/06/2026. (ver anexos).</t>
  </si>
  <si>
    <t>Lib-3900. pago de viaticos administrativos y operativos de inspeccion y supervision (servicios de alimentacion, movilidad, subvenciones, representacion, mantenimiento y hospedaje) para personal descrito en el expediente anexo, grupo no. 92-2026, segun com. da-0669-2026 d/f 22/06/2026. (ver anexos).</t>
  </si>
  <si>
    <t>Lib-3902. pago de viaticos en operativos de supervision, construccion y reconstruccion de viviendas, para personal descrito en el expediente anexo, grupo no. 93-2026, segun com. da-0674-2026 d/f 22/06/2026. (ver anexos).</t>
  </si>
  <si>
    <t xml:space="preserve">Lib-3856. pago de viaticos en operativos de supervision, construccion y reconstruccion de viviendas para personal descrito en el expediente anexo, grupo no. 82-2026, segun com. da-0629-2026 d/f 12/06/2026. (ver anexos).    </t>
  </si>
  <si>
    <t>Lib-3039</t>
  </si>
  <si>
    <t>Lib-3170</t>
  </si>
  <si>
    <t>Lib-3042</t>
  </si>
  <si>
    <t>Lib-3259</t>
  </si>
  <si>
    <t xml:space="preserve">B1500000076 </t>
  </si>
  <si>
    <t>Lib-3116</t>
  </si>
  <si>
    <t>Lib-3103</t>
  </si>
  <si>
    <t>Lib-3058</t>
  </si>
  <si>
    <t>Lib-3057</t>
  </si>
  <si>
    <t>Lib-3040</t>
  </si>
  <si>
    <t>Lib-3056</t>
  </si>
  <si>
    <t>Lib-3067</t>
  </si>
  <si>
    <t>Lib-3050</t>
  </si>
  <si>
    <t>Lib-3127</t>
  </si>
  <si>
    <t>Lib-3069</t>
  </si>
  <si>
    <t>Lib-3249</t>
  </si>
  <si>
    <t>Lib-3052</t>
  </si>
  <si>
    <t>Lib-3054</t>
  </si>
  <si>
    <t>Lib-3102</t>
  </si>
  <si>
    <t>E450000002132</t>
  </si>
  <si>
    <t>Lib-3097</t>
  </si>
  <si>
    <t>Lib-3106</t>
  </si>
  <si>
    <t>Lib-3108</t>
  </si>
  <si>
    <t>Lib-3204</t>
  </si>
  <si>
    <t>Lib-3157</t>
  </si>
  <si>
    <t>B1500074045- B1500074046- B1500074047- B1500074048- B1500074115</t>
  </si>
  <si>
    <t>Lib-3197</t>
  </si>
  <si>
    <t>Lib-3218</t>
  </si>
  <si>
    <t>Lib-3236</t>
  </si>
  <si>
    <t>E450000000476</t>
  </si>
  <si>
    <t>Lib-3253</t>
  </si>
  <si>
    <t>Lib-3250</t>
  </si>
  <si>
    <t>E450000119342- E450000119341-  E450000119340- E450000119339 -E450000119338 - E450000119337</t>
  </si>
  <si>
    <t>Lib-3254</t>
  </si>
  <si>
    <t xml:space="preserve"> E450000028956- E450000029336- E450000029337- E450000029400- E450000029401- E450000029777- E450000030159- E450000030513- E450000030514- E450000030515- E450000030516 -E450000030581</t>
  </si>
  <si>
    <t>Lib-3255</t>
  </si>
  <si>
    <t>Lib-3256</t>
  </si>
  <si>
    <t>Lib-3203</t>
  </si>
  <si>
    <t>Lib-3175</t>
  </si>
  <si>
    <t>Lib-3176.</t>
  </si>
  <si>
    <t>Lib-3225</t>
  </si>
  <si>
    <t>E450000000006</t>
  </si>
  <si>
    <t>Lib-3226</t>
  </si>
  <si>
    <t>Lib-3355</t>
  </si>
  <si>
    <t>Lib-3345</t>
  </si>
  <si>
    <t xml:space="preserve">B1500000079 </t>
  </si>
  <si>
    <t>Lib-3349</t>
  </si>
  <si>
    <t>Lib-3292</t>
  </si>
  <si>
    <t>E450000000001</t>
  </si>
  <si>
    <t>Lib-3216</t>
  </si>
  <si>
    <t>Lib-3347</t>
  </si>
  <si>
    <t>Lib-3111</t>
  </si>
  <si>
    <t>Lib-3343</t>
  </si>
  <si>
    <t>18/5/2026- 20/05/2026-21/05/2026-28/05/2026</t>
  </si>
  <si>
    <t xml:space="preserve">E450000000158 -E450000000163 - E450000000164 - E450000000167 </t>
  </si>
  <si>
    <t>Lib-3342</t>
  </si>
  <si>
    <t>B1500000574</t>
  </si>
  <si>
    <t>Lib-3301</t>
  </si>
  <si>
    <t>Lib-3344</t>
  </si>
  <si>
    <t>Lib-3334</t>
  </si>
  <si>
    <t>Lib-3429</t>
  </si>
  <si>
    <t>E450000000489</t>
  </si>
  <si>
    <t>Lib-3450</t>
  </si>
  <si>
    <t>B1500000047</t>
  </si>
  <si>
    <t>Lib-3350</t>
  </si>
  <si>
    <t>Lib-3388</t>
  </si>
  <si>
    <t>Lib-3415</t>
  </si>
  <si>
    <t xml:space="preserve">E450000032816 -E450000032547- E450000032087- E450000031544- E450000031543 -E450000031541- E450000031415- E450000031414- E450000031413- E450000031412- E450000031411 - E450000031410 </t>
  </si>
  <si>
    <t>5/6/2026- 01/06/2026</t>
  </si>
  <si>
    <t>Lib-3474</t>
  </si>
  <si>
    <t xml:space="preserve">21/04//2026- 12/05/2026- 14/05/2026- 20/05/2026- 21/05/2026- 26/05/2026 - 28/05/2026- 29/05/2026- 02/06/2026- 05/06/2026 </t>
  </si>
  <si>
    <t xml:space="preserve">E450000024152 -E450000025039 -E450000024536- E450000025045 -E450000025600 -E450000024744- E450000025605 -E450000025616 -E450000025620 - E450000025426 -E450000025811 -E450000025915 - E450000025816 </t>
  </si>
  <si>
    <t>Lib-3356</t>
  </si>
  <si>
    <t>Lib-3346</t>
  </si>
  <si>
    <t>1/6/2026- 02/06/2026</t>
  </si>
  <si>
    <t xml:space="preserve">E450000000489 -E450000000490 </t>
  </si>
  <si>
    <t>Lib-3456</t>
  </si>
  <si>
    <t>E450000000481</t>
  </si>
  <si>
    <t>Lib-3495</t>
  </si>
  <si>
    <t>Lib-3492</t>
  </si>
  <si>
    <t>Lib-3457</t>
  </si>
  <si>
    <t>E450000002170 - E450000002171</t>
  </si>
  <si>
    <t>Lib-3494</t>
  </si>
  <si>
    <t>Lib-3482</t>
  </si>
  <si>
    <t>Lib-3517</t>
  </si>
  <si>
    <t>Lib-3504</t>
  </si>
  <si>
    <t>Lib-3526</t>
  </si>
  <si>
    <t>19/5/2026- 21/05/2026 -19/05/2026- 22/05/2026 -20/05/2026</t>
  </si>
  <si>
    <t xml:space="preserve">E450000091940- E450000093413 - E450000092733 -  E450000095865 -E450000092881 -E450000096424- E450000094402 </t>
  </si>
  <si>
    <t>E450000000259</t>
  </si>
  <si>
    <t>Lib-3792</t>
  </si>
  <si>
    <t xml:space="preserve">E450000140638 - E450000136433, e450000136431 y e450000136430 </t>
  </si>
  <si>
    <t>Lib-3514</t>
  </si>
  <si>
    <t xml:space="preserve">B1500000145 </t>
  </si>
  <si>
    <t>Lib-3506</t>
  </si>
  <si>
    <t>B1500074702 -  B1500074703 -  B1500074772 -  B1500074705 - B1500074704</t>
  </si>
  <si>
    <t>Lib-3458</t>
  </si>
  <si>
    <t>Lib-3336</t>
  </si>
  <si>
    <t>E450000000629 - E450000000630 -E450000000638 - E450000000640 - E450000000642 - E450000000647 - E450000000663</t>
  </si>
  <si>
    <t>1/4/2026 - 14/04/2026- 15/04/2026 - 17/04/2026 - 28/04/2026 - 29/05/2026</t>
  </si>
  <si>
    <t>Lib-3348</t>
  </si>
  <si>
    <t>25/5/2026 - 28/05/2026 - 01/06/2026</t>
  </si>
  <si>
    <t xml:space="preserve"> E450000000004 - E450000000005 - E450000000006  </t>
  </si>
  <si>
    <t>Lib-3455</t>
  </si>
  <si>
    <t>B1500000314</t>
  </si>
  <si>
    <t>Lib-3488</t>
  </si>
  <si>
    <t>Lib-3556</t>
  </si>
  <si>
    <t>15/5/2026 - 02/06/2026</t>
  </si>
  <si>
    <t xml:space="preserve"> B1500003186 -B1500003195 </t>
  </si>
  <si>
    <t>Lib-3578</t>
  </si>
  <si>
    <t xml:space="preserve">B1500000255 </t>
  </si>
  <si>
    <t>Lib-3596</t>
  </si>
  <si>
    <t xml:space="preserve"> B1500000860</t>
  </si>
  <si>
    <t>Lib-3553</t>
  </si>
  <si>
    <t>Lib-3579</t>
  </si>
  <si>
    <t>B1500000562</t>
  </si>
  <si>
    <t>Lib-3583</t>
  </si>
  <si>
    <t>Lib-3603</t>
  </si>
  <si>
    <t xml:space="preserve"> E450000024884</t>
  </si>
  <si>
    <t>E450000000397</t>
  </si>
  <si>
    <t>Lib-3602</t>
  </si>
  <si>
    <t>Lib-3593</t>
  </si>
  <si>
    <t>E450000002735</t>
  </si>
  <si>
    <t>E450000025173</t>
  </si>
  <si>
    <t>Lib-3582</t>
  </si>
  <si>
    <t>E450000002657</t>
  </si>
  <si>
    <t>Lib-3575</t>
  </si>
  <si>
    <t>Lib-3620</t>
  </si>
  <si>
    <t>Lib-3619</t>
  </si>
  <si>
    <t>Lib-3550</t>
  </si>
  <si>
    <t>Lib-3384</t>
  </si>
  <si>
    <t>Lib-3539</t>
  </si>
  <si>
    <t>Lib-3537</t>
  </si>
  <si>
    <t>Lib-3555</t>
  </si>
  <si>
    <t>Lib-3535</t>
  </si>
  <si>
    <t>Lib-3386</t>
  </si>
  <si>
    <t>Lib-3668</t>
  </si>
  <si>
    <t>E450000002208</t>
  </si>
  <si>
    <t>B1500000412</t>
  </si>
  <si>
    <t>Lib-3616</t>
  </si>
  <si>
    <t>Lib-3600</t>
  </si>
  <si>
    <t>Lib-3635</t>
  </si>
  <si>
    <t>E450000000004</t>
  </si>
  <si>
    <t>Lib-3631</t>
  </si>
  <si>
    <t>B1500000757</t>
  </si>
  <si>
    <t>Lib-3618</t>
  </si>
  <si>
    <t>Lib-3358</t>
  </si>
  <si>
    <t>Lib-3552</t>
  </si>
  <si>
    <t>Lib-3682</t>
  </si>
  <si>
    <t>Lib-3685</t>
  </si>
  <si>
    <t xml:space="preserve"> 8/12/2025 - 16/01/2026 - 09/02/2026-  17/02/2026 - 03/03/2026 - 05/03/2026 - 11/03/2026- 18/03/2026 - 19/03/2026 - 21/03/2026- 23/03/2026 - 25/03/2026- 26/03/2026- 28/03/2026</t>
  </si>
  <si>
    <t xml:space="preserve">E450000000486-  E450000000517 - E450000000547 -E450000000552 - E450000000574 - E450000000575 - E450000000576 -E450000000577 -E450000000578 - E450000000589 -  E450000000590 -E450000000598 -  E450000000600 - E450000000604 - E450000000610 -E450000000614 -  E450000000617 -  E450000000654 </t>
  </si>
  <si>
    <t>Lib-3740</t>
  </si>
  <si>
    <t>Lib-3683</t>
  </si>
  <si>
    <t xml:space="preserve">E450000000004 </t>
  </si>
  <si>
    <t>Lib-3748</t>
  </si>
  <si>
    <t xml:space="preserve">B1500000130 </t>
  </si>
  <si>
    <t>Lib-3687</t>
  </si>
  <si>
    <t>Lib-3745</t>
  </si>
  <si>
    <t>Lib-3752</t>
  </si>
  <si>
    <t>Lib-3807</t>
  </si>
  <si>
    <t xml:space="preserve">E450000006193 </t>
  </si>
  <si>
    <t>Lib-3809</t>
  </si>
  <si>
    <t>16/6/2026 - 01/06/2026</t>
  </si>
  <si>
    <t>E450000008882 - E450000008576</t>
  </si>
  <si>
    <t>Lib-3831</t>
  </si>
  <si>
    <t>Lib-3833</t>
  </si>
  <si>
    <t>E450000008450</t>
  </si>
  <si>
    <t>Lib-3832</t>
  </si>
  <si>
    <t>E450000003372</t>
  </si>
  <si>
    <t>Lib-3830</t>
  </si>
  <si>
    <t>Lib-3865</t>
  </si>
  <si>
    <t xml:space="preserve">E450000000005 </t>
  </si>
  <si>
    <t>Lib-3903</t>
  </si>
  <si>
    <t xml:space="preserve">E450000000474 - E450000000475 </t>
  </si>
  <si>
    <t>Lib-3894</t>
  </si>
  <si>
    <t>Lib-3857</t>
  </si>
  <si>
    <t>Lib-3906</t>
  </si>
  <si>
    <t xml:space="preserve">E450000000367 </t>
  </si>
  <si>
    <t>Lib-3905</t>
  </si>
  <si>
    <t xml:space="preserve">E450000000055 </t>
  </si>
  <si>
    <t>Lib-3907</t>
  </si>
  <si>
    <t xml:space="preserve">E450000000054 </t>
  </si>
  <si>
    <t>Lib-3908</t>
  </si>
  <si>
    <t>E450000002202</t>
  </si>
  <si>
    <t>Lib-3910</t>
  </si>
  <si>
    <t xml:space="preserve"> E450000000007</t>
  </si>
  <si>
    <t>Lib-3909</t>
  </si>
  <si>
    <t>E450000002201</t>
  </si>
  <si>
    <t>Lib-3863</t>
  </si>
  <si>
    <t>Lib-3861</t>
  </si>
  <si>
    <t>Lib-3893</t>
  </si>
  <si>
    <t>Lib-3866</t>
  </si>
  <si>
    <t>Lib-3859</t>
  </si>
  <si>
    <t>Lib-3872</t>
  </si>
  <si>
    <t>Lib-3869</t>
  </si>
  <si>
    <t>Lib-3900</t>
  </si>
  <si>
    <t>Lib-3902</t>
  </si>
  <si>
    <t>Lib-3856</t>
  </si>
  <si>
    <t>DEL 01 AL 30 DE JUNIO 2026</t>
  </si>
  <si>
    <t>Constructora Villa Mejia, S.r.l.</t>
  </si>
  <si>
    <t>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t>
  </si>
  <si>
    <t>Lib-3808</t>
  </si>
  <si>
    <t xml:space="preserve">     Directora Financiera </t>
  </si>
  <si>
    <t>LIB. NO.</t>
  </si>
  <si>
    <t>Mirky  Cuello Campusano</t>
  </si>
  <si>
    <t>Enc. Departamento de  Contabilidad</t>
  </si>
  <si>
    <t xml:space="preserve"> </t>
  </si>
  <si>
    <t>Lib-3226. pago del 50% de la compra y compensacion por ocupacion y mejoras en terreno del estado, a la sra. emiliana zapata fernandez, ced. , para la contratacion de obras para el desarrollo y construccion del plan de integracion urbana sector los praditos, sto. dgo. d.n., según com. no. vpp-sp-040-2026 d/f 01/06/2026, ver anexos.</t>
  </si>
  <si>
    <t>Lib-3905. cuarto pago con la factura ncf no. e450000000055 d/f 15/06/2026, por valor de us$ 1,170.00 una tasa usd$59.46 segun factura, por la participacion del colaborador angel tomas beltre nuñez, cedula: , maestria en direccion y administracion de empresas, la cual tendra una duracion de un (1) año y nueve (9) meses, iniciando en el mes de marzo del 2025 y finalizando en el mes de diciembre del 2026, segun coms. rrhh-00335-26 d/f 22/06/2026, rrhh-0092-2025 d/f 26/02/2025, ver anexos</t>
  </si>
  <si>
    <t>Lib-3907. tercer pago con la factura ncf no. e450000000054 d/f 15/06/2026, por la participacion de la colaboradora liliana carolina reynoso mora, cedula: , maestria en direccion financiera y control de gestion, la cual tendra una duracion de un (1) año y nueve (9) meses, correspondiente al 3do. cuatrimestre mayo - agosto del 2026, segun com. rrhh-00334-26 d/f 22/06/2026, rrhh-00502-2025 d/f 28/10/2025 y rrhh-00429/2025 d/f 10/09/2025. ver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</si>
</sst>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_-* #,##0.00\ _€_-;\-* #,##0.00\ _€_-;_-* &quot;-&quot;??\ _€_-;_-@_-"/>
    <numFmt numFmtId="166" formatCode="########0"/>
  </numFmts>
  <fonts count="36" x14ac:knownFonts="1">
    <font>
      <sz val="11"/>
      <color theme="1"/>
      <name val="Calibri"/>
      <family val="2"/>
      <scheme val="minor"/>
    </font>
    <font>
      <sz val="11"/>
      <color theme="1"/>
      <name val="Calibri"/>
      <family val="2"/>
      <scheme val="minor"/>
    </font>
    <font>
      <b/>
      <sz val="12"/>
      <name val="Times New Roman"/>
      <family val="1"/>
    </font>
    <font>
      <sz val="11"/>
      <color indexed="8"/>
      <name val="Calibri"/>
      <family val="2"/>
    </font>
    <font>
      <sz val="8"/>
      <name val="Calibri"/>
      <family val="2"/>
      <scheme val="minor"/>
    </font>
    <font>
      <sz val="8"/>
      <color theme="1"/>
      <name val="Calibri"/>
      <family val="2"/>
      <scheme val="minor"/>
    </font>
    <font>
      <b/>
      <sz val="8"/>
      <name val="Calibri"/>
      <family val="2"/>
      <scheme val="minor"/>
    </font>
    <font>
      <sz val="10"/>
      <name val="Times New Roman"/>
      <family val="1"/>
    </font>
    <font>
      <b/>
      <sz val="13"/>
      <name val="Times New Roman"/>
      <family val="1"/>
    </font>
    <font>
      <b/>
      <sz val="8"/>
      <color theme="1"/>
      <name val="Times New Roman"/>
      <family val="1"/>
    </font>
    <font>
      <sz val="8"/>
      <name val="Times New Roman"/>
      <family val="1"/>
    </font>
    <font>
      <b/>
      <sz val="8"/>
      <name val="Times New Roman"/>
      <family val="1"/>
    </font>
    <font>
      <sz val="11"/>
      <color theme="1"/>
      <name val="Times New Roman"/>
      <family val="1"/>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name val="Arial"/>
      <family val="2"/>
    </font>
    <font>
      <sz val="9"/>
      <name val="Arial"/>
      <family val="2"/>
    </font>
    <font>
      <sz val="12"/>
      <color theme="1"/>
      <name val="Times New Roman"/>
      <family val="1"/>
    </font>
    <font>
      <b/>
      <sz val="18"/>
      <color theme="1"/>
      <name val="Times New Roman"/>
      <family val="1"/>
    </font>
    <font>
      <b/>
      <sz val="10"/>
      <color theme="1"/>
      <name val="Times New Roman"/>
      <family val="1"/>
    </font>
    <font>
      <sz val="10"/>
      <name val="Arial"/>
      <family val="2"/>
    </font>
    <font>
      <sz val="10"/>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6" applyNumberFormat="0" applyAlignment="0" applyProtection="0"/>
    <xf numFmtId="0" fontId="22" fillId="9" borderId="7" applyNumberFormat="0" applyAlignment="0" applyProtection="0"/>
    <xf numFmtId="0" fontId="23" fillId="9" borderId="6" applyNumberFormat="0" applyAlignment="0" applyProtection="0"/>
    <xf numFmtId="0" fontId="24" fillId="0" borderId="8" applyNumberFormat="0" applyFill="0" applyAlignment="0" applyProtection="0"/>
    <xf numFmtId="0" fontId="25" fillId="10" borderId="9" applyNumberFormat="0" applyAlignment="0" applyProtection="0"/>
    <xf numFmtId="0" fontId="26" fillId="0" borderId="0" applyNumberFormat="0" applyFill="0" applyBorder="0" applyAlignment="0" applyProtection="0"/>
    <xf numFmtId="0" fontId="1" fillId="11" borderId="10" applyNumberFormat="0" applyFont="0" applyAlignment="0" applyProtection="0"/>
    <xf numFmtId="0" fontId="27" fillId="0" borderId="0" applyNumberFormat="0" applyFill="0" applyBorder="0" applyAlignment="0" applyProtection="0"/>
    <xf numFmtId="0" fontId="13" fillId="0" borderId="11" applyNumberFormat="0" applyFill="0" applyAlignment="0" applyProtection="0"/>
    <xf numFmtId="0" fontId="28"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8"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8"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8"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8"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8"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62">
    <xf numFmtId="0" fontId="0" fillId="0" borderId="0" xfId="0"/>
    <xf numFmtId="0" fontId="6"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4" fontId="4" fillId="2" borderId="0" xfId="0" applyNumberFormat="1" applyFont="1" applyFill="1" applyAlignment="1">
      <alignment vertical="center"/>
    </xf>
    <xf numFmtId="165" fontId="4" fillId="2" borderId="0" xfId="0" applyNumberFormat="1" applyFont="1" applyFill="1" applyAlignment="1">
      <alignment horizontal="center" vertical="center"/>
    </xf>
    <xf numFmtId="0" fontId="0" fillId="2" borderId="0" xfId="0" applyFill="1"/>
    <xf numFmtId="0" fontId="7" fillId="2" borderId="0" xfId="0" applyFont="1" applyFill="1" applyAlignment="1">
      <alignment vertical="center"/>
    </xf>
    <xf numFmtId="0" fontId="11" fillId="2" borderId="0" xfId="0" applyFont="1" applyFill="1" applyAlignment="1">
      <alignment vertical="center"/>
    </xf>
    <xf numFmtId="0" fontId="10" fillId="3" borderId="0" xfId="0" applyFont="1" applyFill="1" applyAlignment="1">
      <alignment vertical="center"/>
    </xf>
    <xf numFmtId="0" fontId="12" fillId="0" borderId="0" xfId="0" applyFont="1"/>
    <xf numFmtId="0" fontId="12" fillId="2" borderId="0" xfId="0" applyFont="1" applyFill="1"/>
    <xf numFmtId="0" fontId="2" fillId="2" borderId="0" xfId="0" applyFont="1" applyFill="1" applyAlignment="1">
      <alignment horizontal="center" vertical="center"/>
    </xf>
    <xf numFmtId="14" fontId="5" fillId="0" borderId="1" xfId="0" applyNumberFormat="1" applyFont="1" applyBorder="1" applyAlignment="1">
      <alignment horizontal="center" vertical="center" wrapText="1"/>
    </xf>
    <xf numFmtId="0" fontId="0" fillId="0" borderId="0" xfId="0" applyAlignment="1">
      <alignment vertical="center"/>
    </xf>
    <xf numFmtId="0" fontId="13" fillId="2" borderId="0" xfId="0" applyFont="1" applyFill="1"/>
    <xf numFmtId="166" fontId="30" fillId="0" borderId="1" xfId="0" applyNumberFormat="1" applyFont="1" applyBorder="1" applyAlignment="1">
      <alignment horizontal="center"/>
    </xf>
    <xf numFmtId="0" fontId="32" fillId="2" borderId="0" xfId="0" applyFont="1" applyFill="1" applyAlignment="1">
      <alignment vertical="center"/>
    </xf>
    <xf numFmtId="0" fontId="31" fillId="2" borderId="0" xfId="0" applyFont="1" applyFill="1"/>
    <xf numFmtId="166" fontId="30" fillId="0" borderId="0" xfId="0" applyNumberFormat="1" applyFont="1" applyAlignment="1">
      <alignment horizontal="center"/>
    </xf>
    <xf numFmtId="164" fontId="4" fillId="2" borderId="0" xfId="0" applyNumberFormat="1" applyFont="1" applyFill="1" applyAlignment="1">
      <alignment horizontal="center" vertical="center"/>
    </xf>
    <xf numFmtId="166" fontId="29" fillId="0" borderId="0" xfId="0" applyNumberFormat="1" applyFont="1" applyAlignment="1">
      <alignment horizontal="center" vertical="center"/>
    </xf>
    <xf numFmtId="166" fontId="29" fillId="0" borderId="0" xfId="0" applyNumberFormat="1" applyFont="1" applyAlignment="1">
      <alignment horizontal="center"/>
    </xf>
    <xf numFmtId="14" fontId="9" fillId="4" borderId="2" xfId="0" applyNumberFormat="1" applyFont="1" applyFill="1" applyBorder="1" applyAlignment="1">
      <alignment horizontal="center" vertical="center" wrapText="1"/>
    </xf>
    <xf numFmtId="43" fontId="9" fillId="4" borderId="2" xfId="1" applyFont="1" applyFill="1" applyBorder="1" applyAlignment="1">
      <alignment horizontal="center" vertical="center" wrapText="1"/>
    </xf>
    <xf numFmtId="165" fontId="9" fillId="4" borderId="2" xfId="0" applyNumberFormat="1" applyFont="1" applyFill="1" applyBorder="1" applyAlignment="1">
      <alignment horizontal="center" vertical="center" wrapText="1"/>
    </xf>
    <xf numFmtId="14" fontId="9" fillId="4" borderId="17" xfId="0" applyNumberFormat="1" applyFont="1" applyFill="1" applyBorder="1" applyAlignment="1">
      <alignment horizontal="center" vertical="center" wrapText="1"/>
    </xf>
    <xf numFmtId="14" fontId="33" fillId="4" borderId="12" xfId="0" applyNumberFormat="1" applyFont="1" applyFill="1" applyBorder="1" applyAlignment="1">
      <alignment horizontal="center" vertical="center" wrapText="1"/>
    </xf>
    <xf numFmtId="14" fontId="33" fillId="4" borderId="13" xfId="0" applyNumberFormat="1" applyFont="1" applyFill="1" applyBorder="1" applyAlignment="1">
      <alignment horizontal="center" vertical="center" wrapText="1"/>
    </xf>
    <xf numFmtId="43" fontId="33" fillId="4" borderId="13" xfId="1" applyFont="1" applyFill="1" applyBorder="1" applyAlignment="1">
      <alignment horizontal="center" vertical="center" wrapText="1"/>
    </xf>
    <xf numFmtId="165" fontId="33" fillId="4" borderId="13" xfId="0" applyNumberFormat="1" applyFont="1" applyFill="1" applyBorder="1" applyAlignment="1">
      <alignment horizontal="center" vertical="center" wrapText="1"/>
    </xf>
    <xf numFmtId="166" fontId="30" fillId="0" borderId="1" xfId="0" applyNumberFormat="1" applyFont="1" applyBorder="1" applyAlignment="1">
      <alignment horizontal="center" vertical="center"/>
    </xf>
    <xf numFmtId="0" fontId="2" fillId="2" borderId="0" xfId="0" applyFont="1" applyFill="1" applyAlignment="1">
      <alignment vertical="center"/>
    </xf>
    <xf numFmtId="164" fontId="2" fillId="4" borderId="1" xfId="0" applyNumberFormat="1" applyFont="1" applyFill="1" applyBorder="1" applyAlignment="1">
      <alignment horizontal="right" vertical="center"/>
    </xf>
    <xf numFmtId="166" fontId="34" fillId="0" borderId="1" xfId="0" applyNumberFormat="1" applyFont="1" applyBorder="1" applyAlignment="1">
      <alignment horizontal="left" vertical="center" wrapText="1"/>
    </xf>
    <xf numFmtId="0" fontId="3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left" vertical="center" wrapText="1"/>
    </xf>
    <xf numFmtId="14" fontId="35" fillId="0" borderId="1" xfId="0" applyNumberFormat="1" applyFont="1" applyBorder="1" applyAlignment="1">
      <alignment horizontal="center" vertical="center" wrapText="1"/>
    </xf>
    <xf numFmtId="164" fontId="34" fillId="0" borderId="1" xfId="0" applyNumberFormat="1" applyFont="1" applyBorder="1" applyAlignment="1">
      <alignment horizontal="right"/>
    </xf>
    <xf numFmtId="164" fontId="34" fillId="0" borderId="1" xfId="0" applyNumberFormat="1" applyFont="1" applyBorder="1" applyAlignment="1">
      <alignment horizontal="center" vertical="center" wrapText="1"/>
    </xf>
    <xf numFmtId="14" fontId="33" fillId="4" borderId="16" xfId="0" applyNumberFormat="1" applyFont="1" applyFill="1" applyBorder="1" applyAlignment="1">
      <alignment horizontal="center" vertical="center" wrapText="1"/>
    </xf>
    <xf numFmtId="43" fontId="33" fillId="4" borderId="16" xfId="1" applyFont="1" applyFill="1" applyBorder="1" applyAlignment="1">
      <alignment horizontal="center" vertical="center" wrapText="1"/>
    </xf>
    <xf numFmtId="14" fontId="33" fillId="4" borderId="2" xfId="0" applyNumberFormat="1" applyFont="1" applyFill="1" applyBorder="1" applyAlignment="1">
      <alignment horizontal="center" vertical="center" wrapText="1"/>
    </xf>
    <xf numFmtId="165" fontId="33" fillId="4" borderId="2" xfId="0" applyNumberFormat="1" applyFont="1" applyFill="1" applyBorder="1" applyAlignment="1">
      <alignment horizontal="center" vertical="center" wrapText="1"/>
    </xf>
    <xf numFmtId="14" fontId="34" fillId="0" borderId="1" xfId="0" applyNumberFormat="1" applyFont="1" applyBorder="1" applyAlignment="1">
      <alignment horizontal="center" vertical="center" wrapText="1"/>
    </xf>
    <xf numFmtId="0" fontId="34" fillId="0" borderId="16" xfId="0" applyFont="1" applyBorder="1" applyAlignment="1">
      <alignment horizontal="center" vertical="center" wrapText="1"/>
    </xf>
    <xf numFmtId="14" fontId="34" fillId="0" borderId="1" xfId="0" applyNumberFormat="1" applyFont="1" applyBorder="1" applyAlignment="1">
      <alignment horizontal="left" vertical="center" wrapText="1"/>
    </xf>
    <xf numFmtId="164" fontId="34" fillId="0" borderId="0" xfId="0" applyNumberFormat="1" applyFont="1" applyAlignment="1">
      <alignment horizontal="center" vertical="center"/>
    </xf>
    <xf numFmtId="164" fontId="34" fillId="0" borderId="19" xfId="0" applyNumberFormat="1" applyFont="1" applyBorder="1" applyAlignment="1">
      <alignment horizontal="center" vertical="center" wrapText="1"/>
    </xf>
    <xf numFmtId="0" fontId="8"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2" fillId="2" borderId="14" xfId="0" applyFont="1" applyFill="1" applyBorder="1" applyAlignment="1">
      <alignment horizontal="center" vertical="center"/>
    </xf>
    <xf numFmtId="0" fontId="31" fillId="2" borderId="15" xfId="0" applyFont="1" applyFill="1" applyBorder="1" applyAlignment="1">
      <alignment horizontal="center"/>
    </xf>
    <xf numFmtId="14" fontId="9" fillId="4" borderId="18" xfId="0" applyNumberFormat="1" applyFont="1" applyFill="1" applyBorder="1" applyAlignment="1">
      <alignment horizontal="center" vertical="center" wrapText="1"/>
    </xf>
    <xf numFmtId="14" fontId="9" fillId="4" borderId="16" xfId="0" applyNumberFormat="1" applyFont="1" applyFill="1" applyBorder="1" applyAlignment="1">
      <alignment horizontal="center" vertical="center" wrapText="1"/>
    </xf>
    <xf numFmtId="14" fontId="9" fillId="4" borderId="17" xfId="0" applyNumberFormat="1" applyFont="1" applyFill="1" applyBorder="1" applyAlignment="1">
      <alignment horizontal="center" vertical="center" wrapText="1"/>
    </xf>
    <xf numFmtId="14" fontId="33" fillId="4" borderId="18" xfId="0" applyNumberFormat="1" applyFont="1" applyFill="1" applyBorder="1" applyAlignment="1">
      <alignment horizontal="center" vertical="center" wrapText="1"/>
    </xf>
    <xf numFmtId="14" fontId="33" fillId="4" borderId="16" xfId="0" applyNumberFormat="1" applyFont="1" applyFill="1" applyBorder="1" applyAlignment="1">
      <alignment horizontal="center" vertical="center" wrapText="1"/>
    </xf>
    <xf numFmtId="0" fontId="32" fillId="0" borderId="14" xfId="0" applyFont="1" applyBorder="1" applyAlignment="1">
      <alignment horizontal="center" vertical="center"/>
    </xf>
    <xf numFmtId="0" fontId="31" fillId="0" borderId="0" xfId="0" applyFont="1" applyAlignment="1">
      <alignment horizontal="center"/>
    </xf>
  </cellXfs>
  <cellStyles count="45">
    <cellStyle name="20% - Énfasis1" xfId="22" builtinId="30" customBuiltin="1"/>
    <cellStyle name="20% - Énfasis2" xfId="26" builtinId="34" customBuiltin="1"/>
    <cellStyle name="20% - Énfasis3" xfId="30" builtinId="38" customBuiltin="1"/>
    <cellStyle name="20% - Énfasis4" xfId="34" builtinId="42" customBuiltin="1"/>
    <cellStyle name="20% - Énfasis5" xfId="38" builtinId="46" customBuiltin="1"/>
    <cellStyle name="20% - Énfasis6" xfId="42" builtinId="50" customBuiltin="1"/>
    <cellStyle name="40% - Énfasis1" xfId="23" builtinId="31" customBuiltin="1"/>
    <cellStyle name="40% - Énfasis2" xfId="27" builtinId="35" customBuiltin="1"/>
    <cellStyle name="40% - Énfasis3" xfId="31" builtinId="39" customBuiltin="1"/>
    <cellStyle name="40% - Énfasis4" xfId="35" builtinId="43" customBuiltin="1"/>
    <cellStyle name="40% - Énfasis5" xfId="39" builtinId="47" customBuiltin="1"/>
    <cellStyle name="40% - Énfasis6" xfId="43" builtinId="51" customBuiltin="1"/>
    <cellStyle name="60% - Énfasis1" xfId="24" builtinId="32" customBuiltin="1"/>
    <cellStyle name="60% - Énfasis2" xfId="28" builtinId="36" customBuiltin="1"/>
    <cellStyle name="60% - Énfasis3" xfId="32" builtinId="40" customBuiltin="1"/>
    <cellStyle name="60% - Énfasis4" xfId="36" builtinId="44" customBuiltin="1"/>
    <cellStyle name="60% - Énfasis5" xfId="40" builtinId="48" customBuiltin="1"/>
    <cellStyle name="60% - Énfasis6" xfId="44"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1" builtinId="29" customBuiltin="1"/>
    <cellStyle name="Énfasis2" xfId="25" builtinId="33" customBuiltin="1"/>
    <cellStyle name="Énfasis3" xfId="29" builtinId="37" customBuiltin="1"/>
    <cellStyle name="Énfasis4" xfId="33" builtinId="41" customBuiltin="1"/>
    <cellStyle name="Énfasis5" xfId="37" builtinId="45" customBuiltin="1"/>
    <cellStyle name="Énfasis6" xfId="41" builtinId="49" customBuiltin="1"/>
    <cellStyle name="Entrada" xfId="12" builtinId="20" customBuiltin="1"/>
    <cellStyle name="Incorrecto" xfId="10" builtinId="27" customBuiltin="1"/>
    <cellStyle name="Millares" xfId="1" builtinId="3"/>
    <cellStyle name="Millares 2" xfId="3" xr:uid="{0936741C-75F4-406A-8909-BCAF9454E67B}"/>
    <cellStyle name="Neutral" xfId="11" builtinId="28" customBuiltin="1"/>
    <cellStyle name="Normal" xfId="0" builtinId="0"/>
    <cellStyle name="Normal 2" xfId="2" xr:uid="{03F9C2C2-4C0F-42CD-99FE-171832B07D96}"/>
    <cellStyle name="Notas" xfId="18" builtinId="10" customBuiltin="1"/>
    <cellStyle name="Salida" xfId="13" builtinId="21" customBuiltin="1"/>
    <cellStyle name="Texto de advertencia" xfId="17" builtinId="11" customBuiltin="1"/>
    <cellStyle name="Texto explicativo" xfId="19" builtinId="53" customBuiltin="1"/>
    <cellStyle name="Título" xfId="4" builtinId="15" customBuiltin="1"/>
    <cellStyle name="Título 2" xfId="6" builtinId="17" customBuiltin="1"/>
    <cellStyle name="Título 3" xfId="7" builtinId="18" customBuiltin="1"/>
    <cellStyle name="Total" xfId="2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47625</xdr:rowOff>
    </xdr:from>
    <xdr:to>
      <xdr:col>3</xdr:col>
      <xdr:colOff>410059</xdr:colOff>
      <xdr:row>4</xdr:row>
      <xdr:rowOff>85725</xdr:rowOff>
    </xdr:to>
    <xdr:pic>
      <xdr:nvPicPr>
        <xdr:cNvPr id="5" name="Imagen 4">
          <a:extLst>
            <a:ext uri="{FF2B5EF4-FFF2-40B4-BE49-F238E27FC236}">
              <a16:creationId xmlns:a16="http://schemas.microsoft.com/office/drawing/2014/main" id="{53C705F1-20BA-4C9E-90C4-08146611F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1181584" cy="85725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EB5B0-3EEF-4367-991C-AFD9609A1F99}">
  <sheetPr>
    <pageSetUpPr fitToPage="1"/>
  </sheetPr>
  <dimension ref="A1:J319"/>
  <sheetViews>
    <sheetView tabSelected="1" view="pageBreakPreview" topLeftCell="A72" zoomScaleNormal="100" zoomScaleSheetLayoutView="100" workbookViewId="0">
      <selection activeCell="E75" sqref="E75"/>
    </sheetView>
  </sheetViews>
  <sheetFormatPr baseColWidth="10" defaultColWidth="11.42578125" defaultRowHeight="15" x14ac:dyDescent="0.25"/>
  <cols>
    <col min="1" max="1" width="0.5703125" customWidth="1"/>
    <col min="2" max="2" width="5.85546875" customWidth="1"/>
    <col min="3" max="3" width="8.140625" customWidth="1"/>
    <col min="4" max="4" width="31.85546875" customWidth="1"/>
    <col min="5" max="5" width="48.42578125" customWidth="1"/>
    <col min="6" max="6" width="14.28515625" customWidth="1"/>
    <col min="7" max="7" width="11.5703125" customWidth="1"/>
    <col min="8" max="8" width="16.85546875" customWidth="1"/>
    <col min="9" max="9" width="16.7109375" customWidth="1"/>
    <col min="10" max="10" width="10.85546875" customWidth="1"/>
  </cols>
  <sheetData>
    <row r="1" spans="1:10" ht="16.5" x14ac:dyDescent="0.25">
      <c r="B1" s="50" t="s">
        <v>3</v>
      </c>
      <c r="C1" s="50"/>
      <c r="D1" s="50"/>
      <c r="E1" s="50"/>
      <c r="F1" s="50"/>
      <c r="G1" s="50"/>
      <c r="H1" s="50"/>
      <c r="I1" s="50"/>
      <c r="J1" s="50"/>
    </row>
    <row r="2" spans="1:10" ht="16.5" x14ac:dyDescent="0.25">
      <c r="B2" s="50" t="s">
        <v>4</v>
      </c>
      <c r="C2" s="50"/>
      <c r="D2" s="50"/>
      <c r="E2" s="50"/>
      <c r="F2" s="50"/>
      <c r="G2" s="50"/>
      <c r="H2" s="50"/>
      <c r="I2" s="50"/>
      <c r="J2" s="50"/>
    </row>
    <row r="3" spans="1:10" ht="15.75" x14ac:dyDescent="0.25">
      <c r="B3" s="51" t="s">
        <v>0</v>
      </c>
      <c r="C3" s="51"/>
      <c r="D3" s="51"/>
      <c r="E3" s="51"/>
      <c r="F3" s="51"/>
      <c r="G3" s="51"/>
      <c r="H3" s="51"/>
      <c r="I3" s="51"/>
      <c r="J3" s="51"/>
    </row>
    <row r="4" spans="1:10" ht="15.75" customHeight="1" x14ac:dyDescent="0.25">
      <c r="B4" s="52" t="s">
        <v>547</v>
      </c>
      <c r="C4" s="52"/>
      <c r="D4" s="52"/>
      <c r="E4" s="52"/>
      <c r="F4" s="52"/>
      <c r="G4" s="52"/>
      <c r="H4" s="52"/>
      <c r="I4" s="52"/>
      <c r="J4" s="52"/>
    </row>
    <row r="5" spans="1:10" ht="18" customHeight="1" thickBot="1" x14ac:dyDescent="0.3">
      <c r="B5" s="7"/>
      <c r="C5" s="12"/>
      <c r="D5" s="12"/>
      <c r="E5" s="12"/>
      <c r="F5" s="12"/>
      <c r="G5" s="12"/>
      <c r="H5" s="12"/>
      <c r="I5" s="12"/>
      <c r="J5" s="12"/>
    </row>
    <row r="6" spans="1:10" ht="38.25" x14ac:dyDescent="0.25">
      <c r="B6" s="27" t="s">
        <v>5</v>
      </c>
      <c r="C6" s="28" t="s">
        <v>552</v>
      </c>
      <c r="D6" s="28" t="s">
        <v>12</v>
      </c>
      <c r="E6" s="28" t="s">
        <v>6</v>
      </c>
      <c r="F6" s="28" t="s">
        <v>7</v>
      </c>
      <c r="G6" s="29" t="s">
        <v>8</v>
      </c>
      <c r="H6" s="28" t="s">
        <v>9</v>
      </c>
      <c r="I6" s="30" t="s">
        <v>10</v>
      </c>
      <c r="J6" s="28" t="s">
        <v>11</v>
      </c>
    </row>
    <row r="7" spans="1:10" x14ac:dyDescent="0.25">
      <c r="B7" s="55" t="s">
        <v>54</v>
      </c>
      <c r="C7" s="56"/>
      <c r="D7" s="56"/>
      <c r="E7" s="56"/>
      <c r="F7" s="57"/>
      <c r="G7" s="24"/>
      <c r="H7" s="23"/>
      <c r="I7" s="25"/>
      <c r="J7" s="23"/>
    </row>
    <row r="8" spans="1:10" ht="63.75" customHeight="1" x14ac:dyDescent="0.25">
      <c r="A8" s="16"/>
      <c r="B8" s="35">
        <v>7890</v>
      </c>
      <c r="C8" s="36" t="s">
        <v>67</v>
      </c>
      <c r="D8" s="37" t="s">
        <v>61</v>
      </c>
      <c r="E8" s="34" t="s">
        <v>62</v>
      </c>
      <c r="F8" s="38" t="s">
        <v>21</v>
      </c>
      <c r="G8" s="39"/>
      <c r="H8" s="40">
        <v>4349807.57</v>
      </c>
      <c r="I8" s="40">
        <f>+H8</f>
        <v>4349807.57</v>
      </c>
      <c r="J8" s="31" t="s">
        <v>14</v>
      </c>
    </row>
    <row r="9" spans="1:10" ht="75.75" customHeight="1" x14ac:dyDescent="0.25">
      <c r="A9" s="16"/>
      <c r="B9" s="35">
        <v>7891</v>
      </c>
      <c r="C9" s="36" t="s">
        <v>68</v>
      </c>
      <c r="D9" s="37" t="s">
        <v>63</v>
      </c>
      <c r="E9" s="34" t="s">
        <v>64</v>
      </c>
      <c r="F9" s="38" t="s">
        <v>21</v>
      </c>
      <c r="G9" s="39"/>
      <c r="H9" s="40">
        <v>2634519.7400000002</v>
      </c>
      <c r="I9" s="40">
        <f t="shared" ref="I9:I72" si="0">+H9</f>
        <v>2634519.7400000002</v>
      </c>
      <c r="J9" s="31" t="s">
        <v>14</v>
      </c>
    </row>
    <row r="10" spans="1:10" ht="78.75" customHeight="1" x14ac:dyDescent="0.25">
      <c r="A10" s="16"/>
      <c r="B10" s="35">
        <v>7892</v>
      </c>
      <c r="C10" s="36" t="s">
        <v>69</v>
      </c>
      <c r="D10" s="37" t="s">
        <v>65</v>
      </c>
      <c r="E10" s="34" t="s">
        <v>66</v>
      </c>
      <c r="F10" s="38" t="s">
        <v>21</v>
      </c>
      <c r="G10" s="39"/>
      <c r="H10" s="40">
        <v>1908772.66</v>
      </c>
      <c r="I10" s="40">
        <f t="shared" si="0"/>
        <v>1908772.66</v>
      </c>
      <c r="J10" s="31" t="s">
        <v>14</v>
      </c>
    </row>
    <row r="11" spans="1:10" ht="20.25" customHeight="1" x14ac:dyDescent="0.25">
      <c r="A11" s="16"/>
      <c r="B11" s="58" t="s">
        <v>55</v>
      </c>
      <c r="C11" s="59"/>
      <c r="D11" s="59"/>
      <c r="E11" s="59"/>
      <c r="F11" s="59"/>
      <c r="G11" s="42"/>
      <c r="H11" s="43"/>
      <c r="I11" s="44"/>
      <c r="J11" s="23"/>
    </row>
    <row r="12" spans="1:10" ht="128.25" customHeight="1" x14ac:dyDescent="0.25">
      <c r="A12" s="16"/>
      <c r="B12" s="35">
        <v>7</v>
      </c>
      <c r="C12" s="36" t="s">
        <v>109</v>
      </c>
      <c r="D12" s="37" t="s">
        <v>50</v>
      </c>
      <c r="E12" s="34" t="s">
        <v>70</v>
      </c>
      <c r="F12" s="38" t="s">
        <v>21</v>
      </c>
      <c r="G12" s="39"/>
      <c r="H12" s="40">
        <v>9140040</v>
      </c>
      <c r="I12" s="40">
        <f t="shared" si="0"/>
        <v>9140040</v>
      </c>
      <c r="J12" s="31" t="s">
        <v>14</v>
      </c>
    </row>
    <row r="13" spans="1:10" ht="98.25" customHeight="1" x14ac:dyDescent="0.25">
      <c r="A13" s="16"/>
      <c r="B13" s="35">
        <v>8</v>
      </c>
      <c r="C13" s="36" t="s">
        <v>110</v>
      </c>
      <c r="D13" s="37" t="s">
        <v>71</v>
      </c>
      <c r="E13" s="34" t="s">
        <v>72</v>
      </c>
      <c r="F13" s="38" t="s">
        <v>21</v>
      </c>
      <c r="G13" s="39"/>
      <c r="H13" s="40">
        <v>961506</v>
      </c>
      <c r="I13" s="40">
        <f t="shared" si="0"/>
        <v>961506</v>
      </c>
      <c r="J13" s="31" t="s">
        <v>14</v>
      </c>
    </row>
    <row r="14" spans="1:10" ht="98.25" customHeight="1" x14ac:dyDescent="0.25">
      <c r="A14" s="16"/>
      <c r="B14" s="35">
        <v>9</v>
      </c>
      <c r="C14" s="36" t="s">
        <v>111</v>
      </c>
      <c r="D14" s="37" t="s">
        <v>73</v>
      </c>
      <c r="E14" s="34" t="s">
        <v>74</v>
      </c>
      <c r="F14" s="38" t="s">
        <v>113</v>
      </c>
      <c r="G14" s="45" t="s">
        <v>112</v>
      </c>
      <c r="H14" s="40">
        <v>15130</v>
      </c>
      <c r="I14" s="40">
        <f t="shared" si="0"/>
        <v>15130</v>
      </c>
      <c r="J14" s="31" t="s">
        <v>14</v>
      </c>
    </row>
    <row r="15" spans="1:10" ht="121.5" customHeight="1" x14ac:dyDescent="0.25">
      <c r="A15" s="16"/>
      <c r="B15" s="35">
        <v>10</v>
      </c>
      <c r="C15" s="36" t="s">
        <v>114</v>
      </c>
      <c r="D15" s="37" t="s">
        <v>75</v>
      </c>
      <c r="E15" s="34" t="s">
        <v>76</v>
      </c>
      <c r="F15" s="38" t="s">
        <v>115</v>
      </c>
      <c r="G15" s="45">
        <v>46155</v>
      </c>
      <c r="H15" s="40">
        <v>260604.86</v>
      </c>
      <c r="I15" s="40">
        <f t="shared" si="0"/>
        <v>260604.86</v>
      </c>
      <c r="J15" s="31" t="s">
        <v>14</v>
      </c>
    </row>
    <row r="16" spans="1:10" ht="98.25" customHeight="1" x14ac:dyDescent="0.25">
      <c r="A16" s="16"/>
      <c r="B16" s="35">
        <v>11</v>
      </c>
      <c r="C16" s="36" t="s">
        <v>116</v>
      </c>
      <c r="D16" s="37" t="s">
        <v>33</v>
      </c>
      <c r="E16" s="34" t="s">
        <v>77</v>
      </c>
      <c r="F16" s="38" t="s">
        <v>117</v>
      </c>
      <c r="G16" s="45">
        <v>46163</v>
      </c>
      <c r="H16" s="40">
        <v>27962.85</v>
      </c>
      <c r="I16" s="40">
        <f t="shared" si="0"/>
        <v>27962.85</v>
      </c>
      <c r="J16" s="31" t="s">
        <v>14</v>
      </c>
    </row>
    <row r="17" spans="1:10" ht="78" customHeight="1" x14ac:dyDescent="0.25">
      <c r="A17" s="16"/>
      <c r="B17" s="35">
        <v>12</v>
      </c>
      <c r="C17" s="36" t="s">
        <v>119</v>
      </c>
      <c r="D17" s="37" t="s">
        <v>15</v>
      </c>
      <c r="E17" s="34" t="s">
        <v>78</v>
      </c>
      <c r="F17" s="38" t="s">
        <v>118</v>
      </c>
      <c r="G17" s="45">
        <v>46171</v>
      </c>
      <c r="H17" s="40">
        <v>49181.87</v>
      </c>
      <c r="I17" s="40">
        <f t="shared" si="0"/>
        <v>49181.87</v>
      </c>
      <c r="J17" s="31" t="s">
        <v>14</v>
      </c>
    </row>
    <row r="18" spans="1:10" ht="63.75" customHeight="1" x14ac:dyDescent="0.25">
      <c r="A18" s="16"/>
      <c r="B18" s="35">
        <v>13</v>
      </c>
      <c r="C18" s="36" t="s">
        <v>120</v>
      </c>
      <c r="D18" s="37" t="s">
        <v>20</v>
      </c>
      <c r="E18" s="34" t="s">
        <v>79</v>
      </c>
      <c r="F18" s="38" t="s">
        <v>21</v>
      </c>
      <c r="G18" s="45"/>
      <c r="H18" s="40">
        <v>2935700</v>
      </c>
      <c r="I18" s="40">
        <f t="shared" si="0"/>
        <v>2935700</v>
      </c>
      <c r="J18" s="31" t="s">
        <v>14</v>
      </c>
    </row>
    <row r="19" spans="1:10" ht="98.25" customHeight="1" x14ac:dyDescent="0.25">
      <c r="A19" s="16"/>
      <c r="B19" s="35">
        <v>14</v>
      </c>
      <c r="C19" s="36" t="s">
        <v>121</v>
      </c>
      <c r="D19" s="37" t="s">
        <v>80</v>
      </c>
      <c r="E19" s="34" t="s">
        <v>81</v>
      </c>
      <c r="F19" s="38" t="s">
        <v>122</v>
      </c>
      <c r="G19" s="45">
        <v>46137</v>
      </c>
      <c r="H19" s="40">
        <v>142297.26</v>
      </c>
      <c r="I19" s="40">
        <f t="shared" si="0"/>
        <v>142297.26</v>
      </c>
      <c r="J19" s="31" t="s">
        <v>14</v>
      </c>
    </row>
    <row r="20" spans="1:10" ht="155.25" customHeight="1" x14ac:dyDescent="0.25">
      <c r="A20" s="16"/>
      <c r="B20" s="35">
        <v>15</v>
      </c>
      <c r="C20" s="36" t="s">
        <v>123</v>
      </c>
      <c r="D20" s="37" t="s">
        <v>15</v>
      </c>
      <c r="E20" s="34" t="s">
        <v>82</v>
      </c>
      <c r="F20" s="38" t="s">
        <v>124</v>
      </c>
      <c r="G20" s="45">
        <v>46171</v>
      </c>
      <c r="H20" s="40">
        <v>551838.93000000005</v>
      </c>
      <c r="I20" s="40">
        <f t="shared" si="0"/>
        <v>551838.93000000005</v>
      </c>
      <c r="J20" s="31" t="s">
        <v>14</v>
      </c>
    </row>
    <row r="21" spans="1:10" ht="98.25" customHeight="1" x14ac:dyDescent="0.25">
      <c r="A21" s="16"/>
      <c r="B21" s="35">
        <v>16</v>
      </c>
      <c r="C21" s="36" t="s">
        <v>125</v>
      </c>
      <c r="D21" s="37" t="s">
        <v>39</v>
      </c>
      <c r="E21" s="34" t="s">
        <v>83</v>
      </c>
      <c r="F21" s="38" t="s">
        <v>126</v>
      </c>
      <c r="G21" s="45">
        <v>46174</v>
      </c>
      <c r="H21" s="40">
        <v>44257.5</v>
      </c>
      <c r="I21" s="40">
        <f t="shared" si="0"/>
        <v>44257.5</v>
      </c>
      <c r="J21" s="31" t="s">
        <v>14</v>
      </c>
    </row>
    <row r="22" spans="1:10" ht="69" customHeight="1" x14ac:dyDescent="0.25">
      <c r="A22" s="16"/>
      <c r="B22" s="35">
        <v>17</v>
      </c>
      <c r="C22" s="36" t="s">
        <v>127</v>
      </c>
      <c r="D22" s="37" t="s">
        <v>84</v>
      </c>
      <c r="E22" s="34" t="s">
        <v>85</v>
      </c>
      <c r="F22" s="38" t="s">
        <v>128</v>
      </c>
      <c r="G22" s="45">
        <v>46129</v>
      </c>
      <c r="H22" s="40">
        <v>47200</v>
      </c>
      <c r="I22" s="40">
        <f t="shared" si="0"/>
        <v>47200</v>
      </c>
      <c r="J22" s="31" t="s">
        <v>14</v>
      </c>
    </row>
    <row r="23" spans="1:10" ht="68.25" customHeight="1" x14ac:dyDescent="0.25">
      <c r="A23" s="16"/>
      <c r="B23" s="35">
        <v>18</v>
      </c>
      <c r="C23" s="36" t="s">
        <v>129</v>
      </c>
      <c r="D23" s="37" t="s">
        <v>46</v>
      </c>
      <c r="E23" s="34" t="s">
        <v>86</v>
      </c>
      <c r="F23" s="38" t="s">
        <v>130</v>
      </c>
      <c r="G23" s="45">
        <v>46128</v>
      </c>
      <c r="H23" s="40">
        <v>2124</v>
      </c>
      <c r="I23" s="40">
        <f t="shared" si="0"/>
        <v>2124</v>
      </c>
      <c r="J23" s="31" t="s">
        <v>14</v>
      </c>
    </row>
    <row r="24" spans="1:10" ht="65.25" customHeight="1" x14ac:dyDescent="0.25">
      <c r="A24" s="16"/>
      <c r="B24" s="35">
        <v>19</v>
      </c>
      <c r="C24" s="36" t="s">
        <v>131</v>
      </c>
      <c r="D24" s="37" t="s">
        <v>87</v>
      </c>
      <c r="E24" s="34" t="s">
        <v>88</v>
      </c>
      <c r="F24" s="38" t="s">
        <v>137</v>
      </c>
      <c r="G24" s="45">
        <v>46122</v>
      </c>
      <c r="H24" s="40">
        <v>10384</v>
      </c>
      <c r="I24" s="40">
        <f t="shared" si="0"/>
        <v>10384</v>
      </c>
      <c r="J24" s="31" t="s">
        <v>14</v>
      </c>
    </row>
    <row r="25" spans="1:10" ht="112.5" customHeight="1" x14ac:dyDescent="0.25">
      <c r="A25" s="16"/>
      <c r="B25" s="35">
        <v>20</v>
      </c>
      <c r="C25" s="36" t="s">
        <v>132</v>
      </c>
      <c r="D25" s="37" t="s">
        <v>26</v>
      </c>
      <c r="E25" s="34" t="s">
        <v>89</v>
      </c>
      <c r="F25" s="38" t="s">
        <v>21</v>
      </c>
      <c r="G25" s="45"/>
      <c r="H25" s="40">
        <v>53070</v>
      </c>
      <c r="I25" s="40">
        <f t="shared" si="0"/>
        <v>53070</v>
      </c>
      <c r="J25" s="31" t="s">
        <v>14</v>
      </c>
    </row>
    <row r="26" spans="1:10" ht="76.5" x14ac:dyDescent="0.25">
      <c r="A26" s="16"/>
      <c r="B26" s="35">
        <v>21</v>
      </c>
      <c r="C26" s="36" t="s">
        <v>133</v>
      </c>
      <c r="D26" s="37" t="s">
        <v>90</v>
      </c>
      <c r="E26" s="34" t="s">
        <v>91</v>
      </c>
      <c r="F26" s="38" t="s">
        <v>136</v>
      </c>
      <c r="G26" s="45">
        <v>46168</v>
      </c>
      <c r="H26" s="40">
        <v>94400</v>
      </c>
      <c r="I26" s="40">
        <f t="shared" si="0"/>
        <v>94400</v>
      </c>
      <c r="J26" s="31" t="s">
        <v>14</v>
      </c>
    </row>
    <row r="27" spans="1:10" ht="98.25" customHeight="1" x14ac:dyDescent="0.25">
      <c r="A27" s="16"/>
      <c r="B27" s="35">
        <v>22</v>
      </c>
      <c r="C27" s="36" t="s">
        <v>134</v>
      </c>
      <c r="D27" s="37" t="s">
        <v>92</v>
      </c>
      <c r="E27" s="34" t="s">
        <v>93</v>
      </c>
      <c r="F27" s="38" t="s">
        <v>135</v>
      </c>
      <c r="G27" s="45">
        <v>46184</v>
      </c>
      <c r="H27" s="40">
        <v>3987769.22</v>
      </c>
      <c r="I27" s="40">
        <f t="shared" si="0"/>
        <v>3987769.22</v>
      </c>
      <c r="J27" s="31" t="s">
        <v>14</v>
      </c>
    </row>
    <row r="28" spans="1:10" ht="103.5" customHeight="1" x14ac:dyDescent="0.25">
      <c r="A28" s="16"/>
      <c r="B28" s="35">
        <v>23</v>
      </c>
      <c r="C28" s="36" t="s">
        <v>138</v>
      </c>
      <c r="D28" s="37" t="s">
        <v>94</v>
      </c>
      <c r="E28" s="34" t="s">
        <v>95</v>
      </c>
      <c r="F28" s="38" t="s">
        <v>139</v>
      </c>
      <c r="G28" s="45">
        <v>46184</v>
      </c>
      <c r="H28" s="40">
        <v>136644</v>
      </c>
      <c r="I28" s="40">
        <f t="shared" si="0"/>
        <v>136644</v>
      </c>
      <c r="J28" s="31" t="s">
        <v>14</v>
      </c>
    </row>
    <row r="29" spans="1:10" ht="89.25" customHeight="1" x14ac:dyDescent="0.25">
      <c r="A29" s="16"/>
      <c r="B29" s="35">
        <v>24</v>
      </c>
      <c r="C29" s="36" t="s">
        <v>140</v>
      </c>
      <c r="D29" s="37" t="s">
        <v>96</v>
      </c>
      <c r="E29" s="34" t="s">
        <v>97</v>
      </c>
      <c r="F29" s="38" t="s">
        <v>52</v>
      </c>
      <c r="G29" s="45">
        <v>46178</v>
      </c>
      <c r="H29" s="40">
        <v>48675</v>
      </c>
      <c r="I29" s="40">
        <f t="shared" si="0"/>
        <v>48675</v>
      </c>
      <c r="J29" s="31" t="s">
        <v>14</v>
      </c>
    </row>
    <row r="30" spans="1:10" ht="115.5" customHeight="1" x14ac:dyDescent="0.25">
      <c r="A30" s="16"/>
      <c r="B30" s="35">
        <v>25</v>
      </c>
      <c r="C30" s="36" t="s">
        <v>141</v>
      </c>
      <c r="D30" s="37" t="s">
        <v>75</v>
      </c>
      <c r="E30" s="34" t="s">
        <v>98</v>
      </c>
      <c r="F30" s="38" t="s">
        <v>142</v>
      </c>
      <c r="G30" s="45">
        <v>46182</v>
      </c>
      <c r="H30" s="40">
        <v>298515.36</v>
      </c>
      <c r="I30" s="40">
        <f t="shared" si="0"/>
        <v>298515.36</v>
      </c>
      <c r="J30" s="31" t="s">
        <v>14</v>
      </c>
    </row>
    <row r="31" spans="1:10" ht="98.25" customHeight="1" x14ac:dyDescent="0.25">
      <c r="A31" s="16"/>
      <c r="B31" s="35">
        <v>26</v>
      </c>
      <c r="C31" s="36" t="s">
        <v>143</v>
      </c>
      <c r="D31" s="37" t="s">
        <v>99</v>
      </c>
      <c r="E31" s="34" t="s">
        <v>100</v>
      </c>
      <c r="F31" s="38" t="s">
        <v>144</v>
      </c>
      <c r="G31" s="45">
        <v>46030</v>
      </c>
      <c r="H31" s="40">
        <v>1641174.23</v>
      </c>
      <c r="I31" s="40">
        <f t="shared" si="0"/>
        <v>1641174.23</v>
      </c>
      <c r="J31" s="31" t="s">
        <v>14</v>
      </c>
    </row>
    <row r="32" spans="1:10" ht="57.75" customHeight="1" x14ac:dyDescent="0.25">
      <c r="A32" s="16"/>
      <c r="B32" s="35">
        <v>27</v>
      </c>
      <c r="C32" s="36" t="s">
        <v>145</v>
      </c>
      <c r="D32" s="37" t="s">
        <v>46</v>
      </c>
      <c r="E32" s="34" t="s">
        <v>101</v>
      </c>
      <c r="F32" s="38" t="s">
        <v>146</v>
      </c>
      <c r="G32" s="45">
        <v>46160</v>
      </c>
      <c r="H32" s="40">
        <v>11800</v>
      </c>
      <c r="I32" s="40">
        <f t="shared" si="0"/>
        <v>11800</v>
      </c>
      <c r="J32" s="31" t="s">
        <v>14</v>
      </c>
    </row>
    <row r="33" spans="1:10" ht="58.5" customHeight="1" x14ac:dyDescent="0.25">
      <c r="A33" s="16">
        <v>7784</v>
      </c>
      <c r="B33" s="35">
        <v>28</v>
      </c>
      <c r="C33" s="36" t="s">
        <v>148</v>
      </c>
      <c r="D33" s="37" t="s">
        <v>84</v>
      </c>
      <c r="E33" s="34" t="s">
        <v>102</v>
      </c>
      <c r="F33" s="38" t="s">
        <v>147</v>
      </c>
      <c r="G33" s="45">
        <v>46157</v>
      </c>
      <c r="H33" s="40">
        <v>5900</v>
      </c>
      <c r="I33" s="40">
        <f t="shared" si="0"/>
        <v>5900</v>
      </c>
      <c r="J33" s="31" t="s">
        <v>14</v>
      </c>
    </row>
    <row r="34" spans="1:10" ht="93.75" customHeight="1" x14ac:dyDescent="0.25">
      <c r="A34" s="16">
        <v>7785</v>
      </c>
      <c r="B34" s="35">
        <v>29</v>
      </c>
      <c r="C34" s="36" t="s">
        <v>149</v>
      </c>
      <c r="D34" s="37" t="s">
        <v>103</v>
      </c>
      <c r="E34" s="34" t="s">
        <v>104</v>
      </c>
      <c r="F34" s="38" t="s">
        <v>151</v>
      </c>
      <c r="G34" s="45" t="s">
        <v>150</v>
      </c>
      <c r="H34" s="40">
        <v>293377.5</v>
      </c>
      <c r="I34" s="40">
        <f t="shared" si="0"/>
        <v>293377.5</v>
      </c>
      <c r="J34" s="31" t="s">
        <v>14</v>
      </c>
    </row>
    <row r="35" spans="1:10" ht="86.25" customHeight="1" x14ac:dyDescent="0.25">
      <c r="A35" s="16">
        <v>7786</v>
      </c>
      <c r="B35" s="35">
        <v>30</v>
      </c>
      <c r="C35" s="36" t="s">
        <v>152</v>
      </c>
      <c r="D35" s="37" t="s">
        <v>48</v>
      </c>
      <c r="E35" s="34" t="s">
        <v>105</v>
      </c>
      <c r="F35" s="38" t="s">
        <v>153</v>
      </c>
      <c r="G35" s="45">
        <v>46174</v>
      </c>
      <c r="H35" s="40">
        <v>53395</v>
      </c>
      <c r="I35" s="40">
        <f t="shared" si="0"/>
        <v>53395</v>
      </c>
      <c r="J35" s="31" t="s">
        <v>14</v>
      </c>
    </row>
    <row r="36" spans="1:10" ht="75.75" customHeight="1" x14ac:dyDescent="0.25">
      <c r="A36" s="16"/>
      <c r="B36" s="35">
        <v>31</v>
      </c>
      <c r="C36" s="36" t="s">
        <v>154</v>
      </c>
      <c r="D36" s="37" t="s">
        <v>47</v>
      </c>
      <c r="E36" s="34" t="s">
        <v>106</v>
      </c>
      <c r="F36" s="38" t="s">
        <v>155</v>
      </c>
      <c r="G36" s="45">
        <v>46112</v>
      </c>
      <c r="H36" s="40">
        <v>671420</v>
      </c>
      <c r="I36" s="40">
        <f t="shared" si="0"/>
        <v>671420</v>
      </c>
      <c r="J36" s="31" t="s">
        <v>14</v>
      </c>
    </row>
    <row r="37" spans="1:10" ht="57.75" customHeight="1" x14ac:dyDescent="0.25">
      <c r="A37" s="16"/>
      <c r="B37" s="35">
        <v>32</v>
      </c>
      <c r="C37" s="36" t="s">
        <v>156</v>
      </c>
      <c r="D37" s="37" t="s">
        <v>107</v>
      </c>
      <c r="E37" s="34" t="s">
        <v>108</v>
      </c>
      <c r="F37" s="38" t="s">
        <v>157</v>
      </c>
      <c r="G37" s="45">
        <v>46121</v>
      </c>
      <c r="H37" s="40">
        <v>29500</v>
      </c>
      <c r="I37" s="40">
        <f t="shared" si="0"/>
        <v>29500</v>
      </c>
      <c r="J37" s="31" t="s">
        <v>14</v>
      </c>
    </row>
    <row r="38" spans="1:10" ht="19.5" customHeight="1" x14ac:dyDescent="0.25">
      <c r="A38" s="16"/>
      <c r="B38" s="58" t="s">
        <v>56</v>
      </c>
      <c r="C38" s="59"/>
      <c r="D38" s="59"/>
      <c r="E38" s="59"/>
      <c r="F38" s="59"/>
      <c r="G38" s="42"/>
      <c r="H38" s="41"/>
      <c r="I38" s="41"/>
      <c r="J38" s="26"/>
    </row>
    <row r="39" spans="1:10" ht="96" customHeight="1" x14ac:dyDescent="0.25">
      <c r="A39" s="16">
        <v>7788</v>
      </c>
      <c r="B39" s="35">
        <v>27</v>
      </c>
      <c r="C39" s="36" t="s">
        <v>348</v>
      </c>
      <c r="D39" s="37" t="s">
        <v>57</v>
      </c>
      <c r="E39" s="34" t="s">
        <v>158</v>
      </c>
      <c r="F39" s="38" t="s">
        <v>21</v>
      </c>
      <c r="G39" s="45"/>
      <c r="H39" s="40">
        <v>3750000</v>
      </c>
      <c r="I39" s="40">
        <f t="shared" si="0"/>
        <v>3750000</v>
      </c>
      <c r="J39" s="31" t="s">
        <v>14</v>
      </c>
    </row>
    <row r="40" spans="1:10" ht="71.25" customHeight="1" x14ac:dyDescent="0.25">
      <c r="A40" s="16">
        <v>7789</v>
      </c>
      <c r="B40" s="35">
        <v>28</v>
      </c>
      <c r="C40" s="36" t="s">
        <v>349</v>
      </c>
      <c r="D40" s="37" t="s">
        <v>159</v>
      </c>
      <c r="E40" s="34" t="s">
        <v>214</v>
      </c>
      <c r="F40" s="38" t="s">
        <v>21</v>
      </c>
      <c r="G40" s="45"/>
      <c r="H40" s="40">
        <v>337276424.31</v>
      </c>
      <c r="I40" s="40">
        <f t="shared" si="0"/>
        <v>337276424.31</v>
      </c>
      <c r="J40" s="31" t="s">
        <v>14</v>
      </c>
    </row>
    <row r="41" spans="1:10" ht="93" customHeight="1" x14ac:dyDescent="0.25">
      <c r="A41" s="16">
        <v>7790</v>
      </c>
      <c r="B41" s="35">
        <v>29</v>
      </c>
      <c r="C41" s="36" t="s">
        <v>350</v>
      </c>
      <c r="D41" s="37" t="s">
        <v>160</v>
      </c>
      <c r="E41" s="34" t="s">
        <v>215</v>
      </c>
      <c r="F41" s="38" t="s">
        <v>21</v>
      </c>
      <c r="G41" s="45"/>
      <c r="H41" s="40">
        <v>13066562.630000001</v>
      </c>
      <c r="I41" s="40">
        <f t="shared" si="0"/>
        <v>13066562.630000001</v>
      </c>
      <c r="J41" s="31" t="s">
        <v>14</v>
      </c>
    </row>
    <row r="42" spans="1:10" ht="140.25" customHeight="1" x14ac:dyDescent="0.25">
      <c r="A42" s="16">
        <v>7791</v>
      </c>
      <c r="B42" s="35">
        <v>30</v>
      </c>
      <c r="C42" s="36" t="s">
        <v>351</v>
      </c>
      <c r="D42" s="37" t="s">
        <v>44</v>
      </c>
      <c r="E42" s="34" t="s">
        <v>216</v>
      </c>
      <c r="F42" s="38" t="s">
        <v>352</v>
      </c>
      <c r="G42" s="45">
        <v>46151</v>
      </c>
      <c r="H42" s="40">
        <v>47067781.109999999</v>
      </c>
      <c r="I42" s="40">
        <f t="shared" si="0"/>
        <v>47067781.109999999</v>
      </c>
      <c r="J42" s="31" t="s">
        <v>14</v>
      </c>
    </row>
    <row r="43" spans="1:10" ht="83.25" customHeight="1" x14ac:dyDescent="0.25">
      <c r="A43" s="16">
        <v>7792</v>
      </c>
      <c r="B43" s="35">
        <v>31</v>
      </c>
      <c r="C43" s="36" t="s">
        <v>353</v>
      </c>
      <c r="D43" s="37" t="s">
        <v>161</v>
      </c>
      <c r="E43" s="34" t="s">
        <v>217</v>
      </c>
      <c r="F43" s="38" t="s">
        <v>21</v>
      </c>
      <c r="G43" s="45"/>
      <c r="H43" s="40">
        <v>105579646.42</v>
      </c>
      <c r="I43" s="40">
        <f t="shared" si="0"/>
        <v>105579646.42</v>
      </c>
      <c r="J43" s="31" t="s">
        <v>14</v>
      </c>
    </row>
    <row r="44" spans="1:10" ht="98.25" customHeight="1" x14ac:dyDescent="0.25">
      <c r="A44" s="16">
        <v>7793</v>
      </c>
      <c r="B44" s="35">
        <v>32</v>
      </c>
      <c r="C44" s="36" t="s">
        <v>354</v>
      </c>
      <c r="D44" s="37" t="s">
        <v>162</v>
      </c>
      <c r="E44" s="34" t="s">
        <v>218</v>
      </c>
      <c r="F44" s="38" t="s">
        <v>21</v>
      </c>
      <c r="G44" s="45"/>
      <c r="H44" s="40">
        <v>727824.79</v>
      </c>
      <c r="I44" s="40">
        <f t="shared" si="0"/>
        <v>727824.79</v>
      </c>
      <c r="J44" s="31" t="s">
        <v>14</v>
      </c>
    </row>
    <row r="45" spans="1:10" ht="87" customHeight="1" x14ac:dyDescent="0.25">
      <c r="A45" s="16">
        <v>7794</v>
      </c>
      <c r="B45" s="35">
        <v>33</v>
      </c>
      <c r="C45" s="36" t="s">
        <v>355</v>
      </c>
      <c r="D45" s="37" t="s">
        <v>58</v>
      </c>
      <c r="E45" s="34" t="s">
        <v>219</v>
      </c>
      <c r="F45" s="38" t="s">
        <v>21</v>
      </c>
      <c r="G45" s="39"/>
      <c r="H45" s="40">
        <v>6240646.5800000001</v>
      </c>
      <c r="I45" s="40">
        <f t="shared" si="0"/>
        <v>6240646.5800000001</v>
      </c>
      <c r="J45" s="31" t="s">
        <v>14</v>
      </c>
    </row>
    <row r="46" spans="1:10" ht="87" customHeight="1" x14ac:dyDescent="0.25">
      <c r="A46" s="16">
        <v>7795</v>
      </c>
      <c r="B46" s="35">
        <v>34</v>
      </c>
      <c r="C46" s="36" t="s">
        <v>356</v>
      </c>
      <c r="D46" s="37" t="s">
        <v>162</v>
      </c>
      <c r="E46" s="34" t="s">
        <v>220</v>
      </c>
      <c r="F46" s="38" t="s">
        <v>21</v>
      </c>
      <c r="G46" s="39"/>
      <c r="H46" s="40">
        <v>1588390.59</v>
      </c>
      <c r="I46" s="40">
        <f t="shared" si="0"/>
        <v>1588390.59</v>
      </c>
      <c r="J46" s="31" t="s">
        <v>14</v>
      </c>
    </row>
    <row r="47" spans="1:10" ht="87" customHeight="1" x14ac:dyDescent="0.25">
      <c r="A47" s="16">
        <v>7796</v>
      </c>
      <c r="B47" s="35">
        <v>35</v>
      </c>
      <c r="C47" s="36" t="s">
        <v>357</v>
      </c>
      <c r="D47" s="37" t="s">
        <v>58</v>
      </c>
      <c r="E47" s="34" t="s">
        <v>221</v>
      </c>
      <c r="F47" s="38" t="s">
        <v>21</v>
      </c>
      <c r="G47" s="39"/>
      <c r="H47" s="40">
        <v>434593.57</v>
      </c>
      <c r="I47" s="40">
        <f t="shared" si="0"/>
        <v>434593.57</v>
      </c>
      <c r="J47" s="31" t="s">
        <v>14</v>
      </c>
    </row>
    <row r="48" spans="1:10" ht="95.25" customHeight="1" x14ac:dyDescent="0.25">
      <c r="A48" s="16">
        <v>7797</v>
      </c>
      <c r="B48" s="35">
        <v>36</v>
      </c>
      <c r="C48" s="36" t="s">
        <v>358</v>
      </c>
      <c r="D48" s="37" t="s">
        <v>17</v>
      </c>
      <c r="E48" s="34" t="s">
        <v>222</v>
      </c>
      <c r="F48" s="38" t="s">
        <v>21</v>
      </c>
      <c r="G48" s="45"/>
      <c r="H48" s="40">
        <v>652910</v>
      </c>
      <c r="I48" s="40">
        <f t="shared" si="0"/>
        <v>652910</v>
      </c>
      <c r="J48" s="31" t="s">
        <v>14</v>
      </c>
    </row>
    <row r="49" spans="1:10" ht="64.5" customHeight="1" x14ac:dyDescent="0.25">
      <c r="A49" s="16"/>
      <c r="B49" s="35">
        <v>37</v>
      </c>
      <c r="C49" s="36" t="s">
        <v>359</v>
      </c>
      <c r="D49" s="37" t="s">
        <v>26</v>
      </c>
      <c r="E49" s="34" t="s">
        <v>223</v>
      </c>
      <c r="F49" s="38" t="s">
        <v>21</v>
      </c>
      <c r="G49" s="45"/>
      <c r="H49" s="40">
        <v>145781</v>
      </c>
      <c r="I49" s="40">
        <f t="shared" si="0"/>
        <v>145781</v>
      </c>
      <c r="J49" s="31" t="s">
        <v>14</v>
      </c>
    </row>
    <row r="50" spans="1:10" ht="68.25" customHeight="1" x14ac:dyDescent="0.25">
      <c r="A50" s="16"/>
      <c r="B50" s="35">
        <v>38</v>
      </c>
      <c r="C50" s="36" t="s">
        <v>360</v>
      </c>
      <c r="D50" s="37" t="s">
        <v>26</v>
      </c>
      <c r="E50" s="34" t="s">
        <v>224</v>
      </c>
      <c r="F50" s="38" t="s">
        <v>21</v>
      </c>
      <c r="G50" s="45"/>
      <c r="H50" s="40">
        <v>112802.86</v>
      </c>
      <c r="I50" s="40">
        <f t="shared" si="0"/>
        <v>112802.86</v>
      </c>
      <c r="J50" s="31" t="s">
        <v>14</v>
      </c>
    </row>
    <row r="51" spans="1:10" ht="86.25" customHeight="1" x14ac:dyDescent="0.25">
      <c r="A51" s="16"/>
      <c r="B51" s="35">
        <v>39</v>
      </c>
      <c r="C51" s="36" t="s">
        <v>361</v>
      </c>
      <c r="D51" s="37" t="s">
        <v>163</v>
      </c>
      <c r="E51" s="34" t="s">
        <v>225</v>
      </c>
      <c r="F51" s="38" t="s">
        <v>21</v>
      </c>
      <c r="G51" s="34"/>
      <c r="H51" s="40">
        <v>219074471.41</v>
      </c>
      <c r="I51" s="40">
        <f t="shared" si="0"/>
        <v>219074471.41</v>
      </c>
      <c r="J51" s="31" t="s">
        <v>14</v>
      </c>
    </row>
    <row r="52" spans="1:10" ht="61.5" customHeight="1" x14ac:dyDescent="0.25">
      <c r="A52" s="16"/>
      <c r="B52" s="35">
        <v>40</v>
      </c>
      <c r="C52" s="36" t="s">
        <v>362</v>
      </c>
      <c r="D52" s="37" t="s">
        <v>26</v>
      </c>
      <c r="E52" s="34" t="s">
        <v>226</v>
      </c>
      <c r="F52" s="38" t="s">
        <v>21</v>
      </c>
      <c r="G52" s="34"/>
      <c r="H52" s="40">
        <v>225742.79</v>
      </c>
      <c r="I52" s="40">
        <f t="shared" si="0"/>
        <v>225742.79</v>
      </c>
      <c r="J52" s="31" t="s">
        <v>14</v>
      </c>
    </row>
    <row r="53" spans="1:10" ht="81.75" customHeight="1" x14ac:dyDescent="0.25">
      <c r="A53" s="16"/>
      <c r="B53" s="35">
        <v>41</v>
      </c>
      <c r="C53" s="36" t="s">
        <v>363</v>
      </c>
      <c r="D53" s="37" t="s">
        <v>164</v>
      </c>
      <c r="E53" s="34" t="s">
        <v>227</v>
      </c>
      <c r="F53" s="38" t="s">
        <v>21</v>
      </c>
      <c r="G53" s="34"/>
      <c r="H53" s="40">
        <v>8754332.4399999995</v>
      </c>
      <c r="I53" s="40">
        <f t="shared" si="0"/>
        <v>8754332.4399999995</v>
      </c>
      <c r="J53" s="31" t="s">
        <v>14</v>
      </c>
    </row>
    <row r="54" spans="1:10" ht="73.5" customHeight="1" x14ac:dyDescent="0.25">
      <c r="A54" s="16"/>
      <c r="B54" s="35">
        <v>42</v>
      </c>
      <c r="C54" s="36"/>
      <c r="D54" s="37" t="s">
        <v>26</v>
      </c>
      <c r="E54" s="34" t="s">
        <v>228</v>
      </c>
      <c r="F54" s="38" t="s">
        <v>21</v>
      </c>
      <c r="G54" s="34"/>
      <c r="H54" s="40">
        <v>0</v>
      </c>
      <c r="I54" s="40">
        <f t="shared" si="0"/>
        <v>0</v>
      </c>
      <c r="J54" s="31" t="s">
        <v>14</v>
      </c>
    </row>
    <row r="55" spans="1:10" ht="78.75" customHeight="1" x14ac:dyDescent="0.25">
      <c r="A55" s="16"/>
      <c r="B55" s="35">
        <v>43</v>
      </c>
      <c r="C55" s="36" t="s">
        <v>364</v>
      </c>
      <c r="D55" s="37" t="s">
        <v>26</v>
      </c>
      <c r="E55" s="34" t="s">
        <v>229</v>
      </c>
      <c r="F55" s="38" t="s">
        <v>21</v>
      </c>
      <c r="G55" s="45"/>
      <c r="H55" s="40">
        <v>47063.519999999997</v>
      </c>
      <c r="I55" s="40">
        <f t="shared" si="0"/>
        <v>47063.519999999997</v>
      </c>
      <c r="J55" s="31" t="s">
        <v>14</v>
      </c>
    </row>
    <row r="56" spans="1:10" ht="73.5" customHeight="1" x14ac:dyDescent="0.25">
      <c r="A56" s="16"/>
      <c r="B56" s="35">
        <v>44</v>
      </c>
      <c r="C56" s="36" t="s">
        <v>365</v>
      </c>
      <c r="D56" s="37" t="s">
        <v>26</v>
      </c>
      <c r="E56" s="34" t="s">
        <v>230</v>
      </c>
      <c r="F56" s="38" t="s">
        <v>21</v>
      </c>
      <c r="G56" s="34"/>
      <c r="H56" s="40">
        <v>34162.5</v>
      </c>
      <c r="I56" s="40">
        <f t="shared" si="0"/>
        <v>34162.5</v>
      </c>
      <c r="J56" s="31" t="s">
        <v>14</v>
      </c>
    </row>
    <row r="57" spans="1:10" ht="97.5" customHeight="1" x14ac:dyDescent="0.25">
      <c r="A57" s="16"/>
      <c r="B57" s="35">
        <v>45</v>
      </c>
      <c r="C57" s="36" t="s">
        <v>366</v>
      </c>
      <c r="D57" s="37" t="s">
        <v>165</v>
      </c>
      <c r="E57" s="34" t="s">
        <v>231</v>
      </c>
      <c r="F57" s="38" t="s">
        <v>367</v>
      </c>
      <c r="G57" s="45">
        <v>46162</v>
      </c>
      <c r="H57" s="40">
        <v>35400</v>
      </c>
      <c r="I57" s="40">
        <f t="shared" si="0"/>
        <v>35400</v>
      </c>
      <c r="J57" s="31" t="s">
        <v>14</v>
      </c>
    </row>
    <row r="58" spans="1:10" ht="95.25" customHeight="1" x14ac:dyDescent="0.25">
      <c r="A58" s="16"/>
      <c r="B58" s="35">
        <v>46</v>
      </c>
      <c r="C58" s="36" t="s">
        <v>368</v>
      </c>
      <c r="D58" s="37" t="s">
        <v>26</v>
      </c>
      <c r="E58" s="34" t="s">
        <v>232</v>
      </c>
      <c r="F58" s="38" t="s">
        <v>21</v>
      </c>
      <c r="G58" s="45"/>
      <c r="H58" s="40">
        <v>138587.07</v>
      </c>
      <c r="I58" s="40">
        <f t="shared" si="0"/>
        <v>138587.07</v>
      </c>
      <c r="J58" s="31" t="s">
        <v>14</v>
      </c>
    </row>
    <row r="59" spans="1:10" ht="72.75" customHeight="1" x14ac:dyDescent="0.25">
      <c r="A59" s="16"/>
      <c r="B59" s="35">
        <v>47</v>
      </c>
      <c r="C59" s="36" t="s">
        <v>369</v>
      </c>
      <c r="D59" s="37" t="s">
        <v>26</v>
      </c>
      <c r="E59" s="34" t="s">
        <v>233</v>
      </c>
      <c r="F59" s="38" t="s">
        <v>21</v>
      </c>
      <c r="G59" s="34"/>
      <c r="H59" s="40">
        <v>75771.259999999995</v>
      </c>
      <c r="I59" s="40">
        <f t="shared" si="0"/>
        <v>75771.259999999995</v>
      </c>
      <c r="J59" s="31" t="s">
        <v>14</v>
      </c>
    </row>
    <row r="60" spans="1:10" ht="76.5" customHeight="1" x14ac:dyDescent="0.25">
      <c r="A60" s="16"/>
      <c r="B60" s="35">
        <v>48</v>
      </c>
      <c r="C60" s="46" t="s">
        <v>370</v>
      </c>
      <c r="D60" s="37" t="s">
        <v>26</v>
      </c>
      <c r="E60" s="34" t="s">
        <v>234</v>
      </c>
      <c r="F60" s="38" t="s">
        <v>21</v>
      </c>
      <c r="G60" s="34"/>
      <c r="H60" s="40">
        <v>70099.509999999995</v>
      </c>
      <c r="I60" s="40">
        <f t="shared" si="0"/>
        <v>70099.509999999995</v>
      </c>
      <c r="J60" s="31" t="s">
        <v>14</v>
      </c>
    </row>
    <row r="61" spans="1:10" ht="93" customHeight="1" x14ac:dyDescent="0.25">
      <c r="A61" s="16"/>
      <c r="B61" s="35">
        <v>49</v>
      </c>
      <c r="C61" s="46" t="s">
        <v>371</v>
      </c>
      <c r="D61" s="37" t="s">
        <v>166</v>
      </c>
      <c r="E61" s="34" t="s">
        <v>235</v>
      </c>
      <c r="F61" s="38" t="s">
        <v>21</v>
      </c>
      <c r="G61" s="34"/>
      <c r="H61" s="40">
        <v>10494117.6</v>
      </c>
      <c r="I61" s="40">
        <f t="shared" si="0"/>
        <v>10494117.6</v>
      </c>
      <c r="J61" s="31" t="s">
        <v>14</v>
      </c>
    </row>
    <row r="62" spans="1:10" ht="96.75" customHeight="1" x14ac:dyDescent="0.25">
      <c r="A62" s="16"/>
      <c r="B62" s="35">
        <v>50</v>
      </c>
      <c r="C62" s="46" t="s">
        <v>372</v>
      </c>
      <c r="D62" s="37" t="s">
        <v>167</v>
      </c>
      <c r="E62" s="34" t="s">
        <v>236</v>
      </c>
      <c r="F62" s="38" t="s">
        <v>373</v>
      </c>
      <c r="G62" s="45">
        <v>46148</v>
      </c>
      <c r="H62" s="40">
        <v>11184</v>
      </c>
      <c r="I62" s="40">
        <f t="shared" si="0"/>
        <v>11184</v>
      </c>
      <c r="J62" s="31" t="s">
        <v>14</v>
      </c>
    </row>
    <row r="63" spans="1:10" ht="85.5" customHeight="1" x14ac:dyDescent="0.25">
      <c r="A63" s="16"/>
      <c r="B63" s="35">
        <v>51</v>
      </c>
      <c r="C63" s="46" t="s">
        <v>374</v>
      </c>
      <c r="D63" s="37" t="s">
        <v>168</v>
      </c>
      <c r="E63" s="34" t="s">
        <v>237</v>
      </c>
      <c r="F63" s="38" t="s">
        <v>21</v>
      </c>
      <c r="G63" s="47"/>
      <c r="H63" s="40">
        <v>8626150.0299999993</v>
      </c>
      <c r="I63" s="40">
        <f t="shared" si="0"/>
        <v>8626150.0299999993</v>
      </c>
      <c r="J63" s="31" t="s">
        <v>14</v>
      </c>
    </row>
    <row r="64" spans="1:10" ht="57" customHeight="1" x14ac:dyDescent="0.25">
      <c r="A64" s="16"/>
      <c r="B64" s="35">
        <v>52</v>
      </c>
      <c r="C64" s="46" t="s">
        <v>375</v>
      </c>
      <c r="D64" s="37" t="s">
        <v>26</v>
      </c>
      <c r="E64" s="34" t="s">
        <v>238</v>
      </c>
      <c r="F64" s="38" t="s">
        <v>21</v>
      </c>
      <c r="G64" s="47"/>
      <c r="H64" s="40">
        <v>199854.88</v>
      </c>
      <c r="I64" s="40">
        <f t="shared" si="0"/>
        <v>199854.88</v>
      </c>
      <c r="J64" s="31" t="s">
        <v>14</v>
      </c>
    </row>
    <row r="65" spans="1:10" ht="78" customHeight="1" x14ac:dyDescent="0.25">
      <c r="A65" s="16"/>
      <c r="B65" s="35">
        <v>53</v>
      </c>
      <c r="C65" s="46" t="s">
        <v>376</v>
      </c>
      <c r="D65" s="37" t="s">
        <v>169</v>
      </c>
      <c r="E65" s="34" t="s">
        <v>239</v>
      </c>
      <c r="F65" s="36" t="s">
        <v>377</v>
      </c>
      <c r="G65" s="45">
        <v>46142</v>
      </c>
      <c r="H65" s="40">
        <v>79285.899999999994</v>
      </c>
      <c r="I65" s="40">
        <f t="shared" si="0"/>
        <v>79285.899999999994</v>
      </c>
      <c r="J65" s="31" t="s">
        <v>14</v>
      </c>
    </row>
    <row r="66" spans="1:10" ht="75.75" customHeight="1" x14ac:dyDescent="0.25">
      <c r="A66" s="16"/>
      <c r="B66" s="35">
        <v>54</v>
      </c>
      <c r="C66" s="46" t="s">
        <v>378</v>
      </c>
      <c r="D66" s="37" t="s">
        <v>35</v>
      </c>
      <c r="E66" s="34" t="s">
        <v>240</v>
      </c>
      <c r="F66" s="38" t="s">
        <v>21</v>
      </c>
      <c r="G66" s="34"/>
      <c r="H66" s="40">
        <v>2348524.64</v>
      </c>
      <c r="I66" s="40">
        <f t="shared" si="0"/>
        <v>2348524.64</v>
      </c>
      <c r="J66" s="31" t="s">
        <v>14</v>
      </c>
    </row>
    <row r="67" spans="1:10" ht="150" customHeight="1" x14ac:dyDescent="0.25">
      <c r="A67" s="16"/>
      <c r="B67" s="35">
        <v>55</v>
      </c>
      <c r="C67" s="46" t="s">
        <v>379</v>
      </c>
      <c r="D67" s="37" t="s">
        <v>23</v>
      </c>
      <c r="E67" s="34" t="s">
        <v>241</v>
      </c>
      <c r="F67" s="36" t="s">
        <v>380</v>
      </c>
      <c r="G67" s="45">
        <v>46173</v>
      </c>
      <c r="H67" s="40">
        <v>692772.68</v>
      </c>
      <c r="I67" s="40">
        <f t="shared" si="0"/>
        <v>692772.68</v>
      </c>
      <c r="J67" s="31" t="s">
        <v>14</v>
      </c>
    </row>
    <row r="68" spans="1:10" ht="160.5" customHeight="1" x14ac:dyDescent="0.25">
      <c r="A68" s="16"/>
      <c r="B68" s="35">
        <v>56</v>
      </c>
      <c r="C68" s="46" t="s">
        <v>381</v>
      </c>
      <c r="D68" s="37" t="s">
        <v>170</v>
      </c>
      <c r="E68" s="34" t="s">
        <v>242</v>
      </c>
      <c r="F68" s="37" t="s">
        <v>382</v>
      </c>
      <c r="G68" s="45">
        <v>46143</v>
      </c>
      <c r="H68" s="40">
        <v>232948.97</v>
      </c>
      <c r="I68" s="40">
        <f t="shared" si="0"/>
        <v>232948.97</v>
      </c>
      <c r="J68" s="31" t="s">
        <v>14</v>
      </c>
    </row>
    <row r="69" spans="1:10" ht="67.5" customHeight="1" x14ac:dyDescent="0.25">
      <c r="A69" s="16"/>
      <c r="B69" s="35">
        <v>57</v>
      </c>
      <c r="C69" s="46" t="s">
        <v>383</v>
      </c>
      <c r="D69" s="37" t="s">
        <v>171</v>
      </c>
      <c r="E69" s="34" t="s">
        <v>243</v>
      </c>
      <c r="F69" s="38" t="s">
        <v>21</v>
      </c>
      <c r="G69" s="45"/>
      <c r="H69" s="40">
        <v>3166267.87</v>
      </c>
      <c r="I69" s="40">
        <f t="shared" si="0"/>
        <v>3166267.87</v>
      </c>
      <c r="J69" s="31" t="s">
        <v>14</v>
      </c>
    </row>
    <row r="70" spans="1:10" ht="85.5" customHeight="1" x14ac:dyDescent="0.25">
      <c r="A70" s="16"/>
      <c r="B70" s="35">
        <v>58</v>
      </c>
      <c r="C70" s="46" t="s">
        <v>384</v>
      </c>
      <c r="D70" s="37" t="s">
        <v>172</v>
      </c>
      <c r="E70" s="34" t="s">
        <v>244</v>
      </c>
      <c r="F70" s="38" t="s">
        <v>21</v>
      </c>
      <c r="G70" s="34"/>
      <c r="H70" s="40">
        <v>3457080.03</v>
      </c>
      <c r="I70" s="40">
        <f t="shared" si="0"/>
        <v>3457080.03</v>
      </c>
      <c r="J70" s="31" t="s">
        <v>14</v>
      </c>
    </row>
    <row r="71" spans="1:10" ht="85.5" customHeight="1" x14ac:dyDescent="0.25">
      <c r="A71" s="16"/>
      <c r="B71" s="35">
        <v>59</v>
      </c>
      <c r="C71" s="46" t="s">
        <v>385</v>
      </c>
      <c r="D71" s="37" t="s">
        <v>173</v>
      </c>
      <c r="E71" s="34" t="s">
        <v>245</v>
      </c>
      <c r="F71" s="38" t="s">
        <v>21</v>
      </c>
      <c r="G71" s="34"/>
      <c r="H71" s="40">
        <v>19219.93</v>
      </c>
      <c r="I71" s="40">
        <f t="shared" si="0"/>
        <v>19219.93</v>
      </c>
      <c r="J71" s="31" t="s">
        <v>14</v>
      </c>
    </row>
    <row r="72" spans="1:10" ht="64.5" customHeight="1" x14ac:dyDescent="0.25">
      <c r="A72" s="16"/>
      <c r="B72" s="35">
        <v>60</v>
      </c>
      <c r="C72" s="46" t="s">
        <v>386</v>
      </c>
      <c r="D72" s="37" t="s">
        <v>174</v>
      </c>
      <c r="E72" s="34" t="s">
        <v>246</v>
      </c>
      <c r="F72" s="38" t="s">
        <v>21</v>
      </c>
      <c r="G72" s="34"/>
      <c r="H72" s="40">
        <v>4211493.3</v>
      </c>
      <c r="I72" s="40">
        <f t="shared" si="0"/>
        <v>4211493.3</v>
      </c>
      <c r="J72" s="31" t="s">
        <v>14</v>
      </c>
    </row>
    <row r="73" spans="1:10" ht="85.5" customHeight="1" x14ac:dyDescent="0.25">
      <c r="A73" s="16"/>
      <c r="B73" s="35">
        <v>61</v>
      </c>
      <c r="C73" s="46" t="s">
        <v>387</v>
      </c>
      <c r="D73" s="37" t="s">
        <v>175</v>
      </c>
      <c r="E73" s="34" t="s">
        <v>247</v>
      </c>
      <c r="F73" s="38" t="s">
        <v>21</v>
      </c>
      <c r="G73" s="34"/>
      <c r="H73" s="40">
        <v>32877025.379999999</v>
      </c>
      <c r="I73" s="40">
        <f t="shared" ref="I73:I136" si="1">+H73</f>
        <v>32877025.379999999</v>
      </c>
      <c r="J73" s="31" t="s">
        <v>14</v>
      </c>
    </row>
    <row r="74" spans="1:10" ht="85.5" customHeight="1" x14ac:dyDescent="0.25">
      <c r="A74" s="16"/>
      <c r="B74" s="35">
        <v>62</v>
      </c>
      <c r="C74" s="46" t="s">
        <v>388</v>
      </c>
      <c r="D74" s="37" t="s">
        <v>176</v>
      </c>
      <c r="E74" s="34" t="s">
        <v>248</v>
      </c>
      <c r="F74" s="38" t="s">
        <v>389</v>
      </c>
      <c r="G74" s="45">
        <v>46162</v>
      </c>
      <c r="H74" s="40">
        <v>350000</v>
      </c>
      <c r="I74" s="40">
        <f t="shared" si="1"/>
        <v>350000</v>
      </c>
      <c r="J74" s="31" t="s">
        <v>14</v>
      </c>
    </row>
    <row r="75" spans="1:10" ht="85.5" customHeight="1" x14ac:dyDescent="0.25">
      <c r="A75" s="16"/>
      <c r="B75" s="35">
        <v>63</v>
      </c>
      <c r="C75" s="46" t="s">
        <v>390</v>
      </c>
      <c r="D75" s="37" t="s">
        <v>177</v>
      </c>
      <c r="E75" s="34" t="s">
        <v>556</v>
      </c>
      <c r="F75" s="38" t="s">
        <v>21</v>
      </c>
      <c r="G75" s="34"/>
      <c r="H75" s="40">
        <v>1350000</v>
      </c>
      <c r="I75" s="40">
        <f t="shared" si="1"/>
        <v>1350000</v>
      </c>
      <c r="J75" s="31" t="s">
        <v>14</v>
      </c>
    </row>
    <row r="76" spans="1:10" ht="110.25" customHeight="1" x14ac:dyDescent="0.25">
      <c r="A76" s="16"/>
      <c r="B76" s="35">
        <v>64</v>
      </c>
      <c r="C76" s="46" t="s">
        <v>391</v>
      </c>
      <c r="D76" s="37" t="s">
        <v>178</v>
      </c>
      <c r="E76" s="34" t="s">
        <v>249</v>
      </c>
      <c r="F76" s="38" t="s">
        <v>21</v>
      </c>
      <c r="G76" s="45"/>
      <c r="H76" s="40">
        <v>7000000</v>
      </c>
      <c r="I76" s="40">
        <f t="shared" si="1"/>
        <v>7000000</v>
      </c>
      <c r="J76" s="31" t="s">
        <v>14</v>
      </c>
    </row>
    <row r="77" spans="1:10" ht="85.5" customHeight="1" x14ac:dyDescent="0.25">
      <c r="A77" s="16"/>
      <c r="B77" s="35">
        <v>65</v>
      </c>
      <c r="C77" s="46" t="s">
        <v>392</v>
      </c>
      <c r="D77" s="37" t="s">
        <v>16</v>
      </c>
      <c r="E77" s="34" t="s">
        <v>250</v>
      </c>
      <c r="F77" s="38" t="s">
        <v>393</v>
      </c>
      <c r="G77" s="45">
        <v>46177</v>
      </c>
      <c r="H77" s="40">
        <v>462092.99</v>
      </c>
      <c r="I77" s="40">
        <f t="shared" si="1"/>
        <v>462092.99</v>
      </c>
      <c r="J77" s="31" t="s">
        <v>14</v>
      </c>
    </row>
    <row r="78" spans="1:10" ht="69.75" customHeight="1" x14ac:dyDescent="0.25">
      <c r="A78" s="16"/>
      <c r="B78" s="35">
        <v>66</v>
      </c>
      <c r="C78" s="46" t="s">
        <v>395</v>
      </c>
      <c r="D78" s="37" t="s">
        <v>179</v>
      </c>
      <c r="E78" s="34" t="s">
        <v>251</v>
      </c>
      <c r="F78" s="38" t="s">
        <v>21</v>
      </c>
      <c r="G78" s="45"/>
      <c r="H78" s="40">
        <v>11707799.279999999</v>
      </c>
      <c r="I78" s="40">
        <f t="shared" si="1"/>
        <v>11707799.279999999</v>
      </c>
      <c r="J78" s="31" t="s">
        <v>14</v>
      </c>
    </row>
    <row r="79" spans="1:10" ht="143.25" customHeight="1" x14ac:dyDescent="0.25">
      <c r="A79" s="16"/>
      <c r="B79" s="35">
        <v>67</v>
      </c>
      <c r="C79" s="46" t="s">
        <v>394</v>
      </c>
      <c r="D79" s="37" t="s">
        <v>32</v>
      </c>
      <c r="E79" s="34" t="s">
        <v>252</v>
      </c>
      <c r="F79" s="38" t="s">
        <v>396</v>
      </c>
      <c r="G79" s="45">
        <v>46154</v>
      </c>
      <c r="H79" s="40">
        <v>6017557.5</v>
      </c>
      <c r="I79" s="40">
        <f t="shared" si="1"/>
        <v>6017557.5</v>
      </c>
      <c r="J79" s="31" t="s">
        <v>14</v>
      </c>
    </row>
    <row r="80" spans="1:10" ht="85.5" customHeight="1" x14ac:dyDescent="0.25">
      <c r="A80" s="16"/>
      <c r="B80" s="35">
        <v>68</v>
      </c>
      <c r="C80" s="46" t="s">
        <v>397</v>
      </c>
      <c r="D80" s="37" t="s">
        <v>162</v>
      </c>
      <c r="E80" s="34" t="s">
        <v>253</v>
      </c>
      <c r="F80" s="38" t="s">
        <v>21</v>
      </c>
      <c r="G80" s="45"/>
      <c r="H80" s="40">
        <v>1588390.59</v>
      </c>
      <c r="I80" s="40">
        <f t="shared" si="1"/>
        <v>1588390.59</v>
      </c>
      <c r="J80" s="31" t="s">
        <v>14</v>
      </c>
    </row>
    <row r="81" spans="1:10" ht="85.5" customHeight="1" x14ac:dyDescent="0.25">
      <c r="A81" s="16"/>
      <c r="B81" s="35">
        <v>69</v>
      </c>
      <c r="C81" s="46" t="s">
        <v>398</v>
      </c>
      <c r="D81" s="37" t="s">
        <v>180</v>
      </c>
      <c r="E81" s="34" t="s">
        <v>254</v>
      </c>
      <c r="F81" s="38" t="s">
        <v>21</v>
      </c>
      <c r="G81" s="45"/>
      <c r="H81" s="40">
        <v>33042674.23</v>
      </c>
      <c r="I81" s="40">
        <f t="shared" si="1"/>
        <v>33042674.23</v>
      </c>
      <c r="J81" s="31" t="s">
        <v>14</v>
      </c>
    </row>
    <row r="82" spans="1:10" ht="75.75" customHeight="1" x14ac:dyDescent="0.25">
      <c r="A82" s="16"/>
      <c r="B82" s="35">
        <v>70</v>
      </c>
      <c r="C82" s="46" t="s">
        <v>399</v>
      </c>
      <c r="D82" s="37" t="s">
        <v>26</v>
      </c>
      <c r="E82" s="34" t="s">
        <v>255</v>
      </c>
      <c r="F82" s="38" t="s">
        <v>21</v>
      </c>
      <c r="G82" s="45"/>
      <c r="H82" s="40">
        <v>265074.06</v>
      </c>
      <c r="I82" s="40">
        <f t="shared" si="1"/>
        <v>265074.06</v>
      </c>
      <c r="J82" s="31" t="s">
        <v>14</v>
      </c>
    </row>
    <row r="83" spans="1:10" ht="105" customHeight="1" x14ac:dyDescent="0.25">
      <c r="A83" s="16"/>
      <c r="B83" s="35">
        <v>71</v>
      </c>
      <c r="C83" s="46" t="s">
        <v>400</v>
      </c>
      <c r="D83" s="37" t="s">
        <v>181</v>
      </c>
      <c r="E83" s="34" t="s">
        <v>256</v>
      </c>
      <c r="F83" s="38" t="s">
        <v>402</v>
      </c>
      <c r="G83" s="45" t="s">
        <v>401</v>
      </c>
      <c r="H83" s="40">
        <v>188976.91</v>
      </c>
      <c r="I83" s="40">
        <f t="shared" si="1"/>
        <v>188976.91</v>
      </c>
      <c r="J83" s="31" t="s">
        <v>14</v>
      </c>
    </row>
    <row r="84" spans="1:10" ht="85.5" customHeight="1" x14ac:dyDescent="0.25">
      <c r="A84" s="16"/>
      <c r="B84" s="35">
        <v>72</v>
      </c>
      <c r="C84" s="46" t="s">
        <v>403</v>
      </c>
      <c r="D84" s="37" t="s">
        <v>38</v>
      </c>
      <c r="E84" s="34" t="s">
        <v>257</v>
      </c>
      <c r="F84" s="38" t="s">
        <v>404</v>
      </c>
      <c r="G84" s="45">
        <v>46175</v>
      </c>
      <c r="H84" s="40">
        <v>1950.84</v>
      </c>
      <c r="I84" s="40">
        <f t="shared" si="1"/>
        <v>1950.84</v>
      </c>
      <c r="J84" s="31" t="s">
        <v>14</v>
      </c>
    </row>
    <row r="85" spans="1:10" ht="99.75" customHeight="1" x14ac:dyDescent="0.25">
      <c r="A85" s="16"/>
      <c r="B85" s="35">
        <v>73</v>
      </c>
      <c r="C85" s="46" t="s">
        <v>405</v>
      </c>
      <c r="D85" s="37" t="s">
        <v>25</v>
      </c>
      <c r="E85" s="34" t="s">
        <v>258</v>
      </c>
      <c r="F85" s="38" t="s">
        <v>53</v>
      </c>
      <c r="G85" s="45">
        <v>46162</v>
      </c>
      <c r="H85" s="40">
        <v>14160</v>
      </c>
      <c r="I85" s="40">
        <f t="shared" si="1"/>
        <v>14160</v>
      </c>
      <c r="J85" s="31" t="s">
        <v>14</v>
      </c>
    </row>
    <row r="86" spans="1:10" ht="107.25" customHeight="1" x14ac:dyDescent="0.25">
      <c r="A86" s="16"/>
      <c r="B86" s="35">
        <v>74</v>
      </c>
      <c r="C86" s="46" t="s">
        <v>406</v>
      </c>
      <c r="D86" s="37" t="s">
        <v>43</v>
      </c>
      <c r="E86" s="34" t="s">
        <v>259</v>
      </c>
      <c r="F86" s="38" t="s">
        <v>21</v>
      </c>
      <c r="G86" s="34"/>
      <c r="H86" s="40">
        <v>456243197.14999998</v>
      </c>
      <c r="I86" s="40">
        <f t="shared" si="1"/>
        <v>456243197.14999998</v>
      </c>
      <c r="J86" s="31" t="s">
        <v>14</v>
      </c>
    </row>
    <row r="87" spans="1:10" ht="85.5" customHeight="1" x14ac:dyDescent="0.25">
      <c r="A87" s="16"/>
      <c r="B87" s="35">
        <v>75</v>
      </c>
      <c r="C87" s="46" t="s">
        <v>407</v>
      </c>
      <c r="D87" s="37" t="s">
        <v>182</v>
      </c>
      <c r="E87" s="34" t="s">
        <v>260</v>
      </c>
      <c r="F87" s="38" t="s">
        <v>21</v>
      </c>
      <c r="G87" s="34"/>
      <c r="H87" s="40">
        <v>4753162.49</v>
      </c>
      <c r="I87" s="40">
        <f t="shared" si="1"/>
        <v>4753162.49</v>
      </c>
      <c r="J87" s="31" t="s">
        <v>14</v>
      </c>
    </row>
    <row r="88" spans="1:10" ht="101.25" customHeight="1" x14ac:dyDescent="0.25">
      <c r="A88" s="16"/>
      <c r="B88" s="35">
        <v>76</v>
      </c>
      <c r="C88" s="46" t="s">
        <v>408</v>
      </c>
      <c r="D88" s="37" t="s">
        <v>51</v>
      </c>
      <c r="E88" s="34" t="s">
        <v>261</v>
      </c>
      <c r="F88" s="38" t="s">
        <v>409</v>
      </c>
      <c r="G88" s="45">
        <v>46164</v>
      </c>
      <c r="H88" s="40">
        <v>9950</v>
      </c>
      <c r="I88" s="40">
        <f t="shared" si="1"/>
        <v>9950</v>
      </c>
      <c r="J88" s="31" t="s">
        <v>14</v>
      </c>
    </row>
    <row r="89" spans="1:10" ht="99.75" customHeight="1" x14ac:dyDescent="0.25">
      <c r="A89" s="16"/>
      <c r="B89" s="35">
        <v>77</v>
      </c>
      <c r="C89" s="46" t="s">
        <v>410</v>
      </c>
      <c r="D89" s="37" t="s">
        <v>24</v>
      </c>
      <c r="E89" s="34" t="s">
        <v>262</v>
      </c>
      <c r="F89" s="38" t="s">
        <v>411</v>
      </c>
      <c r="G89" s="45">
        <v>46181</v>
      </c>
      <c r="H89" s="40">
        <v>829941.2</v>
      </c>
      <c r="I89" s="40">
        <f t="shared" si="1"/>
        <v>829941.2</v>
      </c>
      <c r="J89" s="31" t="s">
        <v>14</v>
      </c>
    </row>
    <row r="90" spans="1:10" ht="71.25" customHeight="1" x14ac:dyDescent="0.25">
      <c r="A90" s="16"/>
      <c r="B90" s="35">
        <v>78</v>
      </c>
      <c r="C90" s="46" t="s">
        <v>413</v>
      </c>
      <c r="D90" s="37" t="s">
        <v>183</v>
      </c>
      <c r="E90" s="34" t="s">
        <v>263</v>
      </c>
      <c r="F90" s="38" t="s">
        <v>21</v>
      </c>
      <c r="G90" s="34"/>
      <c r="H90" s="40">
        <v>8820410.9700000007</v>
      </c>
      <c r="I90" s="40">
        <f t="shared" si="1"/>
        <v>8820410.9700000007</v>
      </c>
      <c r="J90" s="31" t="s">
        <v>14</v>
      </c>
    </row>
    <row r="91" spans="1:10" ht="85.5" customHeight="1" x14ac:dyDescent="0.25">
      <c r="A91" s="16"/>
      <c r="B91" s="35">
        <v>79</v>
      </c>
      <c r="C91" s="46" t="s">
        <v>412</v>
      </c>
      <c r="D91" s="37" t="s">
        <v>184</v>
      </c>
      <c r="E91" s="34" t="s">
        <v>264</v>
      </c>
      <c r="F91" s="38" t="s">
        <v>21</v>
      </c>
      <c r="G91" s="34"/>
      <c r="H91" s="40">
        <v>2226348.46</v>
      </c>
      <c r="I91" s="40">
        <f t="shared" si="1"/>
        <v>2226348.46</v>
      </c>
      <c r="J91" s="31" t="s">
        <v>14</v>
      </c>
    </row>
    <row r="92" spans="1:10" ht="145.5" customHeight="1" x14ac:dyDescent="0.25">
      <c r="A92" s="16"/>
      <c r="B92" s="35">
        <v>80</v>
      </c>
      <c r="C92" s="46" t="s">
        <v>414</v>
      </c>
      <c r="D92" s="37" t="s">
        <v>170</v>
      </c>
      <c r="E92" s="34" t="s">
        <v>265</v>
      </c>
      <c r="F92" s="38" t="s">
        <v>415</v>
      </c>
      <c r="G92" s="45" t="s">
        <v>416</v>
      </c>
      <c r="H92" s="40">
        <v>233082.05</v>
      </c>
      <c r="I92" s="40">
        <f t="shared" si="1"/>
        <v>233082.05</v>
      </c>
      <c r="J92" s="31" t="s">
        <v>14</v>
      </c>
    </row>
    <row r="93" spans="1:10" ht="131.25" customHeight="1" x14ac:dyDescent="0.25">
      <c r="A93" s="16"/>
      <c r="B93" s="35">
        <v>81</v>
      </c>
      <c r="C93" s="46" t="s">
        <v>417</v>
      </c>
      <c r="D93" s="37" t="s">
        <v>31</v>
      </c>
      <c r="E93" s="34" t="s">
        <v>266</v>
      </c>
      <c r="F93" s="38" t="s">
        <v>419</v>
      </c>
      <c r="G93" s="45" t="s">
        <v>418</v>
      </c>
      <c r="H93" s="40">
        <v>64905</v>
      </c>
      <c r="I93" s="40">
        <f t="shared" si="1"/>
        <v>64905</v>
      </c>
      <c r="J93" s="31" t="s">
        <v>14</v>
      </c>
    </row>
    <row r="94" spans="1:10" ht="78.75" customHeight="1" x14ac:dyDescent="0.25">
      <c r="A94" s="16"/>
      <c r="B94" s="35">
        <v>82</v>
      </c>
      <c r="C94" s="46" t="s">
        <v>420</v>
      </c>
      <c r="D94" s="37" t="s">
        <v>185</v>
      </c>
      <c r="E94" s="34" t="s">
        <v>267</v>
      </c>
      <c r="F94" s="38" t="s">
        <v>21</v>
      </c>
      <c r="G94" s="34"/>
      <c r="H94" s="40">
        <v>6208851.7800000003</v>
      </c>
      <c r="I94" s="40">
        <f t="shared" si="1"/>
        <v>6208851.7800000003</v>
      </c>
      <c r="J94" s="31" t="s">
        <v>14</v>
      </c>
    </row>
    <row r="95" spans="1:10" ht="99.75" customHeight="1" x14ac:dyDescent="0.25">
      <c r="A95" s="16"/>
      <c r="B95" s="35">
        <v>83</v>
      </c>
      <c r="C95" s="46" t="s">
        <v>421</v>
      </c>
      <c r="D95" s="37" t="s">
        <v>186</v>
      </c>
      <c r="E95" s="34" t="s">
        <v>268</v>
      </c>
      <c r="F95" s="38" t="s">
        <v>423</v>
      </c>
      <c r="G95" s="45" t="s">
        <v>422</v>
      </c>
      <c r="H95" s="40">
        <v>23659</v>
      </c>
      <c r="I95" s="40">
        <f t="shared" si="1"/>
        <v>23659</v>
      </c>
      <c r="J95" s="31" t="s">
        <v>14</v>
      </c>
    </row>
    <row r="96" spans="1:10" ht="77.25" customHeight="1" x14ac:dyDescent="0.25">
      <c r="A96" s="16"/>
      <c r="B96" s="35">
        <v>84</v>
      </c>
      <c r="C96" s="46" t="s">
        <v>424</v>
      </c>
      <c r="D96" s="37" t="s">
        <v>169</v>
      </c>
      <c r="E96" s="34" t="s">
        <v>269</v>
      </c>
      <c r="F96" s="38" t="s">
        <v>425</v>
      </c>
      <c r="G96" s="45">
        <v>46171</v>
      </c>
      <c r="H96" s="40">
        <v>86296.06</v>
      </c>
      <c r="I96" s="40">
        <f t="shared" si="1"/>
        <v>86296.06</v>
      </c>
      <c r="J96" s="31" t="s">
        <v>14</v>
      </c>
    </row>
    <row r="97" spans="1:10" ht="85.5" customHeight="1" x14ac:dyDescent="0.25">
      <c r="A97" s="16"/>
      <c r="B97" s="35">
        <v>85</v>
      </c>
      <c r="C97" s="46" t="s">
        <v>426</v>
      </c>
      <c r="D97" s="37" t="s">
        <v>42</v>
      </c>
      <c r="E97" s="34" t="s">
        <v>270</v>
      </c>
      <c r="F97" s="38" t="s">
        <v>21</v>
      </c>
      <c r="G97" s="45"/>
      <c r="H97" s="40">
        <v>5743554.4199999999</v>
      </c>
      <c r="I97" s="40">
        <f t="shared" si="1"/>
        <v>5743554.4199999999</v>
      </c>
      <c r="J97" s="31" t="s">
        <v>14</v>
      </c>
    </row>
    <row r="98" spans="1:10" ht="85.5" customHeight="1" x14ac:dyDescent="0.25">
      <c r="A98" s="16"/>
      <c r="B98" s="35">
        <v>86</v>
      </c>
      <c r="C98" s="46" t="s">
        <v>427</v>
      </c>
      <c r="D98" s="37" t="s">
        <v>187</v>
      </c>
      <c r="E98" s="34" t="s">
        <v>271</v>
      </c>
      <c r="F98" s="38" t="s">
        <v>21</v>
      </c>
      <c r="G98" s="45"/>
      <c r="H98" s="40">
        <v>7353666.2699999996</v>
      </c>
      <c r="I98" s="40">
        <f t="shared" si="1"/>
        <v>7353666.2699999996</v>
      </c>
      <c r="J98" s="31" t="s">
        <v>14</v>
      </c>
    </row>
    <row r="99" spans="1:10" ht="85.5" customHeight="1" x14ac:dyDescent="0.25">
      <c r="A99" s="16"/>
      <c r="B99" s="35">
        <v>87</v>
      </c>
      <c r="C99" s="46" t="s">
        <v>428</v>
      </c>
      <c r="D99" s="37" t="s">
        <v>165</v>
      </c>
      <c r="E99" s="34" t="s">
        <v>272</v>
      </c>
      <c r="F99" s="38" t="s">
        <v>429</v>
      </c>
      <c r="G99" s="45">
        <v>46174</v>
      </c>
      <c r="H99" s="40">
        <v>141600</v>
      </c>
      <c r="I99" s="40">
        <f t="shared" si="1"/>
        <v>141600</v>
      </c>
      <c r="J99" s="31" t="s">
        <v>14</v>
      </c>
    </row>
    <row r="100" spans="1:10" ht="71.25" customHeight="1" x14ac:dyDescent="0.25">
      <c r="A100" s="16"/>
      <c r="B100" s="35">
        <v>88</v>
      </c>
      <c r="C100" s="46" t="s">
        <v>430</v>
      </c>
      <c r="D100" s="37" t="s">
        <v>26</v>
      </c>
      <c r="E100" s="34" t="s">
        <v>273</v>
      </c>
      <c r="F100" s="38" t="s">
        <v>21</v>
      </c>
      <c r="G100" s="34"/>
      <c r="H100" s="40">
        <v>69944.289999999994</v>
      </c>
      <c r="I100" s="40">
        <f t="shared" si="1"/>
        <v>69944.289999999994</v>
      </c>
      <c r="J100" s="31" t="s">
        <v>14</v>
      </c>
    </row>
    <row r="101" spans="1:10" ht="80.25" customHeight="1" x14ac:dyDescent="0.25">
      <c r="A101" s="16"/>
      <c r="B101" s="35">
        <v>89</v>
      </c>
      <c r="C101" s="46" t="s">
        <v>431</v>
      </c>
      <c r="D101" s="37" t="s">
        <v>60</v>
      </c>
      <c r="E101" s="34" t="s">
        <v>274</v>
      </c>
      <c r="F101" s="38" t="s">
        <v>21</v>
      </c>
      <c r="G101" s="34"/>
      <c r="H101" s="40">
        <v>3443503.47</v>
      </c>
      <c r="I101" s="40">
        <f t="shared" si="1"/>
        <v>3443503.47</v>
      </c>
      <c r="J101" s="31" t="s">
        <v>14</v>
      </c>
    </row>
    <row r="102" spans="1:10" ht="85.5" customHeight="1" x14ac:dyDescent="0.25">
      <c r="A102" s="16"/>
      <c r="B102" s="35">
        <v>90</v>
      </c>
      <c r="C102" s="46" t="s">
        <v>432</v>
      </c>
      <c r="D102" s="37" t="s">
        <v>188</v>
      </c>
      <c r="E102" s="34" t="s">
        <v>275</v>
      </c>
      <c r="F102" s="38" t="s">
        <v>21</v>
      </c>
      <c r="G102" s="34"/>
      <c r="H102" s="40">
        <v>1411621.51</v>
      </c>
      <c r="I102" s="40">
        <f t="shared" si="1"/>
        <v>1411621.51</v>
      </c>
      <c r="J102" s="31" t="s">
        <v>14</v>
      </c>
    </row>
    <row r="103" spans="1:10" ht="145.5" customHeight="1" x14ac:dyDescent="0.25">
      <c r="A103" s="16"/>
      <c r="B103" s="35">
        <v>91</v>
      </c>
      <c r="C103" s="46" t="s">
        <v>433</v>
      </c>
      <c r="D103" s="37" t="s">
        <v>22</v>
      </c>
      <c r="E103" s="34" t="s">
        <v>276</v>
      </c>
      <c r="F103" s="38" t="s">
        <v>436</v>
      </c>
      <c r="G103" s="45" t="s">
        <v>435</v>
      </c>
      <c r="H103" s="40">
        <v>1208850.3600000001</v>
      </c>
      <c r="I103" s="40">
        <f t="shared" si="1"/>
        <v>1208850.3600000001</v>
      </c>
      <c r="J103" s="31" t="s">
        <v>14</v>
      </c>
    </row>
    <row r="104" spans="1:10" ht="85.5" customHeight="1" x14ac:dyDescent="0.25">
      <c r="A104" s="16"/>
      <c r="B104" s="35">
        <v>92</v>
      </c>
      <c r="C104" s="46" t="s">
        <v>434</v>
      </c>
      <c r="D104" s="37" t="s">
        <v>28</v>
      </c>
      <c r="E104" s="34" t="s">
        <v>277</v>
      </c>
      <c r="F104" s="38" t="s">
        <v>437</v>
      </c>
      <c r="G104" s="45">
        <v>46176</v>
      </c>
      <c r="H104" s="40">
        <v>1648030.43</v>
      </c>
      <c r="I104" s="40">
        <f t="shared" si="1"/>
        <v>1648030.43</v>
      </c>
      <c r="J104" s="31" t="s">
        <v>14</v>
      </c>
    </row>
    <row r="105" spans="1:10" ht="107.25" customHeight="1" x14ac:dyDescent="0.25">
      <c r="A105" s="16"/>
      <c r="B105" s="35">
        <v>93</v>
      </c>
      <c r="C105" s="46" t="s">
        <v>438</v>
      </c>
      <c r="D105" s="37" t="s">
        <v>18</v>
      </c>
      <c r="E105" s="34" t="s">
        <v>278</v>
      </c>
      <c r="F105" s="38" t="s">
        <v>439</v>
      </c>
      <c r="G105" s="45">
        <v>46175</v>
      </c>
      <c r="H105" s="40">
        <v>169662.56</v>
      </c>
      <c r="I105" s="40">
        <f t="shared" si="1"/>
        <v>169662.56</v>
      </c>
      <c r="J105" s="31" t="s">
        <v>14</v>
      </c>
    </row>
    <row r="106" spans="1:10" ht="95.25" customHeight="1" x14ac:dyDescent="0.25">
      <c r="A106" s="16"/>
      <c r="B106" s="35">
        <v>94</v>
      </c>
      <c r="C106" s="46" t="s">
        <v>440</v>
      </c>
      <c r="D106" s="37" t="s">
        <v>27</v>
      </c>
      <c r="E106" s="34" t="s">
        <v>279</v>
      </c>
      <c r="F106" s="38" t="s">
        <v>441</v>
      </c>
      <c r="G106" s="45">
        <v>46172</v>
      </c>
      <c r="H106" s="40">
        <v>96701</v>
      </c>
      <c r="I106" s="40">
        <f t="shared" si="1"/>
        <v>96701</v>
      </c>
      <c r="J106" s="31" t="s">
        <v>14</v>
      </c>
    </row>
    <row r="107" spans="1:10" ht="85.5" customHeight="1" x14ac:dyDescent="0.25">
      <c r="A107" s="16"/>
      <c r="B107" s="35">
        <v>95</v>
      </c>
      <c r="C107" s="46" t="s">
        <v>442</v>
      </c>
      <c r="D107" s="37" t="s">
        <v>167</v>
      </c>
      <c r="E107" s="34" t="s">
        <v>280</v>
      </c>
      <c r="F107" s="36" t="s">
        <v>443</v>
      </c>
      <c r="G107" s="45">
        <v>46178</v>
      </c>
      <c r="H107" s="40">
        <v>12670</v>
      </c>
      <c r="I107" s="40">
        <f t="shared" si="1"/>
        <v>12670</v>
      </c>
      <c r="J107" s="31" t="s">
        <v>14</v>
      </c>
    </row>
    <row r="108" spans="1:10" ht="117.75" customHeight="1" x14ac:dyDescent="0.25">
      <c r="A108" s="16"/>
      <c r="B108" s="35">
        <v>96</v>
      </c>
      <c r="C108" s="46" t="s">
        <v>444</v>
      </c>
      <c r="D108" s="37" t="s">
        <v>189</v>
      </c>
      <c r="E108" s="34" t="s">
        <v>281</v>
      </c>
      <c r="F108" s="36" t="s">
        <v>21</v>
      </c>
      <c r="G108" s="45"/>
      <c r="H108" s="40">
        <v>869626359</v>
      </c>
      <c r="I108" s="40">
        <f t="shared" si="1"/>
        <v>869626359</v>
      </c>
      <c r="J108" s="31" t="s">
        <v>14</v>
      </c>
    </row>
    <row r="109" spans="1:10" ht="133.5" customHeight="1" x14ac:dyDescent="0.25">
      <c r="A109" s="16"/>
      <c r="B109" s="35">
        <v>97</v>
      </c>
      <c r="C109" s="46" t="s">
        <v>445</v>
      </c>
      <c r="D109" s="37" t="s">
        <v>190</v>
      </c>
      <c r="E109" s="34" t="s">
        <v>282</v>
      </c>
      <c r="F109" s="36" t="s">
        <v>446</v>
      </c>
      <c r="G109" s="45" t="s">
        <v>447</v>
      </c>
      <c r="H109" s="40">
        <v>381509.04</v>
      </c>
      <c r="I109" s="40">
        <f t="shared" si="1"/>
        <v>381509.04</v>
      </c>
      <c r="J109" s="31" t="s">
        <v>14</v>
      </c>
    </row>
    <row r="110" spans="1:10" ht="161.25" customHeight="1" x14ac:dyDescent="0.25">
      <c r="A110" s="16"/>
      <c r="B110" s="35">
        <v>98</v>
      </c>
      <c r="C110" s="46" t="s">
        <v>448</v>
      </c>
      <c r="D110" s="37" t="s">
        <v>32</v>
      </c>
      <c r="E110" s="34" t="s">
        <v>283</v>
      </c>
      <c r="F110" s="36" t="s">
        <v>450</v>
      </c>
      <c r="G110" s="45" t="s">
        <v>449</v>
      </c>
      <c r="H110" s="40">
        <v>8127901.5300000003</v>
      </c>
      <c r="I110" s="40">
        <f t="shared" si="1"/>
        <v>8127901.5300000003</v>
      </c>
      <c r="J110" s="31" t="s">
        <v>14</v>
      </c>
    </row>
    <row r="111" spans="1:10" ht="85.5" customHeight="1" x14ac:dyDescent="0.25">
      <c r="A111" s="16"/>
      <c r="B111" s="35">
        <v>99</v>
      </c>
      <c r="C111" s="46"/>
      <c r="D111" s="37" t="s">
        <v>90</v>
      </c>
      <c r="E111" s="34" t="s">
        <v>284</v>
      </c>
      <c r="F111" s="37"/>
      <c r="G111" s="45"/>
      <c r="H111" s="40">
        <v>0</v>
      </c>
      <c r="I111" s="40">
        <f t="shared" si="1"/>
        <v>0</v>
      </c>
      <c r="J111" s="31" t="s">
        <v>14</v>
      </c>
    </row>
    <row r="112" spans="1:10" ht="75.75" customHeight="1" x14ac:dyDescent="0.25">
      <c r="A112" s="16"/>
      <c r="B112" s="35">
        <v>100</v>
      </c>
      <c r="C112" s="46" t="s">
        <v>451</v>
      </c>
      <c r="D112" s="37" t="s">
        <v>191</v>
      </c>
      <c r="E112" s="34" t="s">
        <v>285</v>
      </c>
      <c r="F112" s="36" t="s">
        <v>452</v>
      </c>
      <c r="G112" s="45">
        <v>46174</v>
      </c>
      <c r="H112" s="40">
        <v>147500</v>
      </c>
      <c r="I112" s="40">
        <f t="shared" si="1"/>
        <v>147500</v>
      </c>
      <c r="J112" s="31" t="s">
        <v>14</v>
      </c>
    </row>
    <row r="113" spans="1:10" ht="69.75" customHeight="1" x14ac:dyDescent="0.25">
      <c r="A113" s="16"/>
      <c r="B113" s="35">
        <v>101</v>
      </c>
      <c r="C113" s="46" t="s">
        <v>453</v>
      </c>
      <c r="D113" s="37" t="s">
        <v>26</v>
      </c>
      <c r="E113" s="34" t="s">
        <v>286</v>
      </c>
      <c r="F113" s="36" t="s">
        <v>21</v>
      </c>
      <c r="G113" s="45"/>
      <c r="H113" s="40">
        <v>115803.18</v>
      </c>
      <c r="I113" s="40">
        <f t="shared" si="1"/>
        <v>115803.18</v>
      </c>
      <c r="J113" s="31" t="s">
        <v>14</v>
      </c>
    </row>
    <row r="114" spans="1:10" ht="118.5" customHeight="1" x14ac:dyDescent="0.25">
      <c r="A114" s="16"/>
      <c r="B114" s="35">
        <v>102</v>
      </c>
      <c r="C114" s="46" t="s">
        <v>454</v>
      </c>
      <c r="D114" s="37" t="s">
        <v>41</v>
      </c>
      <c r="E114" s="34" t="s">
        <v>287</v>
      </c>
      <c r="F114" s="36" t="s">
        <v>456</v>
      </c>
      <c r="G114" s="45" t="s">
        <v>455</v>
      </c>
      <c r="H114" s="40">
        <v>910917.52</v>
      </c>
      <c r="I114" s="40">
        <f t="shared" si="1"/>
        <v>910917.52</v>
      </c>
      <c r="J114" s="31" t="s">
        <v>14</v>
      </c>
    </row>
    <row r="115" spans="1:10" ht="120.75" customHeight="1" x14ac:dyDescent="0.25">
      <c r="A115" s="16"/>
      <c r="B115" s="35">
        <v>103</v>
      </c>
      <c r="C115" s="46" t="s">
        <v>457</v>
      </c>
      <c r="D115" s="37" t="s">
        <v>34</v>
      </c>
      <c r="E115" s="34" t="s">
        <v>288</v>
      </c>
      <c r="F115" s="36" t="s">
        <v>458</v>
      </c>
      <c r="G115" s="45">
        <v>46170</v>
      </c>
      <c r="H115" s="40">
        <v>176666.6</v>
      </c>
      <c r="I115" s="40">
        <f t="shared" si="1"/>
        <v>176666.6</v>
      </c>
      <c r="J115" s="31" t="s">
        <v>14</v>
      </c>
    </row>
    <row r="116" spans="1:10" ht="85.5" customHeight="1" x14ac:dyDescent="0.25">
      <c r="A116" s="16"/>
      <c r="B116" s="35">
        <v>104</v>
      </c>
      <c r="C116" s="46" t="s">
        <v>459</v>
      </c>
      <c r="D116" s="37" t="s">
        <v>192</v>
      </c>
      <c r="E116" s="34" t="s">
        <v>289</v>
      </c>
      <c r="F116" s="36" t="s">
        <v>460</v>
      </c>
      <c r="G116" s="45">
        <v>46164</v>
      </c>
      <c r="H116" s="40">
        <v>257340.3</v>
      </c>
      <c r="I116" s="40">
        <f t="shared" si="1"/>
        <v>257340.3</v>
      </c>
      <c r="J116" s="31" t="s">
        <v>14</v>
      </c>
    </row>
    <row r="117" spans="1:10" ht="92.25" customHeight="1" x14ac:dyDescent="0.25">
      <c r="A117" s="16"/>
      <c r="B117" s="35">
        <v>105</v>
      </c>
      <c r="C117" s="46" t="s">
        <v>461</v>
      </c>
      <c r="D117" s="37" t="s">
        <v>25</v>
      </c>
      <c r="E117" s="34" t="s">
        <v>290</v>
      </c>
      <c r="F117" s="36" t="s">
        <v>144</v>
      </c>
      <c r="G117" s="45">
        <v>46167</v>
      </c>
      <c r="H117" s="40">
        <v>22301.21</v>
      </c>
      <c r="I117" s="40">
        <f t="shared" si="1"/>
        <v>22301.21</v>
      </c>
      <c r="J117" s="31" t="s">
        <v>14</v>
      </c>
    </row>
    <row r="118" spans="1:10" ht="85.5" customHeight="1" x14ac:dyDescent="0.25">
      <c r="A118" s="16"/>
      <c r="B118" s="35">
        <v>106</v>
      </c>
      <c r="C118" s="46" t="s">
        <v>462</v>
      </c>
      <c r="D118" s="37" t="s">
        <v>193</v>
      </c>
      <c r="E118" s="34" t="s">
        <v>291</v>
      </c>
      <c r="F118" s="36" t="s">
        <v>463</v>
      </c>
      <c r="G118" s="45">
        <v>46179</v>
      </c>
      <c r="H118" s="40">
        <v>44840</v>
      </c>
      <c r="I118" s="40">
        <f t="shared" si="1"/>
        <v>44840</v>
      </c>
      <c r="J118" s="31" t="s">
        <v>14</v>
      </c>
    </row>
    <row r="119" spans="1:10" ht="85.5" customHeight="1" x14ac:dyDescent="0.25">
      <c r="A119" s="16"/>
      <c r="B119" s="35">
        <v>107</v>
      </c>
      <c r="C119" s="46" t="s">
        <v>464</v>
      </c>
      <c r="D119" s="37" t="s">
        <v>194</v>
      </c>
      <c r="E119" s="34" t="s">
        <v>292</v>
      </c>
      <c r="F119" s="36" t="s">
        <v>467</v>
      </c>
      <c r="G119" s="45">
        <v>46167</v>
      </c>
      <c r="H119" s="40">
        <v>618456.11</v>
      </c>
      <c r="I119" s="40">
        <f t="shared" si="1"/>
        <v>618456.11</v>
      </c>
      <c r="J119" s="31" t="s">
        <v>14</v>
      </c>
    </row>
    <row r="120" spans="1:10" ht="75.75" customHeight="1" x14ac:dyDescent="0.25">
      <c r="A120" s="16"/>
      <c r="B120" s="35">
        <v>108</v>
      </c>
      <c r="C120" s="46" t="s">
        <v>465</v>
      </c>
      <c r="D120" s="37" t="s">
        <v>13</v>
      </c>
      <c r="E120" s="34" t="s">
        <v>293</v>
      </c>
      <c r="F120" s="36" t="s">
        <v>466</v>
      </c>
      <c r="G120" s="45">
        <v>46167</v>
      </c>
      <c r="H120" s="40">
        <v>69120.98</v>
      </c>
      <c r="I120" s="40">
        <f t="shared" si="1"/>
        <v>69120.98</v>
      </c>
      <c r="J120" s="31" t="s">
        <v>14</v>
      </c>
    </row>
    <row r="121" spans="1:10" ht="108.75" customHeight="1" x14ac:dyDescent="0.25">
      <c r="A121" s="16"/>
      <c r="B121" s="35">
        <v>109</v>
      </c>
      <c r="C121" s="46" t="s">
        <v>468</v>
      </c>
      <c r="D121" s="37" t="s">
        <v>195</v>
      </c>
      <c r="E121" s="34" t="s">
        <v>294</v>
      </c>
      <c r="F121" s="36" t="s">
        <v>21</v>
      </c>
      <c r="G121" s="45"/>
      <c r="H121" s="40">
        <v>265487655.44</v>
      </c>
      <c r="I121" s="40">
        <f t="shared" si="1"/>
        <v>265487655.44</v>
      </c>
      <c r="J121" s="31" t="s">
        <v>14</v>
      </c>
    </row>
    <row r="122" spans="1:10" ht="58.5" customHeight="1" x14ac:dyDescent="0.25">
      <c r="A122" s="16"/>
      <c r="B122" s="35">
        <v>110</v>
      </c>
      <c r="C122" s="46" t="s">
        <v>469</v>
      </c>
      <c r="D122" s="37" t="s">
        <v>19</v>
      </c>
      <c r="E122" s="34" t="s">
        <v>295</v>
      </c>
      <c r="F122" s="45" t="s">
        <v>470</v>
      </c>
      <c r="G122" s="45">
        <v>46174</v>
      </c>
      <c r="H122" s="40">
        <v>799578.95</v>
      </c>
      <c r="I122" s="40">
        <f t="shared" si="1"/>
        <v>799578.95</v>
      </c>
      <c r="J122" s="31" t="s">
        <v>14</v>
      </c>
    </row>
    <row r="123" spans="1:10" ht="68.25" customHeight="1" x14ac:dyDescent="0.25">
      <c r="A123" s="16"/>
      <c r="B123" s="35">
        <v>111</v>
      </c>
      <c r="C123" s="46" t="s">
        <v>472</v>
      </c>
      <c r="D123" s="37" t="s">
        <v>19</v>
      </c>
      <c r="E123" s="34" t="s">
        <v>296</v>
      </c>
      <c r="F123" s="36" t="s">
        <v>473</v>
      </c>
      <c r="G123" s="45">
        <v>46162</v>
      </c>
      <c r="H123" s="40">
        <v>274746.51</v>
      </c>
      <c r="I123" s="40">
        <f t="shared" si="1"/>
        <v>274746.51</v>
      </c>
      <c r="J123" s="31" t="s">
        <v>14</v>
      </c>
    </row>
    <row r="124" spans="1:10" ht="73.5" customHeight="1" x14ac:dyDescent="0.25">
      <c r="A124" s="16"/>
      <c r="B124" s="35">
        <v>112</v>
      </c>
      <c r="C124" s="46" t="s">
        <v>474</v>
      </c>
      <c r="D124" s="37" t="s">
        <v>13</v>
      </c>
      <c r="E124" s="34" t="s">
        <v>297</v>
      </c>
      <c r="F124" s="36" t="s">
        <v>471</v>
      </c>
      <c r="G124" s="45">
        <v>46178</v>
      </c>
      <c r="H124" s="40">
        <v>7078.7</v>
      </c>
      <c r="I124" s="40">
        <f t="shared" si="1"/>
        <v>7078.7</v>
      </c>
      <c r="J124" s="31" t="s">
        <v>14</v>
      </c>
    </row>
    <row r="125" spans="1:10" ht="56.25" customHeight="1" x14ac:dyDescent="0.25">
      <c r="A125" s="16"/>
      <c r="B125" s="35">
        <v>113</v>
      </c>
      <c r="C125" s="46" t="s">
        <v>483</v>
      </c>
      <c r="D125" s="37" t="s">
        <v>26</v>
      </c>
      <c r="E125" s="34" t="s">
        <v>298</v>
      </c>
      <c r="F125" s="36" t="s">
        <v>21</v>
      </c>
      <c r="G125" s="34"/>
      <c r="H125" s="40">
        <v>161243.23000000001</v>
      </c>
      <c r="I125" s="40">
        <f t="shared" si="1"/>
        <v>161243.23000000001</v>
      </c>
      <c r="J125" s="31" t="s">
        <v>14</v>
      </c>
    </row>
    <row r="126" spans="1:10" ht="72.75" customHeight="1" x14ac:dyDescent="0.25">
      <c r="A126" s="16"/>
      <c r="B126" s="35">
        <v>114</v>
      </c>
      <c r="C126" s="46" t="s">
        <v>482</v>
      </c>
      <c r="D126" s="37" t="s">
        <v>26</v>
      </c>
      <c r="E126" s="34" t="s">
        <v>299</v>
      </c>
      <c r="F126" s="36" t="s">
        <v>21</v>
      </c>
      <c r="G126" s="34"/>
      <c r="H126" s="40">
        <v>30864.76</v>
      </c>
      <c r="I126" s="40">
        <f t="shared" si="1"/>
        <v>30864.76</v>
      </c>
      <c r="J126" s="31" t="s">
        <v>14</v>
      </c>
    </row>
    <row r="127" spans="1:10" ht="60" customHeight="1" x14ac:dyDescent="0.25">
      <c r="A127" s="16"/>
      <c r="B127" s="35">
        <v>115</v>
      </c>
      <c r="C127" s="46" t="s">
        <v>481</v>
      </c>
      <c r="D127" s="37" t="s">
        <v>26</v>
      </c>
      <c r="E127" s="34" t="s">
        <v>300</v>
      </c>
      <c r="F127" s="36" t="s">
        <v>21</v>
      </c>
      <c r="G127" s="45"/>
      <c r="H127" s="40">
        <v>452419.61</v>
      </c>
      <c r="I127" s="40">
        <f t="shared" si="1"/>
        <v>452419.61</v>
      </c>
      <c r="J127" s="31" t="s">
        <v>14</v>
      </c>
    </row>
    <row r="128" spans="1:10" ht="78.75" customHeight="1" x14ac:dyDescent="0.25">
      <c r="A128" s="16"/>
      <c r="B128" s="35">
        <v>116</v>
      </c>
      <c r="C128" s="46" t="s">
        <v>480</v>
      </c>
      <c r="D128" s="37" t="s">
        <v>26</v>
      </c>
      <c r="E128" s="34" t="s">
        <v>301</v>
      </c>
      <c r="F128" s="36" t="s">
        <v>21</v>
      </c>
      <c r="G128" s="45"/>
      <c r="H128" s="40">
        <v>129961.13</v>
      </c>
      <c r="I128" s="40">
        <f t="shared" si="1"/>
        <v>129961.13</v>
      </c>
      <c r="J128" s="31" t="s">
        <v>14</v>
      </c>
    </row>
    <row r="129" spans="1:10" ht="64.5" customHeight="1" x14ac:dyDescent="0.25">
      <c r="A129" s="16"/>
      <c r="B129" s="35">
        <v>117</v>
      </c>
      <c r="C129" s="46" t="s">
        <v>479</v>
      </c>
      <c r="D129" s="37" t="s">
        <v>26</v>
      </c>
      <c r="E129" s="34" t="s">
        <v>302</v>
      </c>
      <c r="F129" s="36" t="s">
        <v>21</v>
      </c>
      <c r="G129" s="45"/>
      <c r="H129" s="40">
        <v>363366.75</v>
      </c>
      <c r="I129" s="40">
        <f t="shared" si="1"/>
        <v>363366.75</v>
      </c>
      <c r="J129" s="31" t="s">
        <v>14</v>
      </c>
    </row>
    <row r="130" spans="1:10" ht="64.5" customHeight="1" x14ac:dyDescent="0.25">
      <c r="A130" s="16"/>
      <c r="B130" s="35">
        <v>118</v>
      </c>
      <c r="C130" s="46" t="s">
        <v>478</v>
      </c>
      <c r="D130" s="37" t="s">
        <v>26</v>
      </c>
      <c r="E130" s="34" t="s">
        <v>303</v>
      </c>
      <c r="F130" s="36" t="s">
        <v>21</v>
      </c>
      <c r="G130" s="45"/>
      <c r="H130" s="40">
        <v>20899.400000000001</v>
      </c>
      <c r="I130" s="40">
        <f t="shared" si="1"/>
        <v>20899.400000000001</v>
      </c>
      <c r="J130" s="31" t="s">
        <v>14</v>
      </c>
    </row>
    <row r="131" spans="1:10" ht="63" customHeight="1" x14ac:dyDescent="0.25">
      <c r="A131" s="16"/>
      <c r="B131" s="35">
        <v>119</v>
      </c>
      <c r="C131" s="46" t="s">
        <v>477</v>
      </c>
      <c r="D131" s="37" t="s">
        <v>26</v>
      </c>
      <c r="E131" s="34" t="s">
        <v>304</v>
      </c>
      <c r="F131" s="36" t="s">
        <v>21</v>
      </c>
      <c r="G131" s="45"/>
      <c r="H131" s="40">
        <v>108330.75</v>
      </c>
      <c r="I131" s="40">
        <f t="shared" si="1"/>
        <v>108330.75</v>
      </c>
      <c r="J131" s="31" t="s">
        <v>14</v>
      </c>
    </row>
    <row r="132" spans="1:10" ht="66" customHeight="1" x14ac:dyDescent="0.25">
      <c r="A132" s="16"/>
      <c r="B132" s="35">
        <v>120</v>
      </c>
      <c r="C132" s="46" t="s">
        <v>476</v>
      </c>
      <c r="D132" s="37" t="s">
        <v>196</v>
      </c>
      <c r="E132" s="34" t="s">
        <v>305</v>
      </c>
      <c r="F132" s="36" t="s">
        <v>21</v>
      </c>
      <c r="G132" s="45"/>
      <c r="H132" s="40">
        <v>4247350.49</v>
      </c>
      <c r="I132" s="40">
        <f t="shared" si="1"/>
        <v>4247350.49</v>
      </c>
      <c r="J132" s="31" t="s">
        <v>14</v>
      </c>
    </row>
    <row r="133" spans="1:10" ht="99" customHeight="1" x14ac:dyDescent="0.25">
      <c r="A133" s="16"/>
      <c r="B133" s="35">
        <v>121</v>
      </c>
      <c r="C133" s="46" t="s">
        <v>475</v>
      </c>
      <c r="D133" s="37" t="s">
        <v>197</v>
      </c>
      <c r="E133" s="34" t="s">
        <v>306</v>
      </c>
      <c r="F133" s="36" t="s">
        <v>486</v>
      </c>
      <c r="G133" s="45">
        <v>46157</v>
      </c>
      <c r="H133" s="40">
        <v>123900</v>
      </c>
      <c r="I133" s="40">
        <f t="shared" si="1"/>
        <v>123900</v>
      </c>
      <c r="J133" s="31" t="s">
        <v>14</v>
      </c>
    </row>
    <row r="134" spans="1:10" ht="85.5" customHeight="1" x14ac:dyDescent="0.25">
      <c r="A134" s="16"/>
      <c r="B134" s="35">
        <v>122</v>
      </c>
      <c r="C134" s="46" t="s">
        <v>484</v>
      </c>
      <c r="D134" s="37" t="s">
        <v>165</v>
      </c>
      <c r="E134" s="34" t="s">
        <v>307</v>
      </c>
      <c r="F134" s="36" t="s">
        <v>485</v>
      </c>
      <c r="G134" s="45">
        <v>46176</v>
      </c>
      <c r="H134" s="40">
        <v>70800</v>
      </c>
      <c r="I134" s="40">
        <f t="shared" si="1"/>
        <v>70800</v>
      </c>
      <c r="J134" s="31" t="s">
        <v>14</v>
      </c>
    </row>
    <row r="135" spans="1:10" ht="75.75" customHeight="1" x14ac:dyDescent="0.25">
      <c r="A135" s="16"/>
      <c r="B135" s="35">
        <v>123</v>
      </c>
      <c r="C135" s="46" t="s">
        <v>488</v>
      </c>
      <c r="D135" s="37" t="s">
        <v>26</v>
      </c>
      <c r="E135" s="34" t="s">
        <v>308</v>
      </c>
      <c r="F135" s="36" t="s">
        <v>21</v>
      </c>
      <c r="G135" s="45"/>
      <c r="H135" s="40">
        <v>111327.63</v>
      </c>
      <c r="I135" s="40">
        <f t="shared" si="1"/>
        <v>111327.63</v>
      </c>
      <c r="J135" s="31" t="s">
        <v>14</v>
      </c>
    </row>
    <row r="136" spans="1:10" ht="105" customHeight="1" x14ac:dyDescent="0.25">
      <c r="A136" s="16"/>
      <c r="B136" s="35">
        <v>124</v>
      </c>
      <c r="C136" s="46" t="s">
        <v>487</v>
      </c>
      <c r="D136" s="37" t="s">
        <v>163</v>
      </c>
      <c r="E136" s="34" t="s">
        <v>309</v>
      </c>
      <c r="F136" s="36" t="s">
        <v>21</v>
      </c>
      <c r="G136" s="45"/>
      <c r="H136" s="40">
        <v>221832314.83000001</v>
      </c>
      <c r="I136" s="40">
        <f t="shared" si="1"/>
        <v>221832314.83000001</v>
      </c>
      <c r="J136" s="31" t="s">
        <v>14</v>
      </c>
    </row>
    <row r="137" spans="1:10" ht="108.75" customHeight="1" x14ac:dyDescent="0.25">
      <c r="A137" s="16"/>
      <c r="B137" s="35">
        <v>125</v>
      </c>
      <c r="C137" s="46" t="s">
        <v>489</v>
      </c>
      <c r="D137" s="37" t="s">
        <v>198</v>
      </c>
      <c r="E137" s="34" t="s">
        <v>310</v>
      </c>
      <c r="F137" s="38" t="s">
        <v>490</v>
      </c>
      <c r="G137" s="45">
        <v>46157</v>
      </c>
      <c r="H137" s="40">
        <v>61978.32</v>
      </c>
      <c r="I137" s="40">
        <f>+H137</f>
        <v>61978.32</v>
      </c>
      <c r="J137" s="31" t="s">
        <v>14</v>
      </c>
    </row>
    <row r="138" spans="1:10" ht="106.5" customHeight="1" x14ac:dyDescent="0.25">
      <c r="A138" s="16"/>
      <c r="B138" s="35">
        <v>126</v>
      </c>
      <c r="C138" s="46" t="s">
        <v>491</v>
      </c>
      <c r="D138" s="37" t="s">
        <v>199</v>
      </c>
      <c r="E138" s="34" t="s">
        <v>311</v>
      </c>
      <c r="F138" s="38" t="s">
        <v>492</v>
      </c>
      <c r="G138" s="45">
        <v>46176</v>
      </c>
      <c r="H138" s="40">
        <v>23010</v>
      </c>
      <c r="I138" s="40">
        <f t="shared" ref="I138:I176" si="2">+H138</f>
        <v>23010</v>
      </c>
      <c r="J138" s="31" t="s">
        <v>14</v>
      </c>
    </row>
    <row r="139" spans="1:10" ht="85.5" customHeight="1" x14ac:dyDescent="0.25">
      <c r="A139" s="16"/>
      <c r="B139" s="35">
        <v>127</v>
      </c>
      <c r="C139" s="46" t="s">
        <v>493</v>
      </c>
      <c r="D139" s="37" t="s">
        <v>200</v>
      </c>
      <c r="E139" s="34" t="s">
        <v>312</v>
      </c>
      <c r="F139" s="36" t="s">
        <v>21</v>
      </c>
      <c r="G139" s="34"/>
      <c r="H139" s="40">
        <v>2134006.14</v>
      </c>
      <c r="I139" s="40">
        <f t="shared" si="2"/>
        <v>2134006.14</v>
      </c>
      <c r="J139" s="31" t="s">
        <v>14</v>
      </c>
    </row>
    <row r="140" spans="1:10" ht="99.75" customHeight="1" x14ac:dyDescent="0.25">
      <c r="A140" s="16"/>
      <c r="B140" s="35">
        <v>128</v>
      </c>
      <c r="C140" s="46" t="s">
        <v>494</v>
      </c>
      <c r="D140" s="37" t="s">
        <v>201</v>
      </c>
      <c r="E140" s="34" t="s">
        <v>313</v>
      </c>
      <c r="F140" s="36" t="s">
        <v>21</v>
      </c>
      <c r="G140" s="34"/>
      <c r="H140" s="40">
        <v>36978454.869999997</v>
      </c>
      <c r="I140" s="40">
        <f t="shared" si="2"/>
        <v>36978454.869999997</v>
      </c>
      <c r="J140" s="31" t="s">
        <v>14</v>
      </c>
    </row>
    <row r="141" spans="1:10" ht="69" customHeight="1" x14ac:dyDescent="0.25">
      <c r="A141" s="16"/>
      <c r="B141" s="35">
        <v>129</v>
      </c>
      <c r="C141" s="46" t="s">
        <v>495</v>
      </c>
      <c r="D141" s="37" t="s">
        <v>26</v>
      </c>
      <c r="E141" s="34" t="s">
        <v>314</v>
      </c>
      <c r="F141" s="36" t="s">
        <v>21</v>
      </c>
      <c r="G141" s="34"/>
      <c r="H141" s="40">
        <v>161049.76999999999</v>
      </c>
      <c r="I141" s="40">
        <f t="shared" si="2"/>
        <v>161049.76999999999</v>
      </c>
      <c r="J141" s="31" t="s">
        <v>14</v>
      </c>
    </row>
    <row r="142" spans="1:10" ht="67.5" customHeight="1" x14ac:dyDescent="0.25">
      <c r="A142" s="16"/>
      <c r="B142" s="35">
        <v>130</v>
      </c>
      <c r="C142" s="46" t="s">
        <v>496</v>
      </c>
      <c r="D142" s="37" t="s">
        <v>202</v>
      </c>
      <c r="E142" s="34" t="s">
        <v>315</v>
      </c>
      <c r="F142" s="36" t="s">
        <v>21</v>
      </c>
      <c r="G142" s="34"/>
      <c r="H142" s="40">
        <v>38734493.82</v>
      </c>
      <c r="I142" s="40">
        <f t="shared" si="2"/>
        <v>38734493.82</v>
      </c>
      <c r="J142" s="31" t="s">
        <v>14</v>
      </c>
    </row>
    <row r="143" spans="1:10" ht="210.75" customHeight="1" x14ac:dyDescent="0.25">
      <c r="A143" s="16"/>
      <c r="B143" s="35">
        <v>131</v>
      </c>
      <c r="C143" s="46" t="s">
        <v>497</v>
      </c>
      <c r="D143" s="37" t="s">
        <v>190</v>
      </c>
      <c r="E143" s="34" t="s">
        <v>316</v>
      </c>
      <c r="F143" s="13" t="s">
        <v>499</v>
      </c>
      <c r="G143" s="45" t="s">
        <v>498</v>
      </c>
      <c r="H143" s="40">
        <v>1134463.29</v>
      </c>
      <c r="I143" s="40">
        <f t="shared" si="2"/>
        <v>1134463.29</v>
      </c>
      <c r="J143" s="31" t="s">
        <v>14</v>
      </c>
    </row>
    <row r="144" spans="1:10" ht="111.75" customHeight="1" x14ac:dyDescent="0.25">
      <c r="A144" s="16"/>
      <c r="B144" s="35">
        <v>132</v>
      </c>
      <c r="C144" s="46" t="s">
        <v>500</v>
      </c>
      <c r="D144" s="37" t="s">
        <v>49</v>
      </c>
      <c r="E144" s="34" t="s">
        <v>317</v>
      </c>
      <c r="F144" s="38" t="s">
        <v>389</v>
      </c>
      <c r="G144" s="45">
        <v>46188</v>
      </c>
      <c r="H144" s="40">
        <v>16844500</v>
      </c>
      <c r="I144" s="40">
        <f t="shared" si="2"/>
        <v>16844500</v>
      </c>
      <c r="J144" s="31" t="s">
        <v>14</v>
      </c>
    </row>
    <row r="145" spans="1:10" ht="130.5" customHeight="1" x14ac:dyDescent="0.25">
      <c r="A145" s="16"/>
      <c r="B145" s="35">
        <v>133</v>
      </c>
      <c r="C145" s="46" t="s">
        <v>501</v>
      </c>
      <c r="D145" s="37" t="s">
        <v>203</v>
      </c>
      <c r="E145" s="34" t="s">
        <v>318</v>
      </c>
      <c r="F145" s="38" t="s">
        <v>502</v>
      </c>
      <c r="G145" s="45">
        <v>46185</v>
      </c>
      <c r="H145" s="40">
        <v>3584174.03</v>
      </c>
      <c r="I145" s="40">
        <f t="shared" si="2"/>
        <v>3584174.03</v>
      </c>
      <c r="J145" s="31" t="s">
        <v>14</v>
      </c>
    </row>
    <row r="146" spans="1:10" ht="82.5" customHeight="1" x14ac:dyDescent="0.25">
      <c r="A146" s="16"/>
      <c r="B146" s="35">
        <v>134</v>
      </c>
      <c r="C146" s="46" t="s">
        <v>503</v>
      </c>
      <c r="D146" s="37" t="s">
        <v>204</v>
      </c>
      <c r="E146" s="34" t="s">
        <v>319</v>
      </c>
      <c r="F146" s="38" t="s">
        <v>504</v>
      </c>
      <c r="G146" s="45">
        <v>46181</v>
      </c>
      <c r="H146" s="40">
        <v>132621.1</v>
      </c>
      <c r="I146" s="40">
        <f t="shared" si="2"/>
        <v>132621.1</v>
      </c>
      <c r="J146" s="31" t="s">
        <v>14</v>
      </c>
    </row>
    <row r="147" spans="1:10" ht="91.5" customHeight="1" x14ac:dyDescent="0.25">
      <c r="A147" s="16"/>
      <c r="B147" s="35">
        <v>135</v>
      </c>
      <c r="C147" s="46" t="s">
        <v>505</v>
      </c>
      <c r="D147" s="37" t="s">
        <v>205</v>
      </c>
      <c r="E147" s="34" t="s">
        <v>320</v>
      </c>
      <c r="F147" s="38" t="s">
        <v>21</v>
      </c>
      <c r="G147" s="45"/>
      <c r="H147" s="40">
        <v>4526393.1399999997</v>
      </c>
      <c r="I147" s="40">
        <f t="shared" si="2"/>
        <v>4526393.1399999997</v>
      </c>
      <c r="J147" s="31" t="s">
        <v>14</v>
      </c>
    </row>
    <row r="148" spans="1:10" ht="85.5" customHeight="1" x14ac:dyDescent="0.25">
      <c r="A148" s="16"/>
      <c r="B148" s="35">
        <v>136</v>
      </c>
      <c r="C148" s="46"/>
      <c r="D148" s="37" t="s">
        <v>65</v>
      </c>
      <c r="E148" s="34" t="s">
        <v>321</v>
      </c>
      <c r="F148" s="38"/>
      <c r="G148" s="45"/>
      <c r="H148" s="40">
        <v>0</v>
      </c>
      <c r="I148" s="40">
        <f t="shared" si="2"/>
        <v>0</v>
      </c>
      <c r="J148" s="31" t="s">
        <v>14</v>
      </c>
    </row>
    <row r="149" spans="1:10" ht="85.5" customHeight="1" x14ac:dyDescent="0.25">
      <c r="A149" s="16"/>
      <c r="B149" s="35">
        <v>137</v>
      </c>
      <c r="C149" s="46" t="s">
        <v>506</v>
      </c>
      <c r="D149" s="37" t="s">
        <v>206</v>
      </c>
      <c r="E149" s="34" t="s">
        <v>322</v>
      </c>
      <c r="F149" s="38" t="s">
        <v>21</v>
      </c>
      <c r="G149" s="45"/>
      <c r="H149" s="40">
        <v>3748910.54</v>
      </c>
      <c r="I149" s="40">
        <f t="shared" si="2"/>
        <v>3748910.54</v>
      </c>
      <c r="J149" s="31" t="s">
        <v>14</v>
      </c>
    </row>
    <row r="150" spans="1:10" ht="85.5" customHeight="1" x14ac:dyDescent="0.25">
      <c r="A150" s="16"/>
      <c r="B150" s="35">
        <v>138</v>
      </c>
      <c r="C150" s="46" t="s">
        <v>507</v>
      </c>
      <c r="D150" s="37" t="s">
        <v>207</v>
      </c>
      <c r="E150" s="34" t="s">
        <v>323</v>
      </c>
      <c r="F150" s="38" t="s">
        <v>21</v>
      </c>
      <c r="G150" s="45"/>
      <c r="H150" s="40">
        <v>5604839.7999999998</v>
      </c>
      <c r="I150" s="40">
        <f t="shared" si="2"/>
        <v>5604839.7999999998</v>
      </c>
      <c r="J150" s="31" t="s">
        <v>14</v>
      </c>
    </row>
    <row r="151" spans="1:10" ht="108" customHeight="1" x14ac:dyDescent="0.25">
      <c r="A151" s="16"/>
      <c r="B151" s="35">
        <v>139</v>
      </c>
      <c r="C151" s="46" t="s">
        <v>508</v>
      </c>
      <c r="D151" s="37" t="s">
        <v>36</v>
      </c>
      <c r="E151" s="34" t="s">
        <v>324</v>
      </c>
      <c r="F151" s="38" t="s">
        <v>509</v>
      </c>
      <c r="G151" s="45">
        <v>46168</v>
      </c>
      <c r="H151" s="40">
        <v>1653453.69</v>
      </c>
      <c r="I151" s="40">
        <f t="shared" si="2"/>
        <v>1653453.69</v>
      </c>
      <c r="J151" s="31" t="s">
        <v>14</v>
      </c>
    </row>
    <row r="152" spans="1:10" ht="131.25" customHeight="1" x14ac:dyDescent="0.25">
      <c r="A152" s="16"/>
      <c r="B152" s="35">
        <v>140</v>
      </c>
      <c r="C152" s="46" t="s">
        <v>510</v>
      </c>
      <c r="D152" s="37" t="s">
        <v>30</v>
      </c>
      <c r="E152" s="34" t="s">
        <v>325</v>
      </c>
      <c r="F152" s="38" t="s">
        <v>512</v>
      </c>
      <c r="G152" s="45" t="s">
        <v>511</v>
      </c>
      <c r="H152" s="40">
        <v>1927593.72</v>
      </c>
      <c r="I152" s="40">
        <f t="shared" si="2"/>
        <v>1927593.72</v>
      </c>
      <c r="J152" s="31" t="s">
        <v>14</v>
      </c>
    </row>
    <row r="153" spans="1:10" ht="81" customHeight="1" x14ac:dyDescent="0.25">
      <c r="A153" s="16"/>
      <c r="B153" s="35">
        <v>141</v>
      </c>
      <c r="C153" s="46" t="s">
        <v>513</v>
      </c>
      <c r="D153" s="37" t="s">
        <v>59</v>
      </c>
      <c r="E153" s="34" t="s">
        <v>326</v>
      </c>
      <c r="F153" s="38" t="s">
        <v>21</v>
      </c>
      <c r="G153" s="45"/>
      <c r="H153" s="40">
        <v>1156466.6399999999</v>
      </c>
      <c r="I153" s="40">
        <f t="shared" si="2"/>
        <v>1156466.6399999999</v>
      </c>
      <c r="J153" s="31" t="s">
        <v>14</v>
      </c>
    </row>
    <row r="154" spans="1:10" ht="108.75" customHeight="1" x14ac:dyDescent="0.25">
      <c r="A154" s="16"/>
      <c r="B154" s="35">
        <v>142</v>
      </c>
      <c r="C154" s="46" t="s">
        <v>514</v>
      </c>
      <c r="D154" s="37" t="s">
        <v>30</v>
      </c>
      <c r="E154" s="34" t="s">
        <v>327</v>
      </c>
      <c r="F154" s="38" t="s">
        <v>515</v>
      </c>
      <c r="G154" s="45">
        <v>46174</v>
      </c>
      <c r="H154" s="40">
        <v>420763.9</v>
      </c>
      <c r="I154" s="40">
        <f t="shared" si="2"/>
        <v>420763.9</v>
      </c>
      <c r="J154" s="31" t="s">
        <v>14</v>
      </c>
    </row>
    <row r="155" spans="1:10" ht="106.5" customHeight="1" x14ac:dyDescent="0.25">
      <c r="A155" s="16"/>
      <c r="B155" s="35">
        <v>143</v>
      </c>
      <c r="C155" s="46" t="s">
        <v>516</v>
      </c>
      <c r="D155" s="37" t="s">
        <v>29</v>
      </c>
      <c r="E155" s="34" t="s">
        <v>328</v>
      </c>
      <c r="F155" s="38" t="s">
        <v>517</v>
      </c>
      <c r="G155" s="45">
        <v>46160</v>
      </c>
      <c r="H155" s="40">
        <v>224608</v>
      </c>
      <c r="I155" s="40">
        <f t="shared" si="2"/>
        <v>224608</v>
      </c>
      <c r="J155" s="31" t="s">
        <v>14</v>
      </c>
    </row>
    <row r="156" spans="1:10" ht="108.75" customHeight="1" x14ac:dyDescent="0.25">
      <c r="A156" s="16"/>
      <c r="B156" s="35">
        <v>144</v>
      </c>
      <c r="C156" s="46" t="s">
        <v>518</v>
      </c>
      <c r="D156" s="37" t="s">
        <v>208</v>
      </c>
      <c r="E156" s="34" t="s">
        <v>329</v>
      </c>
      <c r="F156" s="38" t="s">
        <v>21</v>
      </c>
      <c r="G156" s="45"/>
      <c r="H156" s="40">
        <v>10473619.380000001</v>
      </c>
      <c r="I156" s="40">
        <f t="shared" si="2"/>
        <v>10473619.380000001</v>
      </c>
      <c r="J156" s="31" t="s">
        <v>14</v>
      </c>
    </row>
    <row r="157" spans="1:10" ht="129" customHeight="1" x14ac:dyDescent="0.25">
      <c r="A157" s="16"/>
      <c r="B157" s="35">
        <v>146</v>
      </c>
      <c r="C157" s="46" t="s">
        <v>519</v>
      </c>
      <c r="D157" s="37" t="s">
        <v>209</v>
      </c>
      <c r="E157" s="34" t="s">
        <v>330</v>
      </c>
      <c r="F157" s="38" t="s">
        <v>520</v>
      </c>
      <c r="G157" s="45">
        <v>46188</v>
      </c>
      <c r="H157" s="40">
        <v>547218.81999999995</v>
      </c>
      <c r="I157" s="40">
        <f t="shared" si="2"/>
        <v>547218.81999999995</v>
      </c>
      <c r="J157" s="31" t="s">
        <v>14</v>
      </c>
    </row>
    <row r="158" spans="1:10" ht="107.25" customHeight="1" x14ac:dyDescent="0.25">
      <c r="A158" s="16"/>
      <c r="B158" s="35">
        <v>147</v>
      </c>
      <c r="C158" s="46" t="s">
        <v>521</v>
      </c>
      <c r="D158" s="37" t="s">
        <v>40</v>
      </c>
      <c r="E158" s="34" t="s">
        <v>331</v>
      </c>
      <c r="F158" s="38" t="s">
        <v>522</v>
      </c>
      <c r="G158" s="45">
        <v>46191</v>
      </c>
      <c r="H158" s="40">
        <v>320320</v>
      </c>
      <c r="I158" s="40">
        <f t="shared" si="2"/>
        <v>320320</v>
      </c>
      <c r="J158" s="31" t="s">
        <v>14</v>
      </c>
    </row>
    <row r="159" spans="1:10" ht="85.5" customHeight="1" x14ac:dyDescent="0.25">
      <c r="A159" s="16"/>
      <c r="B159" s="35">
        <v>148</v>
      </c>
      <c r="C159" s="46" t="s">
        <v>523</v>
      </c>
      <c r="D159" s="37" t="s">
        <v>45</v>
      </c>
      <c r="E159" s="34" t="s">
        <v>332</v>
      </c>
      <c r="F159" s="38" t="s">
        <v>21</v>
      </c>
      <c r="G159" s="34"/>
      <c r="H159" s="40">
        <v>1909145.91</v>
      </c>
      <c r="I159" s="40">
        <f t="shared" si="2"/>
        <v>1909145.91</v>
      </c>
      <c r="J159" s="31" t="s">
        <v>14</v>
      </c>
    </row>
    <row r="160" spans="1:10" ht="85.5" customHeight="1" x14ac:dyDescent="0.25">
      <c r="A160" s="16"/>
      <c r="B160" s="35">
        <v>149</v>
      </c>
      <c r="C160" s="46" t="s">
        <v>524</v>
      </c>
      <c r="D160" s="37" t="s">
        <v>210</v>
      </c>
      <c r="E160" s="34" t="s">
        <v>333</v>
      </c>
      <c r="F160" s="38" t="s">
        <v>21</v>
      </c>
      <c r="G160" s="34"/>
      <c r="H160" s="40">
        <v>1431713.72</v>
      </c>
      <c r="I160" s="40">
        <f t="shared" si="2"/>
        <v>1431713.72</v>
      </c>
      <c r="J160" s="31" t="s">
        <v>14</v>
      </c>
    </row>
    <row r="161" spans="1:10" ht="125.25" customHeight="1" x14ac:dyDescent="0.25">
      <c r="A161" s="16"/>
      <c r="B161" s="35">
        <v>150</v>
      </c>
      <c r="C161" s="46" t="s">
        <v>525</v>
      </c>
      <c r="D161" s="37" t="s">
        <v>211</v>
      </c>
      <c r="E161" s="34" t="s">
        <v>334</v>
      </c>
      <c r="F161" s="38" t="s">
        <v>526</v>
      </c>
      <c r="G161" s="45">
        <v>46188</v>
      </c>
      <c r="H161" s="40">
        <v>57177</v>
      </c>
      <c r="I161" s="40">
        <f t="shared" si="2"/>
        <v>57177</v>
      </c>
      <c r="J161" s="31" t="s">
        <v>14</v>
      </c>
    </row>
    <row r="162" spans="1:10" ht="123.75" customHeight="1" x14ac:dyDescent="0.25">
      <c r="A162" s="16"/>
      <c r="B162" s="35">
        <v>151</v>
      </c>
      <c r="C162" s="46" t="s">
        <v>527</v>
      </c>
      <c r="D162" s="37" t="s">
        <v>212</v>
      </c>
      <c r="E162" s="34" t="s">
        <v>557</v>
      </c>
      <c r="F162" s="38" t="s">
        <v>528</v>
      </c>
      <c r="G162" s="45">
        <v>46188</v>
      </c>
      <c r="H162" s="40">
        <v>69568.2</v>
      </c>
      <c r="I162" s="40">
        <f t="shared" si="2"/>
        <v>69568.2</v>
      </c>
      <c r="J162" s="31" t="s">
        <v>14</v>
      </c>
    </row>
    <row r="163" spans="1:10" ht="113.25" customHeight="1" x14ac:dyDescent="0.25">
      <c r="A163" s="16"/>
      <c r="B163" s="35">
        <v>152</v>
      </c>
      <c r="C163" s="46" t="s">
        <v>529</v>
      </c>
      <c r="D163" s="37" t="s">
        <v>212</v>
      </c>
      <c r="E163" s="34" t="s">
        <v>558</v>
      </c>
      <c r="F163" s="38" t="s">
        <v>530</v>
      </c>
      <c r="G163" s="45">
        <v>46188</v>
      </c>
      <c r="H163" s="40">
        <v>76920</v>
      </c>
      <c r="I163" s="40">
        <f t="shared" si="2"/>
        <v>76920</v>
      </c>
      <c r="J163" s="31" t="s">
        <v>14</v>
      </c>
    </row>
    <row r="164" spans="1:10" ht="121.5" customHeight="1" x14ac:dyDescent="0.25">
      <c r="A164" s="16"/>
      <c r="B164" s="35">
        <v>153</v>
      </c>
      <c r="C164" s="46" t="s">
        <v>531</v>
      </c>
      <c r="D164" s="37" t="s">
        <v>213</v>
      </c>
      <c r="E164" s="34" t="s">
        <v>335</v>
      </c>
      <c r="F164" s="38" t="s">
        <v>532</v>
      </c>
      <c r="G164" s="45">
        <v>46178</v>
      </c>
      <c r="H164" s="40">
        <v>92285.71</v>
      </c>
      <c r="I164" s="40">
        <f t="shared" si="2"/>
        <v>92285.71</v>
      </c>
      <c r="J164" s="31" t="s">
        <v>14</v>
      </c>
    </row>
    <row r="165" spans="1:10" ht="147.75" customHeight="1" x14ac:dyDescent="0.25">
      <c r="A165" s="16"/>
      <c r="B165" s="35">
        <v>154</v>
      </c>
      <c r="C165" s="46" t="s">
        <v>533</v>
      </c>
      <c r="D165" s="37" t="s">
        <v>32</v>
      </c>
      <c r="E165" s="34" t="s">
        <v>336</v>
      </c>
      <c r="F165" s="38" t="s">
        <v>534</v>
      </c>
      <c r="G165" s="45">
        <v>46185</v>
      </c>
      <c r="H165" s="40">
        <v>1588175.75</v>
      </c>
      <c r="I165" s="40">
        <f t="shared" si="2"/>
        <v>1588175.75</v>
      </c>
      <c r="J165" s="31" t="s">
        <v>14</v>
      </c>
    </row>
    <row r="166" spans="1:10" ht="122.25" customHeight="1" x14ac:dyDescent="0.25">
      <c r="A166" s="16"/>
      <c r="B166" s="35">
        <v>155</v>
      </c>
      <c r="C166" s="46" t="s">
        <v>535</v>
      </c>
      <c r="D166" s="37" t="s">
        <v>213</v>
      </c>
      <c r="E166" s="34" t="s">
        <v>337</v>
      </c>
      <c r="F166" s="38" t="s">
        <v>536</v>
      </c>
      <c r="G166" s="45">
        <v>46178</v>
      </c>
      <c r="H166" s="40">
        <v>92285.71</v>
      </c>
      <c r="I166" s="40">
        <f t="shared" si="2"/>
        <v>92285.71</v>
      </c>
      <c r="J166" s="31" t="s">
        <v>14</v>
      </c>
    </row>
    <row r="167" spans="1:10" ht="85.5" customHeight="1" x14ac:dyDescent="0.25">
      <c r="A167" s="16"/>
      <c r="B167" s="35">
        <v>156</v>
      </c>
      <c r="C167" s="46" t="s">
        <v>537</v>
      </c>
      <c r="D167" s="37" t="s">
        <v>26</v>
      </c>
      <c r="E167" s="34" t="s">
        <v>338</v>
      </c>
      <c r="F167" s="38" t="s">
        <v>21</v>
      </c>
      <c r="G167" s="45"/>
      <c r="H167" s="40">
        <v>21924.5</v>
      </c>
      <c r="I167" s="40">
        <f t="shared" si="2"/>
        <v>21924.5</v>
      </c>
      <c r="J167" s="31" t="s">
        <v>14</v>
      </c>
    </row>
    <row r="168" spans="1:10" ht="80.25" customHeight="1" x14ac:dyDescent="0.25">
      <c r="A168" s="16"/>
      <c r="B168" s="35">
        <v>157</v>
      </c>
      <c r="C168" s="46" t="s">
        <v>538</v>
      </c>
      <c r="D168" s="37" t="s">
        <v>26</v>
      </c>
      <c r="E168" s="34" t="s">
        <v>339</v>
      </c>
      <c r="F168" s="38" t="s">
        <v>21</v>
      </c>
      <c r="G168" s="45"/>
      <c r="H168" s="40">
        <v>18567.5</v>
      </c>
      <c r="I168" s="40">
        <f t="shared" si="2"/>
        <v>18567.5</v>
      </c>
      <c r="J168" s="31" t="s">
        <v>14</v>
      </c>
    </row>
    <row r="169" spans="1:10" ht="65.25" customHeight="1" x14ac:dyDescent="0.25">
      <c r="A169" s="16"/>
      <c r="B169" s="35">
        <v>158</v>
      </c>
      <c r="C169" s="46" t="s">
        <v>539</v>
      </c>
      <c r="D169" s="37" t="s">
        <v>26</v>
      </c>
      <c r="E169" s="34" t="s">
        <v>340</v>
      </c>
      <c r="F169" s="38" t="s">
        <v>21</v>
      </c>
      <c r="G169" s="45"/>
      <c r="H169" s="40">
        <v>433553.57</v>
      </c>
      <c r="I169" s="40">
        <f t="shared" si="2"/>
        <v>433553.57</v>
      </c>
      <c r="J169" s="31" t="s">
        <v>14</v>
      </c>
    </row>
    <row r="170" spans="1:10" ht="78.75" customHeight="1" x14ac:dyDescent="0.25">
      <c r="A170" s="16"/>
      <c r="B170" s="35">
        <v>159</v>
      </c>
      <c r="C170" s="46" t="s">
        <v>540</v>
      </c>
      <c r="D170" s="37" t="s">
        <v>26</v>
      </c>
      <c r="E170" s="34" t="s">
        <v>341</v>
      </c>
      <c r="F170" s="38" t="s">
        <v>21</v>
      </c>
      <c r="G170" s="34"/>
      <c r="H170" s="40">
        <v>31799.13</v>
      </c>
      <c r="I170" s="40">
        <f t="shared" si="2"/>
        <v>31799.13</v>
      </c>
      <c r="J170" s="31" t="s">
        <v>14</v>
      </c>
    </row>
    <row r="171" spans="1:10" ht="83.25" customHeight="1" x14ac:dyDescent="0.25">
      <c r="A171" s="16"/>
      <c r="B171" s="35">
        <v>160</v>
      </c>
      <c r="C171" s="46" t="s">
        <v>541</v>
      </c>
      <c r="D171" s="37" t="s">
        <v>26</v>
      </c>
      <c r="E171" s="34" t="s">
        <v>342</v>
      </c>
      <c r="F171" s="38" t="s">
        <v>21</v>
      </c>
      <c r="G171" s="34"/>
      <c r="H171" s="40">
        <v>11723.25</v>
      </c>
      <c r="I171" s="40">
        <f t="shared" si="2"/>
        <v>11723.25</v>
      </c>
      <c r="J171" s="31" t="s">
        <v>14</v>
      </c>
    </row>
    <row r="172" spans="1:10" ht="72" customHeight="1" x14ac:dyDescent="0.25">
      <c r="A172" s="16"/>
      <c r="B172" s="35">
        <v>161</v>
      </c>
      <c r="C172" s="46" t="s">
        <v>542</v>
      </c>
      <c r="D172" s="37" t="s">
        <v>26</v>
      </c>
      <c r="E172" s="34" t="s">
        <v>343</v>
      </c>
      <c r="F172" s="38" t="s">
        <v>21</v>
      </c>
      <c r="G172" s="34"/>
      <c r="H172" s="40">
        <v>69920.25</v>
      </c>
      <c r="I172" s="40">
        <f t="shared" si="2"/>
        <v>69920.25</v>
      </c>
      <c r="J172" s="31" t="s">
        <v>14</v>
      </c>
    </row>
    <row r="173" spans="1:10" ht="69.75" customHeight="1" x14ac:dyDescent="0.25">
      <c r="A173" s="16"/>
      <c r="B173" s="35">
        <v>162</v>
      </c>
      <c r="C173" s="46" t="s">
        <v>543</v>
      </c>
      <c r="D173" s="37" t="s">
        <v>26</v>
      </c>
      <c r="E173" s="34" t="s">
        <v>344</v>
      </c>
      <c r="F173" s="38" t="s">
        <v>21</v>
      </c>
      <c r="G173" s="34"/>
      <c r="H173" s="40">
        <v>83758.47</v>
      </c>
      <c r="I173" s="40">
        <f t="shared" si="2"/>
        <v>83758.47</v>
      </c>
      <c r="J173" s="31" t="s">
        <v>14</v>
      </c>
    </row>
    <row r="174" spans="1:10" ht="81.75" customHeight="1" x14ac:dyDescent="0.25">
      <c r="A174" s="16"/>
      <c r="B174" s="35">
        <v>163</v>
      </c>
      <c r="C174" s="46" t="s">
        <v>544</v>
      </c>
      <c r="D174" s="37" t="s">
        <v>26</v>
      </c>
      <c r="E174" s="34" t="s">
        <v>345</v>
      </c>
      <c r="F174" s="38" t="s">
        <v>21</v>
      </c>
      <c r="G174" s="34"/>
      <c r="H174" s="40">
        <v>83180</v>
      </c>
      <c r="I174" s="40">
        <f t="shared" si="2"/>
        <v>83180</v>
      </c>
      <c r="J174" s="31" t="s">
        <v>14</v>
      </c>
    </row>
    <row r="175" spans="1:10" ht="61.5" customHeight="1" x14ac:dyDescent="0.25">
      <c r="A175" s="16"/>
      <c r="B175" s="35">
        <v>164</v>
      </c>
      <c r="C175" s="46" t="s">
        <v>545</v>
      </c>
      <c r="D175" s="37" t="s">
        <v>26</v>
      </c>
      <c r="E175" s="34" t="s">
        <v>346</v>
      </c>
      <c r="F175" s="38" t="s">
        <v>21</v>
      </c>
      <c r="G175" s="34"/>
      <c r="H175" s="40">
        <v>108323.76</v>
      </c>
      <c r="I175" s="40">
        <f t="shared" si="2"/>
        <v>108323.76</v>
      </c>
      <c r="J175" s="31" t="s">
        <v>14</v>
      </c>
    </row>
    <row r="176" spans="1:10" ht="60" customHeight="1" x14ac:dyDescent="0.25">
      <c r="A176" s="16"/>
      <c r="B176" s="35">
        <v>165</v>
      </c>
      <c r="C176" s="46" t="s">
        <v>546</v>
      </c>
      <c r="D176" s="37" t="s">
        <v>26</v>
      </c>
      <c r="E176" s="34" t="s">
        <v>347</v>
      </c>
      <c r="F176" s="38" t="s">
        <v>21</v>
      </c>
      <c r="G176" s="34"/>
      <c r="H176" s="40">
        <v>136829.84</v>
      </c>
      <c r="I176" s="40">
        <f t="shared" si="2"/>
        <v>136829.84</v>
      </c>
      <c r="J176" s="31" t="s">
        <v>14</v>
      </c>
    </row>
    <row r="177" spans="1:10" ht="106.5" customHeight="1" x14ac:dyDescent="0.25">
      <c r="A177" s="19"/>
      <c r="B177" s="35">
        <v>169</v>
      </c>
      <c r="C177" s="46" t="s">
        <v>550</v>
      </c>
      <c r="D177" s="37" t="s">
        <v>548</v>
      </c>
      <c r="E177" s="34" t="s">
        <v>549</v>
      </c>
      <c r="F177" s="38" t="s">
        <v>21</v>
      </c>
      <c r="G177" s="34"/>
      <c r="H177" s="48">
        <v>2849962.65</v>
      </c>
      <c r="I177" s="49">
        <f>+H177</f>
        <v>2849962.65</v>
      </c>
      <c r="J177" s="31" t="s">
        <v>14</v>
      </c>
    </row>
    <row r="178" spans="1:10" ht="22.5" customHeight="1" x14ac:dyDescent="0.25">
      <c r="A178" s="22">
        <v>7806</v>
      </c>
      <c r="B178" s="19"/>
      <c r="C178" s="8"/>
      <c r="D178" s="8"/>
      <c r="E178" s="8"/>
      <c r="F178" s="8" t="s">
        <v>1</v>
      </c>
      <c r="G178" s="32" t="s">
        <v>2</v>
      </c>
      <c r="H178" s="33">
        <f>SUM(H8:H177)</f>
        <v>2918990479.5300007</v>
      </c>
      <c r="I178" s="33">
        <f>SUM(I8:I177)</f>
        <v>2918990479.5300007</v>
      </c>
      <c r="J178" s="9"/>
    </row>
    <row r="179" spans="1:10" ht="22.5" customHeight="1" x14ac:dyDescent="0.25">
      <c r="A179" s="22"/>
      <c r="B179" s="19"/>
      <c r="C179" s="8"/>
      <c r="D179" s="8"/>
      <c r="E179" s="8"/>
      <c r="F179" s="8"/>
      <c r="G179" s="32"/>
      <c r="H179" s="4"/>
      <c r="I179" s="4"/>
      <c r="J179" s="9"/>
    </row>
    <row r="180" spans="1:10" ht="22.5" customHeight="1" x14ac:dyDescent="0.25">
      <c r="A180" s="22"/>
      <c r="B180" s="19"/>
      <c r="C180" s="8"/>
      <c r="D180" s="8"/>
      <c r="E180" s="8"/>
      <c r="F180" s="8"/>
      <c r="G180" s="32"/>
      <c r="H180" s="4"/>
      <c r="I180" s="4"/>
      <c r="J180" s="9"/>
    </row>
    <row r="181" spans="1:10" ht="22.5" customHeight="1" x14ac:dyDescent="0.25">
      <c r="A181" s="22"/>
      <c r="B181" s="19"/>
      <c r="C181" s="8"/>
      <c r="D181" s="8"/>
      <c r="E181" s="8" t="s">
        <v>555</v>
      </c>
      <c r="F181" s="8"/>
      <c r="G181" s="32"/>
      <c r="H181" s="4"/>
      <c r="I181" s="4"/>
      <c r="J181" s="9"/>
    </row>
    <row r="182" spans="1:10" ht="84.75" customHeight="1" x14ac:dyDescent="0.25">
      <c r="A182" s="22">
        <v>7807</v>
      </c>
      <c r="B182" s="19"/>
      <c r="C182" s="1"/>
      <c r="D182" s="1"/>
      <c r="E182" s="3"/>
      <c r="F182" s="2"/>
      <c r="G182" s="20"/>
      <c r="H182" s="4"/>
      <c r="I182" s="4"/>
      <c r="J182" s="5"/>
    </row>
    <row r="183" spans="1:10" ht="31.5" customHeight="1" x14ac:dyDescent="0.25">
      <c r="A183" s="22">
        <v>7808</v>
      </c>
      <c r="B183" s="19"/>
      <c r="C183" s="53" t="s">
        <v>553</v>
      </c>
      <c r="D183" s="53"/>
      <c r="E183" s="17"/>
      <c r="F183" s="60" t="s">
        <v>37</v>
      </c>
      <c r="G183" s="60"/>
      <c r="H183" s="60"/>
      <c r="I183" s="60"/>
      <c r="J183" s="15"/>
    </row>
    <row r="184" spans="1:10" ht="15.75" customHeight="1" x14ac:dyDescent="0.25">
      <c r="A184" s="22">
        <v>7809</v>
      </c>
      <c r="B184" s="19"/>
      <c r="C184" s="54" t="s">
        <v>554</v>
      </c>
      <c r="D184" s="54"/>
      <c r="E184" s="18"/>
      <c r="F184" s="61" t="s">
        <v>551</v>
      </c>
      <c r="G184" s="61"/>
      <c r="H184" s="61"/>
      <c r="I184" s="61"/>
      <c r="J184" s="6"/>
    </row>
    <row r="185" spans="1:10" ht="62.25" customHeight="1" x14ac:dyDescent="0.25">
      <c r="A185" s="22">
        <v>7810</v>
      </c>
      <c r="B185" s="19"/>
      <c r="C185" s="11"/>
      <c r="D185" s="11"/>
      <c r="E185" s="11"/>
      <c r="F185" s="11"/>
      <c r="G185" s="11"/>
      <c r="H185" s="11"/>
      <c r="I185" s="11"/>
      <c r="J185" s="11"/>
    </row>
    <row r="186" spans="1:10" ht="54" customHeight="1" x14ac:dyDescent="0.25">
      <c r="A186" s="22">
        <v>7811</v>
      </c>
      <c r="B186" s="19"/>
      <c r="C186" s="11"/>
      <c r="D186" s="11"/>
      <c r="E186" s="11"/>
      <c r="F186" s="11"/>
      <c r="G186" s="11"/>
      <c r="H186" s="11"/>
      <c r="I186" s="11"/>
      <c r="J186" s="11"/>
    </row>
    <row r="187" spans="1:10" ht="30" customHeight="1" x14ac:dyDescent="0.25">
      <c r="A187" s="22">
        <v>7812</v>
      </c>
      <c r="B187" s="19"/>
      <c r="C187" s="11"/>
      <c r="D187" s="11"/>
      <c r="E187" s="11"/>
      <c r="F187" s="11"/>
      <c r="G187" s="11"/>
      <c r="H187" s="11"/>
      <c r="I187" s="11"/>
      <c r="J187" s="11"/>
    </row>
    <row r="188" spans="1:10" ht="64.5" customHeight="1" x14ac:dyDescent="0.25">
      <c r="A188" s="22">
        <v>7813</v>
      </c>
      <c r="B188" s="19"/>
      <c r="C188" s="10"/>
      <c r="D188" s="10"/>
      <c r="E188" s="10"/>
      <c r="F188" s="10"/>
      <c r="G188" s="10"/>
      <c r="H188" s="10"/>
      <c r="I188" s="10"/>
      <c r="J188" s="10"/>
    </row>
    <row r="189" spans="1:10" ht="75.75" customHeight="1" x14ac:dyDescent="0.25">
      <c r="A189" s="22">
        <v>7814</v>
      </c>
      <c r="B189" s="19"/>
      <c r="C189" s="10"/>
      <c r="D189" s="10"/>
      <c r="E189" s="10"/>
      <c r="F189" s="10"/>
      <c r="G189" s="10"/>
      <c r="H189" s="10"/>
      <c r="I189" s="10"/>
      <c r="J189" s="10"/>
    </row>
    <row r="190" spans="1:10" ht="25.5" customHeight="1" x14ac:dyDescent="0.25">
      <c r="A190" s="22">
        <v>7815</v>
      </c>
      <c r="B190" s="19"/>
      <c r="C190" s="10"/>
      <c r="D190" s="10"/>
      <c r="E190" s="10"/>
      <c r="F190" s="10"/>
      <c r="G190" s="10"/>
      <c r="H190" s="10"/>
      <c r="I190" s="10"/>
      <c r="J190" s="10"/>
    </row>
    <row r="191" spans="1:10" ht="97.5" customHeight="1" x14ac:dyDescent="0.25">
      <c r="A191" s="22">
        <v>7816</v>
      </c>
      <c r="B191" s="19"/>
    </row>
    <row r="192" spans="1:10" ht="46.5" customHeight="1" x14ac:dyDescent="0.25">
      <c r="A192" s="22">
        <v>7817</v>
      </c>
      <c r="B192" s="19"/>
    </row>
    <row r="193" spans="1:2" ht="43.5" customHeight="1" x14ac:dyDescent="0.25">
      <c r="A193" s="22">
        <v>7818</v>
      </c>
      <c r="B193" s="19"/>
    </row>
    <row r="194" spans="1:2" ht="39.75" customHeight="1" x14ac:dyDescent="0.25">
      <c r="A194" s="22">
        <v>7819</v>
      </c>
      <c r="B194" s="19"/>
    </row>
    <row r="195" spans="1:2" ht="54" customHeight="1" x14ac:dyDescent="0.25">
      <c r="A195" s="22">
        <v>7820</v>
      </c>
    </row>
    <row r="196" spans="1:2" ht="44.25" customHeight="1" x14ac:dyDescent="0.25">
      <c r="A196" s="22">
        <v>7821</v>
      </c>
    </row>
    <row r="197" spans="1:2" ht="46.5" customHeight="1" x14ac:dyDescent="0.25">
      <c r="A197" s="22">
        <v>7822</v>
      </c>
    </row>
    <row r="198" spans="1:2" ht="20.25" customHeight="1" x14ac:dyDescent="0.25">
      <c r="A198" s="22">
        <v>7823</v>
      </c>
    </row>
    <row r="199" spans="1:2" x14ac:dyDescent="0.25">
      <c r="A199" s="22">
        <v>7824</v>
      </c>
    </row>
    <row r="200" spans="1:2" x14ac:dyDescent="0.25">
      <c r="A200" s="22">
        <v>7825</v>
      </c>
    </row>
    <row r="201" spans="1:2" x14ac:dyDescent="0.25">
      <c r="A201" s="22">
        <v>7826</v>
      </c>
    </row>
    <row r="202" spans="1:2" x14ac:dyDescent="0.25">
      <c r="A202" s="22">
        <v>7827</v>
      </c>
    </row>
    <row r="203" spans="1:2" ht="24.95" customHeight="1" x14ac:dyDescent="0.25">
      <c r="A203" s="22">
        <v>7828</v>
      </c>
    </row>
    <row r="204" spans="1:2" ht="24.95" customHeight="1" x14ac:dyDescent="0.25">
      <c r="A204" s="22">
        <v>7829</v>
      </c>
    </row>
    <row r="205" spans="1:2" x14ac:dyDescent="0.25">
      <c r="A205" s="22">
        <v>7830</v>
      </c>
    </row>
    <row r="206" spans="1:2" x14ac:dyDescent="0.25">
      <c r="A206" s="22">
        <v>7831</v>
      </c>
    </row>
    <row r="207" spans="1:2" x14ac:dyDescent="0.25">
      <c r="A207" s="22">
        <v>7832</v>
      </c>
    </row>
    <row r="208" spans="1:2" x14ac:dyDescent="0.25">
      <c r="A208" s="22">
        <v>7833</v>
      </c>
    </row>
    <row r="209" spans="1:1" x14ac:dyDescent="0.25">
      <c r="A209" s="22">
        <v>7834</v>
      </c>
    </row>
    <row r="210" spans="1:1" x14ac:dyDescent="0.25">
      <c r="A210" s="22">
        <v>7835</v>
      </c>
    </row>
    <row r="211" spans="1:1" x14ac:dyDescent="0.25">
      <c r="A211" s="22">
        <v>7836</v>
      </c>
    </row>
    <row r="212" spans="1:1" x14ac:dyDescent="0.25">
      <c r="A212" s="22">
        <v>7837</v>
      </c>
    </row>
    <row r="213" spans="1:1" x14ac:dyDescent="0.25">
      <c r="A213" s="22">
        <v>7838</v>
      </c>
    </row>
    <row r="214" spans="1:1" x14ac:dyDescent="0.25">
      <c r="A214" s="22">
        <v>7839</v>
      </c>
    </row>
    <row r="215" spans="1:1" x14ac:dyDescent="0.25">
      <c r="A215" s="22">
        <v>7840</v>
      </c>
    </row>
    <row r="216" spans="1:1" x14ac:dyDescent="0.25">
      <c r="A216" s="22">
        <v>7841</v>
      </c>
    </row>
    <row r="217" spans="1:1" x14ac:dyDescent="0.25">
      <c r="A217" s="22">
        <v>7842</v>
      </c>
    </row>
    <row r="218" spans="1:1" x14ac:dyDescent="0.25">
      <c r="A218" s="22">
        <v>7843</v>
      </c>
    </row>
    <row r="219" spans="1:1" x14ac:dyDescent="0.25">
      <c r="A219" s="22">
        <v>7844</v>
      </c>
    </row>
    <row r="220" spans="1:1" x14ac:dyDescent="0.25">
      <c r="A220" s="22">
        <v>7845</v>
      </c>
    </row>
    <row r="221" spans="1:1" x14ac:dyDescent="0.25">
      <c r="A221" s="22">
        <v>7846</v>
      </c>
    </row>
    <row r="222" spans="1:1" x14ac:dyDescent="0.25">
      <c r="A222" s="22">
        <v>7847</v>
      </c>
    </row>
    <row r="223" spans="1:1" x14ac:dyDescent="0.25">
      <c r="A223" s="22">
        <v>7848</v>
      </c>
    </row>
    <row r="224" spans="1:1" x14ac:dyDescent="0.25">
      <c r="A224" s="22">
        <v>7849</v>
      </c>
    </row>
    <row r="225" spans="1:1" x14ac:dyDescent="0.25">
      <c r="A225" s="22">
        <v>7850</v>
      </c>
    </row>
    <row r="226" spans="1:1" x14ac:dyDescent="0.25">
      <c r="A226" s="22">
        <v>7851</v>
      </c>
    </row>
    <row r="227" spans="1:1" x14ac:dyDescent="0.25">
      <c r="A227" s="22">
        <v>7852</v>
      </c>
    </row>
    <row r="228" spans="1:1" x14ac:dyDescent="0.25">
      <c r="A228" s="22">
        <v>7853</v>
      </c>
    </row>
    <row r="229" spans="1:1" x14ac:dyDescent="0.25">
      <c r="A229" s="22">
        <v>7854</v>
      </c>
    </row>
    <row r="230" spans="1:1" x14ac:dyDescent="0.25">
      <c r="A230" s="22">
        <v>7855</v>
      </c>
    </row>
    <row r="231" spans="1:1" x14ac:dyDescent="0.25">
      <c r="A231" s="22">
        <v>7856</v>
      </c>
    </row>
    <row r="232" spans="1:1" x14ac:dyDescent="0.25">
      <c r="A232" s="22">
        <v>7857</v>
      </c>
    </row>
    <row r="233" spans="1:1" x14ac:dyDescent="0.25">
      <c r="A233" s="22">
        <v>7858</v>
      </c>
    </row>
    <row r="234" spans="1:1" x14ac:dyDescent="0.25">
      <c r="A234" s="22">
        <v>7859</v>
      </c>
    </row>
    <row r="235" spans="1:1" x14ac:dyDescent="0.25">
      <c r="A235" s="22">
        <v>7860</v>
      </c>
    </row>
    <row r="236" spans="1:1" x14ac:dyDescent="0.25">
      <c r="A236" s="22">
        <v>7861</v>
      </c>
    </row>
    <row r="237" spans="1:1" x14ac:dyDescent="0.25">
      <c r="A237" s="22">
        <v>7862</v>
      </c>
    </row>
    <row r="238" spans="1:1" x14ac:dyDescent="0.25">
      <c r="A238" s="22">
        <v>7863</v>
      </c>
    </row>
    <row r="239" spans="1:1" x14ac:dyDescent="0.25">
      <c r="A239" s="22">
        <v>7864</v>
      </c>
    </row>
    <row r="240" spans="1:1" x14ac:dyDescent="0.25">
      <c r="A240" s="22">
        <v>7865</v>
      </c>
    </row>
    <row r="241" spans="1:1" x14ac:dyDescent="0.25">
      <c r="A241" s="22">
        <v>7866</v>
      </c>
    </row>
    <row r="242" spans="1:1" x14ac:dyDescent="0.25">
      <c r="A242" s="22">
        <v>7867</v>
      </c>
    </row>
    <row r="243" spans="1:1" x14ac:dyDescent="0.25">
      <c r="A243" s="22">
        <v>7868</v>
      </c>
    </row>
    <row r="244" spans="1:1" x14ac:dyDescent="0.25">
      <c r="A244" s="22">
        <v>7869</v>
      </c>
    </row>
    <row r="245" spans="1:1" x14ac:dyDescent="0.25">
      <c r="A245" s="22">
        <v>7870</v>
      </c>
    </row>
    <row r="246" spans="1:1" x14ac:dyDescent="0.25">
      <c r="A246" s="22">
        <v>7871</v>
      </c>
    </row>
    <row r="247" spans="1:1" x14ac:dyDescent="0.25">
      <c r="A247" s="22">
        <v>7872</v>
      </c>
    </row>
    <row r="248" spans="1:1" x14ac:dyDescent="0.25">
      <c r="A248" s="22">
        <v>7873</v>
      </c>
    </row>
    <row r="249" spans="1:1" x14ac:dyDescent="0.25">
      <c r="A249" s="22">
        <v>7874</v>
      </c>
    </row>
    <row r="250" spans="1:1" x14ac:dyDescent="0.25">
      <c r="A250" s="22">
        <v>7875</v>
      </c>
    </row>
    <row r="251" spans="1:1" x14ac:dyDescent="0.25">
      <c r="A251" s="22">
        <v>7876</v>
      </c>
    </row>
    <row r="252" spans="1:1" x14ac:dyDescent="0.25">
      <c r="A252" s="22">
        <v>7877</v>
      </c>
    </row>
    <row r="253" spans="1:1" x14ac:dyDescent="0.25">
      <c r="A253" s="22">
        <v>7878</v>
      </c>
    </row>
    <row r="254" spans="1:1" x14ac:dyDescent="0.25">
      <c r="A254" s="22">
        <v>7879</v>
      </c>
    </row>
    <row r="255" spans="1:1" x14ac:dyDescent="0.25">
      <c r="A255" s="22">
        <v>7880</v>
      </c>
    </row>
    <row r="256" spans="1:1" x14ac:dyDescent="0.25">
      <c r="A256" s="22">
        <v>7881</v>
      </c>
    </row>
    <row r="257" spans="1:1" x14ac:dyDescent="0.25">
      <c r="A257" s="22">
        <v>7882</v>
      </c>
    </row>
    <row r="258" spans="1:1" x14ac:dyDescent="0.25">
      <c r="A258" s="22">
        <v>7883</v>
      </c>
    </row>
    <row r="259" spans="1:1" x14ac:dyDescent="0.25">
      <c r="A259" s="22">
        <v>7884</v>
      </c>
    </row>
    <row r="260" spans="1:1" x14ac:dyDescent="0.25">
      <c r="A260" s="22">
        <v>7885</v>
      </c>
    </row>
    <row r="261" spans="1:1" x14ac:dyDescent="0.25">
      <c r="A261" s="22">
        <v>124</v>
      </c>
    </row>
    <row r="262" spans="1:1" x14ac:dyDescent="0.25">
      <c r="A262" s="22">
        <v>125</v>
      </c>
    </row>
    <row r="263" spans="1:1" x14ac:dyDescent="0.25">
      <c r="A263" s="22">
        <v>1</v>
      </c>
    </row>
    <row r="264" spans="1:1" x14ac:dyDescent="0.25">
      <c r="A264" s="22">
        <v>2</v>
      </c>
    </row>
    <row r="265" spans="1:1" x14ac:dyDescent="0.25">
      <c r="A265" s="22">
        <v>3</v>
      </c>
    </row>
    <row r="266" spans="1:1" x14ac:dyDescent="0.25">
      <c r="A266" s="22">
        <v>4</v>
      </c>
    </row>
    <row r="267" spans="1:1" x14ac:dyDescent="0.25">
      <c r="A267" s="22">
        <v>1</v>
      </c>
    </row>
    <row r="268" spans="1:1" x14ac:dyDescent="0.25">
      <c r="A268" s="22">
        <v>2</v>
      </c>
    </row>
    <row r="269" spans="1:1" x14ac:dyDescent="0.25">
      <c r="A269" s="22">
        <v>3</v>
      </c>
    </row>
    <row r="270" spans="1:1" x14ac:dyDescent="0.25">
      <c r="A270" s="22">
        <v>4</v>
      </c>
    </row>
    <row r="271" spans="1:1" x14ac:dyDescent="0.25">
      <c r="A271" s="22">
        <v>5</v>
      </c>
    </row>
    <row r="272" spans="1:1" x14ac:dyDescent="0.25">
      <c r="A272" s="22">
        <v>6</v>
      </c>
    </row>
    <row r="273" spans="1:1" x14ac:dyDescent="0.25">
      <c r="A273" s="22">
        <v>7</v>
      </c>
    </row>
    <row r="274" spans="1:1" x14ac:dyDescent="0.25">
      <c r="A274" s="22">
        <v>8</v>
      </c>
    </row>
    <row r="275" spans="1:1" x14ac:dyDescent="0.25">
      <c r="A275" s="22">
        <v>9</v>
      </c>
    </row>
    <row r="276" spans="1:1" x14ac:dyDescent="0.25">
      <c r="A276" s="22">
        <v>10</v>
      </c>
    </row>
    <row r="277" spans="1:1" x14ac:dyDescent="0.25">
      <c r="A277" s="22">
        <v>11</v>
      </c>
    </row>
    <row r="278" spans="1:1" x14ac:dyDescent="0.25">
      <c r="A278" s="22">
        <v>12</v>
      </c>
    </row>
    <row r="279" spans="1:1" x14ac:dyDescent="0.25">
      <c r="A279" s="22">
        <v>1</v>
      </c>
    </row>
    <row r="280" spans="1:1" x14ac:dyDescent="0.25">
      <c r="A280" s="21"/>
    </row>
    <row r="281" spans="1:1" x14ac:dyDescent="0.25">
      <c r="A281" s="21"/>
    </row>
    <row r="282" spans="1:1" x14ac:dyDescent="0.25">
      <c r="A282" s="21"/>
    </row>
    <row r="283" spans="1:1" x14ac:dyDescent="0.25">
      <c r="A283" s="21"/>
    </row>
    <row r="284" spans="1:1" x14ac:dyDescent="0.25">
      <c r="A284" s="21"/>
    </row>
    <row r="285" spans="1:1" x14ac:dyDescent="0.25">
      <c r="A285" s="21"/>
    </row>
    <row r="286" spans="1:1" x14ac:dyDescent="0.25">
      <c r="A286" s="21"/>
    </row>
    <row r="287" spans="1:1" x14ac:dyDescent="0.25">
      <c r="A287" s="21"/>
    </row>
    <row r="288" spans="1:1" x14ac:dyDescent="0.25">
      <c r="A288" s="21"/>
    </row>
    <row r="289" spans="1:1" x14ac:dyDescent="0.25">
      <c r="A289" s="21"/>
    </row>
    <row r="290" spans="1:1" x14ac:dyDescent="0.25">
      <c r="A290" s="21"/>
    </row>
    <row r="291" spans="1:1" x14ac:dyDescent="0.25">
      <c r="A291" s="21"/>
    </row>
    <row r="292" spans="1:1" x14ac:dyDescent="0.25">
      <c r="A292" s="21"/>
    </row>
    <row r="293" spans="1:1" x14ac:dyDescent="0.25">
      <c r="A293" s="21"/>
    </row>
    <row r="294" spans="1:1" x14ac:dyDescent="0.25">
      <c r="A294" s="21"/>
    </row>
    <row r="295" spans="1:1" x14ac:dyDescent="0.25">
      <c r="A295" s="21"/>
    </row>
    <row r="296" spans="1:1" x14ac:dyDescent="0.25">
      <c r="A296" s="21"/>
    </row>
    <row r="297" spans="1:1" x14ac:dyDescent="0.25">
      <c r="A297" s="21"/>
    </row>
    <row r="298" spans="1:1" x14ac:dyDescent="0.25">
      <c r="A298" s="21"/>
    </row>
    <row r="299" spans="1:1" x14ac:dyDescent="0.25">
      <c r="A299" s="21"/>
    </row>
    <row r="300" spans="1:1" x14ac:dyDescent="0.25">
      <c r="A300" s="21"/>
    </row>
    <row r="301" spans="1:1" x14ac:dyDescent="0.25">
      <c r="A301" s="21"/>
    </row>
    <row r="302" spans="1:1" x14ac:dyDescent="0.25">
      <c r="A302" s="21"/>
    </row>
    <row r="303" spans="1:1" x14ac:dyDescent="0.25">
      <c r="A303" s="14"/>
    </row>
    <row r="304" spans="1:1" x14ac:dyDescent="0.25">
      <c r="A304" s="14"/>
    </row>
    <row r="305" spans="1:1" x14ac:dyDescent="0.25">
      <c r="A305" s="14"/>
    </row>
    <row r="306" spans="1:1" x14ac:dyDescent="0.25">
      <c r="A306" s="14"/>
    </row>
    <row r="307" spans="1:1" x14ac:dyDescent="0.25">
      <c r="A307" s="14"/>
    </row>
    <row r="308" spans="1:1" x14ac:dyDescent="0.25">
      <c r="A308" s="14"/>
    </row>
    <row r="309" spans="1:1" x14ac:dyDescent="0.25">
      <c r="A309" s="14"/>
    </row>
    <row r="310" spans="1:1" x14ac:dyDescent="0.25">
      <c r="A310" s="14"/>
    </row>
    <row r="311" spans="1:1" x14ac:dyDescent="0.25">
      <c r="A311" s="14"/>
    </row>
    <row r="312" spans="1:1" x14ac:dyDescent="0.25">
      <c r="A312" s="14"/>
    </row>
    <row r="313" spans="1:1" x14ac:dyDescent="0.25">
      <c r="A313" s="14"/>
    </row>
    <row r="314" spans="1:1" x14ac:dyDescent="0.25">
      <c r="A314" s="14"/>
    </row>
    <row r="315" spans="1:1" x14ac:dyDescent="0.25">
      <c r="A315" s="14"/>
    </row>
    <row r="316" spans="1:1" x14ac:dyDescent="0.25">
      <c r="A316" s="14"/>
    </row>
    <row r="317" spans="1:1" x14ac:dyDescent="0.25">
      <c r="A317" s="14"/>
    </row>
    <row r="318" spans="1:1" x14ac:dyDescent="0.25">
      <c r="A318" s="14"/>
    </row>
    <row r="319" spans="1:1" x14ac:dyDescent="0.25">
      <c r="A319" s="14"/>
    </row>
  </sheetData>
  <autoFilter ref="B6:J178" xr:uid="{DB5EB5B0-3EEF-4367-991C-AFD9609A1F99}"/>
  <sortState xmlns:xlrd2="http://schemas.microsoft.com/office/spreadsheetml/2017/richdata2" ref="B8:J10">
    <sortCondition ref="B8:B10"/>
  </sortState>
  <mergeCells count="11">
    <mergeCell ref="C184:D184"/>
    <mergeCell ref="B7:F7"/>
    <mergeCell ref="B11:F11"/>
    <mergeCell ref="B38:F38"/>
    <mergeCell ref="F183:I183"/>
    <mergeCell ref="F184:I184"/>
    <mergeCell ref="B1:J1"/>
    <mergeCell ref="B2:J2"/>
    <mergeCell ref="B3:J3"/>
    <mergeCell ref="B4:J4"/>
    <mergeCell ref="C183:D183"/>
  </mergeCells>
  <phoneticPr fontId="4" type="noConversion"/>
  <pageMargins left="0.28000000000000003" right="0.25" top="0.51" bottom="0.56000000000000005" header="0.3" footer="0.3"/>
  <pageSetup scale="61" fitToHeight="0" orientation="portrait" verticalDpi="200" r:id="rId1"/>
  <headerFooter>
    <oddFooter>&amp;R&amp;P/&amp;N</oddFooter>
  </headerFooter>
  <rowBreaks count="1" manualBreakCount="1">
    <brk id="163"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PAGO PROVEEDORES JUNIO 2026</vt:lpstr>
      <vt:lpstr>'PAGO PROVEEDORES JUNIO 2026'!Área_de_impresión</vt:lpstr>
      <vt:lpstr>'PAGO PROVEEDORES JUNIO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Lisanny Pacians</dc:creator>
  <cp:lastModifiedBy>Yonuery De La Cruz Espinosa</cp:lastModifiedBy>
  <cp:lastPrinted>2026-07-09T22:07:57Z</cp:lastPrinted>
  <dcterms:created xsi:type="dcterms:W3CDTF">2021-09-03T19:59:55Z</dcterms:created>
  <dcterms:modified xsi:type="dcterms:W3CDTF">2026-07-15T22:43:29Z</dcterms:modified>
</cp:coreProperties>
</file>